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375" windowWidth="18195" windowHeight="11520"/>
  </bookViews>
  <sheets>
    <sheet name="SLIPS TRANSACTIONS" sheetId="1" r:id="rId1"/>
    <sheet name="Info !!" sheetId="6" r:id="rId2"/>
    <sheet name="Bank &amp; Branch" sheetId="7" r:id="rId3"/>
    <sheet name="Multiple Req Letters" sheetId="8" r:id="rId4"/>
  </sheets>
  <definedNames>
    <definedName name="_xlnm._FilterDatabase" localSheetId="2" hidden="1">'Bank &amp; Branch'!$G$2:$I$5203</definedName>
  </definedNames>
  <calcPr calcId="145621"/>
</workbook>
</file>

<file path=xl/calcChain.xml><?xml version="1.0" encoding="utf-8"?>
<calcChain xmlns="http://schemas.openxmlformats.org/spreadsheetml/2006/main">
  <c r="M7" i="7" l="1"/>
  <c r="E3691" i="7" l="1"/>
  <c r="E3692" i="7"/>
  <c r="E3693" i="7"/>
  <c r="E3694" i="7"/>
  <c r="E3695" i="7"/>
  <c r="E3696" i="7"/>
  <c r="E3697" i="7"/>
  <c r="E3698" i="7"/>
  <c r="E3699" i="7"/>
  <c r="E3700" i="7"/>
  <c r="E3701" i="7"/>
  <c r="E3702" i="7"/>
  <c r="E3703" i="7"/>
  <c r="E3704" i="7"/>
  <c r="E3705" i="7"/>
  <c r="E3706" i="7"/>
  <c r="E3707" i="7"/>
  <c r="E3708" i="7"/>
  <c r="E3709" i="7"/>
  <c r="E3710" i="7"/>
  <c r="E3711" i="7"/>
  <c r="E3712" i="7"/>
  <c r="E3713" i="7"/>
  <c r="E3714" i="7"/>
  <c r="E3715" i="7"/>
  <c r="E3716" i="7"/>
  <c r="E3717" i="7"/>
  <c r="E3718" i="7"/>
  <c r="E3719" i="7"/>
  <c r="E3720" i="7"/>
  <c r="E3721" i="7"/>
  <c r="E3722" i="7"/>
  <c r="E3723" i="7"/>
  <c r="E3724" i="7"/>
  <c r="E3725" i="7"/>
  <c r="E3726" i="7"/>
  <c r="E3727" i="7"/>
  <c r="E3728" i="7"/>
  <c r="E3729" i="7"/>
  <c r="E3730" i="7"/>
  <c r="E3731" i="7"/>
  <c r="E3732" i="7"/>
  <c r="E3733" i="7"/>
  <c r="E3734" i="7"/>
  <c r="E3735" i="7"/>
  <c r="E3736" i="7"/>
  <c r="E3737" i="7"/>
  <c r="E3738" i="7"/>
  <c r="E3739" i="7"/>
  <c r="E3740" i="7"/>
  <c r="E3741" i="7"/>
  <c r="E3742" i="7"/>
  <c r="E3743" i="7"/>
  <c r="E3744" i="7"/>
  <c r="E3745" i="7"/>
  <c r="E3746" i="7"/>
  <c r="E3747" i="7"/>
  <c r="E3748" i="7"/>
  <c r="E3749" i="7"/>
  <c r="E3750" i="7"/>
  <c r="E3751" i="7"/>
  <c r="E3752" i="7"/>
  <c r="E3753" i="7"/>
  <c r="E3754" i="7"/>
  <c r="E3755" i="7"/>
  <c r="E3756" i="7"/>
  <c r="E3757" i="7"/>
  <c r="E3758" i="7"/>
  <c r="E3759" i="7"/>
  <c r="E3760" i="7"/>
  <c r="E3761" i="7"/>
  <c r="E3762" i="7"/>
  <c r="E3763" i="7"/>
  <c r="E3764" i="7"/>
  <c r="E3765" i="7"/>
  <c r="E3766" i="7"/>
  <c r="E3767" i="7"/>
  <c r="E3768" i="7"/>
  <c r="E3769" i="7"/>
  <c r="E3770" i="7"/>
  <c r="E3771" i="7"/>
  <c r="E3772" i="7"/>
  <c r="E3773" i="7"/>
  <c r="E3774" i="7"/>
  <c r="E3775" i="7"/>
  <c r="E3776" i="7"/>
  <c r="E3777" i="7"/>
  <c r="E3778" i="7"/>
  <c r="E3779" i="7"/>
  <c r="E3780" i="7"/>
  <c r="E3781" i="7"/>
  <c r="E3782" i="7"/>
  <c r="E3783" i="7"/>
  <c r="E3784" i="7"/>
  <c r="E3785" i="7"/>
  <c r="E3786" i="7"/>
  <c r="E3787" i="7"/>
  <c r="E3788" i="7"/>
  <c r="E3789" i="7"/>
  <c r="E3790" i="7"/>
  <c r="E3791" i="7"/>
  <c r="E3792" i="7"/>
  <c r="E3793" i="7"/>
  <c r="E3794" i="7"/>
  <c r="E3795" i="7"/>
  <c r="E3796" i="7"/>
  <c r="E3797" i="7"/>
  <c r="E3798" i="7"/>
  <c r="E3799" i="7"/>
  <c r="E3800" i="7"/>
  <c r="E3801" i="7"/>
  <c r="E3802" i="7"/>
  <c r="E3803" i="7"/>
  <c r="E3804" i="7"/>
  <c r="E3805" i="7"/>
  <c r="E3806" i="7"/>
  <c r="E3807" i="7"/>
  <c r="E3808" i="7"/>
  <c r="E3809" i="7"/>
  <c r="E3810" i="7"/>
  <c r="E3811" i="7"/>
  <c r="E3812" i="7"/>
  <c r="E3813" i="7"/>
  <c r="E3814" i="7"/>
  <c r="E3815" i="7"/>
  <c r="E3816" i="7"/>
  <c r="E3817" i="7"/>
  <c r="E3818" i="7"/>
  <c r="E3819" i="7"/>
  <c r="E3820" i="7"/>
  <c r="E3821" i="7"/>
  <c r="E3822" i="7"/>
  <c r="E3823" i="7"/>
  <c r="E3824" i="7"/>
  <c r="E3825" i="7"/>
  <c r="E3826" i="7"/>
  <c r="E3827" i="7"/>
  <c r="E3828" i="7"/>
  <c r="E3829" i="7"/>
  <c r="E3830" i="7"/>
  <c r="E3831" i="7"/>
  <c r="E3832" i="7"/>
  <c r="E3833" i="7"/>
  <c r="E3834" i="7"/>
  <c r="E3835" i="7"/>
  <c r="E3836" i="7"/>
  <c r="E3837" i="7"/>
  <c r="E3838" i="7"/>
  <c r="E3839" i="7"/>
  <c r="E3840" i="7"/>
  <c r="E3841" i="7"/>
  <c r="E3842" i="7"/>
  <c r="E3843" i="7"/>
  <c r="E3844" i="7"/>
  <c r="E3845" i="7"/>
  <c r="E3846" i="7"/>
  <c r="E3847" i="7"/>
  <c r="E3848" i="7"/>
  <c r="E3849" i="7"/>
  <c r="E3850" i="7"/>
  <c r="E3851" i="7"/>
  <c r="E3852" i="7"/>
  <c r="E3853" i="7"/>
  <c r="E3854" i="7"/>
  <c r="E3855" i="7"/>
  <c r="E3856" i="7"/>
  <c r="E3857" i="7"/>
  <c r="E3858" i="7"/>
  <c r="E3859" i="7"/>
  <c r="E3860" i="7"/>
  <c r="E3861" i="7"/>
  <c r="E3862" i="7"/>
  <c r="E3863" i="7"/>
  <c r="E3864" i="7"/>
  <c r="E3865" i="7"/>
  <c r="E3866" i="7"/>
  <c r="E3867" i="7"/>
  <c r="E3868" i="7"/>
  <c r="E3869" i="7"/>
  <c r="E3870" i="7"/>
  <c r="E3871" i="7"/>
  <c r="E3872" i="7"/>
  <c r="E3873" i="7"/>
  <c r="E3874" i="7"/>
  <c r="E3875" i="7"/>
  <c r="E3876" i="7"/>
  <c r="E3877" i="7"/>
  <c r="E3878" i="7"/>
  <c r="E3879" i="7"/>
  <c r="E3880" i="7"/>
  <c r="E3881" i="7"/>
  <c r="E3882" i="7"/>
  <c r="E3883" i="7"/>
  <c r="E3884" i="7"/>
  <c r="E3885" i="7"/>
  <c r="E3886" i="7"/>
  <c r="E3887" i="7"/>
  <c r="E3888" i="7"/>
  <c r="E3889" i="7"/>
  <c r="E3890" i="7"/>
  <c r="E3891" i="7"/>
  <c r="E3892" i="7"/>
  <c r="E3893" i="7"/>
  <c r="E3894" i="7"/>
  <c r="E3895" i="7"/>
  <c r="E3896" i="7"/>
  <c r="E3897" i="7"/>
  <c r="E3898" i="7"/>
  <c r="E3899" i="7"/>
  <c r="E3900" i="7"/>
  <c r="E3901" i="7"/>
  <c r="E3902" i="7"/>
  <c r="E3903" i="7"/>
  <c r="E3904" i="7"/>
  <c r="E3905" i="7"/>
  <c r="E3906" i="7"/>
  <c r="E3907" i="7"/>
  <c r="E3908" i="7"/>
  <c r="E3909" i="7"/>
  <c r="E3910" i="7"/>
  <c r="E3911" i="7"/>
  <c r="E3912" i="7"/>
  <c r="E3913" i="7"/>
  <c r="E3914" i="7"/>
  <c r="E3915" i="7"/>
  <c r="E3916" i="7"/>
  <c r="E3917" i="7"/>
  <c r="E3918" i="7"/>
  <c r="E3919" i="7"/>
  <c r="E3920" i="7"/>
  <c r="E3921" i="7"/>
  <c r="E3922" i="7"/>
  <c r="E3923" i="7"/>
  <c r="E3924" i="7"/>
  <c r="E3925" i="7"/>
  <c r="E3926" i="7"/>
  <c r="E3927" i="7"/>
  <c r="E3928" i="7"/>
  <c r="E3929" i="7"/>
  <c r="E3930" i="7"/>
  <c r="E3931" i="7"/>
  <c r="E3932" i="7"/>
  <c r="E3933" i="7"/>
  <c r="E3934" i="7"/>
  <c r="E3935" i="7"/>
  <c r="E3936" i="7"/>
  <c r="E3937" i="7"/>
  <c r="E3938" i="7"/>
  <c r="E3939" i="7"/>
  <c r="E3940" i="7"/>
  <c r="E3941" i="7"/>
  <c r="E3942" i="7"/>
  <c r="E3943" i="7"/>
  <c r="E3944" i="7"/>
  <c r="E3945" i="7"/>
  <c r="E3946" i="7"/>
  <c r="E3947" i="7"/>
  <c r="E3948" i="7"/>
  <c r="E3949" i="7"/>
  <c r="E3950" i="7"/>
  <c r="E3951" i="7"/>
  <c r="E3952" i="7"/>
  <c r="E3953" i="7"/>
  <c r="E3954" i="7"/>
  <c r="E3955" i="7"/>
  <c r="E3956" i="7"/>
  <c r="E3957" i="7"/>
  <c r="E3958" i="7"/>
  <c r="E3959" i="7"/>
  <c r="E3960" i="7"/>
  <c r="E3961" i="7"/>
  <c r="E3962" i="7"/>
  <c r="E3963" i="7"/>
  <c r="E3964" i="7"/>
  <c r="E3965" i="7"/>
  <c r="E3966" i="7"/>
  <c r="E3967" i="7"/>
  <c r="E3968" i="7"/>
  <c r="E3969" i="7"/>
  <c r="E3970" i="7"/>
  <c r="E3971" i="7"/>
  <c r="E3972" i="7"/>
  <c r="E3973" i="7"/>
  <c r="E3974" i="7"/>
  <c r="E3975" i="7"/>
  <c r="E3976" i="7"/>
  <c r="E3977" i="7"/>
  <c r="E3978" i="7"/>
  <c r="E3979" i="7"/>
  <c r="E3980" i="7"/>
  <c r="E3981" i="7"/>
  <c r="E3982" i="7"/>
  <c r="E3983" i="7"/>
  <c r="E3984" i="7"/>
  <c r="E3985" i="7"/>
  <c r="E3986" i="7"/>
  <c r="E3987" i="7"/>
  <c r="E3988" i="7"/>
  <c r="E3989" i="7"/>
  <c r="E3990" i="7"/>
  <c r="E3991" i="7"/>
  <c r="E3992" i="7"/>
  <c r="E3993" i="7"/>
  <c r="E3994" i="7"/>
  <c r="E3995" i="7"/>
  <c r="E3996" i="7"/>
  <c r="E3997" i="7"/>
  <c r="E3998" i="7"/>
  <c r="E3999" i="7"/>
  <c r="E4000" i="7"/>
  <c r="E4001" i="7"/>
  <c r="E4002" i="7"/>
  <c r="E4003" i="7"/>
  <c r="E4004" i="7"/>
  <c r="E4005" i="7"/>
  <c r="E4006" i="7"/>
  <c r="E4007" i="7"/>
  <c r="E4008" i="7"/>
  <c r="E4009" i="7"/>
  <c r="E4010" i="7"/>
  <c r="E4011" i="7"/>
  <c r="E4012" i="7"/>
  <c r="E4013" i="7"/>
  <c r="E4014" i="7"/>
  <c r="E4015" i="7"/>
  <c r="E4016" i="7"/>
  <c r="E4017" i="7"/>
  <c r="E4018" i="7"/>
  <c r="E4019" i="7"/>
  <c r="E4020" i="7"/>
  <c r="E4021" i="7"/>
  <c r="E4022" i="7"/>
  <c r="E4023" i="7"/>
  <c r="E4024" i="7"/>
  <c r="E4025" i="7"/>
  <c r="E4026" i="7"/>
  <c r="E4027" i="7"/>
  <c r="E4028" i="7"/>
  <c r="E4029" i="7"/>
  <c r="E4030" i="7"/>
  <c r="E4031" i="7"/>
  <c r="E4032" i="7"/>
  <c r="E4033" i="7"/>
  <c r="E4034" i="7"/>
  <c r="E4035" i="7"/>
  <c r="E4036" i="7"/>
  <c r="E4037" i="7"/>
  <c r="E4038" i="7"/>
  <c r="E4039" i="7"/>
  <c r="E4040" i="7"/>
  <c r="E4041" i="7"/>
  <c r="E4042" i="7"/>
  <c r="E4043" i="7"/>
  <c r="E4044" i="7"/>
  <c r="E4045" i="7"/>
  <c r="E4046" i="7"/>
  <c r="E4047" i="7"/>
  <c r="E4048" i="7"/>
  <c r="E4049" i="7"/>
  <c r="E4050" i="7"/>
  <c r="E4051" i="7"/>
  <c r="E4052" i="7"/>
  <c r="E4053" i="7"/>
  <c r="E4054" i="7"/>
  <c r="E4055" i="7"/>
  <c r="E4056" i="7"/>
  <c r="E4057" i="7"/>
  <c r="E4058" i="7"/>
  <c r="E4059" i="7"/>
  <c r="E4060" i="7"/>
  <c r="E4061" i="7"/>
  <c r="E4062" i="7"/>
  <c r="E4063" i="7"/>
  <c r="E4064" i="7"/>
  <c r="E4065" i="7"/>
  <c r="E4066" i="7"/>
  <c r="E4067" i="7"/>
  <c r="E4068" i="7"/>
  <c r="E4069" i="7"/>
  <c r="E4070" i="7"/>
  <c r="E4071" i="7"/>
  <c r="E4072" i="7"/>
  <c r="E4073" i="7"/>
  <c r="E4074" i="7"/>
  <c r="E4075" i="7"/>
  <c r="E4076" i="7"/>
  <c r="E4077" i="7"/>
  <c r="E4078" i="7"/>
  <c r="E4079" i="7"/>
  <c r="E4080" i="7"/>
  <c r="E4081" i="7"/>
  <c r="E4082" i="7"/>
  <c r="E4083" i="7"/>
  <c r="E4084" i="7"/>
  <c r="E4085" i="7"/>
  <c r="E4086" i="7"/>
  <c r="E4087" i="7"/>
  <c r="E4088" i="7"/>
  <c r="E4089" i="7"/>
  <c r="E4090" i="7"/>
  <c r="E4091" i="7"/>
  <c r="E4092" i="7"/>
  <c r="E4093" i="7"/>
  <c r="E4094" i="7"/>
  <c r="E4095" i="7"/>
  <c r="E4096" i="7"/>
  <c r="E4097" i="7"/>
  <c r="E4098" i="7"/>
  <c r="E4099" i="7"/>
  <c r="E4100" i="7"/>
  <c r="E4101" i="7"/>
  <c r="E4102" i="7"/>
  <c r="E4103" i="7"/>
  <c r="E4104" i="7"/>
  <c r="E4105" i="7"/>
  <c r="E4106" i="7"/>
  <c r="E4107" i="7"/>
  <c r="E4108" i="7"/>
  <c r="E4109" i="7"/>
  <c r="E4110" i="7"/>
  <c r="E4111" i="7"/>
  <c r="E4112" i="7"/>
  <c r="E4113" i="7"/>
  <c r="E4114" i="7"/>
  <c r="E4115" i="7"/>
  <c r="E4116" i="7"/>
  <c r="E4117" i="7"/>
  <c r="E4118" i="7"/>
  <c r="E4119" i="7"/>
  <c r="E4120" i="7"/>
  <c r="E4121" i="7"/>
  <c r="E4122" i="7"/>
  <c r="E4123" i="7"/>
  <c r="E4124" i="7"/>
  <c r="E4125" i="7"/>
  <c r="E4126" i="7"/>
  <c r="E4127" i="7"/>
  <c r="E4128" i="7"/>
  <c r="E4129" i="7"/>
  <c r="E4130" i="7"/>
  <c r="E4131" i="7"/>
  <c r="E4132" i="7"/>
  <c r="E4133" i="7"/>
  <c r="E4134" i="7"/>
  <c r="E4135" i="7"/>
  <c r="E4136" i="7"/>
  <c r="E4137" i="7"/>
  <c r="E4138" i="7"/>
  <c r="E4139" i="7"/>
  <c r="E4140" i="7"/>
  <c r="E4141" i="7"/>
  <c r="E4142" i="7"/>
  <c r="E4143" i="7"/>
  <c r="E4144" i="7"/>
  <c r="E4145" i="7"/>
  <c r="E4146" i="7"/>
  <c r="E4147" i="7"/>
  <c r="E4148" i="7"/>
  <c r="E4149" i="7"/>
  <c r="E4150" i="7"/>
  <c r="E4151" i="7"/>
  <c r="E4152" i="7"/>
  <c r="E4153" i="7"/>
  <c r="E4154" i="7"/>
  <c r="E4155" i="7"/>
  <c r="E4156" i="7"/>
  <c r="E4157" i="7"/>
  <c r="E4158" i="7"/>
  <c r="E4159" i="7"/>
  <c r="E4160" i="7"/>
  <c r="E4161" i="7"/>
  <c r="E4162" i="7"/>
  <c r="E4163" i="7"/>
  <c r="E4164" i="7"/>
  <c r="E4165" i="7"/>
  <c r="E4166" i="7"/>
  <c r="E4167" i="7"/>
  <c r="E4168" i="7"/>
  <c r="E4169" i="7"/>
  <c r="E4170" i="7"/>
  <c r="E4171" i="7"/>
  <c r="E4172" i="7"/>
  <c r="E4173" i="7"/>
  <c r="E4174" i="7"/>
  <c r="E4175" i="7"/>
  <c r="E4176" i="7"/>
  <c r="E4177" i="7"/>
  <c r="E4178" i="7"/>
  <c r="E4179" i="7"/>
  <c r="E4180" i="7"/>
  <c r="E4181" i="7"/>
  <c r="E4182" i="7"/>
  <c r="E4183" i="7"/>
  <c r="E4184" i="7"/>
  <c r="E4185" i="7"/>
  <c r="E4186" i="7"/>
  <c r="E4187" i="7"/>
  <c r="E4188" i="7"/>
  <c r="E4189" i="7"/>
  <c r="E4190" i="7"/>
  <c r="E4191" i="7"/>
  <c r="E4192" i="7"/>
  <c r="E4193" i="7"/>
  <c r="E4194" i="7"/>
  <c r="E4195" i="7"/>
  <c r="E4196" i="7"/>
  <c r="E4197" i="7"/>
  <c r="E4198" i="7"/>
  <c r="E4199" i="7"/>
  <c r="E4200" i="7"/>
  <c r="E4201" i="7"/>
  <c r="E4202" i="7"/>
  <c r="E4203" i="7"/>
  <c r="E4204" i="7"/>
  <c r="E4205" i="7"/>
  <c r="E4206" i="7"/>
  <c r="E4207" i="7"/>
  <c r="E4208" i="7"/>
  <c r="E4209" i="7"/>
  <c r="E4210" i="7"/>
  <c r="E4211" i="7"/>
  <c r="E4212" i="7"/>
  <c r="E4213" i="7"/>
  <c r="E4214" i="7"/>
  <c r="E4215" i="7"/>
  <c r="E4216" i="7"/>
  <c r="E4217" i="7"/>
  <c r="E4218" i="7"/>
  <c r="E4219" i="7"/>
  <c r="E4220" i="7"/>
  <c r="E4221" i="7"/>
  <c r="E4222" i="7"/>
  <c r="E4223" i="7"/>
  <c r="E4224" i="7"/>
  <c r="E4225" i="7"/>
  <c r="E4226" i="7"/>
  <c r="E4227" i="7"/>
  <c r="E4228" i="7"/>
  <c r="E4229" i="7"/>
  <c r="E4230" i="7"/>
  <c r="E4231" i="7"/>
  <c r="E4232" i="7"/>
  <c r="E4233" i="7"/>
  <c r="E4234" i="7"/>
  <c r="E4235" i="7"/>
  <c r="E4236" i="7"/>
  <c r="E4237" i="7"/>
  <c r="E4238" i="7"/>
  <c r="E4239" i="7"/>
  <c r="E4240" i="7"/>
  <c r="E4241" i="7"/>
  <c r="E4242" i="7"/>
  <c r="E4243" i="7"/>
  <c r="E4244" i="7"/>
  <c r="E4245" i="7"/>
  <c r="E4246" i="7"/>
  <c r="E4247" i="7"/>
  <c r="E4248" i="7"/>
  <c r="E4249" i="7"/>
  <c r="E4250" i="7"/>
  <c r="E4251" i="7"/>
  <c r="E4252" i="7"/>
  <c r="E4253" i="7"/>
  <c r="E4254" i="7"/>
  <c r="E4255" i="7"/>
  <c r="E4256" i="7"/>
  <c r="E4257" i="7"/>
  <c r="E4258" i="7"/>
  <c r="E4259" i="7"/>
  <c r="E4260" i="7"/>
  <c r="E4261" i="7"/>
  <c r="E4262" i="7"/>
  <c r="E4263" i="7"/>
  <c r="E4264" i="7"/>
  <c r="E4265" i="7"/>
  <c r="E4266" i="7"/>
  <c r="E4267" i="7"/>
  <c r="E4268" i="7"/>
  <c r="E4269" i="7"/>
  <c r="E4270" i="7"/>
  <c r="E4271" i="7"/>
  <c r="E4272" i="7"/>
  <c r="E4273" i="7"/>
  <c r="E4274" i="7"/>
  <c r="E4275" i="7"/>
  <c r="E4276" i="7"/>
  <c r="E4277" i="7"/>
  <c r="E4278" i="7"/>
  <c r="E4279" i="7"/>
  <c r="E4280" i="7"/>
  <c r="E4281" i="7"/>
  <c r="E4282" i="7"/>
  <c r="E4283" i="7"/>
  <c r="E4284" i="7"/>
  <c r="E4285" i="7"/>
  <c r="E4286" i="7"/>
  <c r="E4287" i="7"/>
  <c r="E4288" i="7"/>
  <c r="E4289" i="7"/>
  <c r="E4290" i="7"/>
  <c r="E4291" i="7"/>
  <c r="E4292" i="7"/>
  <c r="E4293" i="7"/>
  <c r="E4294" i="7"/>
  <c r="E4295" i="7"/>
  <c r="E4296" i="7"/>
  <c r="E4297" i="7"/>
  <c r="E4298" i="7"/>
  <c r="E4299" i="7"/>
  <c r="E4300" i="7"/>
  <c r="E4301" i="7"/>
  <c r="E4302" i="7"/>
  <c r="E4303" i="7"/>
  <c r="E4304" i="7"/>
  <c r="E4305" i="7"/>
  <c r="E4306" i="7"/>
  <c r="E4307" i="7"/>
  <c r="E4308" i="7"/>
  <c r="E4309" i="7"/>
  <c r="E4310" i="7"/>
  <c r="E4311" i="7"/>
  <c r="E4312" i="7"/>
  <c r="E4313" i="7"/>
  <c r="E4314" i="7"/>
  <c r="E4315" i="7"/>
  <c r="E4316" i="7"/>
  <c r="E4317" i="7"/>
  <c r="E4318" i="7"/>
  <c r="E4319" i="7"/>
  <c r="E4320" i="7"/>
  <c r="E4321" i="7"/>
  <c r="E4322" i="7"/>
  <c r="E4323" i="7"/>
  <c r="E4324" i="7"/>
  <c r="E4325" i="7"/>
  <c r="E4326" i="7"/>
  <c r="E4327" i="7"/>
  <c r="E4328" i="7"/>
  <c r="E4329" i="7"/>
  <c r="E4330" i="7"/>
  <c r="E4331" i="7"/>
  <c r="E4332" i="7"/>
  <c r="E4333" i="7"/>
  <c r="E4334" i="7"/>
  <c r="E4335" i="7"/>
  <c r="E4336" i="7"/>
  <c r="E4337" i="7"/>
  <c r="E4338" i="7"/>
  <c r="E4339" i="7"/>
  <c r="E4340" i="7"/>
  <c r="E4341" i="7"/>
  <c r="E4342" i="7"/>
  <c r="E4343" i="7"/>
  <c r="E4344" i="7"/>
  <c r="E4345" i="7"/>
  <c r="E4346" i="7"/>
  <c r="E4347" i="7"/>
  <c r="E4348" i="7"/>
  <c r="E4349" i="7"/>
  <c r="E4350" i="7"/>
  <c r="E4351" i="7"/>
  <c r="E4352" i="7"/>
  <c r="E4353" i="7"/>
  <c r="E4354" i="7"/>
  <c r="E4355" i="7"/>
  <c r="E4356" i="7"/>
  <c r="E4357" i="7"/>
  <c r="E4358" i="7"/>
  <c r="E4359" i="7"/>
  <c r="E4360" i="7"/>
  <c r="E4361" i="7"/>
  <c r="E4362" i="7"/>
  <c r="E4363" i="7"/>
  <c r="E4364" i="7"/>
  <c r="E4365" i="7"/>
  <c r="E4366" i="7"/>
  <c r="E4367" i="7"/>
  <c r="E4368" i="7"/>
  <c r="E4369" i="7"/>
  <c r="E4370" i="7"/>
  <c r="E4371" i="7"/>
  <c r="E4372" i="7"/>
  <c r="E4373" i="7"/>
  <c r="E4374" i="7"/>
  <c r="E4375" i="7"/>
  <c r="E4376" i="7"/>
  <c r="E4377" i="7"/>
  <c r="E4378" i="7"/>
  <c r="E4379" i="7"/>
  <c r="E4380" i="7"/>
  <c r="E4381" i="7"/>
  <c r="E4382" i="7"/>
  <c r="E4383" i="7"/>
  <c r="E4384" i="7"/>
  <c r="E4385" i="7"/>
  <c r="E4386" i="7"/>
  <c r="E4387" i="7"/>
  <c r="E4388" i="7"/>
  <c r="E4389" i="7"/>
  <c r="E4390" i="7"/>
  <c r="E4391" i="7"/>
  <c r="E4392" i="7"/>
  <c r="E4393" i="7"/>
  <c r="E4394" i="7"/>
  <c r="E4395" i="7"/>
  <c r="E4396" i="7"/>
  <c r="E4397" i="7"/>
  <c r="E4398" i="7"/>
  <c r="E4399" i="7"/>
  <c r="E4400" i="7"/>
  <c r="E4401" i="7"/>
  <c r="E4402" i="7"/>
  <c r="E4403" i="7"/>
  <c r="E4404" i="7"/>
  <c r="E4405" i="7"/>
  <c r="E4406" i="7"/>
  <c r="E4407" i="7"/>
  <c r="E4408" i="7"/>
  <c r="E4409" i="7"/>
  <c r="E4410" i="7"/>
  <c r="E4411" i="7"/>
  <c r="E4412" i="7"/>
  <c r="E4413" i="7"/>
  <c r="E4414" i="7"/>
  <c r="E4415" i="7"/>
  <c r="E4416" i="7"/>
  <c r="E4417" i="7"/>
  <c r="E4418" i="7"/>
  <c r="E4419" i="7"/>
  <c r="E4420" i="7"/>
  <c r="E4421" i="7"/>
  <c r="E4422" i="7"/>
  <c r="E4423" i="7"/>
  <c r="E4424" i="7"/>
  <c r="E4425" i="7"/>
  <c r="E4426" i="7"/>
  <c r="E4427" i="7"/>
  <c r="E4428" i="7"/>
  <c r="E4429" i="7"/>
  <c r="E4430" i="7"/>
  <c r="E4431" i="7"/>
  <c r="E4432" i="7"/>
  <c r="E4433" i="7"/>
  <c r="E4434" i="7"/>
  <c r="E4435" i="7"/>
  <c r="E4436" i="7"/>
  <c r="E4437" i="7"/>
  <c r="E4438" i="7"/>
  <c r="E4439" i="7"/>
  <c r="E4440" i="7"/>
  <c r="E4441" i="7"/>
  <c r="E4442" i="7"/>
  <c r="E4443" i="7"/>
  <c r="E4444" i="7"/>
  <c r="E4445" i="7"/>
  <c r="E4446" i="7"/>
  <c r="E4447" i="7"/>
  <c r="E4448" i="7"/>
  <c r="E4449" i="7"/>
  <c r="E4450" i="7"/>
  <c r="E4451" i="7"/>
  <c r="E4452" i="7"/>
  <c r="E4453" i="7"/>
  <c r="E4454" i="7"/>
  <c r="E4455" i="7"/>
  <c r="E4456" i="7"/>
  <c r="E4457" i="7"/>
  <c r="E4458" i="7"/>
  <c r="E4459" i="7"/>
  <c r="E4460" i="7"/>
  <c r="E4461" i="7"/>
  <c r="E4462" i="7"/>
  <c r="E4463" i="7"/>
  <c r="E4464" i="7"/>
  <c r="E4465" i="7"/>
  <c r="E4466" i="7"/>
  <c r="E4467" i="7"/>
  <c r="E4468" i="7"/>
  <c r="E4469" i="7"/>
  <c r="E4470" i="7"/>
  <c r="E4471" i="7"/>
  <c r="E4472" i="7"/>
  <c r="E4473" i="7"/>
  <c r="E4474" i="7"/>
  <c r="E4475" i="7"/>
  <c r="E4476" i="7"/>
  <c r="E4477" i="7"/>
  <c r="E4478" i="7"/>
  <c r="E4479" i="7"/>
  <c r="E4480" i="7"/>
  <c r="E4481" i="7"/>
  <c r="E4482" i="7"/>
  <c r="E4483" i="7"/>
  <c r="E4484" i="7"/>
  <c r="E4485" i="7"/>
  <c r="E4486" i="7"/>
  <c r="E4487" i="7"/>
  <c r="E4488" i="7"/>
  <c r="E4489" i="7"/>
  <c r="E4490" i="7"/>
  <c r="E4491" i="7"/>
  <c r="E4492" i="7"/>
  <c r="E4493" i="7"/>
  <c r="E4494" i="7"/>
  <c r="E4495" i="7"/>
  <c r="E4496" i="7"/>
  <c r="E4497" i="7"/>
  <c r="E4498" i="7"/>
  <c r="E4499" i="7"/>
  <c r="E4500" i="7"/>
  <c r="E4501" i="7"/>
  <c r="E4502" i="7"/>
  <c r="E4503" i="7"/>
  <c r="E4504" i="7"/>
  <c r="E4505" i="7"/>
  <c r="E4506" i="7"/>
  <c r="E4507" i="7"/>
  <c r="E4508" i="7"/>
  <c r="E4509" i="7"/>
  <c r="E4510" i="7"/>
  <c r="E4511" i="7"/>
  <c r="E4512" i="7"/>
  <c r="E4513" i="7"/>
  <c r="E4514" i="7"/>
  <c r="E4515" i="7"/>
  <c r="E4516" i="7"/>
  <c r="E4517" i="7"/>
  <c r="E4518" i="7"/>
  <c r="E4519" i="7"/>
  <c r="E4520" i="7"/>
  <c r="E4521" i="7"/>
  <c r="E4522" i="7"/>
  <c r="E4523" i="7"/>
  <c r="E4524" i="7"/>
  <c r="E4525" i="7"/>
  <c r="E4526" i="7"/>
  <c r="E4527" i="7"/>
  <c r="E4528" i="7"/>
  <c r="E4529" i="7"/>
  <c r="E4530" i="7"/>
  <c r="E4531" i="7"/>
  <c r="E4532" i="7"/>
  <c r="E4533" i="7"/>
  <c r="E4534" i="7"/>
  <c r="E4535" i="7"/>
  <c r="E4536" i="7"/>
  <c r="E4537" i="7"/>
  <c r="E4538" i="7"/>
  <c r="E4539" i="7"/>
  <c r="E4540" i="7"/>
  <c r="E4541" i="7"/>
  <c r="E4542" i="7"/>
  <c r="E4543" i="7"/>
  <c r="E4544" i="7"/>
  <c r="E4545" i="7"/>
  <c r="E4546" i="7"/>
  <c r="E4547" i="7"/>
  <c r="E4548" i="7"/>
  <c r="E4549" i="7"/>
  <c r="E4550" i="7"/>
  <c r="E4551" i="7"/>
  <c r="E4552" i="7"/>
  <c r="E4553" i="7"/>
  <c r="E4554" i="7"/>
  <c r="E4555" i="7"/>
  <c r="E4556" i="7"/>
  <c r="E4557" i="7"/>
  <c r="E4558" i="7"/>
  <c r="E4559" i="7"/>
  <c r="E4560" i="7"/>
  <c r="E4561" i="7"/>
  <c r="E4562" i="7"/>
  <c r="E4563" i="7"/>
  <c r="E4564" i="7"/>
  <c r="E4565" i="7"/>
  <c r="E4566" i="7"/>
  <c r="E4567" i="7"/>
  <c r="E4568" i="7"/>
  <c r="E4569" i="7"/>
  <c r="E4570" i="7"/>
  <c r="E4571" i="7"/>
  <c r="E4572" i="7"/>
  <c r="E4573" i="7"/>
  <c r="E4574" i="7"/>
  <c r="E4575" i="7"/>
  <c r="E4576" i="7"/>
  <c r="E4577" i="7"/>
  <c r="E4578" i="7"/>
  <c r="E4579" i="7"/>
  <c r="E4580" i="7"/>
  <c r="E4581" i="7"/>
  <c r="E4582" i="7"/>
  <c r="E4583" i="7"/>
  <c r="E4584" i="7"/>
  <c r="E4585" i="7"/>
  <c r="E4586" i="7"/>
  <c r="E4587" i="7"/>
  <c r="E4588" i="7"/>
  <c r="E4589" i="7"/>
  <c r="E4590" i="7"/>
  <c r="E4591" i="7"/>
  <c r="E4592" i="7"/>
  <c r="E4593" i="7"/>
  <c r="E4594" i="7"/>
  <c r="E4595" i="7"/>
  <c r="E4596" i="7"/>
  <c r="E4597" i="7"/>
  <c r="E4598" i="7"/>
  <c r="E4599" i="7"/>
  <c r="E4600" i="7"/>
  <c r="E4601" i="7"/>
  <c r="E4602" i="7"/>
  <c r="E4603" i="7"/>
  <c r="E4604" i="7"/>
  <c r="E4605" i="7"/>
  <c r="E4606" i="7"/>
  <c r="E4607" i="7"/>
  <c r="E4608" i="7"/>
  <c r="E4609" i="7"/>
  <c r="E4610" i="7"/>
  <c r="E4611" i="7"/>
  <c r="E4612" i="7"/>
  <c r="E4613" i="7"/>
  <c r="E4614" i="7"/>
  <c r="E4615" i="7"/>
  <c r="E4616" i="7"/>
  <c r="E4617" i="7"/>
  <c r="E4618" i="7"/>
  <c r="E4619" i="7"/>
  <c r="E4620" i="7"/>
  <c r="E4621" i="7"/>
  <c r="E4622" i="7"/>
  <c r="E4623" i="7"/>
  <c r="E4624" i="7"/>
  <c r="E4625" i="7"/>
  <c r="E4626" i="7"/>
  <c r="E4627" i="7"/>
  <c r="E4628" i="7"/>
  <c r="E4629" i="7"/>
  <c r="E4630" i="7"/>
  <c r="E4631" i="7"/>
  <c r="E4632" i="7"/>
  <c r="E4633" i="7"/>
  <c r="E4634" i="7"/>
  <c r="E4635" i="7"/>
  <c r="E4636" i="7"/>
  <c r="E4637" i="7"/>
  <c r="E4638" i="7"/>
  <c r="E4639" i="7"/>
  <c r="E4640" i="7"/>
  <c r="E4641" i="7"/>
  <c r="E4642" i="7"/>
  <c r="E4643" i="7"/>
  <c r="E4644" i="7"/>
  <c r="E4645" i="7"/>
  <c r="E4646" i="7"/>
  <c r="E4647" i="7"/>
  <c r="E4648" i="7"/>
  <c r="E4649" i="7"/>
  <c r="E4650" i="7"/>
  <c r="E4651" i="7"/>
  <c r="E4652" i="7"/>
  <c r="E4653" i="7"/>
  <c r="E4654" i="7"/>
  <c r="E4655" i="7"/>
  <c r="E4656" i="7"/>
  <c r="E4657" i="7"/>
  <c r="E4658" i="7"/>
  <c r="E4659" i="7"/>
  <c r="E4660" i="7"/>
  <c r="E4661" i="7"/>
  <c r="E4662" i="7"/>
  <c r="E4663" i="7"/>
  <c r="E4664" i="7"/>
  <c r="E4665" i="7"/>
  <c r="E4666" i="7"/>
  <c r="E4667" i="7"/>
  <c r="E4668" i="7"/>
  <c r="E4669" i="7"/>
  <c r="E4670" i="7"/>
  <c r="E4671" i="7"/>
  <c r="E4672" i="7"/>
  <c r="E4673" i="7"/>
  <c r="E4674" i="7"/>
  <c r="E4675" i="7"/>
  <c r="E4676" i="7"/>
  <c r="E4677" i="7"/>
  <c r="E4678" i="7"/>
  <c r="E4679" i="7"/>
  <c r="E4680" i="7"/>
  <c r="E4681" i="7"/>
  <c r="E4682" i="7"/>
  <c r="E4683" i="7"/>
  <c r="E4684" i="7"/>
  <c r="E4685" i="7"/>
  <c r="E4686" i="7"/>
  <c r="E4687" i="7"/>
  <c r="E4688" i="7"/>
  <c r="E4689" i="7"/>
  <c r="E4690" i="7"/>
  <c r="E4691" i="7"/>
  <c r="E4692" i="7"/>
  <c r="E4693" i="7"/>
  <c r="E4694" i="7"/>
  <c r="E4695" i="7"/>
  <c r="E4696" i="7"/>
  <c r="E4697" i="7"/>
  <c r="E4698" i="7"/>
  <c r="E4699" i="7"/>
  <c r="E4700" i="7"/>
  <c r="E4701" i="7"/>
  <c r="E4702" i="7"/>
  <c r="E4703" i="7"/>
  <c r="E4704" i="7"/>
  <c r="E4705" i="7"/>
  <c r="E4706" i="7"/>
  <c r="E4707" i="7"/>
  <c r="E4708" i="7"/>
  <c r="E4709" i="7"/>
  <c r="E4710" i="7"/>
  <c r="E4711" i="7"/>
  <c r="E4712" i="7"/>
  <c r="E4713" i="7"/>
  <c r="E4714" i="7"/>
  <c r="E4715" i="7"/>
  <c r="E4716" i="7"/>
  <c r="E4717" i="7"/>
  <c r="E4718" i="7"/>
  <c r="E4719" i="7"/>
  <c r="E4720" i="7"/>
  <c r="E4721" i="7"/>
  <c r="E4722" i="7"/>
  <c r="E4723" i="7"/>
  <c r="E4724" i="7"/>
  <c r="E4725" i="7"/>
  <c r="E4726" i="7"/>
  <c r="E4727" i="7"/>
  <c r="E4728" i="7"/>
  <c r="E4729" i="7"/>
  <c r="E4730" i="7"/>
  <c r="E4731" i="7"/>
  <c r="E4732" i="7"/>
  <c r="E4733" i="7"/>
  <c r="E4734" i="7"/>
  <c r="E4735" i="7"/>
  <c r="E4736" i="7"/>
  <c r="E4737" i="7"/>
  <c r="E4738" i="7"/>
  <c r="E4739" i="7"/>
  <c r="E4740" i="7"/>
  <c r="E4741" i="7"/>
  <c r="E4742" i="7"/>
  <c r="E4743" i="7"/>
  <c r="E4744" i="7"/>
  <c r="E4745" i="7"/>
  <c r="E4746" i="7"/>
  <c r="E4747" i="7"/>
  <c r="E4748" i="7"/>
  <c r="E4749" i="7"/>
  <c r="E4750" i="7"/>
  <c r="E4751" i="7"/>
  <c r="E4752" i="7"/>
  <c r="E4753" i="7"/>
  <c r="E4754" i="7"/>
  <c r="E4755" i="7"/>
  <c r="E4756" i="7"/>
  <c r="E4757" i="7"/>
  <c r="E4758" i="7"/>
  <c r="E4759" i="7"/>
  <c r="E4760" i="7"/>
  <c r="E4761" i="7"/>
  <c r="E4762" i="7"/>
  <c r="E4763" i="7"/>
  <c r="E4764" i="7"/>
  <c r="E4765" i="7"/>
  <c r="E4766" i="7"/>
  <c r="E4767" i="7"/>
  <c r="E4768" i="7"/>
  <c r="E4769" i="7"/>
  <c r="E4770" i="7"/>
  <c r="E4771" i="7"/>
  <c r="E4772" i="7"/>
  <c r="E4773" i="7"/>
  <c r="E4774" i="7"/>
  <c r="E4775" i="7"/>
  <c r="E4776" i="7"/>
  <c r="E4777" i="7"/>
  <c r="E4778" i="7"/>
  <c r="E4779" i="7"/>
  <c r="E4780" i="7"/>
  <c r="E4781" i="7"/>
  <c r="E4782" i="7"/>
  <c r="E4783" i="7"/>
  <c r="E4784" i="7"/>
  <c r="E4785" i="7"/>
  <c r="E4786" i="7"/>
  <c r="E4787" i="7"/>
  <c r="E4788" i="7"/>
  <c r="E4789" i="7"/>
  <c r="E4790" i="7"/>
  <c r="E4791" i="7"/>
  <c r="E4792" i="7"/>
  <c r="E4793" i="7"/>
  <c r="E4794" i="7"/>
  <c r="E4795" i="7"/>
  <c r="E4796" i="7"/>
  <c r="E4797" i="7"/>
  <c r="E4798" i="7"/>
  <c r="E4799" i="7"/>
  <c r="E4800" i="7"/>
  <c r="E4801" i="7"/>
  <c r="E4802" i="7"/>
  <c r="E4803" i="7"/>
  <c r="E4804" i="7"/>
  <c r="E4805" i="7"/>
  <c r="E4806" i="7"/>
  <c r="E4807" i="7"/>
  <c r="E4808" i="7"/>
  <c r="E4809" i="7"/>
  <c r="E4810" i="7"/>
  <c r="E4811" i="7"/>
  <c r="E4812" i="7"/>
  <c r="E4813" i="7"/>
  <c r="E4814" i="7"/>
  <c r="E4815" i="7"/>
  <c r="E4816" i="7"/>
  <c r="E4817" i="7"/>
  <c r="E4818" i="7"/>
  <c r="E4819" i="7"/>
  <c r="E4820" i="7"/>
  <c r="E4821" i="7"/>
  <c r="E4822" i="7"/>
  <c r="E4823" i="7"/>
  <c r="E4824" i="7"/>
  <c r="E4825" i="7"/>
  <c r="E4826" i="7"/>
  <c r="E4827" i="7"/>
  <c r="E4828" i="7"/>
  <c r="E4829" i="7"/>
  <c r="E4830" i="7"/>
  <c r="E4831" i="7"/>
  <c r="E4832" i="7"/>
  <c r="E4833" i="7"/>
  <c r="E4834" i="7"/>
  <c r="E4835" i="7"/>
  <c r="E4836" i="7"/>
  <c r="E4837" i="7"/>
  <c r="E4838" i="7"/>
  <c r="E4839" i="7"/>
  <c r="E4840" i="7"/>
  <c r="E4841" i="7"/>
  <c r="E4842" i="7"/>
  <c r="E4843" i="7"/>
  <c r="E4844" i="7"/>
  <c r="E4845" i="7"/>
  <c r="E4846" i="7"/>
  <c r="E4847" i="7"/>
  <c r="E4848" i="7"/>
  <c r="E4849" i="7"/>
  <c r="E4850" i="7"/>
  <c r="E4851" i="7"/>
  <c r="E4852" i="7"/>
  <c r="E4853" i="7"/>
  <c r="E4854" i="7"/>
  <c r="E4855" i="7"/>
  <c r="E4856" i="7"/>
  <c r="E4857" i="7"/>
  <c r="E4858" i="7"/>
  <c r="E4859" i="7"/>
  <c r="E4860" i="7"/>
  <c r="E4861" i="7"/>
  <c r="E4862" i="7"/>
  <c r="E4863" i="7"/>
  <c r="E4864" i="7"/>
  <c r="E4865" i="7"/>
  <c r="E4866" i="7"/>
  <c r="E4867" i="7"/>
  <c r="E4868" i="7"/>
  <c r="E4869" i="7"/>
  <c r="E4870" i="7"/>
  <c r="E4871" i="7"/>
  <c r="E4872" i="7"/>
  <c r="E4873" i="7"/>
  <c r="E4874" i="7"/>
  <c r="E4875" i="7"/>
  <c r="E4876" i="7"/>
  <c r="E4877" i="7"/>
  <c r="E4878" i="7"/>
  <c r="E4879" i="7"/>
  <c r="E4880" i="7"/>
  <c r="E4881" i="7"/>
  <c r="E4882" i="7"/>
  <c r="E4883" i="7"/>
  <c r="E4884" i="7"/>
  <c r="E4885" i="7"/>
  <c r="E4886" i="7"/>
  <c r="E4887" i="7"/>
  <c r="E4888" i="7"/>
  <c r="E4889" i="7"/>
  <c r="E4890" i="7"/>
  <c r="E4891" i="7"/>
  <c r="E4892" i="7"/>
  <c r="E4893" i="7"/>
  <c r="E4894" i="7"/>
  <c r="E4895" i="7"/>
  <c r="E4896" i="7"/>
  <c r="E4897" i="7"/>
  <c r="E4898" i="7"/>
  <c r="E4899" i="7"/>
  <c r="E4900" i="7"/>
  <c r="E4901" i="7"/>
  <c r="E4902" i="7"/>
  <c r="E4903" i="7"/>
  <c r="E4904" i="7"/>
  <c r="E4905" i="7"/>
  <c r="E4906" i="7"/>
  <c r="E4907" i="7"/>
  <c r="E4908" i="7"/>
  <c r="E4909" i="7"/>
  <c r="E4910" i="7"/>
  <c r="E4911" i="7"/>
  <c r="E4912" i="7"/>
  <c r="E4913" i="7"/>
  <c r="E4914" i="7"/>
  <c r="E4915" i="7"/>
  <c r="E4916" i="7"/>
  <c r="E4917" i="7"/>
  <c r="E4918" i="7"/>
  <c r="E4919" i="7"/>
  <c r="E4920" i="7"/>
  <c r="E4921" i="7"/>
  <c r="E4922" i="7"/>
  <c r="E4923" i="7"/>
  <c r="E4924" i="7"/>
  <c r="E4925" i="7"/>
  <c r="E4926" i="7"/>
  <c r="E4927" i="7"/>
  <c r="E4928" i="7"/>
  <c r="E4929" i="7"/>
  <c r="E4930" i="7"/>
  <c r="E4931" i="7"/>
  <c r="E4932" i="7"/>
  <c r="E4933" i="7"/>
  <c r="E4934" i="7"/>
  <c r="E4935" i="7"/>
  <c r="E4936" i="7"/>
  <c r="E4937" i="7"/>
  <c r="E4938" i="7"/>
  <c r="E4939" i="7"/>
  <c r="E4940" i="7"/>
  <c r="E4941" i="7"/>
  <c r="E4942" i="7"/>
  <c r="E4943" i="7"/>
  <c r="E4944" i="7"/>
  <c r="E4945" i="7"/>
  <c r="E4946" i="7"/>
  <c r="E4947" i="7"/>
  <c r="E4948" i="7"/>
  <c r="E4949" i="7"/>
  <c r="E4950" i="7"/>
  <c r="E4951" i="7"/>
  <c r="E4952" i="7"/>
  <c r="E4953" i="7"/>
  <c r="E4954" i="7"/>
  <c r="E4955" i="7"/>
  <c r="E4956" i="7"/>
  <c r="E4957" i="7"/>
  <c r="E4958" i="7"/>
  <c r="E4959" i="7"/>
  <c r="E4960" i="7"/>
  <c r="E4961" i="7"/>
  <c r="E4962" i="7"/>
  <c r="E4963" i="7"/>
  <c r="E4964" i="7"/>
  <c r="E4965" i="7"/>
  <c r="E4966" i="7"/>
  <c r="E4967" i="7"/>
  <c r="E4968" i="7"/>
  <c r="E4969" i="7"/>
  <c r="E4970" i="7"/>
  <c r="E4971" i="7"/>
  <c r="E4972" i="7"/>
  <c r="E4973" i="7"/>
  <c r="E4974" i="7"/>
  <c r="E4975" i="7"/>
  <c r="E4976" i="7"/>
  <c r="E4977" i="7"/>
  <c r="E4978" i="7"/>
  <c r="E4979" i="7"/>
  <c r="E4980" i="7"/>
  <c r="E4981" i="7"/>
  <c r="E4982" i="7"/>
  <c r="E4983" i="7"/>
  <c r="E4984" i="7"/>
  <c r="E4985" i="7"/>
  <c r="E4986" i="7"/>
  <c r="E4987" i="7"/>
  <c r="E4988" i="7"/>
  <c r="E4989" i="7"/>
  <c r="E4990" i="7"/>
  <c r="E4991" i="7"/>
  <c r="E4992" i="7"/>
  <c r="E4993" i="7"/>
  <c r="E4994" i="7"/>
  <c r="E4995" i="7"/>
  <c r="E4996" i="7"/>
  <c r="E4997" i="7"/>
  <c r="E4998" i="7"/>
  <c r="E4999" i="7"/>
  <c r="E5000" i="7"/>
  <c r="E5001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902" i="7"/>
  <c r="F3903" i="7"/>
  <c r="F3904" i="7"/>
  <c r="F3905" i="7"/>
  <c r="F3906" i="7"/>
  <c r="F3907" i="7"/>
  <c r="F3908" i="7"/>
  <c r="F3909" i="7"/>
  <c r="F3910" i="7"/>
  <c r="F3911" i="7"/>
  <c r="F3912" i="7"/>
  <c r="F3913" i="7"/>
  <c r="F3914" i="7"/>
  <c r="F3915" i="7"/>
  <c r="F3916" i="7"/>
  <c r="F3917" i="7"/>
  <c r="F3918" i="7"/>
  <c r="F3919" i="7"/>
  <c r="F3920" i="7"/>
  <c r="F3921" i="7"/>
  <c r="F3922" i="7"/>
  <c r="F3923" i="7"/>
  <c r="F3924" i="7"/>
  <c r="F3925" i="7"/>
  <c r="F3926" i="7"/>
  <c r="F3927" i="7"/>
  <c r="F3928" i="7"/>
  <c r="F3929" i="7"/>
  <c r="F393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2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3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0" i="7"/>
  <c r="F4061" i="7"/>
  <c r="F4062" i="7"/>
  <c r="F4063" i="7"/>
  <c r="F4064" i="7"/>
  <c r="F4065" i="7"/>
  <c r="F4066" i="7"/>
  <c r="F4067" i="7"/>
  <c r="F4068" i="7"/>
  <c r="F4069" i="7"/>
  <c r="F4070" i="7"/>
  <c r="F4071" i="7"/>
  <c r="F4072" i="7"/>
  <c r="F4073" i="7"/>
  <c r="F4074" i="7"/>
  <c r="F4075" i="7"/>
  <c r="F4076" i="7"/>
  <c r="F4077" i="7"/>
  <c r="F4078" i="7"/>
  <c r="F4079" i="7"/>
  <c r="F4080" i="7"/>
  <c r="F4081" i="7"/>
  <c r="F4082" i="7"/>
  <c r="F4083" i="7"/>
  <c r="F4084" i="7"/>
  <c r="F4085" i="7"/>
  <c r="F4086" i="7"/>
  <c r="F4087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5" i="7"/>
  <c r="F4126" i="7"/>
  <c r="F4127" i="7"/>
  <c r="F4128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59" i="7"/>
  <c r="F4160" i="7"/>
  <c r="F4161" i="7"/>
  <c r="F4162" i="7"/>
  <c r="F4163" i="7"/>
  <c r="F4164" i="7"/>
  <c r="F4165" i="7"/>
  <c r="F4166" i="7"/>
  <c r="F4167" i="7"/>
  <c r="F4168" i="7"/>
  <c r="F4169" i="7"/>
  <c r="F4170" i="7"/>
  <c r="F4171" i="7"/>
  <c r="F4172" i="7"/>
  <c r="F4173" i="7"/>
  <c r="F4174" i="7"/>
  <c r="F4175" i="7"/>
  <c r="F4176" i="7"/>
  <c r="F4177" i="7"/>
  <c r="F4178" i="7"/>
  <c r="F4179" i="7"/>
  <c r="F4180" i="7"/>
  <c r="F4181" i="7"/>
  <c r="F4182" i="7"/>
  <c r="F4183" i="7"/>
  <c r="F4184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69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5" i="7"/>
  <c r="F4286" i="7"/>
  <c r="F4287" i="7"/>
  <c r="F4288" i="7"/>
  <c r="F4289" i="7"/>
  <c r="F4290" i="7"/>
  <c r="F4291" i="7"/>
  <c r="F4292" i="7"/>
  <c r="F4293" i="7"/>
  <c r="F4294" i="7"/>
  <c r="F4295" i="7"/>
  <c r="F4296" i="7"/>
  <c r="F4297" i="7"/>
  <c r="F4298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4316" i="7"/>
  <c r="F4317" i="7"/>
  <c r="F4318" i="7"/>
  <c r="F4319" i="7"/>
  <c r="F4320" i="7"/>
  <c r="F4321" i="7"/>
  <c r="F4322" i="7"/>
  <c r="F4323" i="7"/>
  <c r="F4324" i="7"/>
  <c r="F4325" i="7"/>
  <c r="F4326" i="7"/>
  <c r="F4327" i="7"/>
  <c r="F4328" i="7"/>
  <c r="F4329" i="7"/>
  <c r="F4330" i="7"/>
  <c r="F4331" i="7"/>
  <c r="F4332" i="7"/>
  <c r="F4333" i="7"/>
  <c r="F4334" i="7"/>
  <c r="F4335" i="7"/>
  <c r="F4336" i="7"/>
  <c r="F4337" i="7"/>
  <c r="F4338" i="7"/>
  <c r="F4339" i="7"/>
  <c r="F4340" i="7"/>
  <c r="F4341" i="7"/>
  <c r="F4342" i="7"/>
  <c r="F4343" i="7"/>
  <c r="F4344" i="7"/>
  <c r="F4345" i="7"/>
  <c r="F4346" i="7"/>
  <c r="F4347" i="7"/>
  <c r="F4348" i="7"/>
  <c r="F4349" i="7"/>
  <c r="F4350" i="7"/>
  <c r="F4351" i="7"/>
  <c r="F4352" i="7"/>
  <c r="F4353" i="7"/>
  <c r="F4354" i="7"/>
  <c r="F4355" i="7"/>
  <c r="F4356" i="7"/>
  <c r="F4357" i="7"/>
  <c r="F4358" i="7"/>
  <c r="F4359" i="7"/>
  <c r="F4360" i="7"/>
  <c r="F4361" i="7"/>
  <c r="F4362" i="7"/>
  <c r="F4363" i="7"/>
  <c r="F4364" i="7"/>
  <c r="F4365" i="7"/>
  <c r="F4366" i="7"/>
  <c r="F4367" i="7"/>
  <c r="F4368" i="7"/>
  <c r="F4369" i="7"/>
  <c r="F4370" i="7"/>
  <c r="F4371" i="7"/>
  <c r="F4372" i="7"/>
  <c r="F4373" i="7"/>
  <c r="F4374" i="7"/>
  <c r="F4375" i="7"/>
  <c r="F4376" i="7"/>
  <c r="F4377" i="7"/>
  <c r="F4378" i="7"/>
  <c r="F4379" i="7"/>
  <c r="F4380" i="7"/>
  <c r="F4381" i="7"/>
  <c r="F4382" i="7"/>
  <c r="F4383" i="7"/>
  <c r="F4384" i="7"/>
  <c r="F4385" i="7"/>
  <c r="F4386" i="7"/>
  <c r="F4387" i="7"/>
  <c r="F4388" i="7"/>
  <c r="F4389" i="7"/>
  <c r="F4390" i="7"/>
  <c r="F4391" i="7"/>
  <c r="F4392" i="7"/>
  <c r="F4393" i="7"/>
  <c r="F4394" i="7"/>
  <c r="F4395" i="7"/>
  <c r="F4396" i="7"/>
  <c r="F4397" i="7"/>
  <c r="F4398" i="7"/>
  <c r="F4399" i="7"/>
  <c r="F4400" i="7"/>
  <c r="F4401" i="7"/>
  <c r="F4402" i="7"/>
  <c r="F4403" i="7"/>
  <c r="F4404" i="7"/>
  <c r="F4405" i="7"/>
  <c r="F4406" i="7"/>
  <c r="F4407" i="7"/>
  <c r="F4408" i="7"/>
  <c r="F4409" i="7"/>
  <c r="F4410" i="7"/>
  <c r="F4411" i="7"/>
  <c r="F4412" i="7"/>
  <c r="F4413" i="7"/>
  <c r="F4414" i="7"/>
  <c r="F4415" i="7"/>
  <c r="F4416" i="7"/>
  <c r="F4417" i="7"/>
  <c r="F4418" i="7"/>
  <c r="F4419" i="7"/>
  <c r="F4420" i="7"/>
  <c r="F4421" i="7"/>
  <c r="F4422" i="7"/>
  <c r="F4423" i="7"/>
  <c r="F4424" i="7"/>
  <c r="F4425" i="7"/>
  <c r="F4426" i="7"/>
  <c r="F4427" i="7"/>
  <c r="F4428" i="7"/>
  <c r="F4429" i="7"/>
  <c r="F4430" i="7"/>
  <c r="F4431" i="7"/>
  <c r="F4432" i="7"/>
  <c r="F4433" i="7"/>
  <c r="F4434" i="7"/>
  <c r="F4435" i="7"/>
  <c r="F4436" i="7"/>
  <c r="F4437" i="7"/>
  <c r="F4438" i="7"/>
  <c r="F4439" i="7"/>
  <c r="F4440" i="7"/>
  <c r="F4441" i="7"/>
  <c r="F4442" i="7"/>
  <c r="F4443" i="7"/>
  <c r="F4444" i="7"/>
  <c r="F4445" i="7"/>
  <c r="F4446" i="7"/>
  <c r="F4447" i="7"/>
  <c r="F4448" i="7"/>
  <c r="F4449" i="7"/>
  <c r="F4450" i="7"/>
  <c r="F4451" i="7"/>
  <c r="F4452" i="7"/>
  <c r="F4453" i="7"/>
  <c r="F4454" i="7"/>
  <c r="F4455" i="7"/>
  <c r="F4456" i="7"/>
  <c r="F4457" i="7"/>
  <c r="F4458" i="7"/>
  <c r="F4459" i="7"/>
  <c r="F4460" i="7"/>
  <c r="F4461" i="7"/>
  <c r="F4462" i="7"/>
  <c r="F4463" i="7"/>
  <c r="F4464" i="7"/>
  <c r="F4465" i="7"/>
  <c r="F4466" i="7"/>
  <c r="F4467" i="7"/>
  <c r="F4468" i="7"/>
  <c r="F4469" i="7"/>
  <c r="F4470" i="7"/>
  <c r="F4471" i="7"/>
  <c r="F4472" i="7"/>
  <c r="F4473" i="7"/>
  <c r="F4474" i="7"/>
  <c r="F4475" i="7"/>
  <c r="F4476" i="7"/>
  <c r="F4477" i="7"/>
  <c r="F4478" i="7"/>
  <c r="F4479" i="7"/>
  <c r="F4480" i="7"/>
  <c r="F4481" i="7"/>
  <c r="F4482" i="7"/>
  <c r="F4483" i="7"/>
  <c r="F4484" i="7"/>
  <c r="F4485" i="7"/>
  <c r="F4486" i="7"/>
  <c r="F4487" i="7"/>
  <c r="F4488" i="7"/>
  <c r="F4489" i="7"/>
  <c r="F4490" i="7"/>
  <c r="F4491" i="7"/>
  <c r="F4492" i="7"/>
  <c r="F4493" i="7"/>
  <c r="F4494" i="7"/>
  <c r="F4495" i="7"/>
  <c r="F4496" i="7"/>
  <c r="F4497" i="7"/>
  <c r="F4498" i="7"/>
  <c r="F4499" i="7"/>
  <c r="F4500" i="7"/>
  <c r="F4501" i="7"/>
  <c r="F4502" i="7"/>
  <c r="F4503" i="7"/>
  <c r="F4504" i="7"/>
  <c r="F4505" i="7"/>
  <c r="F4506" i="7"/>
  <c r="F4507" i="7"/>
  <c r="F4508" i="7"/>
  <c r="F4509" i="7"/>
  <c r="F4510" i="7"/>
  <c r="F4511" i="7"/>
  <c r="F4512" i="7"/>
  <c r="F4513" i="7"/>
  <c r="F4514" i="7"/>
  <c r="F4515" i="7"/>
  <c r="F4516" i="7"/>
  <c r="F4517" i="7"/>
  <c r="F4518" i="7"/>
  <c r="F4519" i="7"/>
  <c r="F4520" i="7"/>
  <c r="F4521" i="7"/>
  <c r="F4522" i="7"/>
  <c r="F4523" i="7"/>
  <c r="F4524" i="7"/>
  <c r="F4525" i="7"/>
  <c r="F4526" i="7"/>
  <c r="F4527" i="7"/>
  <c r="F4528" i="7"/>
  <c r="F4529" i="7"/>
  <c r="F4530" i="7"/>
  <c r="F4531" i="7"/>
  <c r="F4532" i="7"/>
  <c r="F4533" i="7"/>
  <c r="F4534" i="7"/>
  <c r="F4535" i="7"/>
  <c r="F4536" i="7"/>
  <c r="F4537" i="7"/>
  <c r="F4538" i="7"/>
  <c r="F4539" i="7"/>
  <c r="F4540" i="7"/>
  <c r="F4541" i="7"/>
  <c r="F4542" i="7"/>
  <c r="F4543" i="7"/>
  <c r="F4544" i="7"/>
  <c r="F4545" i="7"/>
  <c r="F4546" i="7"/>
  <c r="F4547" i="7"/>
  <c r="F4548" i="7"/>
  <c r="F4549" i="7"/>
  <c r="F4550" i="7"/>
  <c r="F4551" i="7"/>
  <c r="F4552" i="7"/>
  <c r="F4553" i="7"/>
  <c r="F4554" i="7"/>
  <c r="F4555" i="7"/>
  <c r="F4556" i="7"/>
  <c r="F4557" i="7"/>
  <c r="F4558" i="7"/>
  <c r="F4559" i="7"/>
  <c r="F4560" i="7"/>
  <c r="F4561" i="7"/>
  <c r="F4562" i="7"/>
  <c r="F4563" i="7"/>
  <c r="F4564" i="7"/>
  <c r="F4565" i="7"/>
  <c r="F4566" i="7"/>
  <c r="F4567" i="7"/>
  <c r="F4568" i="7"/>
  <c r="F4569" i="7"/>
  <c r="F4570" i="7"/>
  <c r="F4571" i="7"/>
  <c r="F4572" i="7"/>
  <c r="F4573" i="7"/>
  <c r="F4574" i="7"/>
  <c r="F4575" i="7"/>
  <c r="F4576" i="7"/>
  <c r="F4577" i="7"/>
  <c r="F4578" i="7"/>
  <c r="F4579" i="7"/>
  <c r="F4580" i="7"/>
  <c r="F4581" i="7"/>
  <c r="F4582" i="7"/>
  <c r="F4583" i="7"/>
  <c r="F4584" i="7"/>
  <c r="F4585" i="7"/>
  <c r="F4586" i="7"/>
  <c r="F4587" i="7"/>
  <c r="F4588" i="7"/>
  <c r="F4589" i="7"/>
  <c r="F4590" i="7"/>
  <c r="F4591" i="7"/>
  <c r="F4592" i="7"/>
  <c r="F4593" i="7"/>
  <c r="F4594" i="7"/>
  <c r="F4595" i="7"/>
  <c r="F4596" i="7"/>
  <c r="F4597" i="7"/>
  <c r="F4598" i="7"/>
  <c r="F4599" i="7"/>
  <c r="F4600" i="7"/>
  <c r="F4601" i="7"/>
  <c r="F4602" i="7"/>
  <c r="F4603" i="7"/>
  <c r="F4604" i="7"/>
  <c r="F4605" i="7"/>
  <c r="F4606" i="7"/>
  <c r="F4607" i="7"/>
  <c r="F4608" i="7"/>
  <c r="F4609" i="7"/>
  <c r="F4610" i="7"/>
  <c r="F4611" i="7"/>
  <c r="F4612" i="7"/>
  <c r="F4613" i="7"/>
  <c r="F4614" i="7"/>
  <c r="F4615" i="7"/>
  <c r="F4616" i="7"/>
  <c r="F4617" i="7"/>
  <c r="F4618" i="7"/>
  <c r="F4619" i="7"/>
  <c r="F4620" i="7"/>
  <c r="F4621" i="7"/>
  <c r="F4622" i="7"/>
  <c r="F4623" i="7"/>
  <c r="F4624" i="7"/>
  <c r="F4625" i="7"/>
  <c r="F4626" i="7"/>
  <c r="F4627" i="7"/>
  <c r="F4628" i="7"/>
  <c r="F4629" i="7"/>
  <c r="F4630" i="7"/>
  <c r="F4631" i="7"/>
  <c r="F4632" i="7"/>
  <c r="F4633" i="7"/>
  <c r="F4634" i="7"/>
  <c r="F4635" i="7"/>
  <c r="F4636" i="7"/>
  <c r="F4637" i="7"/>
  <c r="F4638" i="7"/>
  <c r="F4639" i="7"/>
  <c r="F4640" i="7"/>
  <c r="F4641" i="7"/>
  <c r="F4642" i="7"/>
  <c r="F4643" i="7"/>
  <c r="F4644" i="7"/>
  <c r="F4645" i="7"/>
  <c r="F4646" i="7"/>
  <c r="F4647" i="7"/>
  <c r="F4648" i="7"/>
  <c r="F4649" i="7"/>
  <c r="F4650" i="7"/>
  <c r="F4651" i="7"/>
  <c r="F4652" i="7"/>
  <c r="F4653" i="7"/>
  <c r="F4654" i="7"/>
  <c r="F4655" i="7"/>
  <c r="F4656" i="7"/>
  <c r="F4657" i="7"/>
  <c r="F4658" i="7"/>
  <c r="F4659" i="7"/>
  <c r="F4660" i="7"/>
  <c r="F4661" i="7"/>
  <c r="F4662" i="7"/>
  <c r="F4663" i="7"/>
  <c r="F4664" i="7"/>
  <c r="F4665" i="7"/>
  <c r="F4666" i="7"/>
  <c r="F4667" i="7"/>
  <c r="F4668" i="7"/>
  <c r="F4669" i="7"/>
  <c r="F4670" i="7"/>
  <c r="F4671" i="7"/>
  <c r="F4672" i="7"/>
  <c r="F4673" i="7"/>
  <c r="F4674" i="7"/>
  <c r="F4675" i="7"/>
  <c r="F4676" i="7"/>
  <c r="F4677" i="7"/>
  <c r="F4678" i="7"/>
  <c r="F4679" i="7"/>
  <c r="F4680" i="7"/>
  <c r="F4681" i="7"/>
  <c r="F4682" i="7"/>
  <c r="F4683" i="7"/>
  <c r="F4684" i="7"/>
  <c r="F4685" i="7"/>
  <c r="F4686" i="7"/>
  <c r="F4687" i="7"/>
  <c r="F4688" i="7"/>
  <c r="F4689" i="7"/>
  <c r="F4690" i="7"/>
  <c r="F4691" i="7"/>
  <c r="F4692" i="7"/>
  <c r="F4693" i="7"/>
  <c r="F4694" i="7"/>
  <c r="F4695" i="7"/>
  <c r="F4696" i="7"/>
  <c r="F4697" i="7"/>
  <c r="F4698" i="7"/>
  <c r="F4699" i="7"/>
  <c r="F4700" i="7"/>
  <c r="F4701" i="7"/>
  <c r="F4702" i="7"/>
  <c r="F4703" i="7"/>
  <c r="F4704" i="7"/>
  <c r="F4705" i="7"/>
  <c r="F4706" i="7"/>
  <c r="F4707" i="7"/>
  <c r="F4708" i="7"/>
  <c r="F4709" i="7"/>
  <c r="F4710" i="7"/>
  <c r="F4711" i="7"/>
  <c r="F4712" i="7"/>
  <c r="F4713" i="7"/>
  <c r="F4714" i="7"/>
  <c r="F4715" i="7"/>
  <c r="F4716" i="7"/>
  <c r="F4717" i="7"/>
  <c r="F4718" i="7"/>
  <c r="F4719" i="7"/>
  <c r="F4720" i="7"/>
  <c r="F4721" i="7"/>
  <c r="F4722" i="7"/>
  <c r="F4723" i="7"/>
  <c r="F4724" i="7"/>
  <c r="F4725" i="7"/>
  <c r="F4726" i="7"/>
  <c r="F4727" i="7"/>
  <c r="F4728" i="7"/>
  <c r="F4729" i="7"/>
  <c r="F4730" i="7"/>
  <c r="F4731" i="7"/>
  <c r="F4732" i="7"/>
  <c r="F4733" i="7"/>
  <c r="F4734" i="7"/>
  <c r="F4735" i="7"/>
  <c r="F4736" i="7"/>
  <c r="F4737" i="7"/>
  <c r="F4738" i="7"/>
  <c r="F4739" i="7"/>
  <c r="F4740" i="7"/>
  <c r="F4741" i="7"/>
  <c r="F4742" i="7"/>
  <c r="F4743" i="7"/>
  <c r="F4744" i="7"/>
  <c r="F4745" i="7"/>
  <c r="F4746" i="7"/>
  <c r="F4747" i="7"/>
  <c r="F4748" i="7"/>
  <c r="F4749" i="7"/>
  <c r="F4750" i="7"/>
  <c r="F4751" i="7"/>
  <c r="F4752" i="7"/>
  <c r="F4753" i="7"/>
  <c r="F4754" i="7"/>
  <c r="F4755" i="7"/>
  <c r="F4756" i="7"/>
  <c r="F4757" i="7"/>
  <c r="F4758" i="7"/>
  <c r="F4759" i="7"/>
  <c r="F4760" i="7"/>
  <c r="F4761" i="7"/>
  <c r="F4762" i="7"/>
  <c r="F4763" i="7"/>
  <c r="F4764" i="7"/>
  <c r="F4765" i="7"/>
  <c r="F4766" i="7"/>
  <c r="F4767" i="7"/>
  <c r="F4768" i="7"/>
  <c r="F4769" i="7"/>
  <c r="F4770" i="7"/>
  <c r="F4771" i="7"/>
  <c r="F4772" i="7"/>
  <c r="F4773" i="7"/>
  <c r="F4774" i="7"/>
  <c r="F4775" i="7"/>
  <c r="F4776" i="7"/>
  <c r="F4777" i="7"/>
  <c r="F4778" i="7"/>
  <c r="F4779" i="7"/>
  <c r="F4780" i="7"/>
  <c r="F4781" i="7"/>
  <c r="F4782" i="7"/>
  <c r="F4783" i="7"/>
  <c r="F4784" i="7"/>
  <c r="F4785" i="7"/>
  <c r="F4786" i="7"/>
  <c r="F4787" i="7"/>
  <c r="F4788" i="7"/>
  <c r="F4789" i="7"/>
  <c r="F4790" i="7"/>
  <c r="F4791" i="7"/>
  <c r="F4792" i="7"/>
  <c r="F4793" i="7"/>
  <c r="F4794" i="7"/>
  <c r="F4795" i="7"/>
  <c r="F4796" i="7"/>
  <c r="F4797" i="7"/>
  <c r="F4798" i="7"/>
  <c r="F4799" i="7"/>
  <c r="F4800" i="7"/>
  <c r="F4801" i="7"/>
  <c r="F4802" i="7"/>
  <c r="F4803" i="7"/>
  <c r="F4804" i="7"/>
  <c r="F4805" i="7"/>
  <c r="F4806" i="7"/>
  <c r="F4807" i="7"/>
  <c r="F4808" i="7"/>
  <c r="F4809" i="7"/>
  <c r="F4810" i="7"/>
  <c r="F4811" i="7"/>
  <c r="F4812" i="7"/>
  <c r="F4813" i="7"/>
  <c r="F4814" i="7"/>
  <c r="F4815" i="7"/>
  <c r="F4816" i="7"/>
  <c r="F4817" i="7"/>
  <c r="F4818" i="7"/>
  <c r="F4819" i="7"/>
  <c r="F4820" i="7"/>
  <c r="F4821" i="7"/>
  <c r="F4822" i="7"/>
  <c r="F4823" i="7"/>
  <c r="F4824" i="7"/>
  <c r="F4825" i="7"/>
  <c r="F4826" i="7"/>
  <c r="F4827" i="7"/>
  <c r="F4828" i="7"/>
  <c r="F4829" i="7"/>
  <c r="F4830" i="7"/>
  <c r="F4831" i="7"/>
  <c r="F4832" i="7"/>
  <c r="F4833" i="7"/>
  <c r="F4834" i="7"/>
  <c r="F4835" i="7"/>
  <c r="F4836" i="7"/>
  <c r="F4837" i="7"/>
  <c r="F4838" i="7"/>
  <c r="F4839" i="7"/>
  <c r="F4840" i="7"/>
  <c r="F4841" i="7"/>
  <c r="F4842" i="7"/>
  <c r="F4843" i="7"/>
  <c r="F4844" i="7"/>
  <c r="F4845" i="7"/>
  <c r="F4846" i="7"/>
  <c r="F4847" i="7"/>
  <c r="F4848" i="7"/>
  <c r="F4849" i="7"/>
  <c r="F4850" i="7"/>
  <c r="F4851" i="7"/>
  <c r="F4852" i="7"/>
  <c r="F4853" i="7"/>
  <c r="F4854" i="7"/>
  <c r="F4855" i="7"/>
  <c r="F4856" i="7"/>
  <c r="F4857" i="7"/>
  <c r="F4858" i="7"/>
  <c r="F4859" i="7"/>
  <c r="F4860" i="7"/>
  <c r="F4861" i="7"/>
  <c r="F4862" i="7"/>
  <c r="F4863" i="7"/>
  <c r="F4864" i="7"/>
  <c r="F4865" i="7"/>
  <c r="F4866" i="7"/>
  <c r="F4867" i="7"/>
  <c r="F4868" i="7"/>
  <c r="F4869" i="7"/>
  <c r="F4870" i="7"/>
  <c r="F4871" i="7"/>
  <c r="F4872" i="7"/>
  <c r="F4873" i="7"/>
  <c r="F4874" i="7"/>
  <c r="F4875" i="7"/>
  <c r="F4876" i="7"/>
  <c r="F4877" i="7"/>
  <c r="F4878" i="7"/>
  <c r="F4879" i="7"/>
  <c r="F4880" i="7"/>
  <c r="F4881" i="7"/>
  <c r="F4882" i="7"/>
  <c r="F4883" i="7"/>
  <c r="F4884" i="7"/>
  <c r="F4885" i="7"/>
  <c r="F4886" i="7"/>
  <c r="F4887" i="7"/>
  <c r="F4888" i="7"/>
  <c r="F4889" i="7"/>
  <c r="F4890" i="7"/>
  <c r="F4891" i="7"/>
  <c r="F4892" i="7"/>
  <c r="F4893" i="7"/>
  <c r="F4894" i="7"/>
  <c r="F4895" i="7"/>
  <c r="F4896" i="7"/>
  <c r="F4897" i="7"/>
  <c r="F4898" i="7"/>
  <c r="F4899" i="7"/>
  <c r="F4900" i="7"/>
  <c r="F4901" i="7"/>
  <c r="F4902" i="7"/>
  <c r="F4903" i="7"/>
  <c r="F4904" i="7"/>
  <c r="F4905" i="7"/>
  <c r="F4906" i="7"/>
  <c r="F4907" i="7"/>
  <c r="F4908" i="7"/>
  <c r="F4909" i="7"/>
  <c r="F4910" i="7"/>
  <c r="F4911" i="7"/>
  <c r="F4912" i="7"/>
  <c r="F4913" i="7"/>
  <c r="F4914" i="7"/>
  <c r="F4915" i="7"/>
  <c r="F4916" i="7"/>
  <c r="F4917" i="7"/>
  <c r="F4918" i="7"/>
  <c r="F4919" i="7"/>
  <c r="F4920" i="7"/>
  <c r="F4921" i="7"/>
  <c r="F4922" i="7"/>
  <c r="F4923" i="7"/>
  <c r="F4924" i="7"/>
  <c r="F4925" i="7"/>
  <c r="F4926" i="7"/>
  <c r="F4927" i="7"/>
  <c r="F4928" i="7"/>
  <c r="F4929" i="7"/>
  <c r="F4930" i="7"/>
  <c r="F4931" i="7"/>
  <c r="F4932" i="7"/>
  <c r="F4933" i="7"/>
  <c r="F4934" i="7"/>
  <c r="F4935" i="7"/>
  <c r="F4936" i="7"/>
  <c r="F4937" i="7"/>
  <c r="F4938" i="7"/>
  <c r="F4939" i="7"/>
  <c r="F4940" i="7"/>
  <c r="F4941" i="7"/>
  <c r="F4942" i="7"/>
  <c r="F4943" i="7"/>
  <c r="F4944" i="7"/>
  <c r="F4945" i="7"/>
  <c r="F4946" i="7"/>
  <c r="F4947" i="7"/>
  <c r="F4948" i="7"/>
  <c r="F4949" i="7"/>
  <c r="F4950" i="7"/>
  <c r="F4951" i="7"/>
  <c r="F4952" i="7"/>
  <c r="F4953" i="7"/>
  <c r="F4954" i="7"/>
  <c r="F4955" i="7"/>
  <c r="F4956" i="7"/>
  <c r="F4957" i="7"/>
  <c r="F4958" i="7"/>
  <c r="F4959" i="7"/>
  <c r="F4960" i="7"/>
  <c r="F4961" i="7"/>
  <c r="F4962" i="7"/>
  <c r="F4963" i="7"/>
  <c r="F4964" i="7"/>
  <c r="F4965" i="7"/>
  <c r="F4966" i="7"/>
  <c r="F4967" i="7"/>
  <c r="F4968" i="7"/>
  <c r="F4969" i="7"/>
  <c r="F4970" i="7"/>
  <c r="F4971" i="7"/>
  <c r="F4972" i="7"/>
  <c r="F4973" i="7"/>
  <c r="F4974" i="7"/>
  <c r="F4975" i="7"/>
  <c r="F4976" i="7"/>
  <c r="F4977" i="7"/>
  <c r="F4978" i="7"/>
  <c r="F4979" i="7"/>
  <c r="F4980" i="7"/>
  <c r="F4981" i="7"/>
  <c r="F4982" i="7"/>
  <c r="F4983" i="7"/>
  <c r="F4984" i="7"/>
  <c r="F4985" i="7"/>
  <c r="F4986" i="7"/>
  <c r="F4987" i="7"/>
  <c r="F4988" i="7"/>
  <c r="F4989" i="7"/>
  <c r="F4990" i="7"/>
  <c r="F4991" i="7"/>
  <c r="F4992" i="7"/>
  <c r="F4993" i="7"/>
  <c r="F4994" i="7"/>
  <c r="F4995" i="7"/>
  <c r="F4996" i="7"/>
  <c r="F4997" i="7"/>
  <c r="F4998" i="7"/>
  <c r="F4999" i="7"/>
  <c r="F5000" i="7"/>
  <c r="F5001" i="7"/>
  <c r="D3702" i="7"/>
  <c r="D3703" i="7"/>
  <c r="D3704" i="7"/>
  <c r="D3705" i="7"/>
  <c r="D3706" i="7"/>
  <c r="D3707" i="7"/>
  <c r="D3708" i="7"/>
  <c r="D3709" i="7"/>
  <c r="D3710" i="7"/>
  <c r="D3711" i="7"/>
  <c r="D3712" i="7"/>
  <c r="D3713" i="7"/>
  <c r="D3714" i="7"/>
  <c r="D3715" i="7"/>
  <c r="D3716" i="7"/>
  <c r="D3717" i="7"/>
  <c r="D3718" i="7"/>
  <c r="D3719" i="7"/>
  <c r="D3720" i="7"/>
  <c r="D3721" i="7"/>
  <c r="D3722" i="7"/>
  <c r="D3723" i="7"/>
  <c r="D3724" i="7"/>
  <c r="D3725" i="7"/>
  <c r="D3726" i="7"/>
  <c r="D3727" i="7"/>
  <c r="D3728" i="7"/>
  <c r="D3729" i="7"/>
  <c r="D3730" i="7"/>
  <c r="D3731" i="7"/>
  <c r="D3732" i="7"/>
  <c r="D3733" i="7"/>
  <c r="D3734" i="7"/>
  <c r="D3735" i="7"/>
  <c r="D3736" i="7"/>
  <c r="D3737" i="7"/>
  <c r="D3738" i="7"/>
  <c r="D3739" i="7"/>
  <c r="D3740" i="7"/>
  <c r="D3741" i="7"/>
  <c r="D3742" i="7"/>
  <c r="D3743" i="7"/>
  <c r="D3744" i="7"/>
  <c r="D3745" i="7"/>
  <c r="D3746" i="7"/>
  <c r="D3747" i="7"/>
  <c r="D3748" i="7"/>
  <c r="D3749" i="7"/>
  <c r="D3750" i="7"/>
  <c r="D3751" i="7"/>
  <c r="D3752" i="7"/>
  <c r="D3753" i="7"/>
  <c r="D3754" i="7"/>
  <c r="D3755" i="7"/>
  <c r="D3756" i="7"/>
  <c r="D3757" i="7"/>
  <c r="D3758" i="7"/>
  <c r="D3759" i="7"/>
  <c r="D3760" i="7"/>
  <c r="D3761" i="7"/>
  <c r="D3762" i="7"/>
  <c r="D3763" i="7"/>
  <c r="D3764" i="7"/>
  <c r="D3765" i="7"/>
  <c r="D3766" i="7"/>
  <c r="D3767" i="7"/>
  <c r="D3768" i="7"/>
  <c r="D3769" i="7"/>
  <c r="D3770" i="7"/>
  <c r="D3771" i="7"/>
  <c r="D3772" i="7"/>
  <c r="D3773" i="7"/>
  <c r="D3774" i="7"/>
  <c r="D3775" i="7"/>
  <c r="D3776" i="7"/>
  <c r="D3777" i="7"/>
  <c r="D3778" i="7"/>
  <c r="D3779" i="7"/>
  <c r="D3780" i="7"/>
  <c r="D3781" i="7"/>
  <c r="D3782" i="7"/>
  <c r="D3783" i="7"/>
  <c r="D3784" i="7"/>
  <c r="D3785" i="7"/>
  <c r="D3786" i="7"/>
  <c r="D3787" i="7"/>
  <c r="D3788" i="7"/>
  <c r="D3789" i="7"/>
  <c r="D3790" i="7"/>
  <c r="D3791" i="7"/>
  <c r="D3792" i="7"/>
  <c r="D3793" i="7"/>
  <c r="D3794" i="7"/>
  <c r="D3795" i="7"/>
  <c r="D3796" i="7"/>
  <c r="D3797" i="7"/>
  <c r="D3798" i="7"/>
  <c r="D3799" i="7"/>
  <c r="D3800" i="7"/>
  <c r="D3801" i="7"/>
  <c r="D3802" i="7"/>
  <c r="D3803" i="7"/>
  <c r="D3804" i="7"/>
  <c r="D3805" i="7"/>
  <c r="D3806" i="7"/>
  <c r="D3807" i="7"/>
  <c r="D3808" i="7"/>
  <c r="D3809" i="7"/>
  <c r="D3810" i="7"/>
  <c r="D3811" i="7"/>
  <c r="D3812" i="7"/>
  <c r="D3813" i="7"/>
  <c r="D3814" i="7"/>
  <c r="D3815" i="7"/>
  <c r="D3816" i="7"/>
  <c r="D3817" i="7"/>
  <c r="D3818" i="7"/>
  <c r="D3819" i="7"/>
  <c r="D3820" i="7"/>
  <c r="D3821" i="7"/>
  <c r="D3822" i="7"/>
  <c r="D3823" i="7"/>
  <c r="D3824" i="7"/>
  <c r="D3825" i="7"/>
  <c r="D3826" i="7"/>
  <c r="D3827" i="7"/>
  <c r="D3828" i="7"/>
  <c r="D3829" i="7"/>
  <c r="D3830" i="7"/>
  <c r="D3831" i="7"/>
  <c r="D3832" i="7"/>
  <c r="D3833" i="7"/>
  <c r="D3834" i="7"/>
  <c r="D3835" i="7"/>
  <c r="D3836" i="7"/>
  <c r="D3837" i="7"/>
  <c r="D3838" i="7"/>
  <c r="D3839" i="7"/>
  <c r="D3840" i="7"/>
  <c r="D3841" i="7"/>
  <c r="D3842" i="7"/>
  <c r="D3843" i="7"/>
  <c r="D3844" i="7"/>
  <c r="D3845" i="7"/>
  <c r="D3846" i="7"/>
  <c r="D3847" i="7"/>
  <c r="D3848" i="7"/>
  <c r="D3849" i="7"/>
  <c r="D3850" i="7"/>
  <c r="D3851" i="7"/>
  <c r="D3852" i="7"/>
  <c r="D3853" i="7"/>
  <c r="D3854" i="7"/>
  <c r="D3855" i="7"/>
  <c r="D3856" i="7"/>
  <c r="D3857" i="7"/>
  <c r="D3858" i="7"/>
  <c r="D3859" i="7"/>
  <c r="D3860" i="7"/>
  <c r="D3861" i="7"/>
  <c r="D3862" i="7"/>
  <c r="D3863" i="7"/>
  <c r="D3864" i="7"/>
  <c r="D3865" i="7"/>
  <c r="D3866" i="7"/>
  <c r="D3867" i="7"/>
  <c r="D3868" i="7"/>
  <c r="D3869" i="7"/>
  <c r="D3870" i="7"/>
  <c r="D3871" i="7"/>
  <c r="D3872" i="7"/>
  <c r="D3873" i="7"/>
  <c r="D3874" i="7"/>
  <c r="D3875" i="7"/>
  <c r="D3876" i="7"/>
  <c r="D3877" i="7"/>
  <c r="D3878" i="7"/>
  <c r="D3879" i="7"/>
  <c r="D3880" i="7"/>
  <c r="D3881" i="7"/>
  <c r="D3882" i="7"/>
  <c r="D3883" i="7"/>
  <c r="D3884" i="7"/>
  <c r="D3885" i="7"/>
  <c r="D3886" i="7"/>
  <c r="D3887" i="7"/>
  <c r="D3888" i="7"/>
  <c r="D3889" i="7"/>
  <c r="D3890" i="7"/>
  <c r="D3891" i="7"/>
  <c r="D3892" i="7"/>
  <c r="D3893" i="7"/>
  <c r="D3894" i="7"/>
  <c r="D3895" i="7"/>
  <c r="D3896" i="7"/>
  <c r="D3897" i="7"/>
  <c r="D3898" i="7"/>
  <c r="D3899" i="7"/>
  <c r="D3900" i="7"/>
  <c r="D3901" i="7"/>
  <c r="D3902" i="7"/>
  <c r="D3903" i="7"/>
  <c r="D3904" i="7"/>
  <c r="D3905" i="7"/>
  <c r="D3906" i="7"/>
  <c r="D3907" i="7"/>
  <c r="D3908" i="7"/>
  <c r="D3909" i="7"/>
  <c r="D3910" i="7"/>
  <c r="D3911" i="7"/>
  <c r="D3912" i="7"/>
  <c r="D3913" i="7"/>
  <c r="D3914" i="7"/>
  <c r="D3915" i="7"/>
  <c r="D3916" i="7"/>
  <c r="D3917" i="7"/>
  <c r="D3918" i="7"/>
  <c r="D3919" i="7"/>
  <c r="D3920" i="7"/>
  <c r="D3921" i="7"/>
  <c r="D3922" i="7"/>
  <c r="D3923" i="7"/>
  <c r="D3924" i="7"/>
  <c r="D3925" i="7"/>
  <c r="D3926" i="7"/>
  <c r="D3927" i="7"/>
  <c r="D3928" i="7"/>
  <c r="D3929" i="7"/>
  <c r="D3930" i="7"/>
  <c r="D3931" i="7"/>
  <c r="D3932" i="7"/>
  <c r="D3933" i="7"/>
  <c r="D3934" i="7"/>
  <c r="D3935" i="7"/>
  <c r="D3936" i="7"/>
  <c r="D3937" i="7"/>
  <c r="D3938" i="7"/>
  <c r="D3939" i="7"/>
  <c r="D3940" i="7"/>
  <c r="D3941" i="7"/>
  <c r="D3942" i="7"/>
  <c r="D3943" i="7"/>
  <c r="D3944" i="7"/>
  <c r="D3945" i="7"/>
  <c r="D3946" i="7"/>
  <c r="D3947" i="7"/>
  <c r="D3948" i="7"/>
  <c r="D3949" i="7"/>
  <c r="D3950" i="7"/>
  <c r="D3951" i="7"/>
  <c r="D3952" i="7"/>
  <c r="D3953" i="7"/>
  <c r="D3954" i="7"/>
  <c r="D3955" i="7"/>
  <c r="D3956" i="7"/>
  <c r="D3957" i="7"/>
  <c r="D3958" i="7"/>
  <c r="D3959" i="7"/>
  <c r="D3960" i="7"/>
  <c r="D3961" i="7"/>
  <c r="D3962" i="7"/>
  <c r="D3963" i="7"/>
  <c r="D3964" i="7"/>
  <c r="D3965" i="7"/>
  <c r="D3966" i="7"/>
  <c r="D3967" i="7"/>
  <c r="D3968" i="7"/>
  <c r="D3969" i="7"/>
  <c r="D3970" i="7"/>
  <c r="D3971" i="7"/>
  <c r="D3972" i="7"/>
  <c r="D3973" i="7"/>
  <c r="D3974" i="7"/>
  <c r="D3975" i="7"/>
  <c r="D3976" i="7"/>
  <c r="D3977" i="7"/>
  <c r="D3978" i="7"/>
  <c r="D3979" i="7"/>
  <c r="D3980" i="7"/>
  <c r="D3981" i="7"/>
  <c r="D3982" i="7"/>
  <c r="D3983" i="7"/>
  <c r="D3984" i="7"/>
  <c r="D3985" i="7"/>
  <c r="D3986" i="7"/>
  <c r="D3987" i="7"/>
  <c r="D3988" i="7"/>
  <c r="D3989" i="7"/>
  <c r="D3990" i="7"/>
  <c r="D3991" i="7"/>
  <c r="D3992" i="7"/>
  <c r="D3993" i="7"/>
  <c r="D3994" i="7"/>
  <c r="D3995" i="7"/>
  <c r="D3996" i="7"/>
  <c r="D3997" i="7"/>
  <c r="D3998" i="7"/>
  <c r="D3999" i="7"/>
  <c r="D4000" i="7"/>
  <c r="D4001" i="7"/>
  <c r="D4002" i="7"/>
  <c r="D4003" i="7"/>
  <c r="D4004" i="7"/>
  <c r="D4005" i="7"/>
  <c r="D4006" i="7"/>
  <c r="D4007" i="7"/>
  <c r="D4008" i="7"/>
  <c r="D4009" i="7"/>
  <c r="D4010" i="7"/>
  <c r="D4011" i="7"/>
  <c r="D4012" i="7"/>
  <c r="D4013" i="7"/>
  <c r="D4014" i="7"/>
  <c r="D4015" i="7"/>
  <c r="D4016" i="7"/>
  <c r="D4017" i="7"/>
  <c r="D4018" i="7"/>
  <c r="D4019" i="7"/>
  <c r="D4020" i="7"/>
  <c r="D4021" i="7"/>
  <c r="D4022" i="7"/>
  <c r="D4023" i="7"/>
  <c r="D4024" i="7"/>
  <c r="D4025" i="7"/>
  <c r="D4026" i="7"/>
  <c r="D4027" i="7"/>
  <c r="D4028" i="7"/>
  <c r="D4029" i="7"/>
  <c r="D4030" i="7"/>
  <c r="D4031" i="7"/>
  <c r="D4032" i="7"/>
  <c r="D4033" i="7"/>
  <c r="D4034" i="7"/>
  <c r="D4035" i="7"/>
  <c r="D4036" i="7"/>
  <c r="D4037" i="7"/>
  <c r="D4038" i="7"/>
  <c r="D4039" i="7"/>
  <c r="D4040" i="7"/>
  <c r="D4041" i="7"/>
  <c r="D4042" i="7"/>
  <c r="D4043" i="7"/>
  <c r="D4044" i="7"/>
  <c r="D4045" i="7"/>
  <c r="D4046" i="7"/>
  <c r="D4047" i="7"/>
  <c r="D4048" i="7"/>
  <c r="D4049" i="7"/>
  <c r="D4050" i="7"/>
  <c r="D4051" i="7"/>
  <c r="D4052" i="7"/>
  <c r="D4053" i="7"/>
  <c r="D4054" i="7"/>
  <c r="D4055" i="7"/>
  <c r="D4056" i="7"/>
  <c r="D4057" i="7"/>
  <c r="D4058" i="7"/>
  <c r="D4059" i="7"/>
  <c r="D4060" i="7"/>
  <c r="D4061" i="7"/>
  <c r="D4062" i="7"/>
  <c r="D4063" i="7"/>
  <c r="D4064" i="7"/>
  <c r="D4065" i="7"/>
  <c r="D4066" i="7"/>
  <c r="D4067" i="7"/>
  <c r="D4068" i="7"/>
  <c r="D4069" i="7"/>
  <c r="D4070" i="7"/>
  <c r="D4071" i="7"/>
  <c r="D4072" i="7"/>
  <c r="D4073" i="7"/>
  <c r="D4074" i="7"/>
  <c r="D4075" i="7"/>
  <c r="D4076" i="7"/>
  <c r="D4077" i="7"/>
  <c r="D4078" i="7"/>
  <c r="D4079" i="7"/>
  <c r="D4080" i="7"/>
  <c r="D4081" i="7"/>
  <c r="D4082" i="7"/>
  <c r="D4083" i="7"/>
  <c r="D4084" i="7"/>
  <c r="D4085" i="7"/>
  <c r="D4086" i="7"/>
  <c r="D4087" i="7"/>
  <c r="D4088" i="7"/>
  <c r="D4089" i="7"/>
  <c r="D4090" i="7"/>
  <c r="D4091" i="7"/>
  <c r="D4092" i="7"/>
  <c r="D4093" i="7"/>
  <c r="D4094" i="7"/>
  <c r="D4095" i="7"/>
  <c r="D4096" i="7"/>
  <c r="D4097" i="7"/>
  <c r="D4098" i="7"/>
  <c r="D4099" i="7"/>
  <c r="D4100" i="7"/>
  <c r="D4101" i="7"/>
  <c r="D4102" i="7"/>
  <c r="D4103" i="7"/>
  <c r="D4104" i="7"/>
  <c r="D4105" i="7"/>
  <c r="D4106" i="7"/>
  <c r="D4107" i="7"/>
  <c r="D4108" i="7"/>
  <c r="D4109" i="7"/>
  <c r="D4110" i="7"/>
  <c r="D4111" i="7"/>
  <c r="D4112" i="7"/>
  <c r="D4113" i="7"/>
  <c r="D4114" i="7"/>
  <c r="D4115" i="7"/>
  <c r="D4116" i="7"/>
  <c r="D4117" i="7"/>
  <c r="D4118" i="7"/>
  <c r="D4119" i="7"/>
  <c r="D4120" i="7"/>
  <c r="D4121" i="7"/>
  <c r="D4122" i="7"/>
  <c r="D4123" i="7"/>
  <c r="D4124" i="7"/>
  <c r="D4125" i="7"/>
  <c r="D4126" i="7"/>
  <c r="D4127" i="7"/>
  <c r="D4128" i="7"/>
  <c r="D4129" i="7"/>
  <c r="D4130" i="7"/>
  <c r="D4131" i="7"/>
  <c r="D4132" i="7"/>
  <c r="D4133" i="7"/>
  <c r="D4134" i="7"/>
  <c r="D4135" i="7"/>
  <c r="D4136" i="7"/>
  <c r="D4137" i="7"/>
  <c r="D4138" i="7"/>
  <c r="D4139" i="7"/>
  <c r="D4140" i="7"/>
  <c r="D4141" i="7"/>
  <c r="D4142" i="7"/>
  <c r="D4143" i="7"/>
  <c r="D4144" i="7"/>
  <c r="D4145" i="7"/>
  <c r="D4146" i="7"/>
  <c r="D4147" i="7"/>
  <c r="D4148" i="7"/>
  <c r="D4149" i="7"/>
  <c r="D4150" i="7"/>
  <c r="D4151" i="7"/>
  <c r="D4152" i="7"/>
  <c r="D4153" i="7"/>
  <c r="D4154" i="7"/>
  <c r="D4155" i="7"/>
  <c r="D4156" i="7"/>
  <c r="D4157" i="7"/>
  <c r="D4158" i="7"/>
  <c r="D4159" i="7"/>
  <c r="D4160" i="7"/>
  <c r="D4161" i="7"/>
  <c r="D4162" i="7"/>
  <c r="D4163" i="7"/>
  <c r="D4164" i="7"/>
  <c r="D4165" i="7"/>
  <c r="D4166" i="7"/>
  <c r="D4167" i="7"/>
  <c r="D4168" i="7"/>
  <c r="D4169" i="7"/>
  <c r="D4170" i="7"/>
  <c r="D4171" i="7"/>
  <c r="D4172" i="7"/>
  <c r="D4173" i="7"/>
  <c r="D4174" i="7"/>
  <c r="D4175" i="7"/>
  <c r="D4176" i="7"/>
  <c r="D4177" i="7"/>
  <c r="D4178" i="7"/>
  <c r="D4179" i="7"/>
  <c r="D4180" i="7"/>
  <c r="D4181" i="7"/>
  <c r="D4182" i="7"/>
  <c r="D4183" i="7"/>
  <c r="D4184" i="7"/>
  <c r="D4185" i="7"/>
  <c r="D4186" i="7"/>
  <c r="D4187" i="7"/>
  <c r="D4188" i="7"/>
  <c r="D4189" i="7"/>
  <c r="D4190" i="7"/>
  <c r="D4191" i="7"/>
  <c r="D4192" i="7"/>
  <c r="D4193" i="7"/>
  <c r="D4194" i="7"/>
  <c r="D4195" i="7"/>
  <c r="D4196" i="7"/>
  <c r="D4197" i="7"/>
  <c r="D4198" i="7"/>
  <c r="D4199" i="7"/>
  <c r="D4200" i="7"/>
  <c r="D4201" i="7"/>
  <c r="D4202" i="7"/>
  <c r="D4203" i="7"/>
  <c r="D4204" i="7"/>
  <c r="D4205" i="7"/>
  <c r="D4206" i="7"/>
  <c r="D4207" i="7"/>
  <c r="D4208" i="7"/>
  <c r="D4209" i="7"/>
  <c r="D4210" i="7"/>
  <c r="D4211" i="7"/>
  <c r="D4212" i="7"/>
  <c r="D4213" i="7"/>
  <c r="D4214" i="7"/>
  <c r="D4215" i="7"/>
  <c r="D4216" i="7"/>
  <c r="D4217" i="7"/>
  <c r="D4218" i="7"/>
  <c r="D4219" i="7"/>
  <c r="D4220" i="7"/>
  <c r="D4221" i="7"/>
  <c r="D4222" i="7"/>
  <c r="D4223" i="7"/>
  <c r="D4224" i="7"/>
  <c r="D4225" i="7"/>
  <c r="D4226" i="7"/>
  <c r="D4227" i="7"/>
  <c r="D4228" i="7"/>
  <c r="D4229" i="7"/>
  <c r="D4230" i="7"/>
  <c r="D4231" i="7"/>
  <c r="D4232" i="7"/>
  <c r="D4233" i="7"/>
  <c r="D4234" i="7"/>
  <c r="D4235" i="7"/>
  <c r="D4236" i="7"/>
  <c r="D4237" i="7"/>
  <c r="D4238" i="7"/>
  <c r="D4239" i="7"/>
  <c r="D4240" i="7"/>
  <c r="D4241" i="7"/>
  <c r="D4242" i="7"/>
  <c r="D4243" i="7"/>
  <c r="D4244" i="7"/>
  <c r="D4245" i="7"/>
  <c r="D4246" i="7"/>
  <c r="D4247" i="7"/>
  <c r="D4248" i="7"/>
  <c r="D4249" i="7"/>
  <c r="D4250" i="7"/>
  <c r="D4251" i="7"/>
  <c r="D4252" i="7"/>
  <c r="D4253" i="7"/>
  <c r="D4254" i="7"/>
  <c r="D4255" i="7"/>
  <c r="D4256" i="7"/>
  <c r="D4257" i="7"/>
  <c r="D4258" i="7"/>
  <c r="D4259" i="7"/>
  <c r="D4260" i="7"/>
  <c r="D4261" i="7"/>
  <c r="D4262" i="7"/>
  <c r="D4263" i="7"/>
  <c r="D4264" i="7"/>
  <c r="D4265" i="7"/>
  <c r="D4266" i="7"/>
  <c r="D4267" i="7"/>
  <c r="D4268" i="7"/>
  <c r="D4269" i="7"/>
  <c r="D4270" i="7"/>
  <c r="D4271" i="7"/>
  <c r="D4272" i="7"/>
  <c r="D4273" i="7"/>
  <c r="D4274" i="7"/>
  <c r="D4275" i="7"/>
  <c r="D4276" i="7"/>
  <c r="D4277" i="7"/>
  <c r="D4278" i="7"/>
  <c r="D4279" i="7"/>
  <c r="D4280" i="7"/>
  <c r="D4281" i="7"/>
  <c r="D4282" i="7"/>
  <c r="D4283" i="7"/>
  <c r="D4284" i="7"/>
  <c r="D4285" i="7"/>
  <c r="D4286" i="7"/>
  <c r="D4287" i="7"/>
  <c r="D4288" i="7"/>
  <c r="D4289" i="7"/>
  <c r="D4290" i="7"/>
  <c r="D4291" i="7"/>
  <c r="D4292" i="7"/>
  <c r="D4293" i="7"/>
  <c r="D4294" i="7"/>
  <c r="D4295" i="7"/>
  <c r="D4296" i="7"/>
  <c r="D4297" i="7"/>
  <c r="D4298" i="7"/>
  <c r="D4299" i="7"/>
  <c r="D4300" i="7"/>
  <c r="D4301" i="7"/>
  <c r="D4302" i="7"/>
  <c r="D4303" i="7"/>
  <c r="D4304" i="7"/>
  <c r="D4305" i="7"/>
  <c r="D4306" i="7"/>
  <c r="D4307" i="7"/>
  <c r="D4308" i="7"/>
  <c r="D4309" i="7"/>
  <c r="D4310" i="7"/>
  <c r="D4311" i="7"/>
  <c r="D4312" i="7"/>
  <c r="D4313" i="7"/>
  <c r="D4314" i="7"/>
  <c r="D4315" i="7"/>
  <c r="D4316" i="7"/>
  <c r="D4317" i="7"/>
  <c r="D4318" i="7"/>
  <c r="D4319" i="7"/>
  <c r="D4320" i="7"/>
  <c r="D4321" i="7"/>
  <c r="D4322" i="7"/>
  <c r="D4323" i="7"/>
  <c r="D4324" i="7"/>
  <c r="D4325" i="7"/>
  <c r="D4326" i="7"/>
  <c r="D4327" i="7"/>
  <c r="D4328" i="7"/>
  <c r="D4329" i="7"/>
  <c r="D4330" i="7"/>
  <c r="D4331" i="7"/>
  <c r="D4332" i="7"/>
  <c r="D4333" i="7"/>
  <c r="D4334" i="7"/>
  <c r="D4335" i="7"/>
  <c r="D4336" i="7"/>
  <c r="D4337" i="7"/>
  <c r="D4338" i="7"/>
  <c r="D4339" i="7"/>
  <c r="D4340" i="7"/>
  <c r="D4341" i="7"/>
  <c r="D4342" i="7"/>
  <c r="D4343" i="7"/>
  <c r="D4344" i="7"/>
  <c r="D4345" i="7"/>
  <c r="D4346" i="7"/>
  <c r="D4347" i="7"/>
  <c r="D4348" i="7"/>
  <c r="D4349" i="7"/>
  <c r="D4350" i="7"/>
  <c r="D4351" i="7"/>
  <c r="D4352" i="7"/>
  <c r="D4353" i="7"/>
  <c r="D4354" i="7"/>
  <c r="D4355" i="7"/>
  <c r="D4356" i="7"/>
  <c r="D4357" i="7"/>
  <c r="D4358" i="7"/>
  <c r="D4359" i="7"/>
  <c r="D4360" i="7"/>
  <c r="D4361" i="7"/>
  <c r="D4362" i="7"/>
  <c r="D4363" i="7"/>
  <c r="D4364" i="7"/>
  <c r="D4365" i="7"/>
  <c r="D4366" i="7"/>
  <c r="D4367" i="7"/>
  <c r="D4368" i="7"/>
  <c r="D4369" i="7"/>
  <c r="D4370" i="7"/>
  <c r="D4371" i="7"/>
  <c r="D4372" i="7"/>
  <c r="D4373" i="7"/>
  <c r="D4374" i="7"/>
  <c r="D4375" i="7"/>
  <c r="D4376" i="7"/>
  <c r="D4377" i="7"/>
  <c r="D4378" i="7"/>
  <c r="D4379" i="7"/>
  <c r="D4380" i="7"/>
  <c r="D4381" i="7"/>
  <c r="D4382" i="7"/>
  <c r="D4383" i="7"/>
  <c r="D4384" i="7"/>
  <c r="D4385" i="7"/>
  <c r="D4386" i="7"/>
  <c r="D4387" i="7"/>
  <c r="D4388" i="7"/>
  <c r="D4389" i="7"/>
  <c r="D4390" i="7"/>
  <c r="D4391" i="7"/>
  <c r="D4392" i="7"/>
  <c r="D4393" i="7"/>
  <c r="D4394" i="7"/>
  <c r="D4395" i="7"/>
  <c r="D4396" i="7"/>
  <c r="D4397" i="7"/>
  <c r="D4398" i="7"/>
  <c r="D4399" i="7"/>
  <c r="D4400" i="7"/>
  <c r="D4401" i="7"/>
  <c r="D4402" i="7"/>
  <c r="D4403" i="7"/>
  <c r="D4404" i="7"/>
  <c r="D4405" i="7"/>
  <c r="D4406" i="7"/>
  <c r="D4407" i="7"/>
  <c r="D4408" i="7"/>
  <c r="D4409" i="7"/>
  <c r="D4410" i="7"/>
  <c r="D4411" i="7"/>
  <c r="D4412" i="7"/>
  <c r="D4413" i="7"/>
  <c r="D4414" i="7"/>
  <c r="D4415" i="7"/>
  <c r="D4416" i="7"/>
  <c r="D4417" i="7"/>
  <c r="D4418" i="7"/>
  <c r="D4419" i="7"/>
  <c r="D4420" i="7"/>
  <c r="D4421" i="7"/>
  <c r="D4422" i="7"/>
  <c r="D4423" i="7"/>
  <c r="D4424" i="7"/>
  <c r="D4425" i="7"/>
  <c r="D4426" i="7"/>
  <c r="D4427" i="7"/>
  <c r="D4428" i="7"/>
  <c r="D4429" i="7"/>
  <c r="D4430" i="7"/>
  <c r="D4431" i="7"/>
  <c r="D4432" i="7"/>
  <c r="D4433" i="7"/>
  <c r="D4434" i="7"/>
  <c r="D4435" i="7"/>
  <c r="D4436" i="7"/>
  <c r="D4437" i="7"/>
  <c r="D4438" i="7"/>
  <c r="D4439" i="7"/>
  <c r="D4440" i="7"/>
  <c r="D4441" i="7"/>
  <c r="D4442" i="7"/>
  <c r="D4443" i="7"/>
  <c r="D4444" i="7"/>
  <c r="D4445" i="7"/>
  <c r="D4446" i="7"/>
  <c r="D4447" i="7"/>
  <c r="D4448" i="7"/>
  <c r="D4449" i="7"/>
  <c r="D4450" i="7"/>
  <c r="D4451" i="7"/>
  <c r="D4452" i="7"/>
  <c r="D4453" i="7"/>
  <c r="D4454" i="7"/>
  <c r="D4455" i="7"/>
  <c r="D4456" i="7"/>
  <c r="D4457" i="7"/>
  <c r="D4458" i="7"/>
  <c r="D4459" i="7"/>
  <c r="D4460" i="7"/>
  <c r="D4461" i="7"/>
  <c r="D4462" i="7"/>
  <c r="D4463" i="7"/>
  <c r="D4464" i="7"/>
  <c r="D4465" i="7"/>
  <c r="D4466" i="7"/>
  <c r="D4467" i="7"/>
  <c r="D4468" i="7"/>
  <c r="D4469" i="7"/>
  <c r="D4470" i="7"/>
  <c r="D4471" i="7"/>
  <c r="D4472" i="7"/>
  <c r="D4473" i="7"/>
  <c r="D4474" i="7"/>
  <c r="D4475" i="7"/>
  <c r="D4476" i="7"/>
  <c r="D4477" i="7"/>
  <c r="D4478" i="7"/>
  <c r="D4479" i="7"/>
  <c r="D4480" i="7"/>
  <c r="D4481" i="7"/>
  <c r="D4482" i="7"/>
  <c r="D4483" i="7"/>
  <c r="D4484" i="7"/>
  <c r="D4485" i="7"/>
  <c r="D4486" i="7"/>
  <c r="D4487" i="7"/>
  <c r="D4488" i="7"/>
  <c r="D4489" i="7"/>
  <c r="D4490" i="7"/>
  <c r="D4491" i="7"/>
  <c r="D4492" i="7"/>
  <c r="D4493" i="7"/>
  <c r="D4494" i="7"/>
  <c r="D4495" i="7"/>
  <c r="D4496" i="7"/>
  <c r="D4497" i="7"/>
  <c r="D4498" i="7"/>
  <c r="D4499" i="7"/>
  <c r="D4500" i="7"/>
  <c r="D4501" i="7"/>
  <c r="D4502" i="7"/>
  <c r="D4503" i="7"/>
  <c r="D4504" i="7"/>
  <c r="D4505" i="7"/>
  <c r="D4506" i="7"/>
  <c r="D4507" i="7"/>
  <c r="D4508" i="7"/>
  <c r="D4509" i="7"/>
  <c r="D4510" i="7"/>
  <c r="D4511" i="7"/>
  <c r="D4512" i="7"/>
  <c r="D4513" i="7"/>
  <c r="D4514" i="7"/>
  <c r="D4515" i="7"/>
  <c r="D4516" i="7"/>
  <c r="D4517" i="7"/>
  <c r="D4518" i="7"/>
  <c r="D4519" i="7"/>
  <c r="D4520" i="7"/>
  <c r="D4521" i="7"/>
  <c r="D4522" i="7"/>
  <c r="D4523" i="7"/>
  <c r="D4524" i="7"/>
  <c r="D4525" i="7"/>
  <c r="D4526" i="7"/>
  <c r="D4527" i="7"/>
  <c r="D4528" i="7"/>
  <c r="D4529" i="7"/>
  <c r="D4530" i="7"/>
  <c r="D4531" i="7"/>
  <c r="D4532" i="7"/>
  <c r="D4533" i="7"/>
  <c r="D4534" i="7"/>
  <c r="D4535" i="7"/>
  <c r="D4536" i="7"/>
  <c r="D4537" i="7"/>
  <c r="D4538" i="7"/>
  <c r="D4539" i="7"/>
  <c r="D4540" i="7"/>
  <c r="D4541" i="7"/>
  <c r="D4542" i="7"/>
  <c r="D4543" i="7"/>
  <c r="D4544" i="7"/>
  <c r="D4545" i="7"/>
  <c r="D4546" i="7"/>
  <c r="D4547" i="7"/>
  <c r="D4548" i="7"/>
  <c r="D4549" i="7"/>
  <c r="D4550" i="7"/>
  <c r="D4551" i="7"/>
  <c r="D4552" i="7"/>
  <c r="D4553" i="7"/>
  <c r="D4554" i="7"/>
  <c r="D4555" i="7"/>
  <c r="D4556" i="7"/>
  <c r="D4557" i="7"/>
  <c r="D4558" i="7"/>
  <c r="D4559" i="7"/>
  <c r="D4560" i="7"/>
  <c r="D4561" i="7"/>
  <c r="D4562" i="7"/>
  <c r="D4563" i="7"/>
  <c r="D4564" i="7"/>
  <c r="D4565" i="7"/>
  <c r="D4566" i="7"/>
  <c r="D4567" i="7"/>
  <c r="D4568" i="7"/>
  <c r="D4569" i="7"/>
  <c r="D4570" i="7"/>
  <c r="D4571" i="7"/>
  <c r="D4572" i="7"/>
  <c r="D4573" i="7"/>
  <c r="D4574" i="7"/>
  <c r="D4575" i="7"/>
  <c r="D4576" i="7"/>
  <c r="D4577" i="7"/>
  <c r="D4578" i="7"/>
  <c r="D4579" i="7"/>
  <c r="D4580" i="7"/>
  <c r="D4581" i="7"/>
  <c r="D4582" i="7"/>
  <c r="D4583" i="7"/>
  <c r="D4584" i="7"/>
  <c r="D4585" i="7"/>
  <c r="D4586" i="7"/>
  <c r="D4587" i="7"/>
  <c r="D4588" i="7"/>
  <c r="D4589" i="7"/>
  <c r="D4590" i="7"/>
  <c r="D4591" i="7"/>
  <c r="D4592" i="7"/>
  <c r="D4593" i="7"/>
  <c r="D4594" i="7"/>
  <c r="D4595" i="7"/>
  <c r="D4596" i="7"/>
  <c r="D4597" i="7"/>
  <c r="D4598" i="7"/>
  <c r="D4599" i="7"/>
  <c r="D4600" i="7"/>
  <c r="D4601" i="7"/>
  <c r="D4602" i="7"/>
  <c r="D4603" i="7"/>
  <c r="D4604" i="7"/>
  <c r="D4605" i="7"/>
  <c r="D4606" i="7"/>
  <c r="D4607" i="7"/>
  <c r="D4608" i="7"/>
  <c r="D4609" i="7"/>
  <c r="D4610" i="7"/>
  <c r="D4611" i="7"/>
  <c r="D4612" i="7"/>
  <c r="D4613" i="7"/>
  <c r="D4614" i="7"/>
  <c r="D4615" i="7"/>
  <c r="D4616" i="7"/>
  <c r="D4617" i="7"/>
  <c r="D4618" i="7"/>
  <c r="D4619" i="7"/>
  <c r="D4620" i="7"/>
  <c r="D4621" i="7"/>
  <c r="D4622" i="7"/>
  <c r="D4623" i="7"/>
  <c r="D4624" i="7"/>
  <c r="D4625" i="7"/>
  <c r="D4626" i="7"/>
  <c r="D4627" i="7"/>
  <c r="D4628" i="7"/>
  <c r="D4629" i="7"/>
  <c r="D4630" i="7"/>
  <c r="D4631" i="7"/>
  <c r="D4632" i="7"/>
  <c r="D4633" i="7"/>
  <c r="D4634" i="7"/>
  <c r="D4635" i="7"/>
  <c r="D4636" i="7"/>
  <c r="D4637" i="7"/>
  <c r="D4638" i="7"/>
  <c r="D4639" i="7"/>
  <c r="D4640" i="7"/>
  <c r="D4641" i="7"/>
  <c r="D4642" i="7"/>
  <c r="D4643" i="7"/>
  <c r="D4644" i="7"/>
  <c r="D4645" i="7"/>
  <c r="D4646" i="7"/>
  <c r="D4647" i="7"/>
  <c r="D4648" i="7"/>
  <c r="D4649" i="7"/>
  <c r="D4650" i="7"/>
  <c r="D4651" i="7"/>
  <c r="D4652" i="7"/>
  <c r="D4653" i="7"/>
  <c r="D4654" i="7"/>
  <c r="D4655" i="7"/>
  <c r="D4656" i="7"/>
  <c r="D4657" i="7"/>
  <c r="D4658" i="7"/>
  <c r="D4659" i="7"/>
  <c r="D4660" i="7"/>
  <c r="D4661" i="7"/>
  <c r="D4662" i="7"/>
  <c r="D4663" i="7"/>
  <c r="D4664" i="7"/>
  <c r="D4665" i="7"/>
  <c r="D4666" i="7"/>
  <c r="D4667" i="7"/>
  <c r="D4668" i="7"/>
  <c r="D4669" i="7"/>
  <c r="D4670" i="7"/>
  <c r="D4671" i="7"/>
  <c r="D4672" i="7"/>
  <c r="D4673" i="7"/>
  <c r="D4674" i="7"/>
  <c r="D4675" i="7"/>
  <c r="D4676" i="7"/>
  <c r="D4677" i="7"/>
  <c r="D4678" i="7"/>
  <c r="D4679" i="7"/>
  <c r="D4680" i="7"/>
  <c r="D4681" i="7"/>
  <c r="D4682" i="7"/>
  <c r="D4683" i="7"/>
  <c r="D4684" i="7"/>
  <c r="D4685" i="7"/>
  <c r="D4686" i="7"/>
  <c r="D4687" i="7"/>
  <c r="D4688" i="7"/>
  <c r="D4689" i="7"/>
  <c r="D4690" i="7"/>
  <c r="D4691" i="7"/>
  <c r="D4692" i="7"/>
  <c r="D4693" i="7"/>
  <c r="D4694" i="7"/>
  <c r="D4695" i="7"/>
  <c r="D4696" i="7"/>
  <c r="D4697" i="7"/>
  <c r="D4698" i="7"/>
  <c r="D4699" i="7"/>
  <c r="D4700" i="7"/>
  <c r="D4701" i="7"/>
  <c r="D4702" i="7"/>
  <c r="D4703" i="7"/>
  <c r="D4704" i="7"/>
  <c r="D4705" i="7"/>
  <c r="D4706" i="7"/>
  <c r="D4707" i="7"/>
  <c r="D4708" i="7"/>
  <c r="D4709" i="7"/>
  <c r="D4710" i="7"/>
  <c r="D4711" i="7"/>
  <c r="D4712" i="7"/>
  <c r="D4713" i="7"/>
  <c r="D4714" i="7"/>
  <c r="D4715" i="7"/>
  <c r="D4716" i="7"/>
  <c r="D4717" i="7"/>
  <c r="D4718" i="7"/>
  <c r="D4719" i="7"/>
  <c r="D4720" i="7"/>
  <c r="D4721" i="7"/>
  <c r="D4722" i="7"/>
  <c r="D4723" i="7"/>
  <c r="D4724" i="7"/>
  <c r="D4725" i="7"/>
  <c r="D4726" i="7"/>
  <c r="D4727" i="7"/>
  <c r="D4728" i="7"/>
  <c r="D4729" i="7"/>
  <c r="D4730" i="7"/>
  <c r="D4731" i="7"/>
  <c r="D4732" i="7"/>
  <c r="D4733" i="7"/>
  <c r="D4734" i="7"/>
  <c r="D4735" i="7"/>
  <c r="D4736" i="7"/>
  <c r="D4737" i="7"/>
  <c r="D4738" i="7"/>
  <c r="D4739" i="7"/>
  <c r="D4740" i="7"/>
  <c r="D4741" i="7"/>
  <c r="D4742" i="7"/>
  <c r="D4743" i="7"/>
  <c r="D4744" i="7"/>
  <c r="D4745" i="7"/>
  <c r="D4746" i="7"/>
  <c r="D4747" i="7"/>
  <c r="D4748" i="7"/>
  <c r="D4749" i="7"/>
  <c r="D4750" i="7"/>
  <c r="D4751" i="7"/>
  <c r="D4752" i="7"/>
  <c r="D4753" i="7"/>
  <c r="D4754" i="7"/>
  <c r="D4755" i="7"/>
  <c r="D4756" i="7"/>
  <c r="D4757" i="7"/>
  <c r="D4758" i="7"/>
  <c r="D4759" i="7"/>
  <c r="D4760" i="7"/>
  <c r="D4761" i="7"/>
  <c r="D4762" i="7"/>
  <c r="D4763" i="7"/>
  <c r="D4764" i="7"/>
  <c r="D4765" i="7"/>
  <c r="D4766" i="7"/>
  <c r="D4767" i="7"/>
  <c r="D4768" i="7"/>
  <c r="D4769" i="7"/>
  <c r="D4770" i="7"/>
  <c r="D4771" i="7"/>
  <c r="D4772" i="7"/>
  <c r="D4773" i="7"/>
  <c r="D4774" i="7"/>
  <c r="D4775" i="7"/>
  <c r="D4776" i="7"/>
  <c r="D4777" i="7"/>
  <c r="D4778" i="7"/>
  <c r="D4779" i="7"/>
  <c r="D4780" i="7"/>
  <c r="D4781" i="7"/>
  <c r="D4782" i="7"/>
  <c r="D4783" i="7"/>
  <c r="D4784" i="7"/>
  <c r="D4785" i="7"/>
  <c r="D4786" i="7"/>
  <c r="D4787" i="7"/>
  <c r="D4788" i="7"/>
  <c r="D4789" i="7"/>
  <c r="D4790" i="7"/>
  <c r="D4791" i="7"/>
  <c r="D4792" i="7"/>
  <c r="D4793" i="7"/>
  <c r="D4794" i="7"/>
  <c r="D4795" i="7"/>
  <c r="D4796" i="7"/>
  <c r="D4797" i="7"/>
  <c r="D4798" i="7"/>
  <c r="D4799" i="7"/>
  <c r="D4800" i="7"/>
  <c r="D4801" i="7"/>
  <c r="D4802" i="7"/>
  <c r="D4803" i="7"/>
  <c r="D4804" i="7"/>
  <c r="D4805" i="7"/>
  <c r="D4806" i="7"/>
  <c r="D4807" i="7"/>
  <c r="D4808" i="7"/>
  <c r="D4809" i="7"/>
  <c r="D4810" i="7"/>
  <c r="D4811" i="7"/>
  <c r="D4812" i="7"/>
  <c r="D4813" i="7"/>
  <c r="D4814" i="7"/>
  <c r="D4815" i="7"/>
  <c r="D4816" i="7"/>
  <c r="D4817" i="7"/>
  <c r="D4818" i="7"/>
  <c r="D4819" i="7"/>
  <c r="D4820" i="7"/>
  <c r="D4821" i="7"/>
  <c r="D4822" i="7"/>
  <c r="D4823" i="7"/>
  <c r="D4824" i="7"/>
  <c r="D4825" i="7"/>
  <c r="D4826" i="7"/>
  <c r="D4827" i="7"/>
  <c r="D4828" i="7"/>
  <c r="D4829" i="7"/>
  <c r="D4830" i="7"/>
  <c r="D4831" i="7"/>
  <c r="D4832" i="7"/>
  <c r="D4833" i="7"/>
  <c r="D4834" i="7"/>
  <c r="D4835" i="7"/>
  <c r="D4836" i="7"/>
  <c r="D4837" i="7"/>
  <c r="D4838" i="7"/>
  <c r="D4839" i="7"/>
  <c r="D4840" i="7"/>
  <c r="D4841" i="7"/>
  <c r="D4842" i="7"/>
  <c r="D4843" i="7"/>
  <c r="D4844" i="7"/>
  <c r="D4845" i="7"/>
  <c r="D4846" i="7"/>
  <c r="D4847" i="7"/>
  <c r="D4848" i="7"/>
  <c r="D4849" i="7"/>
  <c r="D4850" i="7"/>
  <c r="D4851" i="7"/>
  <c r="D4852" i="7"/>
  <c r="D4853" i="7"/>
  <c r="D4854" i="7"/>
  <c r="D4855" i="7"/>
  <c r="D4856" i="7"/>
  <c r="D4857" i="7"/>
  <c r="D4858" i="7"/>
  <c r="D4859" i="7"/>
  <c r="D4860" i="7"/>
  <c r="D4861" i="7"/>
  <c r="D4862" i="7"/>
  <c r="D4863" i="7"/>
  <c r="D4864" i="7"/>
  <c r="D4865" i="7"/>
  <c r="D4866" i="7"/>
  <c r="D4867" i="7"/>
  <c r="D4868" i="7"/>
  <c r="D4869" i="7"/>
  <c r="D4870" i="7"/>
  <c r="D4871" i="7"/>
  <c r="D4872" i="7"/>
  <c r="D4873" i="7"/>
  <c r="D4874" i="7"/>
  <c r="D4875" i="7"/>
  <c r="D4876" i="7"/>
  <c r="D4877" i="7"/>
  <c r="D4878" i="7"/>
  <c r="D4879" i="7"/>
  <c r="D4880" i="7"/>
  <c r="D4881" i="7"/>
  <c r="D4882" i="7"/>
  <c r="D4883" i="7"/>
  <c r="D4884" i="7"/>
  <c r="D4885" i="7"/>
  <c r="D4886" i="7"/>
  <c r="D4887" i="7"/>
  <c r="D4888" i="7"/>
  <c r="D4889" i="7"/>
  <c r="D4890" i="7"/>
  <c r="D4891" i="7"/>
  <c r="D4892" i="7"/>
  <c r="D4893" i="7"/>
  <c r="D4894" i="7"/>
  <c r="D4895" i="7"/>
  <c r="D4896" i="7"/>
  <c r="D4897" i="7"/>
  <c r="D4898" i="7"/>
  <c r="D4899" i="7"/>
  <c r="D4900" i="7"/>
  <c r="D4901" i="7"/>
  <c r="D4902" i="7"/>
  <c r="D4903" i="7"/>
  <c r="D4904" i="7"/>
  <c r="D4905" i="7"/>
  <c r="D4906" i="7"/>
  <c r="D4907" i="7"/>
  <c r="D4908" i="7"/>
  <c r="D4909" i="7"/>
  <c r="D4910" i="7"/>
  <c r="D4911" i="7"/>
  <c r="D4912" i="7"/>
  <c r="D4913" i="7"/>
  <c r="D4914" i="7"/>
  <c r="D4915" i="7"/>
  <c r="D4916" i="7"/>
  <c r="D4917" i="7"/>
  <c r="D4918" i="7"/>
  <c r="D4919" i="7"/>
  <c r="D4920" i="7"/>
  <c r="D4921" i="7"/>
  <c r="D4922" i="7"/>
  <c r="D4923" i="7"/>
  <c r="D4924" i="7"/>
  <c r="D4925" i="7"/>
  <c r="D4926" i="7"/>
  <c r="D4927" i="7"/>
  <c r="D4928" i="7"/>
  <c r="D4929" i="7"/>
  <c r="D4930" i="7"/>
  <c r="D4931" i="7"/>
  <c r="D4932" i="7"/>
  <c r="D4933" i="7"/>
  <c r="D4934" i="7"/>
  <c r="D4935" i="7"/>
  <c r="D4936" i="7"/>
  <c r="D4937" i="7"/>
  <c r="D4938" i="7"/>
  <c r="D4939" i="7"/>
  <c r="D4940" i="7"/>
  <c r="D4941" i="7"/>
  <c r="D4942" i="7"/>
  <c r="D4943" i="7"/>
  <c r="D4944" i="7"/>
  <c r="D4945" i="7"/>
  <c r="D4946" i="7"/>
  <c r="D4947" i="7"/>
  <c r="D4948" i="7"/>
  <c r="D4949" i="7"/>
  <c r="D4950" i="7"/>
  <c r="D4951" i="7"/>
  <c r="D4952" i="7"/>
  <c r="D4953" i="7"/>
  <c r="D4954" i="7"/>
  <c r="D4955" i="7"/>
  <c r="D4956" i="7"/>
  <c r="D4957" i="7"/>
  <c r="D4958" i="7"/>
  <c r="D4959" i="7"/>
  <c r="D4960" i="7"/>
  <c r="D4961" i="7"/>
  <c r="D4962" i="7"/>
  <c r="D4963" i="7"/>
  <c r="D4964" i="7"/>
  <c r="D4965" i="7"/>
  <c r="D4966" i="7"/>
  <c r="D4967" i="7"/>
  <c r="D4968" i="7"/>
  <c r="D4969" i="7"/>
  <c r="D4970" i="7"/>
  <c r="D4971" i="7"/>
  <c r="D4972" i="7"/>
  <c r="D4973" i="7"/>
  <c r="D4974" i="7"/>
  <c r="D4975" i="7"/>
  <c r="D4976" i="7"/>
  <c r="D4977" i="7"/>
  <c r="D4978" i="7"/>
  <c r="D4979" i="7"/>
  <c r="D4980" i="7"/>
  <c r="D4981" i="7"/>
  <c r="D4982" i="7"/>
  <c r="D4983" i="7"/>
  <c r="D4984" i="7"/>
  <c r="D4985" i="7"/>
  <c r="D4986" i="7"/>
  <c r="D4987" i="7"/>
  <c r="D4988" i="7"/>
  <c r="D4989" i="7"/>
  <c r="D4990" i="7"/>
  <c r="D4991" i="7"/>
  <c r="D4992" i="7"/>
  <c r="D4993" i="7"/>
  <c r="D4994" i="7"/>
  <c r="D4995" i="7"/>
  <c r="D4996" i="7"/>
  <c r="D4997" i="7"/>
  <c r="D4998" i="7"/>
  <c r="D4999" i="7"/>
  <c r="D5000" i="7"/>
  <c r="D3693" i="7"/>
  <c r="D3694" i="7"/>
  <c r="D3695" i="7"/>
  <c r="D3696" i="7"/>
  <c r="D3697" i="7"/>
  <c r="D3698" i="7"/>
  <c r="D3699" i="7"/>
  <c r="D3700" i="7"/>
  <c r="D3701" i="7"/>
  <c r="R1007" i="1" l="1"/>
  <c r="R1008" i="1"/>
  <c r="Q1008" i="1" s="1"/>
  <c r="R1009" i="1"/>
  <c r="Q1009" i="1" s="1"/>
  <c r="R1010" i="1"/>
  <c r="R1011" i="1"/>
  <c r="R1012" i="1"/>
  <c r="Q1012" i="1" s="1"/>
  <c r="R1013" i="1"/>
  <c r="Q1013" i="1" s="1"/>
  <c r="R1014" i="1"/>
  <c r="R1015" i="1"/>
  <c r="R1016" i="1"/>
  <c r="Q1016" i="1" s="1"/>
  <c r="R1017" i="1"/>
  <c r="Q1017" i="1" s="1"/>
  <c r="R1018" i="1"/>
  <c r="R1019" i="1"/>
  <c r="R1020" i="1"/>
  <c r="Q1020" i="1" s="1"/>
  <c r="R1021" i="1"/>
  <c r="Q1021" i="1" s="1"/>
  <c r="R1022" i="1"/>
  <c r="R1023" i="1"/>
  <c r="R1024" i="1"/>
  <c r="Q1024" i="1" s="1"/>
  <c r="R1025" i="1"/>
  <c r="Q1025" i="1" s="1"/>
  <c r="R1026" i="1"/>
  <c r="R1027" i="1"/>
  <c r="R1028" i="1"/>
  <c r="Q1028" i="1" s="1"/>
  <c r="R1029" i="1"/>
  <c r="Q1029" i="1" s="1"/>
  <c r="R1030" i="1"/>
  <c r="R1031" i="1"/>
  <c r="R1032" i="1"/>
  <c r="Q1032" i="1" s="1"/>
  <c r="R1033" i="1"/>
  <c r="Q1033" i="1" s="1"/>
  <c r="R1034" i="1"/>
  <c r="R1035" i="1"/>
  <c r="R1036" i="1"/>
  <c r="Q1036" i="1" s="1"/>
  <c r="R1037" i="1"/>
  <c r="Q1037" i="1" s="1"/>
  <c r="R1038" i="1"/>
  <c r="R1039" i="1"/>
  <c r="R1040" i="1"/>
  <c r="Q1040" i="1" s="1"/>
  <c r="R1041" i="1"/>
  <c r="Q1041" i="1" s="1"/>
  <c r="R1042" i="1"/>
  <c r="R1043" i="1"/>
  <c r="R1044" i="1"/>
  <c r="Q1044" i="1" s="1"/>
  <c r="R1045" i="1"/>
  <c r="Q1045" i="1" s="1"/>
  <c r="R1046" i="1"/>
  <c r="R1047" i="1"/>
  <c r="R1048" i="1"/>
  <c r="Q1048" i="1" s="1"/>
  <c r="R1049" i="1"/>
  <c r="Q1049" i="1" s="1"/>
  <c r="R1050" i="1"/>
  <c r="R1051" i="1"/>
  <c r="R1052" i="1"/>
  <c r="Q1052" i="1" s="1"/>
  <c r="R1053" i="1"/>
  <c r="Q1053" i="1" s="1"/>
  <c r="R1054" i="1"/>
  <c r="R1055" i="1"/>
  <c r="R1056" i="1"/>
  <c r="Q1056" i="1" s="1"/>
  <c r="R1057" i="1"/>
  <c r="Q1057" i="1" s="1"/>
  <c r="R1058" i="1"/>
  <c r="R1059" i="1"/>
  <c r="R1060" i="1"/>
  <c r="Q1060" i="1" s="1"/>
  <c r="R1061" i="1"/>
  <c r="Q1061" i="1" s="1"/>
  <c r="R1062" i="1"/>
  <c r="R1063" i="1"/>
  <c r="R1064" i="1"/>
  <c r="Q1064" i="1" s="1"/>
  <c r="R1065" i="1"/>
  <c r="Q1065" i="1" s="1"/>
  <c r="R1066" i="1"/>
  <c r="R1067" i="1"/>
  <c r="R1068" i="1"/>
  <c r="Q1068" i="1" s="1"/>
  <c r="R1069" i="1"/>
  <c r="Q1069" i="1" s="1"/>
  <c r="R1070" i="1"/>
  <c r="R1071" i="1"/>
  <c r="R1072" i="1"/>
  <c r="Q1072" i="1" s="1"/>
  <c r="R1073" i="1"/>
  <c r="Q1073" i="1" s="1"/>
  <c r="R1074" i="1"/>
  <c r="R1075" i="1"/>
  <c r="R1076" i="1"/>
  <c r="Q1076" i="1" s="1"/>
  <c r="R1077" i="1"/>
  <c r="Q1077" i="1" s="1"/>
  <c r="R1078" i="1"/>
  <c r="R1079" i="1"/>
  <c r="R1080" i="1"/>
  <c r="Q1080" i="1" s="1"/>
  <c r="R1081" i="1"/>
  <c r="Q1081" i="1" s="1"/>
  <c r="R1082" i="1"/>
  <c r="R1083" i="1"/>
  <c r="R1084" i="1"/>
  <c r="Q1084" i="1" s="1"/>
  <c r="R1085" i="1"/>
  <c r="Q1085" i="1" s="1"/>
  <c r="R1086" i="1"/>
  <c r="R1087" i="1"/>
  <c r="R1088" i="1"/>
  <c r="Q1088" i="1" s="1"/>
  <c r="R1089" i="1"/>
  <c r="Q1089" i="1" s="1"/>
  <c r="R1090" i="1"/>
  <c r="R1091" i="1"/>
  <c r="R1092" i="1"/>
  <c r="Q1092" i="1" s="1"/>
  <c r="R1093" i="1"/>
  <c r="Q1093" i="1" s="1"/>
  <c r="R1094" i="1"/>
  <c r="R1095" i="1"/>
  <c r="R1096" i="1"/>
  <c r="Q1096" i="1" s="1"/>
  <c r="R1097" i="1"/>
  <c r="Q1097" i="1" s="1"/>
  <c r="R1098" i="1"/>
  <c r="R1099" i="1"/>
  <c r="R1100" i="1"/>
  <c r="Q1100" i="1" s="1"/>
  <c r="R1101" i="1"/>
  <c r="Q1101" i="1" s="1"/>
  <c r="R1102" i="1"/>
  <c r="R1103" i="1"/>
  <c r="R1104" i="1"/>
  <c r="Q1104" i="1" s="1"/>
  <c r="R1105" i="1"/>
  <c r="Q1105" i="1" s="1"/>
  <c r="R1106" i="1"/>
  <c r="R1107" i="1"/>
  <c r="R1108" i="1"/>
  <c r="Q1108" i="1" s="1"/>
  <c r="R1109" i="1"/>
  <c r="Q1109" i="1" s="1"/>
  <c r="R1110" i="1"/>
  <c r="R1111" i="1"/>
  <c r="R1112" i="1"/>
  <c r="Q1112" i="1" s="1"/>
  <c r="R1113" i="1"/>
  <c r="Q1113" i="1" s="1"/>
  <c r="R1114" i="1"/>
  <c r="R1115" i="1"/>
  <c r="R1116" i="1"/>
  <c r="Q1116" i="1" s="1"/>
  <c r="R1117" i="1"/>
  <c r="Q1117" i="1" s="1"/>
  <c r="R1118" i="1"/>
  <c r="R1119" i="1"/>
  <c r="R1120" i="1"/>
  <c r="Q1120" i="1" s="1"/>
  <c r="R1121" i="1"/>
  <c r="Q1121" i="1" s="1"/>
  <c r="R1122" i="1"/>
  <c r="R1123" i="1"/>
  <c r="R1124" i="1"/>
  <c r="Q1124" i="1" s="1"/>
  <c r="R1125" i="1"/>
  <c r="Q1125" i="1" s="1"/>
  <c r="R1126" i="1"/>
  <c r="R1127" i="1"/>
  <c r="R1128" i="1"/>
  <c r="Q1128" i="1" s="1"/>
  <c r="R1129" i="1"/>
  <c r="Q1129" i="1" s="1"/>
  <c r="R1130" i="1"/>
  <c r="R1131" i="1"/>
  <c r="R1132" i="1"/>
  <c r="Q1132" i="1" s="1"/>
  <c r="R1133" i="1"/>
  <c r="R1134" i="1"/>
  <c r="R1135" i="1"/>
  <c r="R1136" i="1"/>
  <c r="Q1136" i="1" s="1"/>
  <c r="R1137" i="1"/>
  <c r="Q1137" i="1" s="1"/>
  <c r="R1138" i="1"/>
  <c r="R1139" i="1"/>
  <c r="R1140" i="1"/>
  <c r="Q1140" i="1" s="1"/>
  <c r="R1141" i="1"/>
  <c r="Q1141" i="1" s="1"/>
  <c r="R1142" i="1"/>
  <c r="R1143" i="1"/>
  <c r="R1144" i="1"/>
  <c r="Q1144" i="1" s="1"/>
  <c r="R1145" i="1"/>
  <c r="Q1145" i="1" s="1"/>
  <c r="R1146" i="1"/>
  <c r="R1147" i="1"/>
  <c r="R1148" i="1"/>
  <c r="Q1148" i="1" s="1"/>
  <c r="R1149" i="1"/>
  <c r="Q1149" i="1" s="1"/>
  <c r="R1150" i="1"/>
  <c r="R1151" i="1"/>
  <c r="R1152" i="1"/>
  <c r="Q1152" i="1" s="1"/>
  <c r="R1153" i="1"/>
  <c r="Q1153" i="1" s="1"/>
  <c r="R1154" i="1"/>
  <c r="R1155" i="1"/>
  <c r="R1156" i="1"/>
  <c r="Q1156" i="1" s="1"/>
  <c r="R1157" i="1"/>
  <c r="Q1157" i="1" s="1"/>
  <c r="R1158" i="1"/>
  <c r="R1159" i="1"/>
  <c r="R1160" i="1"/>
  <c r="Q1160" i="1" s="1"/>
  <c r="R1161" i="1"/>
  <c r="Q1161" i="1" s="1"/>
  <c r="R1162" i="1"/>
  <c r="R1163" i="1"/>
  <c r="R1164" i="1"/>
  <c r="Q1164" i="1" s="1"/>
  <c r="R1165" i="1"/>
  <c r="Q1165" i="1" s="1"/>
  <c r="R1166" i="1"/>
  <c r="R1167" i="1"/>
  <c r="R1168" i="1"/>
  <c r="Q1168" i="1" s="1"/>
  <c r="R1169" i="1"/>
  <c r="Q1169" i="1" s="1"/>
  <c r="R1170" i="1"/>
  <c r="R1171" i="1"/>
  <c r="R1172" i="1"/>
  <c r="Q1172" i="1" s="1"/>
  <c r="R1173" i="1"/>
  <c r="Q1173" i="1" s="1"/>
  <c r="R1174" i="1"/>
  <c r="R1175" i="1"/>
  <c r="R1176" i="1"/>
  <c r="Q1176" i="1" s="1"/>
  <c r="R1177" i="1"/>
  <c r="Q1177" i="1" s="1"/>
  <c r="R1178" i="1"/>
  <c r="R1179" i="1"/>
  <c r="R1180" i="1"/>
  <c r="Q1180" i="1" s="1"/>
  <c r="R1181" i="1"/>
  <c r="Q1181" i="1" s="1"/>
  <c r="R1182" i="1"/>
  <c r="R1183" i="1"/>
  <c r="R1184" i="1"/>
  <c r="Q1184" i="1" s="1"/>
  <c r="R1185" i="1"/>
  <c r="Q1185" i="1" s="1"/>
  <c r="R1186" i="1"/>
  <c r="R1187" i="1"/>
  <c r="R1188" i="1"/>
  <c r="Q1188" i="1" s="1"/>
  <c r="R1189" i="1"/>
  <c r="Q1189" i="1" s="1"/>
  <c r="R1190" i="1"/>
  <c r="R1191" i="1"/>
  <c r="R1192" i="1"/>
  <c r="Q1192" i="1" s="1"/>
  <c r="R1193" i="1"/>
  <c r="Q1193" i="1" s="1"/>
  <c r="R1194" i="1"/>
  <c r="R1195" i="1"/>
  <c r="R1196" i="1"/>
  <c r="Q1196" i="1" s="1"/>
  <c r="R1197" i="1"/>
  <c r="Q1197" i="1" s="1"/>
  <c r="R1198" i="1"/>
  <c r="R1199" i="1"/>
  <c r="R1200" i="1"/>
  <c r="Q1200" i="1" s="1"/>
  <c r="R1201" i="1"/>
  <c r="Q1201" i="1" s="1"/>
  <c r="R1202" i="1"/>
  <c r="R1203" i="1"/>
  <c r="R1204" i="1"/>
  <c r="Q1204" i="1" s="1"/>
  <c r="R1205" i="1"/>
  <c r="Q1205" i="1" s="1"/>
  <c r="R1206" i="1"/>
  <c r="R1207" i="1"/>
  <c r="R1208" i="1"/>
  <c r="Q1208" i="1" s="1"/>
  <c r="R1209" i="1"/>
  <c r="Q1209" i="1" s="1"/>
  <c r="R1210" i="1"/>
  <c r="R1211" i="1"/>
  <c r="R1212" i="1"/>
  <c r="Q1212" i="1" s="1"/>
  <c r="R1213" i="1"/>
  <c r="Q1213" i="1" s="1"/>
  <c r="R1214" i="1"/>
  <c r="R1215" i="1"/>
  <c r="R1216" i="1"/>
  <c r="Q1216" i="1" s="1"/>
  <c r="R1217" i="1"/>
  <c r="Q1217" i="1" s="1"/>
  <c r="R1218" i="1"/>
  <c r="R1219" i="1"/>
  <c r="R1220" i="1"/>
  <c r="Q1220" i="1" s="1"/>
  <c r="R1221" i="1"/>
  <c r="Q1221" i="1" s="1"/>
  <c r="R1222" i="1"/>
  <c r="R1223" i="1"/>
  <c r="R1224" i="1"/>
  <c r="Q1224" i="1" s="1"/>
  <c r="R1225" i="1"/>
  <c r="Q1225" i="1" s="1"/>
  <c r="R1226" i="1"/>
  <c r="R1227" i="1"/>
  <c r="R1228" i="1"/>
  <c r="Q1228" i="1" s="1"/>
  <c r="R1229" i="1"/>
  <c r="Q1229" i="1" s="1"/>
  <c r="R1230" i="1"/>
  <c r="R1231" i="1"/>
  <c r="R1232" i="1"/>
  <c r="Q1232" i="1" s="1"/>
  <c r="R1233" i="1"/>
  <c r="Q1233" i="1" s="1"/>
  <c r="R1234" i="1"/>
  <c r="R1235" i="1"/>
  <c r="R1236" i="1"/>
  <c r="Q1236" i="1" s="1"/>
  <c r="R1237" i="1"/>
  <c r="Q1237" i="1" s="1"/>
  <c r="R1238" i="1"/>
  <c r="R1239" i="1"/>
  <c r="R1240" i="1"/>
  <c r="Q1240" i="1" s="1"/>
  <c r="R1241" i="1"/>
  <c r="Q1241" i="1" s="1"/>
  <c r="R1242" i="1"/>
  <c r="R1243" i="1"/>
  <c r="R1244" i="1"/>
  <c r="Q1244" i="1" s="1"/>
  <c r="R1245" i="1"/>
  <c r="Q1245" i="1" s="1"/>
  <c r="R1246" i="1"/>
  <c r="R1247" i="1"/>
  <c r="R1248" i="1"/>
  <c r="Q1248" i="1" s="1"/>
  <c r="R1249" i="1"/>
  <c r="Q1249" i="1" s="1"/>
  <c r="R1250" i="1"/>
  <c r="R1251" i="1"/>
  <c r="R1252" i="1"/>
  <c r="Q1252" i="1" s="1"/>
  <c r="R1253" i="1"/>
  <c r="Q1253" i="1" s="1"/>
  <c r="R1254" i="1"/>
  <c r="R1255" i="1"/>
  <c r="R1256" i="1"/>
  <c r="Q1256" i="1" s="1"/>
  <c r="R1257" i="1"/>
  <c r="R1258" i="1"/>
  <c r="R1259" i="1"/>
  <c r="R1260" i="1"/>
  <c r="Q1260" i="1" s="1"/>
  <c r="R1261" i="1"/>
  <c r="Q1261" i="1" s="1"/>
  <c r="R1262" i="1"/>
  <c r="R1263" i="1"/>
  <c r="R1264" i="1"/>
  <c r="Q1264" i="1" s="1"/>
  <c r="R1265" i="1"/>
  <c r="Q1265" i="1" s="1"/>
  <c r="R1266" i="1"/>
  <c r="R1267" i="1"/>
  <c r="R1268" i="1"/>
  <c r="Q1268" i="1" s="1"/>
  <c r="R1269" i="1"/>
  <c r="Q1269" i="1" s="1"/>
  <c r="R1270" i="1"/>
  <c r="R1271" i="1"/>
  <c r="R1272" i="1"/>
  <c r="Q1272" i="1" s="1"/>
  <c r="R1273" i="1"/>
  <c r="Q1273" i="1" s="1"/>
  <c r="R1274" i="1"/>
  <c r="R1275" i="1"/>
  <c r="R1276" i="1"/>
  <c r="Q1276" i="1" s="1"/>
  <c r="R1277" i="1"/>
  <c r="Q1277" i="1" s="1"/>
  <c r="R1278" i="1"/>
  <c r="R1279" i="1"/>
  <c r="R1280" i="1"/>
  <c r="Q1280" i="1" s="1"/>
  <c r="R1281" i="1"/>
  <c r="Q1281" i="1" s="1"/>
  <c r="R1282" i="1"/>
  <c r="R1283" i="1"/>
  <c r="R1284" i="1"/>
  <c r="Q1284" i="1" s="1"/>
  <c r="R1285" i="1"/>
  <c r="Q1285" i="1" s="1"/>
  <c r="R1286" i="1"/>
  <c r="R1287" i="1"/>
  <c r="R1288" i="1"/>
  <c r="Q1288" i="1" s="1"/>
  <c r="R1289" i="1"/>
  <c r="Q1289" i="1" s="1"/>
  <c r="R1290" i="1"/>
  <c r="R1291" i="1"/>
  <c r="R1292" i="1"/>
  <c r="Q1292" i="1" s="1"/>
  <c r="R1293" i="1"/>
  <c r="Q1293" i="1" s="1"/>
  <c r="R1294" i="1"/>
  <c r="R1295" i="1"/>
  <c r="R1296" i="1"/>
  <c r="Q1296" i="1" s="1"/>
  <c r="R1297" i="1"/>
  <c r="Q1297" i="1" s="1"/>
  <c r="R1298" i="1"/>
  <c r="R1299" i="1"/>
  <c r="R1300" i="1"/>
  <c r="Q1300" i="1" s="1"/>
  <c r="R1301" i="1"/>
  <c r="Q1301" i="1" s="1"/>
  <c r="R1302" i="1"/>
  <c r="R1303" i="1"/>
  <c r="R1304" i="1"/>
  <c r="Q1304" i="1" s="1"/>
  <c r="R1305" i="1"/>
  <c r="Q1305" i="1" s="1"/>
  <c r="R1306" i="1"/>
  <c r="R1307" i="1"/>
  <c r="R1308" i="1"/>
  <c r="Q1308" i="1" s="1"/>
  <c r="R1309" i="1"/>
  <c r="Q1309" i="1" s="1"/>
  <c r="R1310" i="1"/>
  <c r="R1311" i="1"/>
  <c r="R1312" i="1"/>
  <c r="Q1312" i="1" s="1"/>
  <c r="R1313" i="1"/>
  <c r="Q1313" i="1" s="1"/>
  <c r="R1314" i="1"/>
  <c r="R1315" i="1"/>
  <c r="R1316" i="1"/>
  <c r="Q1316" i="1" s="1"/>
  <c r="R1317" i="1"/>
  <c r="Q1317" i="1" s="1"/>
  <c r="R1318" i="1"/>
  <c r="R1319" i="1"/>
  <c r="R1320" i="1"/>
  <c r="Q1320" i="1" s="1"/>
  <c r="R1321" i="1"/>
  <c r="Q1321" i="1" s="1"/>
  <c r="R1322" i="1"/>
  <c r="R1323" i="1"/>
  <c r="R1324" i="1"/>
  <c r="Q1324" i="1" s="1"/>
  <c r="R1325" i="1"/>
  <c r="Q1325" i="1" s="1"/>
  <c r="R1326" i="1"/>
  <c r="R1327" i="1"/>
  <c r="R1328" i="1"/>
  <c r="Q1328" i="1" s="1"/>
  <c r="R1329" i="1"/>
  <c r="Q1329" i="1" s="1"/>
  <c r="R1330" i="1"/>
  <c r="R1331" i="1"/>
  <c r="R1332" i="1"/>
  <c r="Q1332" i="1" s="1"/>
  <c r="R1333" i="1"/>
  <c r="Q1333" i="1" s="1"/>
  <c r="R1334" i="1"/>
  <c r="R1335" i="1"/>
  <c r="R1336" i="1"/>
  <c r="Q1336" i="1" s="1"/>
  <c r="R1337" i="1"/>
  <c r="Q1337" i="1" s="1"/>
  <c r="R1338" i="1"/>
  <c r="R1339" i="1"/>
  <c r="R1340" i="1"/>
  <c r="Q1340" i="1" s="1"/>
  <c r="R1341" i="1"/>
  <c r="Q1341" i="1" s="1"/>
  <c r="R1342" i="1"/>
  <c r="R1343" i="1"/>
  <c r="R1344" i="1"/>
  <c r="Q1344" i="1" s="1"/>
  <c r="R1345" i="1"/>
  <c r="Q1345" i="1" s="1"/>
  <c r="R1346" i="1"/>
  <c r="R1347" i="1"/>
  <c r="R1348" i="1"/>
  <c r="Q1348" i="1" s="1"/>
  <c r="R1349" i="1"/>
  <c r="Q1349" i="1" s="1"/>
  <c r="R1350" i="1"/>
  <c r="R1351" i="1"/>
  <c r="R1352" i="1"/>
  <c r="Q1352" i="1" s="1"/>
  <c r="R1353" i="1"/>
  <c r="Q1353" i="1" s="1"/>
  <c r="R1354" i="1"/>
  <c r="R1355" i="1"/>
  <c r="R1356" i="1"/>
  <c r="Q1356" i="1" s="1"/>
  <c r="R1357" i="1"/>
  <c r="Q1357" i="1" s="1"/>
  <c r="R1358" i="1"/>
  <c r="R1359" i="1"/>
  <c r="R1360" i="1"/>
  <c r="Q1360" i="1" s="1"/>
  <c r="R1361" i="1"/>
  <c r="Q1361" i="1" s="1"/>
  <c r="R1362" i="1"/>
  <c r="R1363" i="1"/>
  <c r="R1364" i="1"/>
  <c r="Q1364" i="1" s="1"/>
  <c r="R1365" i="1"/>
  <c r="Q1365" i="1" s="1"/>
  <c r="R1366" i="1"/>
  <c r="R1367" i="1"/>
  <c r="R1368" i="1"/>
  <c r="R1369" i="1"/>
  <c r="Q1369" i="1" s="1"/>
  <c r="R1370" i="1"/>
  <c r="R1371" i="1"/>
  <c r="R1372" i="1"/>
  <c r="Q1372" i="1" s="1"/>
  <c r="R1373" i="1"/>
  <c r="Q1373" i="1" s="1"/>
  <c r="R1374" i="1"/>
  <c r="R1375" i="1"/>
  <c r="R1376" i="1"/>
  <c r="Q1376" i="1" s="1"/>
  <c r="R1377" i="1"/>
  <c r="Q1377" i="1" s="1"/>
  <c r="R1378" i="1"/>
  <c r="R1379" i="1"/>
  <c r="R1380" i="1"/>
  <c r="Q1380" i="1" s="1"/>
  <c r="R1381" i="1"/>
  <c r="Q1381" i="1" s="1"/>
  <c r="R1382" i="1"/>
  <c r="R1383" i="1"/>
  <c r="R1384" i="1"/>
  <c r="Q1384" i="1" s="1"/>
  <c r="R1385" i="1"/>
  <c r="Q1385" i="1" s="1"/>
  <c r="R1386" i="1"/>
  <c r="R1387" i="1"/>
  <c r="R1388" i="1"/>
  <c r="R1389" i="1"/>
  <c r="Q1389" i="1" s="1"/>
  <c r="R1390" i="1"/>
  <c r="R1391" i="1"/>
  <c r="R1392" i="1"/>
  <c r="Q1392" i="1" s="1"/>
  <c r="R1393" i="1"/>
  <c r="Q1393" i="1" s="1"/>
  <c r="R1394" i="1"/>
  <c r="R1395" i="1"/>
  <c r="R1396" i="1"/>
  <c r="Q1396" i="1" s="1"/>
  <c r="R1397" i="1"/>
  <c r="Q1397" i="1" s="1"/>
  <c r="R1398" i="1"/>
  <c r="R1399" i="1"/>
  <c r="R1400" i="1"/>
  <c r="Q1400" i="1" s="1"/>
  <c r="R1401" i="1"/>
  <c r="Q1401" i="1" s="1"/>
  <c r="R1402" i="1"/>
  <c r="R1403" i="1"/>
  <c r="R1404" i="1"/>
  <c r="Q1404" i="1" s="1"/>
  <c r="R1405" i="1"/>
  <c r="Q1405" i="1" s="1"/>
  <c r="R1406" i="1"/>
  <c r="R1407" i="1"/>
  <c r="R1408" i="1"/>
  <c r="Q1408" i="1" s="1"/>
  <c r="R1409" i="1"/>
  <c r="Q1409" i="1" s="1"/>
  <c r="R1410" i="1"/>
  <c r="R1411" i="1"/>
  <c r="R1412" i="1"/>
  <c r="Q1412" i="1" s="1"/>
  <c r="R1413" i="1"/>
  <c r="Q1413" i="1" s="1"/>
  <c r="R1414" i="1"/>
  <c r="R1415" i="1"/>
  <c r="R1416" i="1"/>
  <c r="Q1416" i="1" s="1"/>
  <c r="R1417" i="1"/>
  <c r="Q1417" i="1" s="1"/>
  <c r="R1418" i="1"/>
  <c r="R1419" i="1"/>
  <c r="R1420" i="1"/>
  <c r="Q1420" i="1" s="1"/>
  <c r="R1421" i="1"/>
  <c r="Q1421" i="1" s="1"/>
  <c r="R1422" i="1"/>
  <c r="R1423" i="1"/>
  <c r="R1424" i="1"/>
  <c r="Q1424" i="1" s="1"/>
  <c r="R1425" i="1"/>
  <c r="Q1425" i="1" s="1"/>
  <c r="R1426" i="1"/>
  <c r="R1427" i="1"/>
  <c r="R1428" i="1"/>
  <c r="Q1428" i="1" s="1"/>
  <c r="R1429" i="1"/>
  <c r="Q1429" i="1" s="1"/>
  <c r="R1430" i="1"/>
  <c r="R1431" i="1"/>
  <c r="R1432" i="1"/>
  <c r="R1433" i="1"/>
  <c r="Q1433" i="1" s="1"/>
  <c r="R1434" i="1"/>
  <c r="R1435" i="1"/>
  <c r="R1436" i="1"/>
  <c r="Q1436" i="1" s="1"/>
  <c r="R1437" i="1"/>
  <c r="Q1437" i="1" s="1"/>
  <c r="R1438" i="1"/>
  <c r="R1439" i="1"/>
  <c r="R1440" i="1"/>
  <c r="Q1440" i="1" s="1"/>
  <c r="R1441" i="1"/>
  <c r="Q1441" i="1" s="1"/>
  <c r="R1442" i="1"/>
  <c r="R1443" i="1"/>
  <c r="R1444" i="1"/>
  <c r="Q1444" i="1" s="1"/>
  <c r="R1445" i="1"/>
  <c r="Q1445" i="1" s="1"/>
  <c r="R1446" i="1"/>
  <c r="R1447" i="1"/>
  <c r="R1448" i="1"/>
  <c r="Q1448" i="1" s="1"/>
  <c r="R1449" i="1"/>
  <c r="Q1449" i="1" s="1"/>
  <c r="R1450" i="1"/>
  <c r="R1451" i="1"/>
  <c r="R1452" i="1"/>
  <c r="Q1452" i="1" s="1"/>
  <c r="R1453" i="1"/>
  <c r="Q1453" i="1" s="1"/>
  <c r="R1454" i="1"/>
  <c r="R1455" i="1"/>
  <c r="R1456" i="1"/>
  <c r="Q1456" i="1" s="1"/>
  <c r="R1457" i="1"/>
  <c r="Q1457" i="1" s="1"/>
  <c r="R1458" i="1"/>
  <c r="R1459" i="1"/>
  <c r="R1460" i="1"/>
  <c r="Q1460" i="1" s="1"/>
  <c r="R1461" i="1"/>
  <c r="Q1461" i="1" s="1"/>
  <c r="R1462" i="1"/>
  <c r="R1463" i="1"/>
  <c r="R1464" i="1"/>
  <c r="Q1464" i="1" s="1"/>
  <c r="R1465" i="1"/>
  <c r="Q1465" i="1" s="1"/>
  <c r="R1466" i="1"/>
  <c r="R1467" i="1"/>
  <c r="R1468" i="1"/>
  <c r="Q1468" i="1" s="1"/>
  <c r="R1469" i="1"/>
  <c r="Q1469" i="1" s="1"/>
  <c r="R1470" i="1"/>
  <c r="R1471" i="1"/>
  <c r="R1472" i="1"/>
  <c r="Q1472" i="1" s="1"/>
  <c r="R1473" i="1"/>
  <c r="Q1473" i="1" s="1"/>
  <c r="R1474" i="1"/>
  <c r="R1475" i="1"/>
  <c r="R1476" i="1"/>
  <c r="Q1476" i="1" s="1"/>
  <c r="R1477" i="1"/>
  <c r="Q1477" i="1" s="1"/>
  <c r="R1478" i="1"/>
  <c r="R1479" i="1"/>
  <c r="R1480" i="1"/>
  <c r="Q1480" i="1" s="1"/>
  <c r="R1481" i="1"/>
  <c r="Q1481" i="1" s="1"/>
  <c r="R1482" i="1"/>
  <c r="R1483" i="1"/>
  <c r="R1484" i="1"/>
  <c r="Q1484" i="1" s="1"/>
  <c r="R1485" i="1"/>
  <c r="Q1485" i="1" s="1"/>
  <c r="R1486" i="1"/>
  <c r="R1487" i="1"/>
  <c r="R1488" i="1"/>
  <c r="Q1488" i="1" s="1"/>
  <c r="R1489" i="1"/>
  <c r="Q1489" i="1" s="1"/>
  <c r="R1490" i="1"/>
  <c r="R1491" i="1"/>
  <c r="R1492" i="1"/>
  <c r="Q1492" i="1" s="1"/>
  <c r="R1493" i="1"/>
  <c r="Q1493" i="1" s="1"/>
  <c r="R1494" i="1"/>
  <c r="R1495" i="1"/>
  <c r="R1496" i="1"/>
  <c r="R1497" i="1"/>
  <c r="Q1497" i="1" s="1"/>
  <c r="R1498" i="1"/>
  <c r="R1499" i="1"/>
  <c r="R1500" i="1"/>
  <c r="Q1500" i="1" s="1"/>
  <c r="R1501" i="1"/>
  <c r="Q1501" i="1" s="1"/>
  <c r="R1502" i="1"/>
  <c r="R1503" i="1"/>
  <c r="R1504" i="1"/>
  <c r="Q1504" i="1" s="1"/>
  <c r="R1505" i="1"/>
  <c r="Q1505" i="1" s="1"/>
  <c r="R1506" i="1"/>
  <c r="R1507" i="1"/>
  <c r="R1508" i="1"/>
  <c r="Q1508" i="1" s="1"/>
  <c r="R1509" i="1"/>
  <c r="Q1509" i="1" s="1"/>
  <c r="R1510" i="1"/>
  <c r="R1511" i="1"/>
  <c r="R1512" i="1"/>
  <c r="Q1512" i="1" s="1"/>
  <c r="R1513" i="1"/>
  <c r="Q1513" i="1" s="1"/>
  <c r="R1514" i="1"/>
  <c r="R1515" i="1"/>
  <c r="R1516" i="1"/>
  <c r="R1517" i="1"/>
  <c r="Q1517" i="1" s="1"/>
  <c r="R1518" i="1"/>
  <c r="R1519" i="1"/>
  <c r="R1520" i="1"/>
  <c r="Q1520" i="1" s="1"/>
  <c r="R1521" i="1"/>
  <c r="Q1521" i="1" s="1"/>
  <c r="R1522" i="1"/>
  <c r="R1523" i="1"/>
  <c r="R1524" i="1"/>
  <c r="Q1524" i="1" s="1"/>
  <c r="R1525" i="1"/>
  <c r="Q1525" i="1" s="1"/>
  <c r="R1526" i="1"/>
  <c r="R1527" i="1"/>
  <c r="R1528" i="1"/>
  <c r="Q1528" i="1" s="1"/>
  <c r="R1529" i="1"/>
  <c r="Q1529" i="1" s="1"/>
  <c r="R1530" i="1"/>
  <c r="R1531" i="1"/>
  <c r="R1532" i="1"/>
  <c r="Q1532" i="1" s="1"/>
  <c r="R1533" i="1"/>
  <c r="Q1533" i="1" s="1"/>
  <c r="R1534" i="1"/>
  <c r="R1535" i="1"/>
  <c r="R1536" i="1"/>
  <c r="Q1536" i="1" s="1"/>
  <c r="R1537" i="1"/>
  <c r="Q1537" i="1" s="1"/>
  <c r="R1538" i="1"/>
  <c r="R1539" i="1"/>
  <c r="R1540" i="1"/>
  <c r="Q1540" i="1" s="1"/>
  <c r="R1541" i="1"/>
  <c r="Q1541" i="1" s="1"/>
  <c r="R1542" i="1"/>
  <c r="R1543" i="1"/>
  <c r="R1544" i="1"/>
  <c r="Q1544" i="1" s="1"/>
  <c r="R1545" i="1"/>
  <c r="Q1545" i="1" s="1"/>
  <c r="R1546" i="1"/>
  <c r="R1547" i="1"/>
  <c r="R1548" i="1"/>
  <c r="Q1548" i="1" s="1"/>
  <c r="R1549" i="1"/>
  <c r="Q1549" i="1" s="1"/>
  <c r="R1550" i="1"/>
  <c r="R1551" i="1"/>
  <c r="R1552" i="1"/>
  <c r="Q1552" i="1" s="1"/>
  <c r="R1553" i="1"/>
  <c r="Q1553" i="1" s="1"/>
  <c r="R1554" i="1"/>
  <c r="R1555" i="1"/>
  <c r="R1556" i="1"/>
  <c r="Q1556" i="1" s="1"/>
  <c r="R1557" i="1"/>
  <c r="Q1557" i="1" s="1"/>
  <c r="R1558" i="1"/>
  <c r="R1559" i="1"/>
  <c r="R1560" i="1"/>
  <c r="R1561" i="1"/>
  <c r="Q1561" i="1" s="1"/>
  <c r="R1562" i="1"/>
  <c r="R1563" i="1"/>
  <c r="R1564" i="1"/>
  <c r="Q1564" i="1" s="1"/>
  <c r="R1565" i="1"/>
  <c r="Q1565" i="1" s="1"/>
  <c r="R1566" i="1"/>
  <c r="R1567" i="1"/>
  <c r="R1568" i="1"/>
  <c r="Q1568" i="1" s="1"/>
  <c r="R1569" i="1"/>
  <c r="Q1569" i="1" s="1"/>
  <c r="R1570" i="1"/>
  <c r="R1571" i="1"/>
  <c r="R1572" i="1"/>
  <c r="Q1572" i="1" s="1"/>
  <c r="R1573" i="1"/>
  <c r="Q1573" i="1" s="1"/>
  <c r="R1574" i="1"/>
  <c r="R1575" i="1"/>
  <c r="R1576" i="1"/>
  <c r="Q1576" i="1" s="1"/>
  <c r="R1577" i="1"/>
  <c r="Q1577" i="1" s="1"/>
  <c r="R1578" i="1"/>
  <c r="R1579" i="1"/>
  <c r="R1580" i="1"/>
  <c r="Q1580" i="1" s="1"/>
  <c r="R1581" i="1"/>
  <c r="Q1581" i="1" s="1"/>
  <c r="R1582" i="1"/>
  <c r="R1583" i="1"/>
  <c r="R1584" i="1"/>
  <c r="Q1584" i="1" s="1"/>
  <c r="R1585" i="1"/>
  <c r="Q1585" i="1" s="1"/>
  <c r="R1586" i="1"/>
  <c r="R1587" i="1"/>
  <c r="R1588" i="1"/>
  <c r="Q1588" i="1" s="1"/>
  <c r="R1589" i="1"/>
  <c r="Q1589" i="1" s="1"/>
  <c r="R1590" i="1"/>
  <c r="R1591" i="1"/>
  <c r="R1592" i="1"/>
  <c r="Q1592" i="1" s="1"/>
  <c r="R1593" i="1"/>
  <c r="Q1593" i="1" s="1"/>
  <c r="R1594" i="1"/>
  <c r="R1595" i="1"/>
  <c r="R1596" i="1"/>
  <c r="Q1596" i="1" s="1"/>
  <c r="R1597" i="1"/>
  <c r="Q1597" i="1" s="1"/>
  <c r="R1598" i="1"/>
  <c r="R1599" i="1"/>
  <c r="R1600" i="1"/>
  <c r="Q1600" i="1" s="1"/>
  <c r="R1601" i="1"/>
  <c r="Q1601" i="1" s="1"/>
  <c r="R1602" i="1"/>
  <c r="R1603" i="1"/>
  <c r="R1604" i="1"/>
  <c r="Q1604" i="1" s="1"/>
  <c r="R1605" i="1"/>
  <c r="Q1605" i="1" s="1"/>
  <c r="R1606" i="1"/>
  <c r="R1607" i="1"/>
  <c r="R1608" i="1"/>
  <c r="Q1608" i="1" s="1"/>
  <c r="R1609" i="1"/>
  <c r="Q1609" i="1" s="1"/>
  <c r="R1610" i="1"/>
  <c r="R1611" i="1"/>
  <c r="R1612" i="1"/>
  <c r="Q1612" i="1" s="1"/>
  <c r="R1613" i="1"/>
  <c r="R1614" i="1"/>
  <c r="R1615" i="1"/>
  <c r="R1616" i="1"/>
  <c r="Q1616" i="1" s="1"/>
  <c r="R1617" i="1"/>
  <c r="Q1617" i="1" s="1"/>
  <c r="R1618" i="1"/>
  <c r="R1619" i="1"/>
  <c r="R1620" i="1"/>
  <c r="Q1620" i="1" s="1"/>
  <c r="R1621" i="1"/>
  <c r="Q1621" i="1" s="1"/>
  <c r="R1622" i="1"/>
  <c r="R1623" i="1"/>
  <c r="R1624" i="1"/>
  <c r="Q1624" i="1" s="1"/>
  <c r="R1625" i="1"/>
  <c r="Q1625" i="1" s="1"/>
  <c r="R1626" i="1"/>
  <c r="R1627" i="1"/>
  <c r="R1628" i="1"/>
  <c r="Q1628" i="1" s="1"/>
  <c r="R1629" i="1"/>
  <c r="Q1629" i="1" s="1"/>
  <c r="R1630" i="1"/>
  <c r="R1631" i="1"/>
  <c r="R1632" i="1"/>
  <c r="Q1632" i="1" s="1"/>
  <c r="R1633" i="1"/>
  <c r="Q1633" i="1" s="1"/>
  <c r="R1634" i="1"/>
  <c r="R1635" i="1"/>
  <c r="R1636" i="1"/>
  <c r="Q1636" i="1" s="1"/>
  <c r="R1637" i="1"/>
  <c r="Q1637" i="1" s="1"/>
  <c r="R1638" i="1"/>
  <c r="R1639" i="1"/>
  <c r="R1640" i="1"/>
  <c r="Q1640" i="1" s="1"/>
  <c r="R1641" i="1"/>
  <c r="R1642" i="1"/>
  <c r="R1643" i="1"/>
  <c r="R1644" i="1"/>
  <c r="Q1644" i="1" s="1"/>
  <c r="R1645" i="1"/>
  <c r="Q1645" i="1" s="1"/>
  <c r="R1646" i="1"/>
  <c r="R1647" i="1"/>
  <c r="R1648" i="1"/>
  <c r="Q1648" i="1" s="1"/>
  <c r="R1649" i="1"/>
  <c r="Q1649" i="1" s="1"/>
  <c r="R1650" i="1"/>
  <c r="R1651" i="1"/>
  <c r="R1652" i="1"/>
  <c r="Q1652" i="1" s="1"/>
  <c r="R1653" i="1"/>
  <c r="Q1653" i="1" s="1"/>
  <c r="R1654" i="1"/>
  <c r="R1655" i="1"/>
  <c r="R1656" i="1"/>
  <c r="Q1656" i="1" s="1"/>
  <c r="R1657" i="1"/>
  <c r="Q1657" i="1" s="1"/>
  <c r="R1658" i="1"/>
  <c r="R1659" i="1"/>
  <c r="R1660" i="1"/>
  <c r="Q1660" i="1" s="1"/>
  <c r="R1661" i="1"/>
  <c r="Q1661" i="1" s="1"/>
  <c r="R1662" i="1"/>
  <c r="R1663" i="1"/>
  <c r="R1664" i="1"/>
  <c r="Q1664" i="1" s="1"/>
  <c r="R1665" i="1"/>
  <c r="Q1665" i="1" s="1"/>
  <c r="R1666" i="1"/>
  <c r="R1667" i="1"/>
  <c r="R1668" i="1"/>
  <c r="Q1668" i="1" s="1"/>
  <c r="R1669" i="1"/>
  <c r="Q1669" i="1" s="1"/>
  <c r="R1670" i="1"/>
  <c r="R1671" i="1"/>
  <c r="R1672" i="1"/>
  <c r="Q1672" i="1" s="1"/>
  <c r="R1673" i="1"/>
  <c r="Q1673" i="1" s="1"/>
  <c r="R1674" i="1"/>
  <c r="R1675" i="1"/>
  <c r="R1676" i="1"/>
  <c r="Q1676" i="1" s="1"/>
  <c r="R1677" i="1"/>
  <c r="R1678" i="1"/>
  <c r="R1679" i="1"/>
  <c r="R1680" i="1"/>
  <c r="Q1680" i="1" s="1"/>
  <c r="R1681" i="1"/>
  <c r="Q1681" i="1" s="1"/>
  <c r="R1682" i="1"/>
  <c r="R1683" i="1"/>
  <c r="R1684" i="1"/>
  <c r="Q1684" i="1" s="1"/>
  <c r="R1685" i="1"/>
  <c r="Q1685" i="1" s="1"/>
  <c r="R1686" i="1"/>
  <c r="R1687" i="1"/>
  <c r="R1688" i="1"/>
  <c r="Q1688" i="1" s="1"/>
  <c r="R1689" i="1"/>
  <c r="Q1689" i="1" s="1"/>
  <c r="R1690" i="1"/>
  <c r="R1691" i="1"/>
  <c r="R1692" i="1"/>
  <c r="Q1692" i="1" s="1"/>
  <c r="R1693" i="1"/>
  <c r="Q1693" i="1" s="1"/>
  <c r="R1694" i="1"/>
  <c r="R1695" i="1"/>
  <c r="R1696" i="1"/>
  <c r="Q1696" i="1" s="1"/>
  <c r="R1697" i="1"/>
  <c r="Q1697" i="1" s="1"/>
  <c r="R1698" i="1"/>
  <c r="R1699" i="1"/>
  <c r="R1700" i="1"/>
  <c r="Q1700" i="1" s="1"/>
  <c r="R1701" i="1"/>
  <c r="Q1701" i="1" s="1"/>
  <c r="R1702" i="1"/>
  <c r="R1703" i="1"/>
  <c r="R1704" i="1"/>
  <c r="Q1704" i="1" s="1"/>
  <c r="R1705" i="1"/>
  <c r="R1706" i="1"/>
  <c r="R1707" i="1"/>
  <c r="R1708" i="1"/>
  <c r="Q1708" i="1" s="1"/>
  <c r="R1709" i="1"/>
  <c r="Q1709" i="1" s="1"/>
  <c r="R1710" i="1"/>
  <c r="R1711" i="1"/>
  <c r="R1712" i="1"/>
  <c r="Q1712" i="1" s="1"/>
  <c r="R1713" i="1"/>
  <c r="Q1713" i="1" s="1"/>
  <c r="R1714" i="1"/>
  <c r="R1715" i="1"/>
  <c r="R1716" i="1"/>
  <c r="Q1716" i="1" s="1"/>
  <c r="R1717" i="1"/>
  <c r="Q1717" i="1" s="1"/>
  <c r="R1718" i="1"/>
  <c r="R1719" i="1"/>
  <c r="R1720" i="1"/>
  <c r="Q1720" i="1" s="1"/>
  <c r="R1721" i="1"/>
  <c r="Q1721" i="1" s="1"/>
  <c r="R1722" i="1"/>
  <c r="R1723" i="1"/>
  <c r="R1724" i="1"/>
  <c r="Q1724" i="1" s="1"/>
  <c r="R1725" i="1"/>
  <c r="Q1725" i="1" s="1"/>
  <c r="R1726" i="1"/>
  <c r="R1727" i="1"/>
  <c r="R1728" i="1"/>
  <c r="Q1728" i="1" s="1"/>
  <c r="R1729" i="1"/>
  <c r="Q1729" i="1" s="1"/>
  <c r="R1730" i="1"/>
  <c r="R1731" i="1"/>
  <c r="R1732" i="1"/>
  <c r="Q1732" i="1" s="1"/>
  <c r="R1733" i="1"/>
  <c r="Q1733" i="1" s="1"/>
  <c r="R1734" i="1"/>
  <c r="R1735" i="1"/>
  <c r="R1736" i="1"/>
  <c r="Q1736" i="1" s="1"/>
  <c r="R1737" i="1"/>
  <c r="Q1737" i="1" s="1"/>
  <c r="R1738" i="1"/>
  <c r="R1739" i="1"/>
  <c r="R1740" i="1"/>
  <c r="Q1740" i="1" s="1"/>
  <c r="R1741" i="1"/>
  <c r="R1742" i="1"/>
  <c r="R1743" i="1"/>
  <c r="R1744" i="1"/>
  <c r="Q1744" i="1" s="1"/>
  <c r="R1745" i="1"/>
  <c r="Q1745" i="1" s="1"/>
  <c r="R1746" i="1"/>
  <c r="R1747" i="1"/>
  <c r="R1748" i="1"/>
  <c r="Q1748" i="1" s="1"/>
  <c r="R1749" i="1"/>
  <c r="Q1749" i="1" s="1"/>
  <c r="R1750" i="1"/>
  <c r="R1751" i="1"/>
  <c r="R1752" i="1"/>
  <c r="Q1752" i="1" s="1"/>
  <c r="R1753" i="1"/>
  <c r="Q1753" i="1" s="1"/>
  <c r="R1754" i="1"/>
  <c r="R1755" i="1"/>
  <c r="R1756" i="1"/>
  <c r="Q1756" i="1" s="1"/>
  <c r="R1757" i="1"/>
  <c r="Q1757" i="1" s="1"/>
  <c r="R1758" i="1"/>
  <c r="R1759" i="1"/>
  <c r="R1760" i="1"/>
  <c r="Q1760" i="1" s="1"/>
  <c r="R1761" i="1"/>
  <c r="Q1761" i="1" s="1"/>
  <c r="R1762" i="1"/>
  <c r="R1763" i="1"/>
  <c r="R1764" i="1"/>
  <c r="Q1764" i="1" s="1"/>
  <c r="R1765" i="1"/>
  <c r="Q1765" i="1" s="1"/>
  <c r="R1766" i="1"/>
  <c r="R1767" i="1"/>
  <c r="R1768" i="1"/>
  <c r="Q1768" i="1" s="1"/>
  <c r="R1769" i="1"/>
  <c r="R1770" i="1"/>
  <c r="R1771" i="1"/>
  <c r="R1772" i="1"/>
  <c r="Q1772" i="1" s="1"/>
  <c r="R1773" i="1"/>
  <c r="Q1773" i="1" s="1"/>
  <c r="R1774" i="1"/>
  <c r="R1775" i="1"/>
  <c r="R1776" i="1"/>
  <c r="Q1776" i="1" s="1"/>
  <c r="R1777" i="1"/>
  <c r="Q1777" i="1" s="1"/>
  <c r="R1778" i="1"/>
  <c r="R1779" i="1"/>
  <c r="R1780" i="1"/>
  <c r="Q1780" i="1" s="1"/>
  <c r="R1781" i="1"/>
  <c r="Q1781" i="1" s="1"/>
  <c r="R1782" i="1"/>
  <c r="R1783" i="1"/>
  <c r="R1784" i="1"/>
  <c r="Q1784" i="1" s="1"/>
  <c r="R1785" i="1"/>
  <c r="Q1785" i="1" s="1"/>
  <c r="R1786" i="1"/>
  <c r="R1787" i="1"/>
  <c r="R1788" i="1"/>
  <c r="Q1788" i="1" s="1"/>
  <c r="R1789" i="1"/>
  <c r="Q1789" i="1" s="1"/>
  <c r="R1790" i="1"/>
  <c r="R1791" i="1"/>
  <c r="R1792" i="1"/>
  <c r="Q1792" i="1" s="1"/>
  <c r="R1793" i="1"/>
  <c r="Q1793" i="1" s="1"/>
  <c r="R1794" i="1"/>
  <c r="R1795" i="1"/>
  <c r="R1796" i="1"/>
  <c r="Q1796" i="1" s="1"/>
  <c r="R1797" i="1"/>
  <c r="Q1797" i="1" s="1"/>
  <c r="R1798" i="1"/>
  <c r="R1799" i="1"/>
  <c r="R1800" i="1"/>
  <c r="Q1800" i="1" s="1"/>
  <c r="R1801" i="1"/>
  <c r="Q1801" i="1" s="1"/>
  <c r="R1802" i="1"/>
  <c r="R1803" i="1"/>
  <c r="R1804" i="1"/>
  <c r="Q1804" i="1" s="1"/>
  <c r="R1805" i="1"/>
  <c r="R1806" i="1"/>
  <c r="R1807" i="1"/>
  <c r="R1808" i="1"/>
  <c r="Q1808" i="1" s="1"/>
  <c r="R1809" i="1"/>
  <c r="Q1809" i="1" s="1"/>
  <c r="R1810" i="1"/>
  <c r="R1811" i="1"/>
  <c r="R1812" i="1"/>
  <c r="Q1812" i="1" s="1"/>
  <c r="R1813" i="1"/>
  <c r="Q1813" i="1" s="1"/>
  <c r="R1814" i="1"/>
  <c r="R1815" i="1"/>
  <c r="R1816" i="1"/>
  <c r="Q1816" i="1" s="1"/>
  <c r="R1817" i="1"/>
  <c r="Q1817" i="1" s="1"/>
  <c r="R1818" i="1"/>
  <c r="R1819" i="1"/>
  <c r="R1820" i="1"/>
  <c r="Q1820" i="1" s="1"/>
  <c r="R1821" i="1"/>
  <c r="Q1821" i="1" s="1"/>
  <c r="R1822" i="1"/>
  <c r="R1823" i="1"/>
  <c r="R1824" i="1"/>
  <c r="Q1824" i="1" s="1"/>
  <c r="R1825" i="1"/>
  <c r="Q1825" i="1" s="1"/>
  <c r="R1826" i="1"/>
  <c r="R1827" i="1"/>
  <c r="R1828" i="1"/>
  <c r="Q1828" i="1" s="1"/>
  <c r="R1829" i="1"/>
  <c r="Q1829" i="1" s="1"/>
  <c r="R1830" i="1"/>
  <c r="R1831" i="1"/>
  <c r="R1832" i="1"/>
  <c r="Q1832" i="1" s="1"/>
  <c r="R1833" i="1"/>
  <c r="R1834" i="1"/>
  <c r="R1835" i="1"/>
  <c r="R1836" i="1"/>
  <c r="Q1836" i="1" s="1"/>
  <c r="R1837" i="1"/>
  <c r="Q1837" i="1" s="1"/>
  <c r="R1838" i="1"/>
  <c r="R1839" i="1"/>
  <c r="R1840" i="1"/>
  <c r="Q1840" i="1" s="1"/>
  <c r="R1841" i="1"/>
  <c r="Q1841" i="1" s="1"/>
  <c r="R1842" i="1"/>
  <c r="R1843" i="1"/>
  <c r="R1844" i="1"/>
  <c r="Q1844" i="1" s="1"/>
  <c r="R1845" i="1"/>
  <c r="Q1845" i="1" s="1"/>
  <c r="R1846" i="1"/>
  <c r="R1847" i="1"/>
  <c r="R1848" i="1"/>
  <c r="Q1848" i="1" s="1"/>
  <c r="R1849" i="1"/>
  <c r="Q1849" i="1" s="1"/>
  <c r="R1850" i="1"/>
  <c r="R1851" i="1"/>
  <c r="R1852" i="1"/>
  <c r="Q1852" i="1" s="1"/>
  <c r="R1853" i="1"/>
  <c r="Q1853" i="1" s="1"/>
  <c r="R1854" i="1"/>
  <c r="R1855" i="1"/>
  <c r="R1856" i="1"/>
  <c r="Q1856" i="1" s="1"/>
  <c r="R1857" i="1"/>
  <c r="Q1857" i="1" s="1"/>
  <c r="R1858" i="1"/>
  <c r="R1859" i="1"/>
  <c r="R1860" i="1"/>
  <c r="Q1860" i="1" s="1"/>
  <c r="R1861" i="1"/>
  <c r="Q1861" i="1" s="1"/>
  <c r="R1862" i="1"/>
  <c r="R1863" i="1"/>
  <c r="R1864" i="1"/>
  <c r="Q1864" i="1" s="1"/>
  <c r="R1865" i="1"/>
  <c r="Q1865" i="1" s="1"/>
  <c r="R1866" i="1"/>
  <c r="R1867" i="1"/>
  <c r="R1868" i="1"/>
  <c r="Q1868" i="1" s="1"/>
  <c r="R1869" i="1"/>
  <c r="R1870" i="1"/>
  <c r="R1871" i="1"/>
  <c r="R1872" i="1"/>
  <c r="Q1872" i="1" s="1"/>
  <c r="R1873" i="1"/>
  <c r="Q1873" i="1" s="1"/>
  <c r="R1874" i="1"/>
  <c r="R1875" i="1"/>
  <c r="R1876" i="1"/>
  <c r="Q1876" i="1" s="1"/>
  <c r="R1877" i="1"/>
  <c r="Q1877" i="1" s="1"/>
  <c r="R1878" i="1"/>
  <c r="R1879" i="1"/>
  <c r="R1880" i="1"/>
  <c r="Q1880" i="1" s="1"/>
  <c r="R1881" i="1"/>
  <c r="Q1881" i="1" s="1"/>
  <c r="R1882" i="1"/>
  <c r="R1883" i="1"/>
  <c r="R1884" i="1"/>
  <c r="Q1884" i="1" s="1"/>
  <c r="R1885" i="1"/>
  <c r="Q1885" i="1" s="1"/>
  <c r="R1886" i="1"/>
  <c r="R1887" i="1"/>
  <c r="R1888" i="1"/>
  <c r="Q1888" i="1" s="1"/>
  <c r="R1889" i="1"/>
  <c r="Q1889" i="1" s="1"/>
  <c r="R1890" i="1"/>
  <c r="R1891" i="1"/>
  <c r="R1892" i="1"/>
  <c r="Q1892" i="1" s="1"/>
  <c r="R1893" i="1"/>
  <c r="Q1893" i="1" s="1"/>
  <c r="R1894" i="1"/>
  <c r="R1895" i="1"/>
  <c r="R1896" i="1"/>
  <c r="Q1896" i="1" s="1"/>
  <c r="R1897" i="1"/>
  <c r="R1898" i="1"/>
  <c r="R1899" i="1"/>
  <c r="R1900" i="1"/>
  <c r="Q1900" i="1" s="1"/>
  <c r="R1901" i="1"/>
  <c r="Q1901" i="1" s="1"/>
  <c r="R1902" i="1"/>
  <c r="R1903" i="1"/>
  <c r="R1904" i="1"/>
  <c r="Q1904" i="1" s="1"/>
  <c r="R1905" i="1"/>
  <c r="Q1905" i="1" s="1"/>
  <c r="R1906" i="1"/>
  <c r="R1907" i="1"/>
  <c r="R1908" i="1"/>
  <c r="Q1908" i="1" s="1"/>
  <c r="R1909" i="1"/>
  <c r="Q1909" i="1" s="1"/>
  <c r="R1910" i="1"/>
  <c r="R1911" i="1"/>
  <c r="R1912" i="1"/>
  <c r="Q1912" i="1" s="1"/>
  <c r="R1913" i="1"/>
  <c r="Q1913" i="1" s="1"/>
  <c r="R1914" i="1"/>
  <c r="R1915" i="1"/>
  <c r="R1916" i="1"/>
  <c r="Q1916" i="1" s="1"/>
  <c r="R1917" i="1"/>
  <c r="Q1917" i="1" s="1"/>
  <c r="R1918" i="1"/>
  <c r="R1919" i="1"/>
  <c r="R1920" i="1"/>
  <c r="Q1920" i="1" s="1"/>
  <c r="R1921" i="1"/>
  <c r="Q1921" i="1" s="1"/>
  <c r="R1922" i="1"/>
  <c r="R1923" i="1"/>
  <c r="R1924" i="1"/>
  <c r="Q1924" i="1" s="1"/>
  <c r="R1925" i="1"/>
  <c r="Q1925" i="1" s="1"/>
  <c r="R1926" i="1"/>
  <c r="R1927" i="1"/>
  <c r="R1928" i="1"/>
  <c r="Q1928" i="1" s="1"/>
  <c r="R1929" i="1"/>
  <c r="Q1929" i="1" s="1"/>
  <c r="R1930" i="1"/>
  <c r="R1931" i="1"/>
  <c r="R1932" i="1"/>
  <c r="Q1932" i="1" s="1"/>
  <c r="R1933" i="1"/>
  <c r="R1934" i="1"/>
  <c r="R1935" i="1"/>
  <c r="R1936" i="1"/>
  <c r="Q1936" i="1" s="1"/>
  <c r="R1937" i="1"/>
  <c r="Q1937" i="1" s="1"/>
  <c r="R1938" i="1"/>
  <c r="R1939" i="1"/>
  <c r="R1940" i="1"/>
  <c r="Q1940" i="1" s="1"/>
  <c r="R1941" i="1"/>
  <c r="Q1941" i="1" s="1"/>
  <c r="R1942" i="1"/>
  <c r="R1943" i="1"/>
  <c r="R1944" i="1"/>
  <c r="Q1944" i="1" s="1"/>
  <c r="R1945" i="1"/>
  <c r="Q1945" i="1" s="1"/>
  <c r="R1946" i="1"/>
  <c r="R1947" i="1"/>
  <c r="R1948" i="1"/>
  <c r="Q1948" i="1" s="1"/>
  <c r="R1949" i="1"/>
  <c r="Q1949" i="1" s="1"/>
  <c r="R1950" i="1"/>
  <c r="R1951" i="1"/>
  <c r="R1952" i="1"/>
  <c r="Q1952" i="1" s="1"/>
  <c r="R1953" i="1"/>
  <c r="Q1953" i="1" s="1"/>
  <c r="R1954" i="1"/>
  <c r="R1955" i="1"/>
  <c r="R1956" i="1"/>
  <c r="Q1956" i="1" s="1"/>
  <c r="R1957" i="1"/>
  <c r="Q1957" i="1" s="1"/>
  <c r="R1958" i="1"/>
  <c r="R1959" i="1"/>
  <c r="R1960" i="1"/>
  <c r="Q1960" i="1" s="1"/>
  <c r="R1961" i="1"/>
  <c r="R1962" i="1"/>
  <c r="R1963" i="1"/>
  <c r="R1964" i="1"/>
  <c r="Q1964" i="1" s="1"/>
  <c r="R1965" i="1"/>
  <c r="Q1965" i="1" s="1"/>
  <c r="R1966" i="1"/>
  <c r="R1967" i="1"/>
  <c r="R1968" i="1"/>
  <c r="Q1968" i="1" s="1"/>
  <c r="R1969" i="1"/>
  <c r="Q1969" i="1" s="1"/>
  <c r="R1970" i="1"/>
  <c r="R1971" i="1"/>
  <c r="R1972" i="1"/>
  <c r="Q1972" i="1" s="1"/>
  <c r="R1973" i="1"/>
  <c r="Q1973" i="1" s="1"/>
  <c r="R1974" i="1"/>
  <c r="R1975" i="1"/>
  <c r="R1976" i="1"/>
  <c r="Q1976" i="1" s="1"/>
  <c r="R1977" i="1"/>
  <c r="Q1977" i="1" s="1"/>
  <c r="R1978" i="1"/>
  <c r="R1979" i="1"/>
  <c r="R1980" i="1"/>
  <c r="Q1980" i="1" s="1"/>
  <c r="R1981" i="1"/>
  <c r="Q1981" i="1" s="1"/>
  <c r="R1982" i="1"/>
  <c r="R1983" i="1"/>
  <c r="R1984" i="1"/>
  <c r="Q1984" i="1" s="1"/>
  <c r="R1985" i="1"/>
  <c r="Q1985" i="1" s="1"/>
  <c r="R1986" i="1"/>
  <c r="R1987" i="1"/>
  <c r="R1988" i="1"/>
  <c r="Q1988" i="1" s="1"/>
  <c r="R1989" i="1"/>
  <c r="Q1989" i="1" s="1"/>
  <c r="R1990" i="1"/>
  <c r="R1991" i="1"/>
  <c r="R1992" i="1"/>
  <c r="Q1992" i="1" s="1"/>
  <c r="R1993" i="1"/>
  <c r="Q1993" i="1" s="1"/>
  <c r="R1994" i="1"/>
  <c r="R1995" i="1"/>
  <c r="R1996" i="1"/>
  <c r="Q1996" i="1" s="1"/>
  <c r="R1997" i="1"/>
  <c r="R1998" i="1"/>
  <c r="R1999" i="1"/>
  <c r="R2000" i="1"/>
  <c r="Q2000" i="1" s="1"/>
  <c r="R2001" i="1"/>
  <c r="Q2001" i="1" s="1"/>
  <c r="R2002" i="1"/>
  <c r="R2003" i="1"/>
  <c r="R2004" i="1"/>
  <c r="Q2004" i="1" s="1"/>
  <c r="R2005" i="1"/>
  <c r="Q2005" i="1" s="1"/>
  <c r="R2006" i="1"/>
  <c r="R2007" i="1"/>
  <c r="R2008" i="1"/>
  <c r="Q2008" i="1" s="1"/>
  <c r="R2009" i="1"/>
  <c r="Q2009" i="1" s="1"/>
  <c r="R2010" i="1"/>
  <c r="R2011" i="1"/>
  <c r="R2012" i="1"/>
  <c r="Q2012" i="1" s="1"/>
  <c r="R2013" i="1"/>
  <c r="Q2013" i="1" s="1"/>
  <c r="R2014" i="1"/>
  <c r="R2015" i="1"/>
  <c r="R2016" i="1"/>
  <c r="Q2016" i="1" s="1"/>
  <c r="R2017" i="1"/>
  <c r="Q2017" i="1" s="1"/>
  <c r="R2018" i="1"/>
  <c r="R2019" i="1"/>
  <c r="R2020" i="1"/>
  <c r="Q2020" i="1" s="1"/>
  <c r="R2021" i="1"/>
  <c r="Q2021" i="1" s="1"/>
  <c r="R2022" i="1"/>
  <c r="R2023" i="1"/>
  <c r="R2024" i="1"/>
  <c r="Q2024" i="1" s="1"/>
  <c r="R2025" i="1"/>
  <c r="R2026" i="1"/>
  <c r="R2027" i="1"/>
  <c r="R2028" i="1"/>
  <c r="Q2028" i="1" s="1"/>
  <c r="R2029" i="1"/>
  <c r="Q2029" i="1" s="1"/>
  <c r="R2030" i="1"/>
  <c r="R2031" i="1"/>
  <c r="R2032" i="1"/>
  <c r="Q2032" i="1" s="1"/>
  <c r="R2033" i="1"/>
  <c r="Q2033" i="1" s="1"/>
  <c r="R2034" i="1"/>
  <c r="R2035" i="1"/>
  <c r="R2036" i="1"/>
  <c r="Q2036" i="1" s="1"/>
  <c r="R2037" i="1"/>
  <c r="Q2037" i="1" s="1"/>
  <c r="R2038" i="1"/>
  <c r="R2039" i="1"/>
  <c r="R2040" i="1"/>
  <c r="Q2040" i="1" s="1"/>
  <c r="R2041" i="1"/>
  <c r="Q2041" i="1" s="1"/>
  <c r="R2042" i="1"/>
  <c r="R2043" i="1"/>
  <c r="R2044" i="1"/>
  <c r="Q2044" i="1" s="1"/>
  <c r="R2045" i="1"/>
  <c r="Q2045" i="1" s="1"/>
  <c r="R2046" i="1"/>
  <c r="R2047" i="1"/>
  <c r="R2048" i="1"/>
  <c r="Q2048" i="1" s="1"/>
  <c r="R2049" i="1"/>
  <c r="Q2049" i="1" s="1"/>
  <c r="R2050" i="1"/>
  <c r="R2051" i="1"/>
  <c r="R2052" i="1"/>
  <c r="Q2052" i="1" s="1"/>
  <c r="R2053" i="1"/>
  <c r="Q2053" i="1" s="1"/>
  <c r="R2054" i="1"/>
  <c r="R2055" i="1"/>
  <c r="R2056" i="1"/>
  <c r="Q2056" i="1" s="1"/>
  <c r="R2057" i="1"/>
  <c r="Q2057" i="1" s="1"/>
  <c r="R2058" i="1"/>
  <c r="R2059" i="1"/>
  <c r="R2060" i="1"/>
  <c r="Q2060" i="1" s="1"/>
  <c r="R2061" i="1"/>
  <c r="R2062" i="1"/>
  <c r="R2063" i="1"/>
  <c r="R2064" i="1"/>
  <c r="Q2064" i="1" s="1"/>
  <c r="R2065" i="1"/>
  <c r="Q2065" i="1" s="1"/>
  <c r="R2066" i="1"/>
  <c r="R2067" i="1"/>
  <c r="R2068" i="1"/>
  <c r="Q2068" i="1" s="1"/>
  <c r="R2069" i="1"/>
  <c r="Q2069" i="1" s="1"/>
  <c r="R2070" i="1"/>
  <c r="R2071" i="1"/>
  <c r="R2072" i="1"/>
  <c r="Q2072" i="1" s="1"/>
  <c r="R2073" i="1"/>
  <c r="Q2073" i="1" s="1"/>
  <c r="R2074" i="1"/>
  <c r="R2075" i="1"/>
  <c r="R2076" i="1"/>
  <c r="Q2076" i="1" s="1"/>
  <c r="R2077" i="1"/>
  <c r="Q2077" i="1" s="1"/>
  <c r="R2078" i="1"/>
  <c r="R2079" i="1"/>
  <c r="R2080" i="1"/>
  <c r="Q2080" i="1" s="1"/>
  <c r="R2081" i="1"/>
  <c r="Q2081" i="1" s="1"/>
  <c r="R2082" i="1"/>
  <c r="R2083" i="1"/>
  <c r="R2084" i="1"/>
  <c r="Q2084" i="1" s="1"/>
  <c r="R2085" i="1"/>
  <c r="Q2085" i="1" s="1"/>
  <c r="R2086" i="1"/>
  <c r="R2087" i="1"/>
  <c r="R2088" i="1"/>
  <c r="Q2088" i="1" s="1"/>
  <c r="R2089" i="1"/>
  <c r="R2090" i="1"/>
  <c r="R2091" i="1"/>
  <c r="R2092" i="1"/>
  <c r="Q2092" i="1" s="1"/>
  <c r="R2093" i="1"/>
  <c r="Q2093" i="1" s="1"/>
  <c r="R2094" i="1"/>
  <c r="R2095" i="1"/>
  <c r="R2096" i="1"/>
  <c r="Q2096" i="1" s="1"/>
  <c r="R2097" i="1"/>
  <c r="Q2097" i="1" s="1"/>
  <c r="R2098" i="1"/>
  <c r="R2099" i="1"/>
  <c r="R2100" i="1"/>
  <c r="Q2100" i="1" s="1"/>
  <c r="R2101" i="1"/>
  <c r="Q2101" i="1" s="1"/>
  <c r="R2102" i="1"/>
  <c r="R2103" i="1"/>
  <c r="R2104" i="1"/>
  <c r="Q2104" i="1" s="1"/>
  <c r="R2105" i="1"/>
  <c r="Q2105" i="1" s="1"/>
  <c r="R2106" i="1"/>
  <c r="R2107" i="1"/>
  <c r="R2108" i="1"/>
  <c r="Q2108" i="1" s="1"/>
  <c r="R2109" i="1"/>
  <c r="Q2109" i="1" s="1"/>
  <c r="R2110" i="1"/>
  <c r="R2111" i="1"/>
  <c r="R2112" i="1"/>
  <c r="Q2112" i="1" s="1"/>
  <c r="R2113" i="1"/>
  <c r="Q2113" i="1" s="1"/>
  <c r="R2114" i="1"/>
  <c r="R2115" i="1"/>
  <c r="R2116" i="1"/>
  <c r="Q2116" i="1" s="1"/>
  <c r="R2117" i="1"/>
  <c r="Q2117" i="1" s="1"/>
  <c r="R2118" i="1"/>
  <c r="R2119" i="1"/>
  <c r="R2120" i="1"/>
  <c r="Q2120" i="1" s="1"/>
  <c r="R2121" i="1"/>
  <c r="Q2121" i="1" s="1"/>
  <c r="R2122" i="1"/>
  <c r="R2123" i="1"/>
  <c r="R2124" i="1"/>
  <c r="Q2124" i="1" s="1"/>
  <c r="R2125" i="1"/>
  <c r="R2126" i="1"/>
  <c r="R2127" i="1"/>
  <c r="R2128" i="1"/>
  <c r="Q2128" i="1" s="1"/>
  <c r="R2129" i="1"/>
  <c r="Q2129" i="1" s="1"/>
  <c r="R2130" i="1"/>
  <c r="R2131" i="1"/>
  <c r="R2132" i="1"/>
  <c r="Q2132" i="1" s="1"/>
  <c r="R2133" i="1"/>
  <c r="Q2133" i="1" s="1"/>
  <c r="R2134" i="1"/>
  <c r="R2135" i="1"/>
  <c r="R2136" i="1"/>
  <c r="Q2136" i="1" s="1"/>
  <c r="R2137" i="1"/>
  <c r="Q2137" i="1" s="1"/>
  <c r="R2138" i="1"/>
  <c r="R2139" i="1"/>
  <c r="R2140" i="1"/>
  <c r="Q2140" i="1" s="1"/>
  <c r="R2141" i="1"/>
  <c r="Q2141" i="1" s="1"/>
  <c r="R2142" i="1"/>
  <c r="R2143" i="1"/>
  <c r="R2144" i="1"/>
  <c r="Q2144" i="1" s="1"/>
  <c r="R2145" i="1"/>
  <c r="Q2145" i="1" s="1"/>
  <c r="R2146" i="1"/>
  <c r="R2147" i="1"/>
  <c r="R2148" i="1"/>
  <c r="Q2148" i="1" s="1"/>
  <c r="R2149" i="1"/>
  <c r="Q2149" i="1" s="1"/>
  <c r="R2150" i="1"/>
  <c r="R2151" i="1"/>
  <c r="R2152" i="1"/>
  <c r="Q2152" i="1" s="1"/>
  <c r="R2153" i="1"/>
  <c r="R2154" i="1"/>
  <c r="R2155" i="1"/>
  <c r="R2156" i="1"/>
  <c r="Q2156" i="1" s="1"/>
  <c r="R2157" i="1"/>
  <c r="Q2157" i="1" s="1"/>
  <c r="R2158" i="1"/>
  <c r="R2159" i="1"/>
  <c r="R2160" i="1"/>
  <c r="Q2160" i="1" s="1"/>
  <c r="R2161" i="1"/>
  <c r="Q2161" i="1" s="1"/>
  <c r="R2162" i="1"/>
  <c r="R2163" i="1"/>
  <c r="R2164" i="1"/>
  <c r="Q2164" i="1" s="1"/>
  <c r="R2165" i="1"/>
  <c r="Q2165" i="1" s="1"/>
  <c r="R2166" i="1"/>
  <c r="R2167" i="1"/>
  <c r="R2168" i="1"/>
  <c r="Q2168" i="1" s="1"/>
  <c r="R2169" i="1"/>
  <c r="Q2169" i="1" s="1"/>
  <c r="R2170" i="1"/>
  <c r="R2171" i="1"/>
  <c r="R2172" i="1"/>
  <c r="Q2172" i="1" s="1"/>
  <c r="R2173" i="1"/>
  <c r="Q2173" i="1" s="1"/>
  <c r="R2174" i="1"/>
  <c r="R2175" i="1"/>
  <c r="R2176" i="1"/>
  <c r="Q2176" i="1" s="1"/>
  <c r="R2177" i="1"/>
  <c r="Q2177" i="1" s="1"/>
  <c r="R2178" i="1"/>
  <c r="R2179" i="1"/>
  <c r="R2180" i="1"/>
  <c r="Q2180" i="1" s="1"/>
  <c r="R2181" i="1"/>
  <c r="R2182" i="1"/>
  <c r="R2183" i="1"/>
  <c r="R2184" i="1"/>
  <c r="Q2184" i="1" s="1"/>
  <c r="R2185" i="1"/>
  <c r="Q2185" i="1" s="1"/>
  <c r="R2186" i="1"/>
  <c r="R2187" i="1"/>
  <c r="R2188" i="1"/>
  <c r="Q2188" i="1" s="1"/>
  <c r="R2189" i="1"/>
  <c r="Q2189" i="1" s="1"/>
  <c r="R2190" i="1"/>
  <c r="R2191" i="1"/>
  <c r="R2192" i="1"/>
  <c r="Q2192" i="1" s="1"/>
  <c r="R2193" i="1"/>
  <c r="R2194" i="1"/>
  <c r="R2195" i="1"/>
  <c r="R2196" i="1"/>
  <c r="Q2196" i="1" s="1"/>
  <c r="R2197" i="1"/>
  <c r="Q2197" i="1" s="1"/>
  <c r="R2198" i="1"/>
  <c r="R2199" i="1"/>
  <c r="R2200" i="1"/>
  <c r="Q2200" i="1" s="1"/>
  <c r="R2201" i="1"/>
  <c r="Q2201" i="1" s="1"/>
  <c r="R2202" i="1"/>
  <c r="R2203" i="1"/>
  <c r="R2204" i="1"/>
  <c r="Q2204" i="1" s="1"/>
  <c r="R2205" i="1"/>
  <c r="Q2205" i="1" s="1"/>
  <c r="R2206" i="1"/>
  <c r="R2207" i="1"/>
  <c r="R2208" i="1"/>
  <c r="Q2208" i="1" s="1"/>
  <c r="R2209" i="1"/>
  <c r="Q2209" i="1" s="1"/>
  <c r="R2210" i="1"/>
  <c r="R2211" i="1"/>
  <c r="R2212" i="1"/>
  <c r="Q2212" i="1" s="1"/>
  <c r="R2213" i="1"/>
  <c r="R2214" i="1"/>
  <c r="R2215" i="1"/>
  <c r="R2216" i="1"/>
  <c r="Q2216" i="1" s="1"/>
  <c r="R2217" i="1"/>
  <c r="Q2217" i="1" s="1"/>
  <c r="R2218" i="1"/>
  <c r="R2219" i="1"/>
  <c r="R2220" i="1"/>
  <c r="Q2220" i="1" s="1"/>
  <c r="R2221" i="1"/>
  <c r="Q2221" i="1" s="1"/>
  <c r="R2222" i="1"/>
  <c r="R2223" i="1"/>
  <c r="R2224" i="1"/>
  <c r="Q2224" i="1" s="1"/>
  <c r="R2225" i="1"/>
  <c r="R2226" i="1"/>
  <c r="R2227" i="1"/>
  <c r="R2228" i="1"/>
  <c r="Q2228" i="1" s="1"/>
  <c r="R2229" i="1"/>
  <c r="Q2229" i="1" s="1"/>
  <c r="R2230" i="1"/>
  <c r="R2231" i="1"/>
  <c r="R2232" i="1"/>
  <c r="Q2232" i="1" s="1"/>
  <c r="R2233" i="1"/>
  <c r="Q2233" i="1" s="1"/>
  <c r="R2234" i="1"/>
  <c r="R2235" i="1"/>
  <c r="R2236" i="1"/>
  <c r="Q2236" i="1" s="1"/>
  <c r="R2237" i="1"/>
  <c r="Q2237" i="1" s="1"/>
  <c r="R2238" i="1"/>
  <c r="R2239" i="1"/>
  <c r="R2240" i="1"/>
  <c r="Q2240" i="1" s="1"/>
  <c r="R2241" i="1"/>
  <c r="Q2241" i="1" s="1"/>
  <c r="R2242" i="1"/>
  <c r="R2243" i="1"/>
  <c r="R2244" i="1"/>
  <c r="Q2244" i="1" s="1"/>
  <c r="R2245" i="1"/>
  <c r="R2246" i="1"/>
  <c r="R2247" i="1"/>
  <c r="R2248" i="1"/>
  <c r="Q2248" i="1" s="1"/>
  <c r="R2249" i="1"/>
  <c r="Q2249" i="1" s="1"/>
  <c r="R2250" i="1"/>
  <c r="R2251" i="1"/>
  <c r="R2252" i="1"/>
  <c r="Q2252" i="1" s="1"/>
  <c r="R2253" i="1"/>
  <c r="Q2253" i="1" s="1"/>
  <c r="R2254" i="1"/>
  <c r="R2255" i="1"/>
  <c r="R2256" i="1"/>
  <c r="Q2256" i="1" s="1"/>
  <c r="R2257" i="1"/>
  <c r="R2258" i="1"/>
  <c r="R2259" i="1"/>
  <c r="R2260" i="1"/>
  <c r="Q2260" i="1" s="1"/>
  <c r="R2261" i="1"/>
  <c r="Q2261" i="1" s="1"/>
  <c r="R2262" i="1"/>
  <c r="R2263" i="1"/>
  <c r="R2264" i="1"/>
  <c r="Q2264" i="1" s="1"/>
  <c r="R2265" i="1"/>
  <c r="Q2265" i="1" s="1"/>
  <c r="R2266" i="1"/>
  <c r="R2267" i="1"/>
  <c r="R2268" i="1"/>
  <c r="Q2268" i="1" s="1"/>
  <c r="R2269" i="1"/>
  <c r="Q2269" i="1" s="1"/>
  <c r="R2270" i="1"/>
  <c r="R2271" i="1"/>
  <c r="R2272" i="1"/>
  <c r="Q2272" i="1" s="1"/>
  <c r="R2273" i="1"/>
  <c r="Q2273" i="1" s="1"/>
  <c r="R2274" i="1"/>
  <c r="R2275" i="1"/>
  <c r="R2276" i="1"/>
  <c r="Q2276" i="1" s="1"/>
  <c r="R2277" i="1"/>
  <c r="R2278" i="1"/>
  <c r="R2279" i="1"/>
  <c r="R2280" i="1"/>
  <c r="Q2280" i="1" s="1"/>
  <c r="R2281" i="1"/>
  <c r="Q2281" i="1" s="1"/>
  <c r="R2282" i="1"/>
  <c r="R2283" i="1"/>
  <c r="R2284" i="1"/>
  <c r="Q2284" i="1" s="1"/>
  <c r="R2285" i="1"/>
  <c r="Q2285" i="1" s="1"/>
  <c r="R2286" i="1"/>
  <c r="R2287" i="1"/>
  <c r="R2288" i="1"/>
  <c r="Q2288" i="1" s="1"/>
  <c r="R2289" i="1"/>
  <c r="R2290" i="1"/>
  <c r="R2291" i="1"/>
  <c r="R2292" i="1"/>
  <c r="Q2292" i="1" s="1"/>
  <c r="R2293" i="1"/>
  <c r="Q2293" i="1" s="1"/>
  <c r="R2294" i="1"/>
  <c r="R2295" i="1"/>
  <c r="R2296" i="1"/>
  <c r="Q2296" i="1" s="1"/>
  <c r="R2297" i="1"/>
  <c r="Q2297" i="1" s="1"/>
  <c r="R2298" i="1"/>
  <c r="R2299" i="1"/>
  <c r="R2300" i="1"/>
  <c r="Q2300" i="1" s="1"/>
  <c r="R2301" i="1"/>
  <c r="Q2301" i="1" s="1"/>
  <c r="R2302" i="1"/>
  <c r="R2303" i="1"/>
  <c r="R2304" i="1"/>
  <c r="Q2304" i="1" s="1"/>
  <c r="R2305" i="1"/>
  <c r="Q2305" i="1" s="1"/>
  <c r="R2306" i="1"/>
  <c r="R2307" i="1"/>
  <c r="R2308" i="1"/>
  <c r="Q2308" i="1" s="1"/>
  <c r="R2309" i="1"/>
  <c r="R2310" i="1"/>
  <c r="R2311" i="1"/>
  <c r="R2312" i="1"/>
  <c r="Q2312" i="1" s="1"/>
  <c r="R2313" i="1"/>
  <c r="Q2313" i="1" s="1"/>
  <c r="R2314" i="1"/>
  <c r="R2315" i="1"/>
  <c r="R2316" i="1"/>
  <c r="Q2316" i="1" s="1"/>
  <c r="R2317" i="1"/>
  <c r="Q2317" i="1" s="1"/>
  <c r="R2318" i="1"/>
  <c r="R2319" i="1"/>
  <c r="R2320" i="1"/>
  <c r="Q2320" i="1" s="1"/>
  <c r="R2321" i="1"/>
  <c r="R2322" i="1"/>
  <c r="R2323" i="1"/>
  <c r="R2324" i="1"/>
  <c r="Q2324" i="1" s="1"/>
  <c r="R2325" i="1"/>
  <c r="Q2325" i="1" s="1"/>
  <c r="R2326" i="1"/>
  <c r="R2327" i="1"/>
  <c r="R2328" i="1"/>
  <c r="Q2328" i="1" s="1"/>
  <c r="R2329" i="1"/>
  <c r="Q2329" i="1" s="1"/>
  <c r="R2330" i="1"/>
  <c r="R2331" i="1"/>
  <c r="R2332" i="1"/>
  <c r="Q2332" i="1" s="1"/>
  <c r="R2333" i="1"/>
  <c r="Q2333" i="1" s="1"/>
  <c r="R2334" i="1"/>
  <c r="R2335" i="1"/>
  <c r="R2336" i="1"/>
  <c r="Q2336" i="1" s="1"/>
  <c r="R2337" i="1"/>
  <c r="Q2337" i="1" s="1"/>
  <c r="R2338" i="1"/>
  <c r="R2339" i="1"/>
  <c r="R2340" i="1"/>
  <c r="Q2340" i="1" s="1"/>
  <c r="R2341" i="1"/>
  <c r="R2342" i="1"/>
  <c r="R2343" i="1"/>
  <c r="R2344" i="1"/>
  <c r="Q2344" i="1" s="1"/>
  <c r="R2345" i="1"/>
  <c r="Q2345" i="1" s="1"/>
  <c r="R2346" i="1"/>
  <c r="R2347" i="1"/>
  <c r="R2348" i="1"/>
  <c r="Q2348" i="1" s="1"/>
  <c r="R2349" i="1"/>
  <c r="Q2349" i="1" s="1"/>
  <c r="R2350" i="1"/>
  <c r="R2351" i="1"/>
  <c r="R2352" i="1"/>
  <c r="Q2352" i="1" s="1"/>
  <c r="R2353" i="1"/>
  <c r="R2354" i="1"/>
  <c r="R2355" i="1"/>
  <c r="R2356" i="1"/>
  <c r="Q2356" i="1" s="1"/>
  <c r="R2357" i="1"/>
  <c r="Q2357" i="1" s="1"/>
  <c r="R2358" i="1"/>
  <c r="R2359" i="1"/>
  <c r="R2360" i="1"/>
  <c r="Q2360" i="1" s="1"/>
  <c r="R2361" i="1"/>
  <c r="Q2361" i="1" s="1"/>
  <c r="R2362" i="1"/>
  <c r="R2363" i="1"/>
  <c r="R2364" i="1"/>
  <c r="Q2364" i="1" s="1"/>
  <c r="R2365" i="1"/>
  <c r="Q2365" i="1" s="1"/>
  <c r="R2366" i="1"/>
  <c r="R2367" i="1"/>
  <c r="R2368" i="1"/>
  <c r="Q2368" i="1" s="1"/>
  <c r="R2369" i="1"/>
  <c r="Q2369" i="1" s="1"/>
  <c r="R2370" i="1"/>
  <c r="R2371" i="1"/>
  <c r="R2372" i="1"/>
  <c r="Q2372" i="1" s="1"/>
  <c r="R2373" i="1"/>
  <c r="R2374" i="1"/>
  <c r="R2375" i="1"/>
  <c r="R2376" i="1"/>
  <c r="Q2376" i="1" s="1"/>
  <c r="R2377" i="1"/>
  <c r="Q2377" i="1" s="1"/>
  <c r="R2378" i="1"/>
  <c r="R2379" i="1"/>
  <c r="R2380" i="1"/>
  <c r="Q2380" i="1" s="1"/>
  <c r="R2381" i="1"/>
  <c r="Q2381" i="1" s="1"/>
  <c r="R2382" i="1"/>
  <c r="R2383" i="1"/>
  <c r="R2384" i="1"/>
  <c r="Q2384" i="1" s="1"/>
  <c r="R2385" i="1"/>
  <c r="R2386" i="1"/>
  <c r="R2387" i="1"/>
  <c r="R2388" i="1"/>
  <c r="Q2388" i="1" s="1"/>
  <c r="R2389" i="1"/>
  <c r="Q2389" i="1" s="1"/>
  <c r="R2390" i="1"/>
  <c r="R2391" i="1"/>
  <c r="R2392" i="1"/>
  <c r="Q2392" i="1" s="1"/>
  <c r="R2393" i="1"/>
  <c r="Q2393" i="1" s="1"/>
  <c r="R2394" i="1"/>
  <c r="R2395" i="1"/>
  <c r="R2396" i="1"/>
  <c r="Q2396" i="1" s="1"/>
  <c r="R2397" i="1"/>
  <c r="Q2397" i="1" s="1"/>
  <c r="R2398" i="1"/>
  <c r="R2399" i="1"/>
  <c r="R2400" i="1"/>
  <c r="Q2400" i="1" s="1"/>
  <c r="R2401" i="1"/>
  <c r="Q2401" i="1" s="1"/>
  <c r="R2402" i="1"/>
  <c r="R2403" i="1"/>
  <c r="R2404" i="1"/>
  <c r="Q2404" i="1" s="1"/>
  <c r="R2405" i="1"/>
  <c r="R2406" i="1"/>
  <c r="R2407" i="1"/>
  <c r="R2408" i="1"/>
  <c r="Q2408" i="1" s="1"/>
  <c r="R2409" i="1"/>
  <c r="Q2409" i="1" s="1"/>
  <c r="R2410" i="1"/>
  <c r="R2411" i="1"/>
  <c r="R2412" i="1"/>
  <c r="Q2412" i="1" s="1"/>
  <c r="R2413" i="1"/>
  <c r="Q2413" i="1" s="1"/>
  <c r="R2414" i="1"/>
  <c r="R2415" i="1"/>
  <c r="R2416" i="1"/>
  <c r="Q2416" i="1" s="1"/>
  <c r="R2417" i="1"/>
  <c r="R2418" i="1"/>
  <c r="R2419" i="1"/>
  <c r="R2420" i="1"/>
  <c r="Q2420" i="1" s="1"/>
  <c r="R2421" i="1"/>
  <c r="Q2421" i="1" s="1"/>
  <c r="R2422" i="1"/>
  <c r="R2423" i="1"/>
  <c r="R2424" i="1"/>
  <c r="Q2424" i="1" s="1"/>
  <c r="R2425" i="1"/>
  <c r="Q2425" i="1" s="1"/>
  <c r="R2426" i="1"/>
  <c r="R2427" i="1"/>
  <c r="R2428" i="1"/>
  <c r="Q2428" i="1" s="1"/>
  <c r="R2429" i="1"/>
  <c r="Q2429" i="1" s="1"/>
  <c r="R2430" i="1"/>
  <c r="R2431" i="1"/>
  <c r="R2432" i="1"/>
  <c r="Q2432" i="1" s="1"/>
  <c r="R2433" i="1"/>
  <c r="Q2433" i="1" s="1"/>
  <c r="R2434" i="1"/>
  <c r="R2435" i="1"/>
  <c r="R2436" i="1"/>
  <c r="Q2436" i="1" s="1"/>
  <c r="R2437" i="1"/>
  <c r="R2438" i="1"/>
  <c r="R2439" i="1"/>
  <c r="R2440" i="1"/>
  <c r="Q2440" i="1" s="1"/>
  <c r="R2441" i="1"/>
  <c r="Q2441" i="1" s="1"/>
  <c r="R2442" i="1"/>
  <c r="R2443" i="1"/>
  <c r="R2444" i="1"/>
  <c r="Q2444" i="1" s="1"/>
  <c r="R2445" i="1"/>
  <c r="Q2445" i="1" s="1"/>
  <c r="R2446" i="1"/>
  <c r="R2447" i="1"/>
  <c r="R2448" i="1"/>
  <c r="Q2448" i="1" s="1"/>
  <c r="R2449" i="1"/>
  <c r="R2450" i="1"/>
  <c r="R2451" i="1"/>
  <c r="R2452" i="1"/>
  <c r="Q2452" i="1" s="1"/>
  <c r="R2453" i="1"/>
  <c r="Q2453" i="1" s="1"/>
  <c r="R2454" i="1"/>
  <c r="R2455" i="1"/>
  <c r="R2456" i="1"/>
  <c r="Q2456" i="1" s="1"/>
  <c r="R2457" i="1"/>
  <c r="Q2457" i="1" s="1"/>
  <c r="R2458" i="1"/>
  <c r="R2459" i="1"/>
  <c r="R2460" i="1"/>
  <c r="Q2460" i="1" s="1"/>
  <c r="R2461" i="1"/>
  <c r="Q2461" i="1" s="1"/>
  <c r="R2462" i="1"/>
  <c r="R2463" i="1"/>
  <c r="R2464" i="1"/>
  <c r="Q2464" i="1" s="1"/>
  <c r="R2465" i="1"/>
  <c r="Q2465" i="1" s="1"/>
  <c r="R2466" i="1"/>
  <c r="R2467" i="1"/>
  <c r="R2468" i="1"/>
  <c r="Q2468" i="1" s="1"/>
  <c r="R2469" i="1"/>
  <c r="R2470" i="1"/>
  <c r="R2471" i="1"/>
  <c r="R2472" i="1"/>
  <c r="Q2472" i="1" s="1"/>
  <c r="R2473" i="1"/>
  <c r="Q2473" i="1" s="1"/>
  <c r="R2474" i="1"/>
  <c r="R2475" i="1"/>
  <c r="R2476" i="1"/>
  <c r="Q2476" i="1" s="1"/>
  <c r="R2477" i="1"/>
  <c r="Q2477" i="1" s="1"/>
  <c r="R2478" i="1"/>
  <c r="R2479" i="1"/>
  <c r="R2480" i="1"/>
  <c r="Q2480" i="1" s="1"/>
  <c r="R2481" i="1"/>
  <c r="R2482" i="1"/>
  <c r="R2483" i="1"/>
  <c r="R2484" i="1"/>
  <c r="Q2484" i="1" s="1"/>
  <c r="R2485" i="1"/>
  <c r="Q2485" i="1" s="1"/>
  <c r="R2486" i="1"/>
  <c r="R2487" i="1"/>
  <c r="R2488" i="1"/>
  <c r="Q2488" i="1" s="1"/>
  <c r="R2489" i="1"/>
  <c r="Q2489" i="1" s="1"/>
  <c r="R2490" i="1"/>
  <c r="R2491" i="1"/>
  <c r="R2492" i="1"/>
  <c r="Q2492" i="1" s="1"/>
  <c r="R2493" i="1"/>
  <c r="Q2493" i="1" s="1"/>
  <c r="R2494" i="1"/>
  <c r="R2495" i="1"/>
  <c r="R2496" i="1"/>
  <c r="Q2496" i="1" s="1"/>
  <c r="R2497" i="1"/>
  <c r="Q2497" i="1" s="1"/>
  <c r="R2498" i="1"/>
  <c r="R2499" i="1"/>
  <c r="R2500" i="1"/>
  <c r="Q2500" i="1" s="1"/>
  <c r="R2501" i="1"/>
  <c r="R2502" i="1"/>
  <c r="R2503" i="1"/>
  <c r="R2504" i="1"/>
  <c r="Q2504" i="1" s="1"/>
  <c r="R2505" i="1"/>
  <c r="Q2505" i="1" s="1"/>
  <c r="R2506" i="1"/>
  <c r="R2507" i="1"/>
  <c r="R2508" i="1"/>
  <c r="Q2508" i="1" s="1"/>
  <c r="R2509" i="1"/>
  <c r="Q2509" i="1" s="1"/>
  <c r="R2510" i="1"/>
  <c r="R2511" i="1"/>
  <c r="R2512" i="1"/>
  <c r="Q2512" i="1" s="1"/>
  <c r="R2513" i="1"/>
  <c r="R2514" i="1"/>
  <c r="R2515" i="1"/>
  <c r="R2516" i="1"/>
  <c r="Q2516" i="1" s="1"/>
  <c r="R2517" i="1"/>
  <c r="Q2517" i="1" s="1"/>
  <c r="R2518" i="1"/>
  <c r="R2519" i="1"/>
  <c r="R2520" i="1"/>
  <c r="Q2520" i="1" s="1"/>
  <c r="R2521" i="1"/>
  <c r="Q2521" i="1" s="1"/>
  <c r="R2522" i="1"/>
  <c r="R2523" i="1"/>
  <c r="R2524" i="1"/>
  <c r="Q2524" i="1" s="1"/>
  <c r="R2525" i="1"/>
  <c r="Q2525" i="1" s="1"/>
  <c r="R2526" i="1"/>
  <c r="R2527" i="1"/>
  <c r="R2528" i="1"/>
  <c r="Q2528" i="1" s="1"/>
  <c r="R2529" i="1"/>
  <c r="Q2529" i="1" s="1"/>
  <c r="R2530" i="1"/>
  <c r="R2531" i="1"/>
  <c r="R2532" i="1"/>
  <c r="Q2532" i="1" s="1"/>
  <c r="R2533" i="1"/>
  <c r="R2534" i="1"/>
  <c r="R2535" i="1"/>
  <c r="R2536" i="1"/>
  <c r="Q2536" i="1" s="1"/>
  <c r="R2537" i="1"/>
  <c r="Q2537" i="1" s="1"/>
  <c r="R2538" i="1"/>
  <c r="R2539" i="1"/>
  <c r="R2540" i="1"/>
  <c r="Q2540" i="1" s="1"/>
  <c r="R2541" i="1"/>
  <c r="Q2541" i="1" s="1"/>
  <c r="R2542" i="1"/>
  <c r="R2543" i="1"/>
  <c r="R2544" i="1"/>
  <c r="Q2544" i="1" s="1"/>
  <c r="R2545" i="1"/>
  <c r="R2546" i="1"/>
  <c r="R2547" i="1"/>
  <c r="R2548" i="1"/>
  <c r="Q2548" i="1" s="1"/>
  <c r="R2549" i="1"/>
  <c r="Q2549" i="1" s="1"/>
  <c r="R2550" i="1"/>
  <c r="R2551" i="1"/>
  <c r="R2552" i="1"/>
  <c r="Q2552" i="1" s="1"/>
  <c r="R2553" i="1"/>
  <c r="Q2553" i="1" s="1"/>
  <c r="R2554" i="1"/>
  <c r="R2555" i="1"/>
  <c r="R2556" i="1"/>
  <c r="Q2556" i="1" s="1"/>
  <c r="R2557" i="1"/>
  <c r="Q2557" i="1" s="1"/>
  <c r="R2558" i="1"/>
  <c r="R2559" i="1"/>
  <c r="R2560" i="1"/>
  <c r="Q2560" i="1" s="1"/>
  <c r="R2561" i="1"/>
  <c r="Q2561" i="1" s="1"/>
  <c r="R2562" i="1"/>
  <c r="R2563" i="1"/>
  <c r="R2564" i="1"/>
  <c r="Q2564" i="1" s="1"/>
  <c r="R2565" i="1"/>
  <c r="R2566" i="1"/>
  <c r="R2567" i="1"/>
  <c r="R2568" i="1"/>
  <c r="Q2568" i="1" s="1"/>
  <c r="R2569" i="1"/>
  <c r="Q2569" i="1" s="1"/>
  <c r="R2570" i="1"/>
  <c r="R2571" i="1"/>
  <c r="R2572" i="1"/>
  <c r="Q2572" i="1" s="1"/>
  <c r="R2573" i="1"/>
  <c r="Q2573" i="1" s="1"/>
  <c r="R2574" i="1"/>
  <c r="R2575" i="1"/>
  <c r="R2576" i="1"/>
  <c r="Q2576" i="1" s="1"/>
  <c r="R2577" i="1"/>
  <c r="R2578" i="1"/>
  <c r="R2579" i="1"/>
  <c r="R2580" i="1"/>
  <c r="Q2580" i="1" s="1"/>
  <c r="R2581" i="1"/>
  <c r="Q2581" i="1" s="1"/>
  <c r="R2582" i="1"/>
  <c r="R2583" i="1"/>
  <c r="R2584" i="1"/>
  <c r="Q2584" i="1" s="1"/>
  <c r="R2585" i="1"/>
  <c r="Q2585" i="1" s="1"/>
  <c r="R2586" i="1"/>
  <c r="R2587" i="1"/>
  <c r="R2588" i="1"/>
  <c r="Q2588" i="1" s="1"/>
  <c r="R2589" i="1"/>
  <c r="Q2589" i="1" s="1"/>
  <c r="R2590" i="1"/>
  <c r="R2591" i="1"/>
  <c r="R2592" i="1"/>
  <c r="Q2592" i="1" s="1"/>
  <c r="R2593" i="1"/>
  <c r="Q2593" i="1" s="1"/>
  <c r="R2594" i="1"/>
  <c r="R2595" i="1"/>
  <c r="R2596" i="1"/>
  <c r="Q2596" i="1" s="1"/>
  <c r="R2597" i="1"/>
  <c r="R2598" i="1"/>
  <c r="R2599" i="1"/>
  <c r="R2600" i="1"/>
  <c r="Q2600" i="1" s="1"/>
  <c r="R2601" i="1"/>
  <c r="Q2601" i="1" s="1"/>
  <c r="R2602" i="1"/>
  <c r="R2603" i="1"/>
  <c r="R2604" i="1"/>
  <c r="Q2604" i="1" s="1"/>
  <c r="R2605" i="1"/>
  <c r="Q2605" i="1" s="1"/>
  <c r="R2606" i="1"/>
  <c r="R2607" i="1"/>
  <c r="R2608" i="1"/>
  <c r="Q2608" i="1" s="1"/>
  <c r="R2609" i="1"/>
  <c r="R2610" i="1"/>
  <c r="R2611" i="1"/>
  <c r="R2612" i="1"/>
  <c r="Q2612" i="1" s="1"/>
  <c r="R2613" i="1"/>
  <c r="Q2613" i="1" s="1"/>
  <c r="R2614" i="1"/>
  <c r="R2615" i="1"/>
  <c r="R2616" i="1"/>
  <c r="Q2616" i="1" s="1"/>
  <c r="R2617" i="1"/>
  <c r="Q2617" i="1" s="1"/>
  <c r="R2618" i="1"/>
  <c r="R2619" i="1"/>
  <c r="R2620" i="1"/>
  <c r="Q2620" i="1" s="1"/>
  <c r="R2621" i="1"/>
  <c r="Q2621" i="1" s="1"/>
  <c r="R2622" i="1"/>
  <c r="R2623" i="1"/>
  <c r="R2624" i="1"/>
  <c r="Q2624" i="1" s="1"/>
  <c r="R2625" i="1"/>
  <c r="Q2625" i="1" s="1"/>
  <c r="R2626" i="1"/>
  <c r="R2627" i="1"/>
  <c r="R2628" i="1"/>
  <c r="Q2628" i="1" s="1"/>
  <c r="R2629" i="1"/>
  <c r="R2630" i="1"/>
  <c r="R2631" i="1"/>
  <c r="R2632" i="1"/>
  <c r="Q2632" i="1" s="1"/>
  <c r="R2633" i="1"/>
  <c r="Q2633" i="1" s="1"/>
  <c r="R2634" i="1"/>
  <c r="R2635" i="1"/>
  <c r="R2636" i="1"/>
  <c r="Q2636" i="1" s="1"/>
  <c r="R2637" i="1"/>
  <c r="Q2637" i="1" s="1"/>
  <c r="R2638" i="1"/>
  <c r="R2639" i="1"/>
  <c r="R2640" i="1"/>
  <c r="Q2640" i="1" s="1"/>
  <c r="R2641" i="1"/>
  <c r="R2642" i="1"/>
  <c r="R2643" i="1"/>
  <c r="R2644" i="1"/>
  <c r="Q2644" i="1" s="1"/>
  <c r="R2645" i="1"/>
  <c r="Q2645" i="1" s="1"/>
  <c r="R2646" i="1"/>
  <c r="R2647" i="1"/>
  <c r="R2648" i="1"/>
  <c r="Q2648" i="1" s="1"/>
  <c r="R2649" i="1"/>
  <c r="Q2649" i="1" s="1"/>
  <c r="R2650" i="1"/>
  <c r="R2651" i="1"/>
  <c r="R2652" i="1"/>
  <c r="Q2652" i="1" s="1"/>
  <c r="R2653" i="1"/>
  <c r="Q2653" i="1" s="1"/>
  <c r="R2654" i="1"/>
  <c r="R2655" i="1"/>
  <c r="R2656" i="1"/>
  <c r="Q2656" i="1" s="1"/>
  <c r="R2657" i="1"/>
  <c r="Q2657" i="1" s="1"/>
  <c r="R2658" i="1"/>
  <c r="R2659" i="1"/>
  <c r="R2660" i="1"/>
  <c r="Q2660" i="1" s="1"/>
  <c r="R2661" i="1"/>
  <c r="R2662" i="1"/>
  <c r="R2663" i="1"/>
  <c r="R2664" i="1"/>
  <c r="Q2664" i="1" s="1"/>
  <c r="R2665" i="1"/>
  <c r="R2666" i="1"/>
  <c r="R2667" i="1"/>
  <c r="R2668" i="1"/>
  <c r="Q2668" i="1" s="1"/>
  <c r="R2669" i="1"/>
  <c r="Q2669" i="1" s="1"/>
  <c r="R2670" i="1"/>
  <c r="R2671" i="1"/>
  <c r="R2672" i="1"/>
  <c r="Q2672" i="1" s="1"/>
  <c r="R2673" i="1"/>
  <c r="Q2673" i="1" s="1"/>
  <c r="R2674" i="1"/>
  <c r="R2675" i="1"/>
  <c r="R2676" i="1"/>
  <c r="Q2676" i="1" s="1"/>
  <c r="R2677" i="1"/>
  <c r="R2678" i="1"/>
  <c r="R2679" i="1"/>
  <c r="R2680" i="1"/>
  <c r="Q2680" i="1" s="1"/>
  <c r="R2681" i="1"/>
  <c r="R2682" i="1"/>
  <c r="R2683" i="1"/>
  <c r="R2684" i="1"/>
  <c r="Q2684" i="1" s="1"/>
  <c r="R2685" i="1"/>
  <c r="Q2685" i="1" s="1"/>
  <c r="R2686" i="1"/>
  <c r="R2687" i="1"/>
  <c r="R2688" i="1"/>
  <c r="Q2688" i="1" s="1"/>
  <c r="R2689" i="1"/>
  <c r="Q2689" i="1" s="1"/>
  <c r="R2690" i="1"/>
  <c r="R2691" i="1"/>
  <c r="R2692" i="1"/>
  <c r="Q2692" i="1" s="1"/>
  <c r="R2693" i="1"/>
  <c r="R2694" i="1"/>
  <c r="R2695" i="1"/>
  <c r="R2696" i="1"/>
  <c r="Q2696" i="1" s="1"/>
  <c r="R2697" i="1"/>
  <c r="R2698" i="1"/>
  <c r="R2699" i="1"/>
  <c r="R2700" i="1"/>
  <c r="Q2700" i="1" s="1"/>
  <c r="R2701" i="1"/>
  <c r="Q2701" i="1" s="1"/>
  <c r="R2702" i="1"/>
  <c r="R2703" i="1"/>
  <c r="R2704" i="1"/>
  <c r="Q2704" i="1" s="1"/>
  <c r="R2705" i="1"/>
  <c r="Q2705" i="1" s="1"/>
  <c r="R2706" i="1"/>
  <c r="R2707" i="1"/>
  <c r="R2708" i="1"/>
  <c r="Q2708" i="1" s="1"/>
  <c r="R2709" i="1"/>
  <c r="R2710" i="1"/>
  <c r="R2711" i="1"/>
  <c r="R2712" i="1"/>
  <c r="Q2712" i="1" s="1"/>
  <c r="R2713" i="1"/>
  <c r="R2714" i="1"/>
  <c r="R2715" i="1"/>
  <c r="R2716" i="1"/>
  <c r="Q2716" i="1" s="1"/>
  <c r="R2717" i="1"/>
  <c r="Q2717" i="1" s="1"/>
  <c r="R2718" i="1"/>
  <c r="R2719" i="1"/>
  <c r="R2720" i="1"/>
  <c r="Q2720" i="1" s="1"/>
  <c r="R2721" i="1"/>
  <c r="Q2721" i="1" s="1"/>
  <c r="R2722" i="1"/>
  <c r="R2723" i="1"/>
  <c r="R2724" i="1"/>
  <c r="Q2724" i="1" s="1"/>
  <c r="R2725" i="1"/>
  <c r="R2726" i="1"/>
  <c r="R2727" i="1"/>
  <c r="R2728" i="1"/>
  <c r="Q2728" i="1" s="1"/>
  <c r="R2729" i="1"/>
  <c r="R2730" i="1"/>
  <c r="R2731" i="1"/>
  <c r="R2732" i="1"/>
  <c r="Q2732" i="1" s="1"/>
  <c r="R2733" i="1"/>
  <c r="Q2733" i="1" s="1"/>
  <c r="R2734" i="1"/>
  <c r="R2735" i="1"/>
  <c r="R2736" i="1"/>
  <c r="Q2736" i="1" s="1"/>
  <c r="R2737" i="1"/>
  <c r="Q2737" i="1" s="1"/>
  <c r="R2738" i="1"/>
  <c r="R2739" i="1"/>
  <c r="R2740" i="1"/>
  <c r="Q2740" i="1" s="1"/>
  <c r="R2741" i="1"/>
  <c r="R2742" i="1"/>
  <c r="R2743" i="1"/>
  <c r="R2744" i="1"/>
  <c r="Q2744" i="1" s="1"/>
  <c r="R2745" i="1"/>
  <c r="R2746" i="1"/>
  <c r="R2747" i="1"/>
  <c r="R2748" i="1"/>
  <c r="Q2748" i="1" s="1"/>
  <c r="R2749" i="1"/>
  <c r="Q2749" i="1" s="1"/>
  <c r="R2750" i="1"/>
  <c r="R2751" i="1"/>
  <c r="R2752" i="1"/>
  <c r="Q2752" i="1" s="1"/>
  <c r="R2753" i="1"/>
  <c r="Q2753" i="1" s="1"/>
  <c r="R2754" i="1"/>
  <c r="R2755" i="1"/>
  <c r="R2756" i="1"/>
  <c r="Q2756" i="1" s="1"/>
  <c r="R2757" i="1"/>
  <c r="R2758" i="1"/>
  <c r="R2759" i="1"/>
  <c r="R2760" i="1"/>
  <c r="Q2760" i="1" s="1"/>
  <c r="R2761" i="1"/>
  <c r="R2762" i="1"/>
  <c r="R2763" i="1"/>
  <c r="R2764" i="1"/>
  <c r="Q2764" i="1" s="1"/>
  <c r="R2765" i="1"/>
  <c r="Q2765" i="1" s="1"/>
  <c r="R2766" i="1"/>
  <c r="R2767" i="1"/>
  <c r="R2768" i="1"/>
  <c r="Q2768" i="1" s="1"/>
  <c r="R2769" i="1"/>
  <c r="Q2769" i="1" s="1"/>
  <c r="R2770" i="1"/>
  <c r="R2771" i="1"/>
  <c r="R2772" i="1"/>
  <c r="Q2772" i="1" s="1"/>
  <c r="R2773" i="1"/>
  <c r="R2774" i="1"/>
  <c r="R2775" i="1"/>
  <c r="R2776" i="1"/>
  <c r="Q2776" i="1" s="1"/>
  <c r="R2777" i="1"/>
  <c r="R2778" i="1"/>
  <c r="R2779" i="1"/>
  <c r="R2780" i="1"/>
  <c r="Q2780" i="1" s="1"/>
  <c r="R2781" i="1"/>
  <c r="Q2781" i="1" s="1"/>
  <c r="R2782" i="1"/>
  <c r="R2783" i="1"/>
  <c r="R2784" i="1"/>
  <c r="Q2784" i="1" s="1"/>
  <c r="R2785" i="1"/>
  <c r="Q2785" i="1" s="1"/>
  <c r="R2786" i="1"/>
  <c r="R2787" i="1"/>
  <c r="R2788" i="1"/>
  <c r="Q2788" i="1" s="1"/>
  <c r="R2789" i="1"/>
  <c r="R2790" i="1"/>
  <c r="R2791" i="1"/>
  <c r="R2792" i="1"/>
  <c r="Q2792" i="1" s="1"/>
  <c r="R2793" i="1"/>
  <c r="R2794" i="1"/>
  <c r="R2795" i="1"/>
  <c r="R2796" i="1"/>
  <c r="Q2796" i="1" s="1"/>
  <c r="R2797" i="1"/>
  <c r="Q2797" i="1" s="1"/>
  <c r="R2798" i="1"/>
  <c r="R2799" i="1"/>
  <c r="R2800" i="1"/>
  <c r="Q2800" i="1" s="1"/>
  <c r="R2801" i="1"/>
  <c r="Q2801" i="1" s="1"/>
  <c r="R2802" i="1"/>
  <c r="R2803" i="1"/>
  <c r="R2804" i="1"/>
  <c r="Q2804" i="1" s="1"/>
  <c r="R2805" i="1"/>
  <c r="R2806" i="1"/>
  <c r="R2807" i="1"/>
  <c r="R2808" i="1"/>
  <c r="Q2808" i="1" s="1"/>
  <c r="R2809" i="1"/>
  <c r="R2810" i="1"/>
  <c r="R2811" i="1"/>
  <c r="R2812" i="1"/>
  <c r="Q2812" i="1" s="1"/>
  <c r="R2813" i="1"/>
  <c r="Q2813" i="1" s="1"/>
  <c r="R2814" i="1"/>
  <c r="R2815" i="1"/>
  <c r="R2816" i="1"/>
  <c r="Q2816" i="1" s="1"/>
  <c r="R2817" i="1"/>
  <c r="Q2817" i="1" s="1"/>
  <c r="R2818" i="1"/>
  <c r="R2819" i="1"/>
  <c r="R2820" i="1"/>
  <c r="Q2820" i="1" s="1"/>
  <c r="R2821" i="1"/>
  <c r="R2822" i="1"/>
  <c r="R2823" i="1"/>
  <c r="R2824" i="1"/>
  <c r="Q2824" i="1" s="1"/>
  <c r="R2825" i="1"/>
  <c r="R2826" i="1"/>
  <c r="R2827" i="1"/>
  <c r="R2828" i="1"/>
  <c r="Q2828" i="1" s="1"/>
  <c r="R2829" i="1"/>
  <c r="Q2829" i="1" s="1"/>
  <c r="R2830" i="1"/>
  <c r="R2831" i="1"/>
  <c r="R2832" i="1"/>
  <c r="Q2832" i="1" s="1"/>
  <c r="R2833" i="1"/>
  <c r="Q2833" i="1" s="1"/>
  <c r="R2834" i="1"/>
  <c r="R2835" i="1"/>
  <c r="R2836" i="1"/>
  <c r="Q2836" i="1" s="1"/>
  <c r="R2837" i="1"/>
  <c r="R2838" i="1"/>
  <c r="R2839" i="1"/>
  <c r="R2840" i="1"/>
  <c r="Q2840" i="1" s="1"/>
  <c r="R2841" i="1"/>
  <c r="R2842" i="1"/>
  <c r="R2843" i="1"/>
  <c r="R2844" i="1"/>
  <c r="Q2844" i="1" s="1"/>
  <c r="R2845" i="1"/>
  <c r="Q2845" i="1" s="1"/>
  <c r="R2846" i="1"/>
  <c r="R2847" i="1"/>
  <c r="R2848" i="1"/>
  <c r="Q2848" i="1" s="1"/>
  <c r="R2849" i="1"/>
  <c r="Q2849" i="1" s="1"/>
  <c r="R2850" i="1"/>
  <c r="R2851" i="1"/>
  <c r="R2852" i="1"/>
  <c r="Q2852" i="1" s="1"/>
  <c r="R2853" i="1"/>
  <c r="R2854" i="1"/>
  <c r="R2855" i="1"/>
  <c r="R2856" i="1"/>
  <c r="Q2856" i="1" s="1"/>
  <c r="R2857" i="1"/>
  <c r="R2858" i="1"/>
  <c r="R2859" i="1"/>
  <c r="R2860" i="1"/>
  <c r="Q2860" i="1" s="1"/>
  <c r="R2861" i="1"/>
  <c r="Q2861" i="1" s="1"/>
  <c r="R2862" i="1"/>
  <c r="R2863" i="1"/>
  <c r="R2864" i="1"/>
  <c r="Q2864" i="1" s="1"/>
  <c r="R2865" i="1"/>
  <c r="Q2865" i="1" s="1"/>
  <c r="R2866" i="1"/>
  <c r="R2867" i="1"/>
  <c r="R2868" i="1"/>
  <c r="Q2868" i="1" s="1"/>
  <c r="R2869" i="1"/>
  <c r="R2870" i="1"/>
  <c r="R2871" i="1"/>
  <c r="R2872" i="1"/>
  <c r="Q2872" i="1" s="1"/>
  <c r="R2873" i="1"/>
  <c r="R2874" i="1"/>
  <c r="R2875" i="1"/>
  <c r="R2876" i="1"/>
  <c r="Q2876" i="1" s="1"/>
  <c r="R2877" i="1"/>
  <c r="Q2877" i="1" s="1"/>
  <c r="R2878" i="1"/>
  <c r="R2879" i="1"/>
  <c r="R2880" i="1"/>
  <c r="Q2880" i="1" s="1"/>
  <c r="R2881" i="1"/>
  <c r="Q2881" i="1" s="1"/>
  <c r="R2882" i="1"/>
  <c r="R2883" i="1"/>
  <c r="R2884" i="1"/>
  <c r="Q2884" i="1" s="1"/>
  <c r="R2885" i="1"/>
  <c r="R2886" i="1"/>
  <c r="R2887" i="1"/>
  <c r="R2888" i="1"/>
  <c r="Q2888" i="1" s="1"/>
  <c r="R2889" i="1"/>
  <c r="R2890" i="1"/>
  <c r="R2891" i="1"/>
  <c r="R2892" i="1"/>
  <c r="Q2892" i="1" s="1"/>
  <c r="R2893" i="1"/>
  <c r="Q2893" i="1" s="1"/>
  <c r="R2894" i="1"/>
  <c r="R2895" i="1"/>
  <c r="R2896" i="1"/>
  <c r="Q2896" i="1" s="1"/>
  <c r="R2897" i="1"/>
  <c r="Q2897" i="1" s="1"/>
  <c r="R2898" i="1"/>
  <c r="R2899" i="1"/>
  <c r="R2900" i="1"/>
  <c r="Q2900" i="1" s="1"/>
  <c r="R2901" i="1"/>
  <c r="R2902" i="1"/>
  <c r="R2903" i="1"/>
  <c r="R2904" i="1"/>
  <c r="Q2904" i="1" s="1"/>
  <c r="R2905" i="1"/>
  <c r="R2906" i="1"/>
  <c r="R2907" i="1"/>
  <c r="R2908" i="1"/>
  <c r="Q2908" i="1" s="1"/>
  <c r="R2909" i="1"/>
  <c r="Q2909" i="1" s="1"/>
  <c r="R2910" i="1"/>
  <c r="R2911" i="1"/>
  <c r="R2912" i="1"/>
  <c r="Q2912" i="1" s="1"/>
  <c r="R2913" i="1"/>
  <c r="Q2913" i="1" s="1"/>
  <c r="R2914" i="1"/>
  <c r="R2915" i="1"/>
  <c r="R2916" i="1"/>
  <c r="Q2916" i="1" s="1"/>
  <c r="R2917" i="1"/>
  <c r="R2918" i="1"/>
  <c r="R2919" i="1"/>
  <c r="R2920" i="1"/>
  <c r="Q2920" i="1" s="1"/>
  <c r="R2921" i="1"/>
  <c r="R2922" i="1"/>
  <c r="R2923" i="1"/>
  <c r="R2924" i="1"/>
  <c r="Q2924" i="1" s="1"/>
  <c r="R2925" i="1"/>
  <c r="Q2925" i="1" s="1"/>
  <c r="R2926" i="1"/>
  <c r="R2927" i="1"/>
  <c r="R2928" i="1"/>
  <c r="Q2928" i="1" s="1"/>
  <c r="R2929" i="1"/>
  <c r="Q2929" i="1" s="1"/>
  <c r="R2930" i="1"/>
  <c r="R2931" i="1"/>
  <c r="R2932" i="1"/>
  <c r="Q2932" i="1" s="1"/>
  <c r="R2933" i="1"/>
  <c r="R2934" i="1"/>
  <c r="R2935" i="1"/>
  <c r="R2936" i="1"/>
  <c r="Q2936" i="1" s="1"/>
  <c r="R2937" i="1"/>
  <c r="R2938" i="1"/>
  <c r="R2939" i="1"/>
  <c r="R2940" i="1"/>
  <c r="Q2940" i="1" s="1"/>
  <c r="R2941" i="1"/>
  <c r="Q2941" i="1" s="1"/>
  <c r="R2942" i="1"/>
  <c r="R2943" i="1"/>
  <c r="R2944" i="1"/>
  <c r="Q2944" i="1" s="1"/>
  <c r="R2945" i="1"/>
  <c r="Q2945" i="1" s="1"/>
  <c r="R2946" i="1"/>
  <c r="R2947" i="1"/>
  <c r="R2948" i="1"/>
  <c r="Q2948" i="1" s="1"/>
  <c r="R2949" i="1"/>
  <c r="R2950" i="1"/>
  <c r="R2951" i="1"/>
  <c r="R2952" i="1"/>
  <c r="Q2952" i="1" s="1"/>
  <c r="R2953" i="1"/>
  <c r="R2954" i="1"/>
  <c r="R2955" i="1"/>
  <c r="R2956" i="1"/>
  <c r="Q2956" i="1" s="1"/>
  <c r="R2957" i="1"/>
  <c r="Q2957" i="1" s="1"/>
  <c r="R2958" i="1"/>
  <c r="R2959" i="1"/>
  <c r="R2960" i="1"/>
  <c r="Q2960" i="1" s="1"/>
  <c r="R2961" i="1"/>
  <c r="Q2961" i="1" s="1"/>
  <c r="R2962" i="1"/>
  <c r="R2963" i="1"/>
  <c r="R2964" i="1"/>
  <c r="Q2964" i="1" s="1"/>
  <c r="R2965" i="1"/>
  <c r="R2966" i="1"/>
  <c r="R2967" i="1"/>
  <c r="R2968" i="1"/>
  <c r="Q2968" i="1" s="1"/>
  <c r="R2969" i="1"/>
  <c r="R2970" i="1"/>
  <c r="R2971" i="1"/>
  <c r="R2972" i="1"/>
  <c r="Q2972" i="1" s="1"/>
  <c r="R2973" i="1"/>
  <c r="Q2973" i="1" s="1"/>
  <c r="R2974" i="1"/>
  <c r="R2975" i="1"/>
  <c r="R2976" i="1"/>
  <c r="Q2976" i="1" s="1"/>
  <c r="R2977" i="1"/>
  <c r="Q2977" i="1" s="1"/>
  <c r="R2978" i="1"/>
  <c r="R2979" i="1"/>
  <c r="R2980" i="1"/>
  <c r="Q2980" i="1" s="1"/>
  <c r="R2981" i="1"/>
  <c r="R2982" i="1"/>
  <c r="R2983" i="1"/>
  <c r="R2984" i="1"/>
  <c r="Q2984" i="1" s="1"/>
  <c r="R2985" i="1"/>
  <c r="R2986" i="1"/>
  <c r="R2987" i="1"/>
  <c r="R2988" i="1"/>
  <c r="Q2988" i="1" s="1"/>
  <c r="R2989" i="1"/>
  <c r="Q2989" i="1" s="1"/>
  <c r="R2990" i="1"/>
  <c r="R2991" i="1"/>
  <c r="R2992" i="1"/>
  <c r="Q2992" i="1" s="1"/>
  <c r="R2993" i="1"/>
  <c r="Q2993" i="1" s="1"/>
  <c r="R2994" i="1"/>
  <c r="R2995" i="1"/>
  <c r="R2996" i="1"/>
  <c r="Q2996" i="1" s="1"/>
  <c r="R2997" i="1"/>
  <c r="R2998" i="1"/>
  <c r="R2999" i="1"/>
  <c r="R3000" i="1"/>
  <c r="Q3000" i="1" s="1"/>
  <c r="R3001" i="1"/>
  <c r="R3002" i="1"/>
  <c r="R3003" i="1"/>
  <c r="R3004" i="1"/>
  <c r="Q3004" i="1" s="1"/>
  <c r="R3005" i="1"/>
  <c r="Q3005" i="1" s="1"/>
  <c r="R3006" i="1"/>
  <c r="R3007" i="1"/>
  <c r="R3008" i="1"/>
  <c r="Q3008" i="1" s="1"/>
  <c r="R3009" i="1"/>
  <c r="Q3009" i="1" s="1"/>
  <c r="R3010" i="1"/>
  <c r="R3011" i="1"/>
  <c r="R3012" i="1"/>
  <c r="Q3012" i="1" s="1"/>
  <c r="R3013" i="1"/>
  <c r="R3014" i="1"/>
  <c r="R3015" i="1"/>
  <c r="R3016" i="1"/>
  <c r="Q3016" i="1" s="1"/>
  <c r="R3017" i="1"/>
  <c r="R3018" i="1"/>
  <c r="R3019" i="1"/>
  <c r="R3020" i="1"/>
  <c r="Q3020" i="1" s="1"/>
  <c r="R3021" i="1"/>
  <c r="Q3021" i="1" s="1"/>
  <c r="R3022" i="1"/>
  <c r="R3023" i="1"/>
  <c r="R3024" i="1"/>
  <c r="Q3024" i="1" s="1"/>
  <c r="R3025" i="1"/>
  <c r="Q3025" i="1" s="1"/>
  <c r="R3026" i="1"/>
  <c r="R3027" i="1"/>
  <c r="R3028" i="1"/>
  <c r="Q3028" i="1" s="1"/>
  <c r="R3029" i="1"/>
  <c r="R3030" i="1"/>
  <c r="R3031" i="1"/>
  <c r="R3032" i="1"/>
  <c r="Q3032" i="1" s="1"/>
  <c r="R3033" i="1"/>
  <c r="R3034" i="1"/>
  <c r="R3035" i="1"/>
  <c r="R3036" i="1"/>
  <c r="Q3036" i="1" s="1"/>
  <c r="R3037" i="1"/>
  <c r="Q3037" i="1" s="1"/>
  <c r="R3038" i="1"/>
  <c r="R3039" i="1"/>
  <c r="R3040" i="1"/>
  <c r="Q3040" i="1" s="1"/>
  <c r="R3041" i="1"/>
  <c r="Q3041" i="1" s="1"/>
  <c r="R3042" i="1"/>
  <c r="R3043" i="1"/>
  <c r="R3044" i="1"/>
  <c r="Q3044" i="1" s="1"/>
  <c r="R3045" i="1"/>
  <c r="R3046" i="1"/>
  <c r="R3047" i="1"/>
  <c r="R3048" i="1"/>
  <c r="Q3048" i="1" s="1"/>
  <c r="R3049" i="1"/>
  <c r="R3050" i="1"/>
  <c r="R3051" i="1"/>
  <c r="R3052" i="1"/>
  <c r="Q3052" i="1" s="1"/>
  <c r="R3053" i="1"/>
  <c r="Q3053" i="1" s="1"/>
  <c r="R3054" i="1"/>
  <c r="R3055" i="1"/>
  <c r="R3056" i="1"/>
  <c r="Q3056" i="1" s="1"/>
  <c r="R3057" i="1"/>
  <c r="Q3057" i="1" s="1"/>
  <c r="R3058" i="1"/>
  <c r="R3059" i="1"/>
  <c r="R3060" i="1"/>
  <c r="Q3060" i="1" s="1"/>
  <c r="R3061" i="1"/>
  <c r="R3062" i="1"/>
  <c r="R3063" i="1"/>
  <c r="R3064" i="1"/>
  <c r="Q3064" i="1" s="1"/>
  <c r="R3065" i="1"/>
  <c r="R3066" i="1"/>
  <c r="R3067" i="1"/>
  <c r="R3068" i="1"/>
  <c r="Q3068" i="1" s="1"/>
  <c r="R3069" i="1"/>
  <c r="Q3069" i="1" s="1"/>
  <c r="R3070" i="1"/>
  <c r="R3071" i="1"/>
  <c r="R3072" i="1"/>
  <c r="Q3072" i="1" s="1"/>
  <c r="R3073" i="1"/>
  <c r="Q3073" i="1" s="1"/>
  <c r="R3074" i="1"/>
  <c r="R3075" i="1"/>
  <c r="R3076" i="1"/>
  <c r="Q3076" i="1" s="1"/>
  <c r="R3077" i="1"/>
  <c r="R3078" i="1"/>
  <c r="R3079" i="1"/>
  <c r="R3080" i="1"/>
  <c r="Q3080" i="1" s="1"/>
  <c r="R3081" i="1"/>
  <c r="R3082" i="1"/>
  <c r="R3083" i="1"/>
  <c r="R3084" i="1"/>
  <c r="Q3084" i="1" s="1"/>
  <c r="R3085" i="1"/>
  <c r="Q3085" i="1" s="1"/>
  <c r="R3086" i="1"/>
  <c r="R3087" i="1"/>
  <c r="R3088" i="1"/>
  <c r="Q3088" i="1" s="1"/>
  <c r="R3089" i="1"/>
  <c r="Q3089" i="1" s="1"/>
  <c r="R3090" i="1"/>
  <c r="R3091" i="1"/>
  <c r="R3092" i="1"/>
  <c r="Q3092" i="1" s="1"/>
  <c r="R3093" i="1"/>
  <c r="R3094" i="1"/>
  <c r="R3095" i="1"/>
  <c r="R3096" i="1"/>
  <c r="Q3096" i="1" s="1"/>
  <c r="R3097" i="1"/>
  <c r="R3098" i="1"/>
  <c r="R3099" i="1"/>
  <c r="R3100" i="1"/>
  <c r="Q3100" i="1" s="1"/>
  <c r="R3101" i="1"/>
  <c r="Q3101" i="1" s="1"/>
  <c r="R3102" i="1"/>
  <c r="R3103" i="1"/>
  <c r="R3104" i="1"/>
  <c r="Q3104" i="1" s="1"/>
  <c r="R3105" i="1"/>
  <c r="Q3105" i="1" s="1"/>
  <c r="R3106" i="1"/>
  <c r="R3107" i="1"/>
  <c r="R3108" i="1"/>
  <c r="Q3108" i="1" s="1"/>
  <c r="R3109" i="1"/>
  <c r="R3110" i="1"/>
  <c r="R3111" i="1"/>
  <c r="R3112" i="1"/>
  <c r="Q3112" i="1" s="1"/>
  <c r="R3113" i="1"/>
  <c r="R3114" i="1"/>
  <c r="R3115" i="1"/>
  <c r="R3116" i="1"/>
  <c r="Q3116" i="1" s="1"/>
  <c r="R3117" i="1"/>
  <c r="Q3117" i="1" s="1"/>
  <c r="R3118" i="1"/>
  <c r="R3119" i="1"/>
  <c r="R3120" i="1"/>
  <c r="Q3120" i="1" s="1"/>
  <c r="R3121" i="1"/>
  <c r="Q3121" i="1" s="1"/>
  <c r="R3122" i="1"/>
  <c r="R3123" i="1"/>
  <c r="R3124" i="1"/>
  <c r="Q3124" i="1" s="1"/>
  <c r="R3125" i="1"/>
  <c r="R3126" i="1"/>
  <c r="R3127" i="1"/>
  <c r="R3128" i="1"/>
  <c r="Q3128" i="1" s="1"/>
  <c r="R3129" i="1"/>
  <c r="R3130" i="1"/>
  <c r="R3131" i="1"/>
  <c r="R3132" i="1"/>
  <c r="Q3132" i="1" s="1"/>
  <c r="R3133" i="1"/>
  <c r="Q3133" i="1" s="1"/>
  <c r="R3134" i="1"/>
  <c r="R3135" i="1"/>
  <c r="R3136" i="1"/>
  <c r="Q3136" i="1" s="1"/>
  <c r="R3137" i="1"/>
  <c r="Q3137" i="1" s="1"/>
  <c r="R3138" i="1"/>
  <c r="R3139" i="1"/>
  <c r="R3140" i="1"/>
  <c r="Q3140" i="1" s="1"/>
  <c r="R3141" i="1"/>
  <c r="R3142" i="1"/>
  <c r="R3143" i="1"/>
  <c r="R3144" i="1"/>
  <c r="Q3144" i="1" s="1"/>
  <c r="R3145" i="1"/>
  <c r="R3146" i="1"/>
  <c r="R3147" i="1"/>
  <c r="R3148" i="1"/>
  <c r="Q3148" i="1" s="1"/>
  <c r="R3149" i="1"/>
  <c r="Q3149" i="1" s="1"/>
  <c r="R3150" i="1"/>
  <c r="R3151" i="1"/>
  <c r="R3152" i="1"/>
  <c r="Q3152" i="1" s="1"/>
  <c r="R3153" i="1"/>
  <c r="Q3153" i="1" s="1"/>
  <c r="R3154" i="1"/>
  <c r="R3155" i="1"/>
  <c r="R3156" i="1"/>
  <c r="Q3156" i="1" s="1"/>
  <c r="R3157" i="1"/>
  <c r="R3158" i="1"/>
  <c r="R3159" i="1"/>
  <c r="R3160" i="1"/>
  <c r="Q3160" i="1" s="1"/>
  <c r="R3161" i="1"/>
  <c r="R3162" i="1"/>
  <c r="R3163" i="1"/>
  <c r="R3164" i="1"/>
  <c r="Q3164" i="1" s="1"/>
  <c r="R3165" i="1"/>
  <c r="Q3165" i="1" s="1"/>
  <c r="R3166" i="1"/>
  <c r="R3167" i="1"/>
  <c r="R3168" i="1"/>
  <c r="Q3168" i="1" s="1"/>
  <c r="R3169" i="1"/>
  <c r="Q3169" i="1" s="1"/>
  <c r="R3170" i="1"/>
  <c r="R3171" i="1"/>
  <c r="R3172" i="1"/>
  <c r="Q3172" i="1" s="1"/>
  <c r="R3173" i="1"/>
  <c r="R3174" i="1"/>
  <c r="R3175" i="1"/>
  <c r="R3176" i="1"/>
  <c r="Q3176" i="1" s="1"/>
  <c r="R3177" i="1"/>
  <c r="R3178" i="1"/>
  <c r="R3179" i="1"/>
  <c r="R3180" i="1"/>
  <c r="Q3180" i="1" s="1"/>
  <c r="R3181" i="1"/>
  <c r="Q3181" i="1" s="1"/>
  <c r="R3182" i="1"/>
  <c r="R3183" i="1"/>
  <c r="R3184" i="1"/>
  <c r="Q3184" i="1" s="1"/>
  <c r="R3185" i="1"/>
  <c r="Q3185" i="1" s="1"/>
  <c r="R3186" i="1"/>
  <c r="R3187" i="1"/>
  <c r="R3188" i="1"/>
  <c r="Q3188" i="1" s="1"/>
  <c r="R3189" i="1"/>
  <c r="R3190" i="1"/>
  <c r="R3191" i="1"/>
  <c r="R3192" i="1"/>
  <c r="Q3192" i="1" s="1"/>
  <c r="R3193" i="1"/>
  <c r="R3194" i="1"/>
  <c r="R3195" i="1"/>
  <c r="R3196" i="1"/>
  <c r="Q3196" i="1" s="1"/>
  <c r="R3197" i="1"/>
  <c r="Q3197" i="1" s="1"/>
  <c r="R3198" i="1"/>
  <c r="R3199" i="1"/>
  <c r="R3200" i="1"/>
  <c r="Q3200" i="1" s="1"/>
  <c r="R3201" i="1"/>
  <c r="Q3201" i="1" s="1"/>
  <c r="R3202" i="1"/>
  <c r="R3203" i="1"/>
  <c r="R3204" i="1"/>
  <c r="Q3204" i="1" s="1"/>
  <c r="R3205" i="1"/>
  <c r="R3206" i="1"/>
  <c r="R3207" i="1"/>
  <c r="R3208" i="1"/>
  <c r="Q3208" i="1" s="1"/>
  <c r="R3209" i="1"/>
  <c r="R3210" i="1"/>
  <c r="R3211" i="1"/>
  <c r="R3212" i="1"/>
  <c r="Q3212" i="1" s="1"/>
  <c r="R3213" i="1"/>
  <c r="Q3213" i="1" s="1"/>
  <c r="R3214" i="1"/>
  <c r="R3215" i="1"/>
  <c r="R3216" i="1"/>
  <c r="Q3216" i="1" s="1"/>
  <c r="R3217" i="1"/>
  <c r="Q3217" i="1" s="1"/>
  <c r="R3218" i="1"/>
  <c r="R3219" i="1"/>
  <c r="R3220" i="1"/>
  <c r="Q3220" i="1" s="1"/>
  <c r="R3221" i="1"/>
  <c r="R3222" i="1"/>
  <c r="R3223" i="1"/>
  <c r="R3224" i="1"/>
  <c r="Q3224" i="1" s="1"/>
  <c r="R3225" i="1"/>
  <c r="R3226" i="1"/>
  <c r="R3227" i="1"/>
  <c r="R3228" i="1"/>
  <c r="Q3228" i="1" s="1"/>
  <c r="R3229" i="1"/>
  <c r="Q3229" i="1" s="1"/>
  <c r="R3230" i="1"/>
  <c r="R3231" i="1"/>
  <c r="R3232" i="1"/>
  <c r="Q3232" i="1" s="1"/>
  <c r="R3233" i="1"/>
  <c r="Q3233" i="1" s="1"/>
  <c r="R3234" i="1"/>
  <c r="R3235" i="1"/>
  <c r="R3236" i="1"/>
  <c r="Q3236" i="1" s="1"/>
  <c r="R3237" i="1"/>
  <c r="R3238" i="1"/>
  <c r="R3239" i="1"/>
  <c r="R3240" i="1"/>
  <c r="Q3240" i="1" s="1"/>
  <c r="R3241" i="1"/>
  <c r="R3242" i="1"/>
  <c r="R3243" i="1"/>
  <c r="R3244" i="1"/>
  <c r="Q3244" i="1" s="1"/>
  <c r="R3245" i="1"/>
  <c r="Q3245" i="1" s="1"/>
  <c r="R3246" i="1"/>
  <c r="R3247" i="1"/>
  <c r="R3248" i="1"/>
  <c r="Q3248" i="1" s="1"/>
  <c r="R3249" i="1"/>
  <c r="Q3249" i="1" s="1"/>
  <c r="R3250" i="1"/>
  <c r="R3251" i="1"/>
  <c r="R3252" i="1"/>
  <c r="Q3252" i="1" s="1"/>
  <c r="R3253" i="1"/>
  <c r="R3254" i="1"/>
  <c r="R3255" i="1"/>
  <c r="R3256" i="1"/>
  <c r="Q3256" i="1" s="1"/>
  <c r="R3257" i="1"/>
  <c r="R3258" i="1"/>
  <c r="R3259" i="1"/>
  <c r="R3260" i="1"/>
  <c r="Q3260" i="1" s="1"/>
  <c r="R3261" i="1"/>
  <c r="Q3261" i="1" s="1"/>
  <c r="R3262" i="1"/>
  <c r="R3263" i="1"/>
  <c r="R3264" i="1"/>
  <c r="Q3264" i="1" s="1"/>
  <c r="R3265" i="1"/>
  <c r="Q3265" i="1" s="1"/>
  <c r="R3266" i="1"/>
  <c r="R3267" i="1"/>
  <c r="R3268" i="1"/>
  <c r="Q3268" i="1" s="1"/>
  <c r="R3269" i="1"/>
  <c r="R3270" i="1"/>
  <c r="R3271" i="1"/>
  <c r="R3272" i="1"/>
  <c r="Q3272" i="1" s="1"/>
  <c r="R3273" i="1"/>
  <c r="R3274" i="1"/>
  <c r="R3275" i="1"/>
  <c r="R3276" i="1"/>
  <c r="Q3276" i="1" s="1"/>
  <c r="R3277" i="1"/>
  <c r="Q3277" i="1" s="1"/>
  <c r="R3278" i="1"/>
  <c r="R3279" i="1"/>
  <c r="R3280" i="1"/>
  <c r="Q3280" i="1" s="1"/>
  <c r="R3281" i="1"/>
  <c r="Q3281" i="1" s="1"/>
  <c r="R3282" i="1"/>
  <c r="R3283" i="1"/>
  <c r="R3284" i="1"/>
  <c r="Q3284" i="1" s="1"/>
  <c r="R3285" i="1"/>
  <c r="R3286" i="1"/>
  <c r="R3287" i="1"/>
  <c r="R3288" i="1"/>
  <c r="Q3288" i="1" s="1"/>
  <c r="R3289" i="1"/>
  <c r="R3290" i="1"/>
  <c r="R3291" i="1"/>
  <c r="R3292" i="1"/>
  <c r="Q3292" i="1" s="1"/>
  <c r="R3293" i="1"/>
  <c r="Q3293" i="1" s="1"/>
  <c r="R3294" i="1"/>
  <c r="R3295" i="1"/>
  <c r="R3296" i="1"/>
  <c r="Q3296" i="1" s="1"/>
  <c r="R3297" i="1"/>
  <c r="Q3297" i="1" s="1"/>
  <c r="R3298" i="1"/>
  <c r="R3299" i="1"/>
  <c r="R3300" i="1"/>
  <c r="Q3300" i="1" s="1"/>
  <c r="R3301" i="1"/>
  <c r="R3302" i="1"/>
  <c r="R3303" i="1"/>
  <c r="R3304" i="1"/>
  <c r="Q3304" i="1" s="1"/>
  <c r="R3305" i="1"/>
  <c r="R3306" i="1"/>
  <c r="R3307" i="1"/>
  <c r="R3308" i="1"/>
  <c r="Q3308" i="1" s="1"/>
  <c r="R3309" i="1"/>
  <c r="Q3309" i="1" s="1"/>
  <c r="R3310" i="1"/>
  <c r="R3311" i="1"/>
  <c r="R3312" i="1"/>
  <c r="Q3312" i="1" s="1"/>
  <c r="R3313" i="1"/>
  <c r="Q3313" i="1" s="1"/>
  <c r="R3314" i="1"/>
  <c r="R3315" i="1"/>
  <c r="R3316" i="1"/>
  <c r="Q3316" i="1" s="1"/>
  <c r="R3317" i="1"/>
  <c r="R3318" i="1"/>
  <c r="R3319" i="1"/>
  <c r="R3320" i="1"/>
  <c r="Q3320" i="1" s="1"/>
  <c r="R3321" i="1"/>
  <c r="R3322" i="1"/>
  <c r="R3323" i="1"/>
  <c r="R3324" i="1"/>
  <c r="Q3324" i="1" s="1"/>
  <c r="R3325" i="1"/>
  <c r="Q3325" i="1" s="1"/>
  <c r="R3326" i="1"/>
  <c r="R3327" i="1"/>
  <c r="R3328" i="1"/>
  <c r="Q3328" i="1" s="1"/>
  <c r="R3329" i="1"/>
  <c r="Q3329" i="1" s="1"/>
  <c r="R3330" i="1"/>
  <c r="R3331" i="1"/>
  <c r="R3332" i="1"/>
  <c r="Q3332" i="1" s="1"/>
  <c r="R3333" i="1"/>
  <c r="R3334" i="1"/>
  <c r="R3335" i="1"/>
  <c r="R3336" i="1"/>
  <c r="Q3336" i="1" s="1"/>
  <c r="R3337" i="1"/>
  <c r="R3338" i="1"/>
  <c r="R3339" i="1"/>
  <c r="R3340" i="1"/>
  <c r="Q3340" i="1" s="1"/>
  <c r="R3341" i="1"/>
  <c r="Q3341" i="1" s="1"/>
  <c r="R3342" i="1"/>
  <c r="R3343" i="1"/>
  <c r="R3344" i="1"/>
  <c r="Q3344" i="1" s="1"/>
  <c r="R3345" i="1"/>
  <c r="Q3345" i="1" s="1"/>
  <c r="R3346" i="1"/>
  <c r="R3347" i="1"/>
  <c r="R3348" i="1"/>
  <c r="Q3348" i="1" s="1"/>
  <c r="R3349" i="1"/>
  <c r="R3350" i="1"/>
  <c r="R3351" i="1"/>
  <c r="R3352" i="1"/>
  <c r="Q3352" i="1" s="1"/>
  <c r="R3353" i="1"/>
  <c r="R3354" i="1"/>
  <c r="R3355" i="1"/>
  <c r="R3356" i="1"/>
  <c r="Q3356" i="1" s="1"/>
  <c r="R3357" i="1"/>
  <c r="Q3357" i="1" s="1"/>
  <c r="R3358" i="1"/>
  <c r="R3359" i="1"/>
  <c r="R3360" i="1"/>
  <c r="Q3360" i="1" s="1"/>
  <c r="R3361" i="1"/>
  <c r="Q3361" i="1" s="1"/>
  <c r="R3362" i="1"/>
  <c r="R3363" i="1"/>
  <c r="R3364" i="1"/>
  <c r="Q3364" i="1" s="1"/>
  <c r="R3365" i="1"/>
  <c r="R3366" i="1"/>
  <c r="R3367" i="1"/>
  <c r="R3368" i="1"/>
  <c r="Q3368" i="1" s="1"/>
  <c r="R3369" i="1"/>
  <c r="R3370" i="1"/>
  <c r="R3371" i="1"/>
  <c r="R3372" i="1"/>
  <c r="Q3372" i="1" s="1"/>
  <c r="R3373" i="1"/>
  <c r="Q3373" i="1" s="1"/>
  <c r="R3374" i="1"/>
  <c r="R3375" i="1"/>
  <c r="R3376" i="1"/>
  <c r="Q3376" i="1" s="1"/>
  <c r="R3377" i="1"/>
  <c r="Q3377" i="1" s="1"/>
  <c r="R3378" i="1"/>
  <c r="R3379" i="1"/>
  <c r="R3380" i="1"/>
  <c r="Q3380" i="1" s="1"/>
  <c r="R3381" i="1"/>
  <c r="R3382" i="1"/>
  <c r="R3383" i="1"/>
  <c r="R3384" i="1"/>
  <c r="Q3384" i="1" s="1"/>
  <c r="R3385" i="1"/>
  <c r="R3386" i="1"/>
  <c r="R3387" i="1"/>
  <c r="R3388" i="1"/>
  <c r="Q3388" i="1" s="1"/>
  <c r="R3389" i="1"/>
  <c r="Q3389" i="1" s="1"/>
  <c r="R3390" i="1"/>
  <c r="R3391" i="1"/>
  <c r="R3392" i="1"/>
  <c r="Q3392" i="1" s="1"/>
  <c r="R3393" i="1"/>
  <c r="Q3393" i="1" s="1"/>
  <c r="R3394" i="1"/>
  <c r="R3395" i="1"/>
  <c r="R3396" i="1"/>
  <c r="Q3396" i="1" s="1"/>
  <c r="R3397" i="1"/>
  <c r="R3398" i="1"/>
  <c r="R3399" i="1"/>
  <c r="R3400" i="1"/>
  <c r="Q3400" i="1" s="1"/>
  <c r="R3401" i="1"/>
  <c r="R3402" i="1"/>
  <c r="R3403" i="1"/>
  <c r="R3404" i="1"/>
  <c r="Q3404" i="1" s="1"/>
  <c r="R3405" i="1"/>
  <c r="Q3405" i="1" s="1"/>
  <c r="R3406" i="1"/>
  <c r="R3407" i="1"/>
  <c r="R3408" i="1"/>
  <c r="Q3408" i="1" s="1"/>
  <c r="R3409" i="1"/>
  <c r="Q3409" i="1" s="1"/>
  <c r="R3410" i="1"/>
  <c r="R3411" i="1"/>
  <c r="R3412" i="1"/>
  <c r="Q3412" i="1" s="1"/>
  <c r="R3413" i="1"/>
  <c r="R3414" i="1"/>
  <c r="R3415" i="1"/>
  <c r="R3416" i="1"/>
  <c r="Q3416" i="1" s="1"/>
  <c r="R3417" i="1"/>
  <c r="R3418" i="1"/>
  <c r="R3419" i="1"/>
  <c r="R3420" i="1"/>
  <c r="Q3420" i="1" s="1"/>
  <c r="R3421" i="1"/>
  <c r="Q3421" i="1" s="1"/>
  <c r="R3422" i="1"/>
  <c r="R3423" i="1"/>
  <c r="R3424" i="1"/>
  <c r="Q3424" i="1" s="1"/>
  <c r="R3425" i="1"/>
  <c r="Q3425" i="1" s="1"/>
  <c r="R3426" i="1"/>
  <c r="R3427" i="1"/>
  <c r="R3428" i="1"/>
  <c r="Q3428" i="1" s="1"/>
  <c r="R3429" i="1"/>
  <c r="R3430" i="1"/>
  <c r="R3431" i="1"/>
  <c r="R3432" i="1"/>
  <c r="Q3432" i="1" s="1"/>
  <c r="R3433" i="1"/>
  <c r="R3434" i="1"/>
  <c r="R3435" i="1"/>
  <c r="R3436" i="1"/>
  <c r="Q3436" i="1" s="1"/>
  <c r="R3437" i="1"/>
  <c r="Q3437" i="1" s="1"/>
  <c r="R3438" i="1"/>
  <c r="R3439" i="1"/>
  <c r="R3440" i="1"/>
  <c r="Q3440" i="1" s="1"/>
  <c r="R3441" i="1"/>
  <c r="Q3441" i="1" s="1"/>
  <c r="R3442" i="1"/>
  <c r="R3443" i="1"/>
  <c r="R3444" i="1"/>
  <c r="Q3444" i="1" s="1"/>
  <c r="R3445" i="1"/>
  <c r="R3446" i="1"/>
  <c r="R3447" i="1"/>
  <c r="R3448" i="1"/>
  <c r="Q3448" i="1" s="1"/>
  <c r="R3449" i="1"/>
  <c r="R3450" i="1"/>
  <c r="R3451" i="1"/>
  <c r="R3452" i="1"/>
  <c r="Q3452" i="1" s="1"/>
  <c r="R3453" i="1"/>
  <c r="Q3453" i="1" s="1"/>
  <c r="R3454" i="1"/>
  <c r="R3455" i="1"/>
  <c r="R3456" i="1"/>
  <c r="Q3456" i="1" s="1"/>
  <c r="R3457" i="1"/>
  <c r="Q3457" i="1" s="1"/>
  <c r="R3458" i="1"/>
  <c r="R3459" i="1"/>
  <c r="R3460" i="1"/>
  <c r="Q3460" i="1" s="1"/>
  <c r="R3461" i="1"/>
  <c r="R3462" i="1"/>
  <c r="R3463" i="1"/>
  <c r="R3464" i="1"/>
  <c r="Q3464" i="1" s="1"/>
  <c r="R3465" i="1"/>
  <c r="R3466" i="1"/>
  <c r="R3467" i="1"/>
  <c r="R3468" i="1"/>
  <c r="Q3468" i="1" s="1"/>
  <c r="R3469" i="1"/>
  <c r="Q3469" i="1" s="1"/>
  <c r="R3470" i="1"/>
  <c r="R3471" i="1"/>
  <c r="R3472" i="1"/>
  <c r="Q3472" i="1" s="1"/>
  <c r="R3473" i="1"/>
  <c r="Q3473" i="1" s="1"/>
  <c r="R3474" i="1"/>
  <c r="R3475" i="1"/>
  <c r="R3476" i="1"/>
  <c r="Q3476" i="1" s="1"/>
  <c r="R3477" i="1"/>
  <c r="R3478" i="1"/>
  <c r="R3479" i="1"/>
  <c r="R3480" i="1"/>
  <c r="Q3480" i="1" s="1"/>
  <c r="R3481" i="1"/>
  <c r="R3482" i="1"/>
  <c r="R3483" i="1"/>
  <c r="R3484" i="1"/>
  <c r="Q3484" i="1" s="1"/>
  <c r="R3485" i="1"/>
  <c r="Q3485" i="1" s="1"/>
  <c r="R3486" i="1"/>
  <c r="R3487" i="1"/>
  <c r="R3488" i="1"/>
  <c r="Q3488" i="1" s="1"/>
  <c r="R3489" i="1"/>
  <c r="Q3489" i="1" s="1"/>
  <c r="R3490" i="1"/>
  <c r="R3491" i="1"/>
  <c r="R3492" i="1"/>
  <c r="Q3492" i="1" s="1"/>
  <c r="R3493" i="1"/>
  <c r="R3494" i="1"/>
  <c r="R3495" i="1"/>
  <c r="R3496" i="1"/>
  <c r="Q3496" i="1" s="1"/>
  <c r="R3497" i="1"/>
  <c r="R3498" i="1"/>
  <c r="R3499" i="1"/>
  <c r="R3500" i="1"/>
  <c r="Q3500" i="1" s="1"/>
  <c r="R3501" i="1"/>
  <c r="Q3501" i="1" s="1"/>
  <c r="R3502" i="1"/>
  <c r="R3503" i="1"/>
  <c r="R3504" i="1"/>
  <c r="Q3504" i="1" s="1"/>
  <c r="R3505" i="1"/>
  <c r="Q3505" i="1" s="1"/>
  <c r="R3506" i="1"/>
  <c r="R3507" i="1"/>
  <c r="R3508" i="1"/>
  <c r="Q3508" i="1" s="1"/>
  <c r="R3509" i="1"/>
  <c r="R3510" i="1"/>
  <c r="R3511" i="1"/>
  <c r="R3512" i="1"/>
  <c r="Q3512" i="1" s="1"/>
  <c r="R3513" i="1"/>
  <c r="R3514" i="1"/>
  <c r="R3515" i="1"/>
  <c r="R3516" i="1"/>
  <c r="Q3516" i="1" s="1"/>
  <c r="R3517" i="1"/>
  <c r="Q3517" i="1" s="1"/>
  <c r="R3518" i="1"/>
  <c r="R3519" i="1"/>
  <c r="R3520" i="1"/>
  <c r="Q3520" i="1" s="1"/>
  <c r="R3521" i="1"/>
  <c r="Q3521" i="1" s="1"/>
  <c r="R3522" i="1"/>
  <c r="R3523" i="1"/>
  <c r="R3524" i="1"/>
  <c r="Q3524" i="1" s="1"/>
  <c r="R3525" i="1"/>
  <c r="R3526" i="1"/>
  <c r="R3527" i="1"/>
  <c r="R3528" i="1"/>
  <c r="Q3528" i="1" s="1"/>
  <c r="R3529" i="1"/>
  <c r="R3530" i="1"/>
  <c r="R3531" i="1"/>
  <c r="R3532" i="1"/>
  <c r="Q3532" i="1" s="1"/>
  <c r="R3533" i="1"/>
  <c r="Q3533" i="1" s="1"/>
  <c r="R3534" i="1"/>
  <c r="R3535" i="1"/>
  <c r="R3536" i="1"/>
  <c r="Q3536" i="1" s="1"/>
  <c r="R3537" i="1"/>
  <c r="Q3537" i="1" s="1"/>
  <c r="R3538" i="1"/>
  <c r="R3539" i="1"/>
  <c r="R3540" i="1"/>
  <c r="Q3540" i="1" s="1"/>
  <c r="R3541" i="1"/>
  <c r="R3542" i="1"/>
  <c r="R3543" i="1"/>
  <c r="R3544" i="1"/>
  <c r="Q3544" i="1" s="1"/>
  <c r="R3545" i="1"/>
  <c r="R3546" i="1"/>
  <c r="R3547" i="1"/>
  <c r="R3548" i="1"/>
  <c r="Q3548" i="1" s="1"/>
  <c r="R3549" i="1"/>
  <c r="Q3549" i="1" s="1"/>
  <c r="R3550" i="1"/>
  <c r="R3551" i="1"/>
  <c r="R3552" i="1"/>
  <c r="Q3552" i="1" s="1"/>
  <c r="R3553" i="1"/>
  <c r="Q3553" i="1" s="1"/>
  <c r="R3554" i="1"/>
  <c r="R3555" i="1"/>
  <c r="R3556" i="1"/>
  <c r="Q3556" i="1" s="1"/>
  <c r="R3557" i="1"/>
  <c r="R3558" i="1"/>
  <c r="R3559" i="1"/>
  <c r="R3560" i="1"/>
  <c r="Q3560" i="1" s="1"/>
  <c r="R3561" i="1"/>
  <c r="R3562" i="1"/>
  <c r="R3563" i="1"/>
  <c r="R3564" i="1"/>
  <c r="Q3564" i="1" s="1"/>
  <c r="R3565" i="1"/>
  <c r="Q3565" i="1" s="1"/>
  <c r="R3566" i="1"/>
  <c r="R3567" i="1"/>
  <c r="R3568" i="1"/>
  <c r="Q3568" i="1" s="1"/>
  <c r="R3569" i="1"/>
  <c r="Q3569" i="1" s="1"/>
  <c r="R3570" i="1"/>
  <c r="R3571" i="1"/>
  <c r="R3572" i="1"/>
  <c r="Q3572" i="1" s="1"/>
  <c r="R3573" i="1"/>
  <c r="R3574" i="1"/>
  <c r="R3575" i="1"/>
  <c r="R3576" i="1"/>
  <c r="Q3576" i="1" s="1"/>
  <c r="R3577" i="1"/>
  <c r="R3578" i="1"/>
  <c r="R3579" i="1"/>
  <c r="R3580" i="1"/>
  <c r="Q3580" i="1" s="1"/>
  <c r="R3581" i="1"/>
  <c r="Q3581" i="1" s="1"/>
  <c r="R3582" i="1"/>
  <c r="R3583" i="1"/>
  <c r="R3584" i="1"/>
  <c r="Q3584" i="1" s="1"/>
  <c r="R3585" i="1"/>
  <c r="Q3585" i="1" s="1"/>
  <c r="R3586" i="1"/>
  <c r="R3587" i="1"/>
  <c r="R3588" i="1"/>
  <c r="Q3588" i="1" s="1"/>
  <c r="R3589" i="1"/>
  <c r="R3590" i="1"/>
  <c r="R3591" i="1"/>
  <c r="R3592" i="1"/>
  <c r="Q3592" i="1" s="1"/>
  <c r="R3593" i="1"/>
  <c r="R3594" i="1"/>
  <c r="R3595" i="1"/>
  <c r="R3596" i="1"/>
  <c r="Q3596" i="1" s="1"/>
  <c r="R3597" i="1"/>
  <c r="Q3597" i="1" s="1"/>
  <c r="R3598" i="1"/>
  <c r="R3599" i="1"/>
  <c r="R3600" i="1"/>
  <c r="Q3600" i="1" s="1"/>
  <c r="R3601" i="1"/>
  <c r="Q3601" i="1" s="1"/>
  <c r="R3602" i="1"/>
  <c r="R3603" i="1"/>
  <c r="R3604" i="1"/>
  <c r="Q3604" i="1" s="1"/>
  <c r="R3605" i="1"/>
  <c r="R3606" i="1"/>
  <c r="R3607" i="1"/>
  <c r="R3608" i="1"/>
  <c r="Q3608" i="1" s="1"/>
  <c r="R3609" i="1"/>
  <c r="R3610" i="1"/>
  <c r="R3611" i="1"/>
  <c r="R3612" i="1"/>
  <c r="Q3612" i="1" s="1"/>
  <c r="R3613" i="1"/>
  <c r="Q3613" i="1" s="1"/>
  <c r="R3614" i="1"/>
  <c r="R3615" i="1"/>
  <c r="R3616" i="1"/>
  <c r="Q3616" i="1" s="1"/>
  <c r="R3617" i="1"/>
  <c r="Q3617" i="1" s="1"/>
  <c r="R3618" i="1"/>
  <c r="R3619" i="1"/>
  <c r="R3620" i="1"/>
  <c r="Q3620" i="1" s="1"/>
  <c r="R3621" i="1"/>
  <c r="R3622" i="1"/>
  <c r="R3623" i="1"/>
  <c r="R3624" i="1"/>
  <c r="Q3624" i="1" s="1"/>
  <c r="R3625" i="1"/>
  <c r="R3626" i="1"/>
  <c r="R3627" i="1"/>
  <c r="R3628" i="1"/>
  <c r="Q3628" i="1" s="1"/>
  <c r="R3629" i="1"/>
  <c r="Q3629" i="1" s="1"/>
  <c r="R3630" i="1"/>
  <c r="R3631" i="1"/>
  <c r="R3632" i="1"/>
  <c r="Q3632" i="1" s="1"/>
  <c r="R3633" i="1"/>
  <c r="Q3633" i="1" s="1"/>
  <c r="R3634" i="1"/>
  <c r="R3635" i="1"/>
  <c r="R3636" i="1"/>
  <c r="Q3636" i="1" s="1"/>
  <c r="R3637" i="1"/>
  <c r="R3638" i="1"/>
  <c r="R3639" i="1"/>
  <c r="R3640" i="1"/>
  <c r="Q3640" i="1" s="1"/>
  <c r="R3641" i="1"/>
  <c r="R3642" i="1"/>
  <c r="R3643" i="1"/>
  <c r="R3644" i="1"/>
  <c r="Q3644" i="1" s="1"/>
  <c r="R3645" i="1"/>
  <c r="Q3645" i="1" s="1"/>
  <c r="R3646" i="1"/>
  <c r="R3647" i="1"/>
  <c r="R3648" i="1"/>
  <c r="Q3648" i="1" s="1"/>
  <c r="R3649" i="1"/>
  <c r="Q3649" i="1" s="1"/>
  <c r="R3650" i="1"/>
  <c r="R3651" i="1"/>
  <c r="R3652" i="1"/>
  <c r="Q3652" i="1" s="1"/>
  <c r="R3653" i="1"/>
  <c r="R3654" i="1"/>
  <c r="R3655" i="1"/>
  <c r="R3656" i="1"/>
  <c r="Q3656" i="1" s="1"/>
  <c r="R3657" i="1"/>
  <c r="R3658" i="1"/>
  <c r="R3659" i="1"/>
  <c r="R3660" i="1"/>
  <c r="Q3660" i="1" s="1"/>
  <c r="R3661" i="1"/>
  <c r="Q3661" i="1" s="1"/>
  <c r="R3662" i="1"/>
  <c r="R3663" i="1"/>
  <c r="R3664" i="1"/>
  <c r="Q3664" i="1" s="1"/>
  <c r="R3665" i="1"/>
  <c r="Q3665" i="1" s="1"/>
  <c r="R3666" i="1"/>
  <c r="R3667" i="1"/>
  <c r="R3668" i="1"/>
  <c r="Q3668" i="1" s="1"/>
  <c r="R3669" i="1"/>
  <c r="R3670" i="1"/>
  <c r="R3671" i="1"/>
  <c r="R3672" i="1"/>
  <c r="Q3672" i="1" s="1"/>
  <c r="R3673" i="1"/>
  <c r="R3674" i="1"/>
  <c r="R3675" i="1"/>
  <c r="R3676" i="1"/>
  <c r="Q3676" i="1" s="1"/>
  <c r="R3677" i="1"/>
  <c r="Q3677" i="1" s="1"/>
  <c r="R3678" i="1"/>
  <c r="R3679" i="1"/>
  <c r="R3680" i="1"/>
  <c r="Q3680" i="1" s="1"/>
  <c r="R3681" i="1"/>
  <c r="Q3681" i="1" s="1"/>
  <c r="R3682" i="1"/>
  <c r="R3683" i="1"/>
  <c r="R3684" i="1"/>
  <c r="Q3684" i="1" s="1"/>
  <c r="R3685" i="1"/>
  <c r="R3686" i="1"/>
  <c r="R3687" i="1"/>
  <c r="R3688" i="1"/>
  <c r="Q3688" i="1" s="1"/>
  <c r="R3689" i="1"/>
  <c r="R3690" i="1"/>
  <c r="R3691" i="1"/>
  <c r="R3692" i="1"/>
  <c r="Q3692" i="1" s="1"/>
  <c r="R3693" i="1"/>
  <c r="Q3693" i="1" s="1"/>
  <c r="R3694" i="1"/>
  <c r="R3695" i="1"/>
  <c r="R3696" i="1"/>
  <c r="Q3696" i="1" s="1"/>
  <c r="R3697" i="1"/>
  <c r="Q3697" i="1" s="1"/>
  <c r="R3698" i="1"/>
  <c r="R3699" i="1"/>
  <c r="R3700" i="1"/>
  <c r="Q3700" i="1" s="1"/>
  <c r="R3701" i="1"/>
  <c r="R3702" i="1"/>
  <c r="R3703" i="1"/>
  <c r="R3704" i="1"/>
  <c r="Q3704" i="1" s="1"/>
  <c r="R3705" i="1"/>
  <c r="R3706" i="1"/>
  <c r="R3707" i="1"/>
  <c r="R3708" i="1"/>
  <c r="Q3708" i="1" s="1"/>
  <c r="R3709" i="1"/>
  <c r="Q3709" i="1" s="1"/>
  <c r="R3710" i="1"/>
  <c r="R3711" i="1"/>
  <c r="R3712" i="1"/>
  <c r="Q3712" i="1" s="1"/>
  <c r="R3713" i="1"/>
  <c r="Q3713" i="1" s="1"/>
  <c r="R3714" i="1"/>
  <c r="R3715" i="1"/>
  <c r="R3716" i="1"/>
  <c r="Q3716" i="1" s="1"/>
  <c r="R3717" i="1"/>
  <c r="R3718" i="1"/>
  <c r="R3719" i="1"/>
  <c r="R3720" i="1"/>
  <c r="Q3720" i="1" s="1"/>
  <c r="R3721" i="1"/>
  <c r="R3722" i="1"/>
  <c r="R3723" i="1"/>
  <c r="R3724" i="1"/>
  <c r="Q3724" i="1" s="1"/>
  <c r="R3725" i="1"/>
  <c r="Q3725" i="1" s="1"/>
  <c r="R3726" i="1"/>
  <c r="R3727" i="1"/>
  <c r="R3728" i="1"/>
  <c r="Q3728" i="1" s="1"/>
  <c r="R3729" i="1"/>
  <c r="Q3729" i="1" s="1"/>
  <c r="R3730" i="1"/>
  <c r="R3731" i="1"/>
  <c r="R3732" i="1"/>
  <c r="Q3732" i="1" s="1"/>
  <c r="R3733" i="1"/>
  <c r="R3734" i="1"/>
  <c r="R3735" i="1"/>
  <c r="R3736" i="1"/>
  <c r="Q3736" i="1" s="1"/>
  <c r="R3737" i="1"/>
  <c r="R3738" i="1"/>
  <c r="R3739" i="1"/>
  <c r="R3740" i="1"/>
  <c r="Q3740" i="1" s="1"/>
  <c r="R3741" i="1"/>
  <c r="Q3741" i="1" s="1"/>
  <c r="R3742" i="1"/>
  <c r="R3743" i="1"/>
  <c r="R3744" i="1"/>
  <c r="Q3744" i="1" s="1"/>
  <c r="R3745" i="1"/>
  <c r="Q3745" i="1" s="1"/>
  <c r="R3746" i="1"/>
  <c r="R3747" i="1"/>
  <c r="R3748" i="1"/>
  <c r="Q3748" i="1" s="1"/>
  <c r="R3749" i="1"/>
  <c r="R3750" i="1"/>
  <c r="R3751" i="1"/>
  <c r="R3752" i="1"/>
  <c r="Q3752" i="1" s="1"/>
  <c r="R3753" i="1"/>
  <c r="R3754" i="1"/>
  <c r="R3755" i="1"/>
  <c r="R3756" i="1"/>
  <c r="Q3756" i="1" s="1"/>
  <c r="R3757" i="1"/>
  <c r="Q3757" i="1" s="1"/>
  <c r="R3758" i="1"/>
  <c r="R3759" i="1"/>
  <c r="R3760" i="1"/>
  <c r="Q3760" i="1" s="1"/>
  <c r="R3761" i="1"/>
  <c r="Q3761" i="1" s="1"/>
  <c r="R3762" i="1"/>
  <c r="R3763" i="1"/>
  <c r="R3764" i="1"/>
  <c r="Q3764" i="1" s="1"/>
  <c r="R3765" i="1"/>
  <c r="R3766" i="1"/>
  <c r="R3767" i="1"/>
  <c r="R3768" i="1"/>
  <c r="Q3768" i="1" s="1"/>
  <c r="R3769" i="1"/>
  <c r="R3770" i="1"/>
  <c r="R3771" i="1"/>
  <c r="R3772" i="1"/>
  <c r="Q3772" i="1" s="1"/>
  <c r="R3773" i="1"/>
  <c r="Q3773" i="1" s="1"/>
  <c r="R3774" i="1"/>
  <c r="R3775" i="1"/>
  <c r="R3776" i="1"/>
  <c r="Q3776" i="1" s="1"/>
  <c r="R3777" i="1"/>
  <c r="Q3777" i="1" s="1"/>
  <c r="R3778" i="1"/>
  <c r="R3779" i="1"/>
  <c r="R3780" i="1"/>
  <c r="Q3780" i="1" s="1"/>
  <c r="R3781" i="1"/>
  <c r="R3782" i="1"/>
  <c r="R3783" i="1"/>
  <c r="R3784" i="1"/>
  <c r="Q3784" i="1" s="1"/>
  <c r="R3785" i="1"/>
  <c r="R3786" i="1"/>
  <c r="R3787" i="1"/>
  <c r="R3788" i="1"/>
  <c r="Q3788" i="1" s="1"/>
  <c r="R3789" i="1"/>
  <c r="Q3789" i="1" s="1"/>
  <c r="R3790" i="1"/>
  <c r="R3791" i="1"/>
  <c r="R3792" i="1"/>
  <c r="Q3792" i="1" s="1"/>
  <c r="R3793" i="1"/>
  <c r="Q3793" i="1" s="1"/>
  <c r="R3794" i="1"/>
  <c r="R3795" i="1"/>
  <c r="R3796" i="1"/>
  <c r="Q3796" i="1" s="1"/>
  <c r="R3797" i="1"/>
  <c r="R3798" i="1"/>
  <c r="R3799" i="1"/>
  <c r="R3800" i="1"/>
  <c r="Q3800" i="1" s="1"/>
  <c r="R3801" i="1"/>
  <c r="R3802" i="1"/>
  <c r="R3803" i="1"/>
  <c r="R3804" i="1"/>
  <c r="Q3804" i="1" s="1"/>
  <c r="R3805" i="1"/>
  <c r="R3806" i="1"/>
  <c r="R3807" i="1"/>
  <c r="R3808" i="1"/>
  <c r="Q3808" i="1" s="1"/>
  <c r="R3809" i="1"/>
  <c r="R3810" i="1"/>
  <c r="R3811" i="1"/>
  <c r="R3812" i="1"/>
  <c r="Q3812" i="1" s="1"/>
  <c r="R3813" i="1"/>
  <c r="R3814" i="1"/>
  <c r="R3815" i="1"/>
  <c r="R3816" i="1"/>
  <c r="Q3816" i="1" s="1"/>
  <c r="R3817" i="1"/>
  <c r="R3818" i="1"/>
  <c r="R3819" i="1"/>
  <c r="R3820" i="1"/>
  <c r="Q3820" i="1" s="1"/>
  <c r="R3821" i="1"/>
  <c r="R3822" i="1"/>
  <c r="R3823" i="1"/>
  <c r="R3824" i="1"/>
  <c r="Q3824" i="1" s="1"/>
  <c r="R3825" i="1"/>
  <c r="R3826" i="1"/>
  <c r="R3827" i="1"/>
  <c r="R3828" i="1"/>
  <c r="Q3828" i="1" s="1"/>
  <c r="R3829" i="1"/>
  <c r="R3830" i="1"/>
  <c r="R3831" i="1"/>
  <c r="R3832" i="1"/>
  <c r="Q3832" i="1" s="1"/>
  <c r="R3833" i="1"/>
  <c r="R3834" i="1"/>
  <c r="R3835" i="1"/>
  <c r="R3836" i="1"/>
  <c r="Q3836" i="1" s="1"/>
  <c r="R3837" i="1"/>
  <c r="R3838" i="1"/>
  <c r="R3839" i="1"/>
  <c r="R3840" i="1"/>
  <c r="Q3840" i="1" s="1"/>
  <c r="R3841" i="1"/>
  <c r="R3842" i="1"/>
  <c r="R3843" i="1"/>
  <c r="R3844" i="1"/>
  <c r="Q3844" i="1" s="1"/>
  <c r="R3845" i="1"/>
  <c r="R3846" i="1"/>
  <c r="R3847" i="1"/>
  <c r="R3848" i="1"/>
  <c r="Q3848" i="1" s="1"/>
  <c r="R3849" i="1"/>
  <c r="R3850" i="1"/>
  <c r="R3851" i="1"/>
  <c r="R3852" i="1"/>
  <c r="Q3852" i="1" s="1"/>
  <c r="R3853" i="1"/>
  <c r="R3854" i="1"/>
  <c r="R3855" i="1"/>
  <c r="R3856" i="1"/>
  <c r="Q3856" i="1" s="1"/>
  <c r="R3857" i="1"/>
  <c r="R3858" i="1"/>
  <c r="R3859" i="1"/>
  <c r="R3860" i="1"/>
  <c r="Q3860" i="1" s="1"/>
  <c r="R3861" i="1"/>
  <c r="R3862" i="1"/>
  <c r="R3863" i="1"/>
  <c r="R3864" i="1"/>
  <c r="Q3864" i="1" s="1"/>
  <c r="R3865" i="1"/>
  <c r="R3866" i="1"/>
  <c r="R3867" i="1"/>
  <c r="R3868" i="1"/>
  <c r="Q3868" i="1" s="1"/>
  <c r="R3869" i="1"/>
  <c r="R3870" i="1"/>
  <c r="R3871" i="1"/>
  <c r="R3872" i="1"/>
  <c r="Q3872" i="1" s="1"/>
  <c r="R3873" i="1"/>
  <c r="R3874" i="1"/>
  <c r="R3875" i="1"/>
  <c r="R3876" i="1"/>
  <c r="Q3876" i="1" s="1"/>
  <c r="R3877" i="1"/>
  <c r="R3878" i="1"/>
  <c r="R3879" i="1"/>
  <c r="R3880" i="1"/>
  <c r="Q3880" i="1" s="1"/>
  <c r="R3881" i="1"/>
  <c r="R3882" i="1"/>
  <c r="R3883" i="1"/>
  <c r="R3884" i="1"/>
  <c r="Q3884" i="1" s="1"/>
  <c r="R3885" i="1"/>
  <c r="R3886" i="1"/>
  <c r="R3887" i="1"/>
  <c r="R3888" i="1"/>
  <c r="Q3888" i="1" s="1"/>
  <c r="R3889" i="1"/>
  <c r="R3890" i="1"/>
  <c r="R3891" i="1"/>
  <c r="R3892" i="1"/>
  <c r="Q3892" i="1" s="1"/>
  <c r="R3893" i="1"/>
  <c r="R3894" i="1"/>
  <c r="R3895" i="1"/>
  <c r="R3896" i="1"/>
  <c r="Q3896" i="1" s="1"/>
  <c r="R3897" i="1"/>
  <c r="R3898" i="1"/>
  <c r="R3899" i="1"/>
  <c r="R3900" i="1"/>
  <c r="Q3900" i="1" s="1"/>
  <c r="R3901" i="1"/>
  <c r="R3902" i="1"/>
  <c r="R3903" i="1"/>
  <c r="R3904" i="1"/>
  <c r="Q3904" i="1" s="1"/>
  <c r="R3905" i="1"/>
  <c r="R3906" i="1"/>
  <c r="R3907" i="1"/>
  <c r="R3908" i="1"/>
  <c r="Q3908" i="1" s="1"/>
  <c r="R3909" i="1"/>
  <c r="R3910" i="1"/>
  <c r="R3911" i="1"/>
  <c r="R3912" i="1"/>
  <c r="Q3912" i="1" s="1"/>
  <c r="R3913" i="1"/>
  <c r="R3914" i="1"/>
  <c r="R3915" i="1"/>
  <c r="R3916" i="1"/>
  <c r="Q3916" i="1" s="1"/>
  <c r="R3917" i="1"/>
  <c r="R3918" i="1"/>
  <c r="R3919" i="1"/>
  <c r="R3920" i="1"/>
  <c r="Q3920" i="1" s="1"/>
  <c r="R3921" i="1"/>
  <c r="R3922" i="1"/>
  <c r="R3923" i="1"/>
  <c r="R3924" i="1"/>
  <c r="Q3924" i="1" s="1"/>
  <c r="R3925" i="1"/>
  <c r="R3926" i="1"/>
  <c r="R3927" i="1"/>
  <c r="R3928" i="1"/>
  <c r="Q3928" i="1" s="1"/>
  <c r="R3929" i="1"/>
  <c r="R3930" i="1"/>
  <c r="R3931" i="1"/>
  <c r="R3932" i="1"/>
  <c r="Q3932" i="1" s="1"/>
  <c r="R3933" i="1"/>
  <c r="R3934" i="1"/>
  <c r="R3935" i="1"/>
  <c r="R3936" i="1"/>
  <c r="Q3936" i="1" s="1"/>
  <c r="R3937" i="1"/>
  <c r="R3938" i="1"/>
  <c r="R3939" i="1"/>
  <c r="R3940" i="1"/>
  <c r="Q3940" i="1" s="1"/>
  <c r="R3941" i="1"/>
  <c r="R3942" i="1"/>
  <c r="R3943" i="1"/>
  <c r="R3944" i="1"/>
  <c r="Q3944" i="1" s="1"/>
  <c r="R3945" i="1"/>
  <c r="R3946" i="1"/>
  <c r="R3947" i="1"/>
  <c r="R3948" i="1"/>
  <c r="Q3948" i="1" s="1"/>
  <c r="R3949" i="1"/>
  <c r="R3950" i="1"/>
  <c r="R3951" i="1"/>
  <c r="R3952" i="1"/>
  <c r="Q3952" i="1" s="1"/>
  <c r="R3953" i="1"/>
  <c r="R3954" i="1"/>
  <c r="R3955" i="1"/>
  <c r="R3956" i="1"/>
  <c r="Q3956" i="1" s="1"/>
  <c r="R3957" i="1"/>
  <c r="R3958" i="1"/>
  <c r="R3959" i="1"/>
  <c r="R3960" i="1"/>
  <c r="Q3960" i="1" s="1"/>
  <c r="R3961" i="1"/>
  <c r="R3962" i="1"/>
  <c r="R3963" i="1"/>
  <c r="R3964" i="1"/>
  <c r="Q3964" i="1" s="1"/>
  <c r="R3965" i="1"/>
  <c r="R3966" i="1"/>
  <c r="R3967" i="1"/>
  <c r="R3968" i="1"/>
  <c r="Q3968" i="1" s="1"/>
  <c r="R3969" i="1"/>
  <c r="R3970" i="1"/>
  <c r="R3971" i="1"/>
  <c r="R3972" i="1"/>
  <c r="Q3972" i="1" s="1"/>
  <c r="R3973" i="1"/>
  <c r="R3974" i="1"/>
  <c r="R3975" i="1"/>
  <c r="R3976" i="1"/>
  <c r="Q3976" i="1" s="1"/>
  <c r="R3977" i="1"/>
  <c r="R3978" i="1"/>
  <c r="R3979" i="1"/>
  <c r="R3980" i="1"/>
  <c r="Q3980" i="1" s="1"/>
  <c r="R3981" i="1"/>
  <c r="R3982" i="1"/>
  <c r="R3983" i="1"/>
  <c r="R3984" i="1"/>
  <c r="Q3984" i="1" s="1"/>
  <c r="R3985" i="1"/>
  <c r="R3986" i="1"/>
  <c r="R3987" i="1"/>
  <c r="R3988" i="1"/>
  <c r="Q3988" i="1" s="1"/>
  <c r="R3989" i="1"/>
  <c r="R3990" i="1"/>
  <c r="R3991" i="1"/>
  <c r="R3992" i="1"/>
  <c r="Q3992" i="1" s="1"/>
  <c r="R3993" i="1"/>
  <c r="R3994" i="1"/>
  <c r="R3995" i="1"/>
  <c r="R3996" i="1"/>
  <c r="Q3996" i="1" s="1"/>
  <c r="R3997" i="1"/>
  <c r="R3998" i="1"/>
  <c r="R3999" i="1"/>
  <c r="R4000" i="1"/>
  <c r="Q4000" i="1" s="1"/>
  <c r="R4001" i="1"/>
  <c r="R4002" i="1"/>
  <c r="R4003" i="1"/>
  <c r="R4004" i="1"/>
  <c r="Q4004" i="1" s="1"/>
  <c r="R4005" i="1"/>
  <c r="R4006" i="1"/>
  <c r="R4007" i="1"/>
  <c r="R4008" i="1"/>
  <c r="Q4008" i="1" s="1"/>
  <c r="R4009" i="1"/>
  <c r="R4010" i="1"/>
  <c r="R4011" i="1"/>
  <c r="R4012" i="1"/>
  <c r="Q4012" i="1" s="1"/>
  <c r="R4013" i="1"/>
  <c r="R4014" i="1"/>
  <c r="R4015" i="1"/>
  <c r="R4016" i="1"/>
  <c r="Q4016" i="1" s="1"/>
  <c r="R4017" i="1"/>
  <c r="R4018" i="1"/>
  <c r="R4019" i="1"/>
  <c r="R4020" i="1"/>
  <c r="Q4020" i="1" s="1"/>
  <c r="R4021" i="1"/>
  <c r="R4022" i="1"/>
  <c r="R4023" i="1"/>
  <c r="R4024" i="1"/>
  <c r="Q4024" i="1" s="1"/>
  <c r="R4025" i="1"/>
  <c r="R4026" i="1"/>
  <c r="R4027" i="1"/>
  <c r="R4028" i="1"/>
  <c r="Q4028" i="1" s="1"/>
  <c r="R4029" i="1"/>
  <c r="R4030" i="1"/>
  <c r="R4031" i="1"/>
  <c r="R4032" i="1"/>
  <c r="Q4032" i="1" s="1"/>
  <c r="R4033" i="1"/>
  <c r="R4034" i="1"/>
  <c r="R4035" i="1"/>
  <c r="R4036" i="1"/>
  <c r="Q4036" i="1" s="1"/>
  <c r="R4037" i="1"/>
  <c r="R4038" i="1"/>
  <c r="R4039" i="1"/>
  <c r="R4040" i="1"/>
  <c r="Q4040" i="1" s="1"/>
  <c r="R4041" i="1"/>
  <c r="R4042" i="1"/>
  <c r="R4043" i="1"/>
  <c r="R4044" i="1"/>
  <c r="Q4044" i="1" s="1"/>
  <c r="R4045" i="1"/>
  <c r="R4046" i="1"/>
  <c r="R4047" i="1"/>
  <c r="R4048" i="1"/>
  <c r="Q4048" i="1" s="1"/>
  <c r="R4049" i="1"/>
  <c r="R4050" i="1"/>
  <c r="R4051" i="1"/>
  <c r="R4052" i="1"/>
  <c r="Q4052" i="1" s="1"/>
  <c r="R4053" i="1"/>
  <c r="R4054" i="1"/>
  <c r="R4055" i="1"/>
  <c r="R4056" i="1"/>
  <c r="Q4056" i="1" s="1"/>
  <c r="R4057" i="1"/>
  <c r="R4058" i="1"/>
  <c r="R4059" i="1"/>
  <c r="R4060" i="1"/>
  <c r="Q4060" i="1" s="1"/>
  <c r="R4061" i="1"/>
  <c r="R4062" i="1"/>
  <c r="R4063" i="1"/>
  <c r="R4064" i="1"/>
  <c r="Q4064" i="1" s="1"/>
  <c r="R4065" i="1"/>
  <c r="R4066" i="1"/>
  <c r="R4067" i="1"/>
  <c r="R4068" i="1"/>
  <c r="Q4068" i="1" s="1"/>
  <c r="R4069" i="1"/>
  <c r="R4070" i="1"/>
  <c r="R4071" i="1"/>
  <c r="R4072" i="1"/>
  <c r="Q4072" i="1" s="1"/>
  <c r="R4073" i="1"/>
  <c r="R4074" i="1"/>
  <c r="R4075" i="1"/>
  <c r="R4076" i="1"/>
  <c r="Q4076" i="1" s="1"/>
  <c r="R4077" i="1"/>
  <c r="R4078" i="1"/>
  <c r="R4079" i="1"/>
  <c r="R4080" i="1"/>
  <c r="Q4080" i="1" s="1"/>
  <c r="R4081" i="1"/>
  <c r="R4082" i="1"/>
  <c r="R4083" i="1"/>
  <c r="R4084" i="1"/>
  <c r="Q4084" i="1" s="1"/>
  <c r="R4085" i="1"/>
  <c r="R4086" i="1"/>
  <c r="R4087" i="1"/>
  <c r="R4088" i="1"/>
  <c r="Q4088" i="1" s="1"/>
  <c r="R4089" i="1"/>
  <c r="R4090" i="1"/>
  <c r="R4091" i="1"/>
  <c r="R4092" i="1"/>
  <c r="Q4092" i="1" s="1"/>
  <c r="R4093" i="1"/>
  <c r="R4094" i="1"/>
  <c r="R4095" i="1"/>
  <c r="R4096" i="1"/>
  <c r="Q4096" i="1" s="1"/>
  <c r="R4097" i="1"/>
  <c r="R4098" i="1"/>
  <c r="R4099" i="1"/>
  <c r="R4100" i="1"/>
  <c r="Q4100" i="1" s="1"/>
  <c r="R4101" i="1"/>
  <c r="R4102" i="1"/>
  <c r="R4103" i="1"/>
  <c r="R4104" i="1"/>
  <c r="Q4104" i="1" s="1"/>
  <c r="R4105" i="1"/>
  <c r="R4106" i="1"/>
  <c r="R4107" i="1"/>
  <c r="R4108" i="1"/>
  <c r="Q4108" i="1" s="1"/>
  <c r="R4109" i="1"/>
  <c r="R4110" i="1"/>
  <c r="R4111" i="1"/>
  <c r="R4112" i="1"/>
  <c r="Q4112" i="1" s="1"/>
  <c r="R4113" i="1"/>
  <c r="R4114" i="1"/>
  <c r="R4115" i="1"/>
  <c r="R4116" i="1"/>
  <c r="Q4116" i="1" s="1"/>
  <c r="R4117" i="1"/>
  <c r="R4118" i="1"/>
  <c r="R4119" i="1"/>
  <c r="R4120" i="1"/>
  <c r="Q4120" i="1" s="1"/>
  <c r="R4121" i="1"/>
  <c r="R4122" i="1"/>
  <c r="R4123" i="1"/>
  <c r="R4124" i="1"/>
  <c r="Q4124" i="1" s="1"/>
  <c r="R4125" i="1"/>
  <c r="R4126" i="1"/>
  <c r="R4127" i="1"/>
  <c r="R4128" i="1"/>
  <c r="Q4128" i="1" s="1"/>
  <c r="R4129" i="1"/>
  <c r="R4130" i="1"/>
  <c r="R4131" i="1"/>
  <c r="R4132" i="1"/>
  <c r="Q4132" i="1" s="1"/>
  <c r="R4133" i="1"/>
  <c r="R4134" i="1"/>
  <c r="R4135" i="1"/>
  <c r="R4136" i="1"/>
  <c r="Q4136" i="1" s="1"/>
  <c r="R4137" i="1"/>
  <c r="R4138" i="1"/>
  <c r="R4139" i="1"/>
  <c r="R4140" i="1"/>
  <c r="Q4140" i="1" s="1"/>
  <c r="R4141" i="1"/>
  <c r="R4142" i="1"/>
  <c r="R4143" i="1"/>
  <c r="R4144" i="1"/>
  <c r="Q4144" i="1" s="1"/>
  <c r="R4145" i="1"/>
  <c r="R4146" i="1"/>
  <c r="R4147" i="1"/>
  <c r="R4148" i="1"/>
  <c r="Q4148" i="1" s="1"/>
  <c r="R4149" i="1"/>
  <c r="R4150" i="1"/>
  <c r="R4151" i="1"/>
  <c r="R4152" i="1"/>
  <c r="Q4152" i="1" s="1"/>
  <c r="R4153" i="1"/>
  <c r="R4154" i="1"/>
  <c r="R4155" i="1"/>
  <c r="R4156" i="1"/>
  <c r="Q4156" i="1" s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999" i="1"/>
  <c r="R1000" i="1"/>
  <c r="R1001" i="1"/>
  <c r="R1002" i="1"/>
  <c r="R1003" i="1"/>
  <c r="R1004" i="1"/>
  <c r="R1005" i="1"/>
  <c r="R1006" i="1"/>
  <c r="O1007" i="1"/>
  <c r="Q1007" i="1"/>
  <c r="O1008" i="1"/>
  <c r="O1009" i="1"/>
  <c r="O1010" i="1"/>
  <c r="Q1010" i="1"/>
  <c r="O1011" i="1"/>
  <c r="Q1011" i="1"/>
  <c r="O1012" i="1"/>
  <c r="O1013" i="1"/>
  <c r="O1014" i="1"/>
  <c r="Q1014" i="1"/>
  <c r="O1015" i="1"/>
  <c r="Q1015" i="1"/>
  <c r="O1016" i="1"/>
  <c r="O1017" i="1"/>
  <c r="O1018" i="1"/>
  <c r="Q1018" i="1"/>
  <c r="O1019" i="1"/>
  <c r="Q1019" i="1"/>
  <c r="O1020" i="1"/>
  <c r="O1021" i="1"/>
  <c r="O1022" i="1"/>
  <c r="Q1022" i="1"/>
  <c r="O1023" i="1"/>
  <c r="Q1023" i="1"/>
  <c r="O1024" i="1"/>
  <c r="O1025" i="1"/>
  <c r="O1026" i="1"/>
  <c r="Q1026" i="1"/>
  <c r="O1027" i="1"/>
  <c r="Q1027" i="1"/>
  <c r="O1028" i="1"/>
  <c r="O1029" i="1"/>
  <c r="O1030" i="1"/>
  <c r="Q1030" i="1"/>
  <c r="O1031" i="1"/>
  <c r="Q1031" i="1"/>
  <c r="O1032" i="1"/>
  <c r="O1033" i="1"/>
  <c r="O1034" i="1"/>
  <c r="Q1034" i="1"/>
  <c r="O1035" i="1"/>
  <c r="Q1035" i="1"/>
  <c r="O1036" i="1"/>
  <c r="O1037" i="1"/>
  <c r="O1038" i="1"/>
  <c r="Q1038" i="1"/>
  <c r="O1039" i="1"/>
  <c r="Q1039" i="1"/>
  <c r="O1040" i="1"/>
  <c r="O1041" i="1"/>
  <c r="O1042" i="1"/>
  <c r="Q1042" i="1"/>
  <c r="O1043" i="1"/>
  <c r="Q1043" i="1"/>
  <c r="O1044" i="1"/>
  <c r="O1045" i="1"/>
  <c r="O1046" i="1"/>
  <c r="Q1046" i="1"/>
  <c r="O1047" i="1"/>
  <c r="Q1047" i="1"/>
  <c r="O1048" i="1"/>
  <c r="O1049" i="1"/>
  <c r="O1050" i="1"/>
  <c r="Q1050" i="1"/>
  <c r="O1051" i="1"/>
  <c r="Q1051" i="1"/>
  <c r="O1052" i="1"/>
  <c r="O1053" i="1"/>
  <c r="O1054" i="1"/>
  <c r="Q1054" i="1"/>
  <c r="O1055" i="1"/>
  <c r="Q1055" i="1"/>
  <c r="O1056" i="1"/>
  <c r="O1057" i="1"/>
  <c r="O1058" i="1"/>
  <c r="Q1058" i="1"/>
  <c r="O1059" i="1"/>
  <c r="Q1059" i="1"/>
  <c r="O1060" i="1"/>
  <c r="O1061" i="1"/>
  <c r="O1062" i="1"/>
  <c r="Q1062" i="1"/>
  <c r="O1063" i="1"/>
  <c r="Q1063" i="1"/>
  <c r="O1064" i="1"/>
  <c r="O1065" i="1"/>
  <c r="O1066" i="1"/>
  <c r="Q1066" i="1"/>
  <c r="O1067" i="1"/>
  <c r="Q1067" i="1"/>
  <c r="O1068" i="1"/>
  <c r="O1069" i="1"/>
  <c r="O1070" i="1"/>
  <c r="Q1070" i="1"/>
  <c r="O1071" i="1"/>
  <c r="Q1071" i="1"/>
  <c r="O1072" i="1"/>
  <c r="O1073" i="1"/>
  <c r="O1074" i="1"/>
  <c r="Q1074" i="1"/>
  <c r="O1075" i="1"/>
  <c r="Q1075" i="1"/>
  <c r="O1076" i="1"/>
  <c r="O1077" i="1"/>
  <c r="O1078" i="1"/>
  <c r="Q1078" i="1"/>
  <c r="O1079" i="1"/>
  <c r="Q1079" i="1"/>
  <c r="O1080" i="1"/>
  <c r="O1081" i="1"/>
  <c r="O1082" i="1"/>
  <c r="Q1082" i="1"/>
  <c r="O1083" i="1"/>
  <c r="Q1083" i="1"/>
  <c r="O1084" i="1"/>
  <c r="O1085" i="1"/>
  <c r="O1086" i="1"/>
  <c r="Q1086" i="1"/>
  <c r="O1087" i="1"/>
  <c r="Q1087" i="1"/>
  <c r="O1088" i="1"/>
  <c r="O1089" i="1"/>
  <c r="O1090" i="1"/>
  <c r="Q1090" i="1"/>
  <c r="O1091" i="1"/>
  <c r="Q1091" i="1"/>
  <c r="O1092" i="1"/>
  <c r="O1093" i="1"/>
  <c r="O1094" i="1"/>
  <c r="Q1094" i="1"/>
  <c r="O1095" i="1"/>
  <c r="Q1095" i="1"/>
  <c r="O1096" i="1"/>
  <c r="O1097" i="1"/>
  <c r="O1098" i="1"/>
  <c r="Q1098" i="1"/>
  <c r="O1099" i="1"/>
  <c r="Q1099" i="1"/>
  <c r="O1100" i="1"/>
  <c r="O1101" i="1"/>
  <c r="O1102" i="1"/>
  <c r="Q1102" i="1"/>
  <c r="O1103" i="1"/>
  <c r="Q1103" i="1"/>
  <c r="O1104" i="1"/>
  <c r="O1105" i="1"/>
  <c r="O1106" i="1"/>
  <c r="Q1106" i="1"/>
  <c r="O1107" i="1"/>
  <c r="Q1107" i="1"/>
  <c r="O1108" i="1"/>
  <c r="O1109" i="1"/>
  <c r="O1110" i="1"/>
  <c r="Q1110" i="1"/>
  <c r="O1111" i="1"/>
  <c r="Q1111" i="1"/>
  <c r="O1112" i="1"/>
  <c r="O1113" i="1"/>
  <c r="O1114" i="1"/>
  <c r="Q1114" i="1"/>
  <c r="O1115" i="1"/>
  <c r="Q1115" i="1"/>
  <c r="O1116" i="1"/>
  <c r="O1117" i="1"/>
  <c r="O1118" i="1"/>
  <c r="Q1118" i="1"/>
  <c r="O1119" i="1"/>
  <c r="Q1119" i="1"/>
  <c r="O1120" i="1"/>
  <c r="O1121" i="1"/>
  <c r="O1122" i="1"/>
  <c r="Q1122" i="1"/>
  <c r="O1123" i="1"/>
  <c r="Q1123" i="1"/>
  <c r="O1124" i="1"/>
  <c r="O1125" i="1"/>
  <c r="O1126" i="1"/>
  <c r="Q1126" i="1"/>
  <c r="O1127" i="1"/>
  <c r="Q1127" i="1"/>
  <c r="O1128" i="1"/>
  <c r="O1129" i="1"/>
  <c r="O1130" i="1"/>
  <c r="Q1130" i="1"/>
  <c r="O1131" i="1"/>
  <c r="Q1131" i="1"/>
  <c r="O1132" i="1"/>
  <c r="O1133" i="1"/>
  <c r="Q1133" i="1"/>
  <c r="O1134" i="1"/>
  <c r="Q1134" i="1"/>
  <c r="O1135" i="1"/>
  <c r="Q1135" i="1"/>
  <c r="O1136" i="1"/>
  <c r="O1137" i="1"/>
  <c r="O1138" i="1"/>
  <c r="Q1138" i="1"/>
  <c r="O1139" i="1"/>
  <c r="Q1139" i="1"/>
  <c r="O1140" i="1"/>
  <c r="O1141" i="1"/>
  <c r="O1142" i="1"/>
  <c r="Q1142" i="1"/>
  <c r="O1143" i="1"/>
  <c r="Q1143" i="1"/>
  <c r="O1144" i="1"/>
  <c r="O1145" i="1"/>
  <c r="O1146" i="1"/>
  <c r="Q1146" i="1"/>
  <c r="O1147" i="1"/>
  <c r="Q1147" i="1"/>
  <c r="O1148" i="1"/>
  <c r="O1149" i="1"/>
  <c r="O1150" i="1"/>
  <c r="Q1150" i="1"/>
  <c r="O1151" i="1"/>
  <c r="Q1151" i="1"/>
  <c r="O1152" i="1"/>
  <c r="O1153" i="1"/>
  <c r="O1154" i="1"/>
  <c r="Q1154" i="1"/>
  <c r="O1155" i="1"/>
  <c r="Q1155" i="1"/>
  <c r="O1156" i="1"/>
  <c r="O1157" i="1"/>
  <c r="O1158" i="1"/>
  <c r="Q1158" i="1"/>
  <c r="O1159" i="1"/>
  <c r="Q1159" i="1"/>
  <c r="O1160" i="1"/>
  <c r="O1161" i="1"/>
  <c r="O1162" i="1"/>
  <c r="Q1162" i="1"/>
  <c r="O1163" i="1"/>
  <c r="Q1163" i="1"/>
  <c r="O1164" i="1"/>
  <c r="O1165" i="1"/>
  <c r="O1166" i="1"/>
  <c r="Q1166" i="1"/>
  <c r="O1167" i="1"/>
  <c r="Q1167" i="1"/>
  <c r="O1168" i="1"/>
  <c r="O1169" i="1"/>
  <c r="O1170" i="1"/>
  <c r="Q1170" i="1"/>
  <c r="O1171" i="1"/>
  <c r="Q1171" i="1"/>
  <c r="O1172" i="1"/>
  <c r="O1173" i="1"/>
  <c r="O1174" i="1"/>
  <c r="Q1174" i="1"/>
  <c r="O1175" i="1"/>
  <c r="Q1175" i="1"/>
  <c r="O1176" i="1"/>
  <c r="O1177" i="1"/>
  <c r="O1178" i="1"/>
  <c r="Q1178" i="1"/>
  <c r="O1179" i="1"/>
  <c r="Q1179" i="1"/>
  <c r="O1180" i="1"/>
  <c r="O1181" i="1"/>
  <c r="O1182" i="1"/>
  <c r="Q1182" i="1"/>
  <c r="O1183" i="1"/>
  <c r="Q1183" i="1"/>
  <c r="O1184" i="1"/>
  <c r="O1185" i="1"/>
  <c r="O1186" i="1"/>
  <c r="Q1186" i="1"/>
  <c r="O1187" i="1"/>
  <c r="Q1187" i="1"/>
  <c r="O1188" i="1"/>
  <c r="O1189" i="1"/>
  <c r="O1190" i="1"/>
  <c r="Q1190" i="1"/>
  <c r="O1191" i="1"/>
  <c r="Q1191" i="1"/>
  <c r="O1192" i="1"/>
  <c r="O1193" i="1"/>
  <c r="O1194" i="1"/>
  <c r="Q1194" i="1"/>
  <c r="O1195" i="1"/>
  <c r="Q1195" i="1"/>
  <c r="O1196" i="1"/>
  <c r="O1197" i="1"/>
  <c r="O1198" i="1"/>
  <c r="Q1198" i="1"/>
  <c r="O1199" i="1"/>
  <c r="Q1199" i="1"/>
  <c r="O1200" i="1"/>
  <c r="O1201" i="1"/>
  <c r="O1202" i="1"/>
  <c r="Q1202" i="1"/>
  <c r="O1203" i="1"/>
  <c r="Q1203" i="1"/>
  <c r="O1204" i="1"/>
  <c r="O1205" i="1"/>
  <c r="O1206" i="1"/>
  <c r="Q1206" i="1"/>
  <c r="O1207" i="1"/>
  <c r="Q1207" i="1"/>
  <c r="O1208" i="1"/>
  <c r="O1209" i="1"/>
  <c r="O1210" i="1"/>
  <c r="Q1210" i="1"/>
  <c r="O1211" i="1"/>
  <c r="Q1211" i="1"/>
  <c r="O1212" i="1"/>
  <c r="O1213" i="1"/>
  <c r="O1214" i="1"/>
  <c r="Q1214" i="1"/>
  <c r="O1215" i="1"/>
  <c r="Q1215" i="1"/>
  <c r="O1216" i="1"/>
  <c r="O1217" i="1"/>
  <c r="O1218" i="1"/>
  <c r="Q1218" i="1"/>
  <c r="O1219" i="1"/>
  <c r="Q1219" i="1"/>
  <c r="O1220" i="1"/>
  <c r="O1221" i="1"/>
  <c r="O1222" i="1"/>
  <c r="Q1222" i="1"/>
  <c r="O1223" i="1"/>
  <c r="Q1223" i="1"/>
  <c r="O1224" i="1"/>
  <c r="O1225" i="1"/>
  <c r="O1226" i="1"/>
  <c r="Q1226" i="1"/>
  <c r="O1227" i="1"/>
  <c r="Q1227" i="1"/>
  <c r="O1228" i="1"/>
  <c r="O1229" i="1"/>
  <c r="O1230" i="1"/>
  <c r="Q1230" i="1"/>
  <c r="O1231" i="1"/>
  <c r="Q1231" i="1"/>
  <c r="O1232" i="1"/>
  <c r="O1233" i="1"/>
  <c r="O1234" i="1"/>
  <c r="Q1234" i="1"/>
  <c r="O1235" i="1"/>
  <c r="Q1235" i="1"/>
  <c r="O1236" i="1"/>
  <c r="O1237" i="1"/>
  <c r="O1238" i="1"/>
  <c r="Q1238" i="1"/>
  <c r="O1239" i="1"/>
  <c r="Q1239" i="1"/>
  <c r="O1240" i="1"/>
  <c r="O1241" i="1"/>
  <c r="O1242" i="1"/>
  <c r="Q1242" i="1"/>
  <c r="O1243" i="1"/>
  <c r="Q1243" i="1"/>
  <c r="O1244" i="1"/>
  <c r="O1245" i="1"/>
  <c r="O1246" i="1"/>
  <c r="Q1246" i="1"/>
  <c r="O1247" i="1"/>
  <c r="Q1247" i="1"/>
  <c r="O1248" i="1"/>
  <c r="O1249" i="1"/>
  <c r="O1250" i="1"/>
  <c r="Q1250" i="1"/>
  <c r="O1251" i="1"/>
  <c r="Q1251" i="1"/>
  <c r="O1252" i="1"/>
  <c r="O1253" i="1"/>
  <c r="O1254" i="1"/>
  <c r="Q1254" i="1"/>
  <c r="O1255" i="1"/>
  <c r="Q1255" i="1"/>
  <c r="O1256" i="1"/>
  <c r="O1257" i="1"/>
  <c r="Q1257" i="1"/>
  <c r="O1258" i="1"/>
  <c r="Q1258" i="1"/>
  <c r="O1259" i="1"/>
  <c r="Q1259" i="1"/>
  <c r="O1260" i="1"/>
  <c r="O1261" i="1"/>
  <c r="O1262" i="1"/>
  <c r="Q1262" i="1"/>
  <c r="O1263" i="1"/>
  <c r="Q1263" i="1"/>
  <c r="O1264" i="1"/>
  <c r="O1265" i="1"/>
  <c r="O1266" i="1"/>
  <c r="Q1266" i="1"/>
  <c r="O1267" i="1"/>
  <c r="Q1267" i="1"/>
  <c r="O1268" i="1"/>
  <c r="O1269" i="1"/>
  <c r="O1270" i="1"/>
  <c r="Q1270" i="1"/>
  <c r="O1271" i="1"/>
  <c r="Q1271" i="1"/>
  <c r="O1272" i="1"/>
  <c r="O1273" i="1"/>
  <c r="O1274" i="1"/>
  <c r="Q1274" i="1"/>
  <c r="O1275" i="1"/>
  <c r="Q1275" i="1"/>
  <c r="O1276" i="1"/>
  <c r="O1277" i="1"/>
  <c r="O1278" i="1"/>
  <c r="Q1278" i="1"/>
  <c r="O1279" i="1"/>
  <c r="Q1279" i="1"/>
  <c r="O1280" i="1"/>
  <c r="O1281" i="1"/>
  <c r="O1282" i="1"/>
  <c r="Q1282" i="1"/>
  <c r="O1283" i="1"/>
  <c r="Q1283" i="1"/>
  <c r="O1284" i="1"/>
  <c r="O1285" i="1"/>
  <c r="O1286" i="1"/>
  <c r="Q1286" i="1"/>
  <c r="O1287" i="1"/>
  <c r="Q1287" i="1"/>
  <c r="O1288" i="1"/>
  <c r="O1289" i="1"/>
  <c r="O1290" i="1"/>
  <c r="Q1290" i="1"/>
  <c r="O1291" i="1"/>
  <c r="Q1291" i="1"/>
  <c r="O1292" i="1"/>
  <c r="O1293" i="1"/>
  <c r="O1294" i="1"/>
  <c r="Q1294" i="1"/>
  <c r="O1295" i="1"/>
  <c r="Q1295" i="1"/>
  <c r="O1296" i="1"/>
  <c r="O1297" i="1"/>
  <c r="O1298" i="1"/>
  <c r="Q1298" i="1"/>
  <c r="O1299" i="1"/>
  <c r="Q1299" i="1"/>
  <c r="O1300" i="1"/>
  <c r="O1301" i="1"/>
  <c r="O1302" i="1"/>
  <c r="Q1302" i="1"/>
  <c r="O1303" i="1"/>
  <c r="Q1303" i="1"/>
  <c r="O1304" i="1"/>
  <c r="O1305" i="1"/>
  <c r="O1306" i="1"/>
  <c r="Q1306" i="1"/>
  <c r="O1307" i="1"/>
  <c r="Q1307" i="1"/>
  <c r="O1308" i="1"/>
  <c r="O1309" i="1"/>
  <c r="O1310" i="1"/>
  <c r="Q1310" i="1"/>
  <c r="O1311" i="1"/>
  <c r="Q1311" i="1"/>
  <c r="O1312" i="1"/>
  <c r="O1313" i="1"/>
  <c r="O1314" i="1"/>
  <c r="Q1314" i="1"/>
  <c r="O1315" i="1"/>
  <c r="Q1315" i="1"/>
  <c r="O1316" i="1"/>
  <c r="O1317" i="1"/>
  <c r="O1318" i="1"/>
  <c r="Q1318" i="1"/>
  <c r="O1319" i="1"/>
  <c r="Q1319" i="1"/>
  <c r="O1320" i="1"/>
  <c r="O1321" i="1"/>
  <c r="O1322" i="1"/>
  <c r="Q1322" i="1"/>
  <c r="O1323" i="1"/>
  <c r="Q1323" i="1"/>
  <c r="O1324" i="1"/>
  <c r="O1325" i="1"/>
  <c r="O1326" i="1"/>
  <c r="Q1326" i="1"/>
  <c r="O1327" i="1"/>
  <c r="Q1327" i="1"/>
  <c r="O1328" i="1"/>
  <c r="O1329" i="1"/>
  <c r="O1330" i="1"/>
  <c r="Q1330" i="1"/>
  <c r="O1331" i="1"/>
  <c r="Q1331" i="1"/>
  <c r="O1332" i="1"/>
  <c r="O1333" i="1"/>
  <c r="O1334" i="1"/>
  <c r="Q1334" i="1"/>
  <c r="O1335" i="1"/>
  <c r="Q1335" i="1"/>
  <c r="O1336" i="1"/>
  <c r="O1337" i="1"/>
  <c r="O1338" i="1"/>
  <c r="Q1338" i="1"/>
  <c r="O1339" i="1"/>
  <c r="Q1339" i="1"/>
  <c r="O1340" i="1"/>
  <c r="O1341" i="1"/>
  <c r="O1342" i="1"/>
  <c r="Q1342" i="1"/>
  <c r="O1343" i="1"/>
  <c r="Q1343" i="1"/>
  <c r="O1344" i="1"/>
  <c r="O1345" i="1"/>
  <c r="O1346" i="1"/>
  <c r="Q1346" i="1"/>
  <c r="O1347" i="1"/>
  <c r="Q1347" i="1"/>
  <c r="O1348" i="1"/>
  <c r="O1349" i="1"/>
  <c r="O1350" i="1"/>
  <c r="Q1350" i="1"/>
  <c r="O1351" i="1"/>
  <c r="Q1351" i="1"/>
  <c r="O1352" i="1"/>
  <c r="O1353" i="1"/>
  <c r="O1354" i="1"/>
  <c r="Q1354" i="1"/>
  <c r="O1355" i="1"/>
  <c r="Q1355" i="1"/>
  <c r="O1356" i="1"/>
  <c r="O1357" i="1"/>
  <c r="O1358" i="1"/>
  <c r="Q1358" i="1"/>
  <c r="O1359" i="1"/>
  <c r="Q1359" i="1"/>
  <c r="O1360" i="1"/>
  <c r="O1361" i="1"/>
  <c r="O1362" i="1"/>
  <c r="Q1362" i="1"/>
  <c r="O1363" i="1"/>
  <c r="Q1363" i="1"/>
  <c r="O1364" i="1"/>
  <c r="O1365" i="1"/>
  <c r="O1366" i="1"/>
  <c r="Q1366" i="1"/>
  <c r="O1367" i="1"/>
  <c r="Q1367" i="1"/>
  <c r="O1368" i="1"/>
  <c r="Q1368" i="1"/>
  <c r="O1369" i="1"/>
  <c r="O1370" i="1"/>
  <c r="Q1370" i="1"/>
  <c r="O1371" i="1"/>
  <c r="Q1371" i="1"/>
  <c r="O1372" i="1"/>
  <c r="O1373" i="1"/>
  <c r="O1374" i="1"/>
  <c r="Q1374" i="1"/>
  <c r="O1375" i="1"/>
  <c r="Q1375" i="1"/>
  <c r="O1376" i="1"/>
  <c r="O1377" i="1"/>
  <c r="O1378" i="1"/>
  <c r="Q1378" i="1"/>
  <c r="O1379" i="1"/>
  <c r="Q1379" i="1"/>
  <c r="O1380" i="1"/>
  <c r="O1381" i="1"/>
  <c r="O1382" i="1"/>
  <c r="Q1382" i="1"/>
  <c r="O1383" i="1"/>
  <c r="Q1383" i="1"/>
  <c r="O1384" i="1"/>
  <c r="O1385" i="1"/>
  <c r="O1386" i="1"/>
  <c r="Q1386" i="1"/>
  <c r="O1387" i="1"/>
  <c r="Q1387" i="1"/>
  <c r="O1388" i="1"/>
  <c r="Q1388" i="1"/>
  <c r="O1389" i="1"/>
  <c r="O1390" i="1"/>
  <c r="Q1390" i="1"/>
  <c r="O1391" i="1"/>
  <c r="Q1391" i="1"/>
  <c r="O1392" i="1"/>
  <c r="O1393" i="1"/>
  <c r="O1394" i="1"/>
  <c r="Q1394" i="1"/>
  <c r="O1395" i="1"/>
  <c r="Q1395" i="1"/>
  <c r="O1396" i="1"/>
  <c r="O1397" i="1"/>
  <c r="O1398" i="1"/>
  <c r="Q1398" i="1"/>
  <c r="O1399" i="1"/>
  <c r="Q1399" i="1"/>
  <c r="O1400" i="1"/>
  <c r="O1401" i="1"/>
  <c r="O1402" i="1"/>
  <c r="Q1402" i="1"/>
  <c r="O1403" i="1"/>
  <c r="Q1403" i="1"/>
  <c r="O1404" i="1"/>
  <c r="O1405" i="1"/>
  <c r="O1406" i="1"/>
  <c r="Q1406" i="1"/>
  <c r="O1407" i="1"/>
  <c r="Q1407" i="1"/>
  <c r="O1408" i="1"/>
  <c r="O1409" i="1"/>
  <c r="O1410" i="1"/>
  <c r="Q1410" i="1"/>
  <c r="O1411" i="1"/>
  <c r="Q1411" i="1"/>
  <c r="O1412" i="1"/>
  <c r="O1413" i="1"/>
  <c r="O1414" i="1"/>
  <c r="Q1414" i="1"/>
  <c r="O1415" i="1"/>
  <c r="Q1415" i="1"/>
  <c r="O1416" i="1"/>
  <c r="O1417" i="1"/>
  <c r="O1418" i="1"/>
  <c r="Q1418" i="1"/>
  <c r="O1419" i="1"/>
  <c r="Q1419" i="1"/>
  <c r="O1420" i="1"/>
  <c r="O1421" i="1"/>
  <c r="O1422" i="1"/>
  <c r="Q1422" i="1"/>
  <c r="O1423" i="1"/>
  <c r="Q1423" i="1"/>
  <c r="O1424" i="1"/>
  <c r="O1425" i="1"/>
  <c r="O1426" i="1"/>
  <c r="Q1426" i="1"/>
  <c r="O1427" i="1"/>
  <c r="Q1427" i="1"/>
  <c r="O1428" i="1"/>
  <c r="O1429" i="1"/>
  <c r="O1430" i="1"/>
  <c r="Q1430" i="1"/>
  <c r="O1431" i="1"/>
  <c r="Q1431" i="1"/>
  <c r="O1432" i="1"/>
  <c r="Q1432" i="1"/>
  <c r="O1433" i="1"/>
  <c r="O1434" i="1"/>
  <c r="Q1434" i="1"/>
  <c r="O1435" i="1"/>
  <c r="Q1435" i="1"/>
  <c r="O1436" i="1"/>
  <c r="O1437" i="1"/>
  <c r="O1438" i="1"/>
  <c r="Q1438" i="1"/>
  <c r="O1439" i="1"/>
  <c r="Q1439" i="1"/>
  <c r="O1440" i="1"/>
  <c r="O1441" i="1"/>
  <c r="O1442" i="1"/>
  <c r="Q1442" i="1"/>
  <c r="O1443" i="1"/>
  <c r="Q1443" i="1"/>
  <c r="O1444" i="1"/>
  <c r="O1445" i="1"/>
  <c r="O1446" i="1"/>
  <c r="Q1446" i="1"/>
  <c r="O1447" i="1"/>
  <c r="Q1447" i="1"/>
  <c r="O1448" i="1"/>
  <c r="O1449" i="1"/>
  <c r="O1450" i="1"/>
  <c r="Q1450" i="1"/>
  <c r="O1451" i="1"/>
  <c r="Q1451" i="1"/>
  <c r="O1452" i="1"/>
  <c r="O1453" i="1"/>
  <c r="O1454" i="1"/>
  <c r="Q1454" i="1"/>
  <c r="O1455" i="1"/>
  <c r="Q1455" i="1"/>
  <c r="O1456" i="1"/>
  <c r="O1457" i="1"/>
  <c r="O1458" i="1"/>
  <c r="Q1458" i="1"/>
  <c r="O1459" i="1"/>
  <c r="Q1459" i="1"/>
  <c r="O1460" i="1"/>
  <c r="O1461" i="1"/>
  <c r="O1462" i="1"/>
  <c r="Q1462" i="1"/>
  <c r="O1463" i="1"/>
  <c r="Q1463" i="1"/>
  <c r="O1464" i="1"/>
  <c r="O1465" i="1"/>
  <c r="O1466" i="1"/>
  <c r="Q1466" i="1"/>
  <c r="O1467" i="1"/>
  <c r="Q1467" i="1"/>
  <c r="O1468" i="1"/>
  <c r="O1469" i="1"/>
  <c r="O1470" i="1"/>
  <c r="Q1470" i="1"/>
  <c r="O1471" i="1"/>
  <c r="Q1471" i="1"/>
  <c r="O1472" i="1"/>
  <c r="O1473" i="1"/>
  <c r="O1474" i="1"/>
  <c r="Q1474" i="1"/>
  <c r="O1475" i="1"/>
  <c r="Q1475" i="1"/>
  <c r="O1476" i="1"/>
  <c r="O1477" i="1"/>
  <c r="O1478" i="1"/>
  <c r="Q1478" i="1"/>
  <c r="O1479" i="1"/>
  <c r="Q1479" i="1"/>
  <c r="O1480" i="1"/>
  <c r="O1481" i="1"/>
  <c r="O1482" i="1"/>
  <c r="Q1482" i="1"/>
  <c r="O1483" i="1"/>
  <c r="Q1483" i="1"/>
  <c r="O1484" i="1"/>
  <c r="O1485" i="1"/>
  <c r="O1486" i="1"/>
  <c r="Q1486" i="1"/>
  <c r="O1487" i="1"/>
  <c r="Q1487" i="1"/>
  <c r="O1488" i="1"/>
  <c r="O1489" i="1"/>
  <c r="O1490" i="1"/>
  <c r="Q1490" i="1"/>
  <c r="O1491" i="1"/>
  <c r="Q1491" i="1"/>
  <c r="O1492" i="1"/>
  <c r="O1493" i="1"/>
  <c r="O1494" i="1"/>
  <c r="Q1494" i="1"/>
  <c r="O1495" i="1"/>
  <c r="Q1495" i="1"/>
  <c r="O1496" i="1"/>
  <c r="Q1496" i="1"/>
  <c r="O1497" i="1"/>
  <c r="O1498" i="1"/>
  <c r="Q1498" i="1"/>
  <c r="O1499" i="1"/>
  <c r="Q1499" i="1"/>
  <c r="O1500" i="1"/>
  <c r="O1501" i="1"/>
  <c r="O1502" i="1"/>
  <c r="Q1502" i="1"/>
  <c r="O1503" i="1"/>
  <c r="Q1503" i="1"/>
  <c r="O1504" i="1"/>
  <c r="O1505" i="1"/>
  <c r="O1506" i="1"/>
  <c r="Q1506" i="1"/>
  <c r="O1507" i="1"/>
  <c r="Q1507" i="1"/>
  <c r="O1508" i="1"/>
  <c r="O1509" i="1"/>
  <c r="O1510" i="1"/>
  <c r="Q1510" i="1"/>
  <c r="O1511" i="1"/>
  <c r="Q1511" i="1"/>
  <c r="O1512" i="1"/>
  <c r="O1513" i="1"/>
  <c r="O1514" i="1"/>
  <c r="Q1514" i="1"/>
  <c r="O1515" i="1"/>
  <c r="Q1515" i="1"/>
  <c r="O1516" i="1"/>
  <c r="Q1516" i="1"/>
  <c r="O1517" i="1"/>
  <c r="O1518" i="1"/>
  <c r="Q1518" i="1"/>
  <c r="O1519" i="1"/>
  <c r="Q1519" i="1"/>
  <c r="O1520" i="1"/>
  <c r="O1521" i="1"/>
  <c r="O1522" i="1"/>
  <c r="Q1522" i="1"/>
  <c r="O1523" i="1"/>
  <c r="Q1523" i="1"/>
  <c r="O1524" i="1"/>
  <c r="O1525" i="1"/>
  <c r="O1526" i="1"/>
  <c r="Q1526" i="1"/>
  <c r="O1527" i="1"/>
  <c r="Q1527" i="1"/>
  <c r="O1528" i="1"/>
  <c r="O1529" i="1"/>
  <c r="O1530" i="1"/>
  <c r="Q1530" i="1"/>
  <c r="O1531" i="1"/>
  <c r="Q1531" i="1"/>
  <c r="O1532" i="1"/>
  <c r="O1533" i="1"/>
  <c r="O1534" i="1"/>
  <c r="Q1534" i="1"/>
  <c r="O1535" i="1"/>
  <c r="Q1535" i="1"/>
  <c r="O1536" i="1"/>
  <c r="O1537" i="1"/>
  <c r="O1538" i="1"/>
  <c r="Q1538" i="1"/>
  <c r="O1539" i="1"/>
  <c r="Q1539" i="1"/>
  <c r="O1540" i="1"/>
  <c r="O1541" i="1"/>
  <c r="O1542" i="1"/>
  <c r="Q1542" i="1"/>
  <c r="O1543" i="1"/>
  <c r="Q1543" i="1"/>
  <c r="O1544" i="1"/>
  <c r="O1545" i="1"/>
  <c r="O1546" i="1"/>
  <c r="Q1546" i="1"/>
  <c r="O1547" i="1"/>
  <c r="Q1547" i="1"/>
  <c r="O1548" i="1"/>
  <c r="O1549" i="1"/>
  <c r="O1550" i="1"/>
  <c r="Q1550" i="1"/>
  <c r="O1551" i="1"/>
  <c r="Q1551" i="1"/>
  <c r="O1552" i="1"/>
  <c r="O1553" i="1"/>
  <c r="O1554" i="1"/>
  <c r="Q1554" i="1"/>
  <c r="O1555" i="1"/>
  <c r="Q1555" i="1"/>
  <c r="O1556" i="1"/>
  <c r="O1557" i="1"/>
  <c r="O1558" i="1"/>
  <c r="Q1558" i="1"/>
  <c r="O1559" i="1"/>
  <c r="Q1559" i="1"/>
  <c r="O1560" i="1"/>
  <c r="Q1560" i="1"/>
  <c r="O1561" i="1"/>
  <c r="O1562" i="1"/>
  <c r="Q1562" i="1"/>
  <c r="O1563" i="1"/>
  <c r="Q1563" i="1"/>
  <c r="O1564" i="1"/>
  <c r="O1565" i="1"/>
  <c r="O1566" i="1"/>
  <c r="Q1566" i="1"/>
  <c r="O1567" i="1"/>
  <c r="Q1567" i="1"/>
  <c r="O1568" i="1"/>
  <c r="O1569" i="1"/>
  <c r="O1570" i="1"/>
  <c r="Q1570" i="1"/>
  <c r="O1571" i="1"/>
  <c r="Q1571" i="1"/>
  <c r="O1572" i="1"/>
  <c r="O1573" i="1"/>
  <c r="O1574" i="1"/>
  <c r="Q1574" i="1"/>
  <c r="O1575" i="1"/>
  <c r="Q1575" i="1"/>
  <c r="O1576" i="1"/>
  <c r="O1577" i="1"/>
  <c r="O1578" i="1"/>
  <c r="Q1578" i="1"/>
  <c r="O1579" i="1"/>
  <c r="Q1579" i="1"/>
  <c r="O1580" i="1"/>
  <c r="O1581" i="1"/>
  <c r="O1582" i="1"/>
  <c r="Q1582" i="1"/>
  <c r="O1583" i="1"/>
  <c r="Q1583" i="1"/>
  <c r="O1584" i="1"/>
  <c r="O1585" i="1"/>
  <c r="O1586" i="1"/>
  <c r="Q1586" i="1"/>
  <c r="O1587" i="1"/>
  <c r="Q1587" i="1"/>
  <c r="O1588" i="1"/>
  <c r="O1589" i="1"/>
  <c r="O1590" i="1"/>
  <c r="Q1590" i="1"/>
  <c r="O1591" i="1"/>
  <c r="Q1591" i="1"/>
  <c r="O1592" i="1"/>
  <c r="O1593" i="1"/>
  <c r="O1594" i="1"/>
  <c r="Q1594" i="1"/>
  <c r="O1595" i="1"/>
  <c r="Q1595" i="1"/>
  <c r="O1596" i="1"/>
  <c r="O1597" i="1"/>
  <c r="O1598" i="1"/>
  <c r="Q1598" i="1"/>
  <c r="O1599" i="1"/>
  <c r="Q1599" i="1"/>
  <c r="O1600" i="1"/>
  <c r="O1601" i="1"/>
  <c r="O1602" i="1"/>
  <c r="Q1602" i="1"/>
  <c r="O1603" i="1"/>
  <c r="Q1603" i="1"/>
  <c r="O1604" i="1"/>
  <c r="O1605" i="1"/>
  <c r="O1606" i="1"/>
  <c r="Q1606" i="1"/>
  <c r="O1607" i="1"/>
  <c r="Q1607" i="1"/>
  <c r="O1608" i="1"/>
  <c r="O1609" i="1"/>
  <c r="O1610" i="1"/>
  <c r="Q1610" i="1"/>
  <c r="O1611" i="1"/>
  <c r="Q1611" i="1"/>
  <c r="O1612" i="1"/>
  <c r="O1613" i="1"/>
  <c r="Q1613" i="1"/>
  <c r="O1614" i="1"/>
  <c r="Q1614" i="1"/>
  <c r="O1615" i="1"/>
  <c r="Q1615" i="1"/>
  <c r="O1616" i="1"/>
  <c r="O1617" i="1"/>
  <c r="O1618" i="1"/>
  <c r="Q1618" i="1"/>
  <c r="O1619" i="1"/>
  <c r="Q1619" i="1"/>
  <c r="O1620" i="1"/>
  <c r="O1621" i="1"/>
  <c r="O1622" i="1"/>
  <c r="Q1622" i="1"/>
  <c r="O1623" i="1"/>
  <c r="Q1623" i="1"/>
  <c r="O1624" i="1"/>
  <c r="O1625" i="1"/>
  <c r="O1626" i="1"/>
  <c r="Q1626" i="1"/>
  <c r="O1627" i="1"/>
  <c r="Q1627" i="1"/>
  <c r="O1628" i="1"/>
  <c r="O1629" i="1"/>
  <c r="O1630" i="1"/>
  <c r="Q1630" i="1"/>
  <c r="O1631" i="1"/>
  <c r="Q1631" i="1"/>
  <c r="O1632" i="1"/>
  <c r="O1633" i="1"/>
  <c r="O1634" i="1"/>
  <c r="Q1634" i="1"/>
  <c r="O1635" i="1"/>
  <c r="Q1635" i="1"/>
  <c r="O1636" i="1"/>
  <c r="O1637" i="1"/>
  <c r="O1638" i="1"/>
  <c r="Q1638" i="1"/>
  <c r="O1639" i="1"/>
  <c r="Q1639" i="1"/>
  <c r="O1640" i="1"/>
  <c r="O1641" i="1"/>
  <c r="Q1641" i="1"/>
  <c r="O1642" i="1"/>
  <c r="Q1642" i="1"/>
  <c r="O1643" i="1"/>
  <c r="Q1643" i="1"/>
  <c r="O1644" i="1"/>
  <c r="O1645" i="1"/>
  <c r="O1646" i="1"/>
  <c r="Q1646" i="1"/>
  <c r="O1647" i="1"/>
  <c r="Q1647" i="1"/>
  <c r="O1648" i="1"/>
  <c r="O1649" i="1"/>
  <c r="O1650" i="1"/>
  <c r="Q1650" i="1"/>
  <c r="O1651" i="1"/>
  <c r="Q1651" i="1"/>
  <c r="O1652" i="1"/>
  <c r="O1653" i="1"/>
  <c r="O1654" i="1"/>
  <c r="Q1654" i="1"/>
  <c r="O1655" i="1"/>
  <c r="Q1655" i="1"/>
  <c r="O1656" i="1"/>
  <c r="O1657" i="1"/>
  <c r="O1658" i="1"/>
  <c r="Q1658" i="1"/>
  <c r="O1659" i="1"/>
  <c r="Q1659" i="1"/>
  <c r="O1660" i="1"/>
  <c r="O1661" i="1"/>
  <c r="O1662" i="1"/>
  <c r="Q1662" i="1"/>
  <c r="O1663" i="1"/>
  <c r="Q1663" i="1"/>
  <c r="O1664" i="1"/>
  <c r="O1665" i="1"/>
  <c r="O1666" i="1"/>
  <c r="Q1666" i="1"/>
  <c r="O1667" i="1"/>
  <c r="Q1667" i="1"/>
  <c r="O1668" i="1"/>
  <c r="O1669" i="1"/>
  <c r="O1670" i="1"/>
  <c r="Q1670" i="1"/>
  <c r="O1671" i="1"/>
  <c r="Q1671" i="1"/>
  <c r="O1672" i="1"/>
  <c r="O1673" i="1"/>
  <c r="O1674" i="1"/>
  <c r="Q1674" i="1"/>
  <c r="O1675" i="1"/>
  <c r="Q1675" i="1"/>
  <c r="O1676" i="1"/>
  <c r="O1677" i="1"/>
  <c r="Q1677" i="1"/>
  <c r="O1678" i="1"/>
  <c r="Q1678" i="1"/>
  <c r="O1679" i="1"/>
  <c r="Q1679" i="1"/>
  <c r="O1680" i="1"/>
  <c r="O1681" i="1"/>
  <c r="O1682" i="1"/>
  <c r="Q1682" i="1"/>
  <c r="O1683" i="1"/>
  <c r="Q1683" i="1"/>
  <c r="O1684" i="1"/>
  <c r="O1685" i="1"/>
  <c r="O1686" i="1"/>
  <c r="Q1686" i="1"/>
  <c r="O1687" i="1"/>
  <c r="Q1687" i="1"/>
  <c r="O1688" i="1"/>
  <c r="O1689" i="1"/>
  <c r="O1690" i="1"/>
  <c r="Q1690" i="1"/>
  <c r="O1691" i="1"/>
  <c r="Q1691" i="1"/>
  <c r="O1692" i="1"/>
  <c r="O1693" i="1"/>
  <c r="O1694" i="1"/>
  <c r="Q1694" i="1"/>
  <c r="O1695" i="1"/>
  <c r="Q1695" i="1"/>
  <c r="O1696" i="1"/>
  <c r="O1697" i="1"/>
  <c r="O1698" i="1"/>
  <c r="Q1698" i="1"/>
  <c r="O1699" i="1"/>
  <c r="Q1699" i="1"/>
  <c r="O1700" i="1"/>
  <c r="O1701" i="1"/>
  <c r="O1702" i="1"/>
  <c r="Q1702" i="1"/>
  <c r="O1703" i="1"/>
  <c r="Q1703" i="1"/>
  <c r="O1704" i="1"/>
  <c r="O1705" i="1"/>
  <c r="Q1705" i="1"/>
  <c r="O1706" i="1"/>
  <c r="Q1706" i="1"/>
  <c r="O1707" i="1"/>
  <c r="Q1707" i="1"/>
  <c r="O1708" i="1"/>
  <c r="O1709" i="1"/>
  <c r="O1710" i="1"/>
  <c r="Q1710" i="1"/>
  <c r="O1711" i="1"/>
  <c r="Q1711" i="1"/>
  <c r="O1712" i="1"/>
  <c r="O1713" i="1"/>
  <c r="O1714" i="1"/>
  <c r="Q1714" i="1"/>
  <c r="O1715" i="1"/>
  <c r="Q1715" i="1"/>
  <c r="O1716" i="1"/>
  <c r="O1717" i="1"/>
  <c r="O1718" i="1"/>
  <c r="Q1718" i="1"/>
  <c r="O1719" i="1"/>
  <c r="Q1719" i="1"/>
  <c r="O1720" i="1"/>
  <c r="O1721" i="1"/>
  <c r="O1722" i="1"/>
  <c r="Q1722" i="1"/>
  <c r="O1723" i="1"/>
  <c r="Q1723" i="1"/>
  <c r="O1724" i="1"/>
  <c r="O1725" i="1"/>
  <c r="O1726" i="1"/>
  <c r="Q1726" i="1"/>
  <c r="O1727" i="1"/>
  <c r="Q1727" i="1"/>
  <c r="O1728" i="1"/>
  <c r="O1729" i="1"/>
  <c r="O1730" i="1"/>
  <c r="Q1730" i="1"/>
  <c r="O1731" i="1"/>
  <c r="Q1731" i="1"/>
  <c r="O1732" i="1"/>
  <c r="O1733" i="1"/>
  <c r="O1734" i="1"/>
  <c r="Q1734" i="1"/>
  <c r="O1735" i="1"/>
  <c r="Q1735" i="1"/>
  <c r="O1736" i="1"/>
  <c r="O1737" i="1"/>
  <c r="O1738" i="1"/>
  <c r="Q1738" i="1"/>
  <c r="O1739" i="1"/>
  <c r="Q1739" i="1"/>
  <c r="O1740" i="1"/>
  <c r="O1741" i="1"/>
  <c r="Q1741" i="1"/>
  <c r="O1742" i="1"/>
  <c r="Q1742" i="1"/>
  <c r="O1743" i="1"/>
  <c r="Q1743" i="1"/>
  <c r="O1744" i="1"/>
  <c r="O1745" i="1"/>
  <c r="O1746" i="1"/>
  <c r="Q1746" i="1"/>
  <c r="O1747" i="1"/>
  <c r="Q1747" i="1"/>
  <c r="O1748" i="1"/>
  <c r="O1749" i="1"/>
  <c r="O1750" i="1"/>
  <c r="Q1750" i="1"/>
  <c r="O1751" i="1"/>
  <c r="Q1751" i="1"/>
  <c r="O1752" i="1"/>
  <c r="O1753" i="1"/>
  <c r="O1754" i="1"/>
  <c r="Q1754" i="1"/>
  <c r="O1755" i="1"/>
  <c r="Q1755" i="1"/>
  <c r="O1756" i="1"/>
  <c r="O1757" i="1"/>
  <c r="O1758" i="1"/>
  <c r="Q1758" i="1"/>
  <c r="O1759" i="1"/>
  <c r="Q1759" i="1"/>
  <c r="O1760" i="1"/>
  <c r="O1761" i="1"/>
  <c r="O1762" i="1"/>
  <c r="Q1762" i="1"/>
  <c r="O1763" i="1"/>
  <c r="Q1763" i="1"/>
  <c r="O1764" i="1"/>
  <c r="O1765" i="1"/>
  <c r="O1766" i="1"/>
  <c r="Q1766" i="1"/>
  <c r="O1767" i="1"/>
  <c r="Q1767" i="1"/>
  <c r="O1768" i="1"/>
  <c r="O1769" i="1"/>
  <c r="Q1769" i="1"/>
  <c r="O1770" i="1"/>
  <c r="Q1770" i="1"/>
  <c r="O1771" i="1"/>
  <c r="Q1771" i="1"/>
  <c r="O1772" i="1"/>
  <c r="O1773" i="1"/>
  <c r="O1774" i="1"/>
  <c r="Q1774" i="1"/>
  <c r="O1775" i="1"/>
  <c r="Q1775" i="1"/>
  <c r="O1776" i="1"/>
  <c r="O1777" i="1"/>
  <c r="O1778" i="1"/>
  <c r="Q1778" i="1"/>
  <c r="O1779" i="1"/>
  <c r="Q1779" i="1"/>
  <c r="O1780" i="1"/>
  <c r="O1781" i="1"/>
  <c r="O1782" i="1"/>
  <c r="Q1782" i="1"/>
  <c r="O1783" i="1"/>
  <c r="Q1783" i="1"/>
  <c r="O1784" i="1"/>
  <c r="O1785" i="1"/>
  <c r="O1786" i="1"/>
  <c r="Q1786" i="1"/>
  <c r="O1787" i="1"/>
  <c r="Q1787" i="1"/>
  <c r="O1788" i="1"/>
  <c r="O1789" i="1"/>
  <c r="O1790" i="1"/>
  <c r="Q1790" i="1"/>
  <c r="O1791" i="1"/>
  <c r="Q1791" i="1"/>
  <c r="O1792" i="1"/>
  <c r="O1793" i="1"/>
  <c r="O1794" i="1"/>
  <c r="Q1794" i="1"/>
  <c r="O1795" i="1"/>
  <c r="Q1795" i="1"/>
  <c r="O1796" i="1"/>
  <c r="O1797" i="1"/>
  <c r="O1798" i="1"/>
  <c r="Q1798" i="1"/>
  <c r="O1799" i="1"/>
  <c r="Q1799" i="1"/>
  <c r="O1800" i="1"/>
  <c r="O1801" i="1"/>
  <c r="O1802" i="1"/>
  <c r="Q1802" i="1"/>
  <c r="O1803" i="1"/>
  <c r="Q1803" i="1"/>
  <c r="O1804" i="1"/>
  <c r="O1805" i="1"/>
  <c r="Q1805" i="1"/>
  <c r="O1806" i="1"/>
  <c r="Q1806" i="1"/>
  <c r="O1807" i="1"/>
  <c r="Q1807" i="1"/>
  <c r="O1808" i="1"/>
  <c r="O1809" i="1"/>
  <c r="O1810" i="1"/>
  <c r="Q1810" i="1"/>
  <c r="O1811" i="1"/>
  <c r="Q1811" i="1"/>
  <c r="O1812" i="1"/>
  <c r="O1813" i="1"/>
  <c r="O1814" i="1"/>
  <c r="Q1814" i="1"/>
  <c r="O1815" i="1"/>
  <c r="Q1815" i="1"/>
  <c r="O1816" i="1"/>
  <c r="O1817" i="1"/>
  <c r="O1818" i="1"/>
  <c r="Q1818" i="1"/>
  <c r="O1819" i="1"/>
  <c r="Q1819" i="1"/>
  <c r="O1820" i="1"/>
  <c r="O1821" i="1"/>
  <c r="O1822" i="1"/>
  <c r="Q1822" i="1"/>
  <c r="O1823" i="1"/>
  <c r="Q1823" i="1"/>
  <c r="O1824" i="1"/>
  <c r="O1825" i="1"/>
  <c r="O1826" i="1"/>
  <c r="Q1826" i="1"/>
  <c r="O1827" i="1"/>
  <c r="Q1827" i="1"/>
  <c r="O1828" i="1"/>
  <c r="O1829" i="1"/>
  <c r="O1830" i="1"/>
  <c r="Q1830" i="1"/>
  <c r="O1831" i="1"/>
  <c r="Q1831" i="1"/>
  <c r="O1832" i="1"/>
  <c r="O1833" i="1"/>
  <c r="Q1833" i="1"/>
  <c r="O1834" i="1"/>
  <c r="Q1834" i="1"/>
  <c r="O1835" i="1"/>
  <c r="Q1835" i="1"/>
  <c r="O1836" i="1"/>
  <c r="O1837" i="1"/>
  <c r="O1838" i="1"/>
  <c r="Q1838" i="1"/>
  <c r="O1839" i="1"/>
  <c r="Q1839" i="1"/>
  <c r="O1840" i="1"/>
  <c r="O1841" i="1"/>
  <c r="O1842" i="1"/>
  <c r="Q1842" i="1"/>
  <c r="O1843" i="1"/>
  <c r="Q1843" i="1"/>
  <c r="O1844" i="1"/>
  <c r="O1845" i="1"/>
  <c r="O1846" i="1"/>
  <c r="Q1846" i="1"/>
  <c r="O1847" i="1"/>
  <c r="Q1847" i="1"/>
  <c r="O1848" i="1"/>
  <c r="O1849" i="1"/>
  <c r="O1850" i="1"/>
  <c r="Q1850" i="1"/>
  <c r="O1851" i="1"/>
  <c r="Q1851" i="1"/>
  <c r="O1852" i="1"/>
  <c r="O1853" i="1"/>
  <c r="O1854" i="1"/>
  <c r="Q1854" i="1"/>
  <c r="O1855" i="1"/>
  <c r="Q1855" i="1"/>
  <c r="O1856" i="1"/>
  <c r="O1857" i="1"/>
  <c r="O1858" i="1"/>
  <c r="Q1858" i="1"/>
  <c r="O1859" i="1"/>
  <c r="Q1859" i="1"/>
  <c r="O1860" i="1"/>
  <c r="O1861" i="1"/>
  <c r="O1862" i="1"/>
  <c r="Q1862" i="1"/>
  <c r="O1863" i="1"/>
  <c r="Q1863" i="1"/>
  <c r="O1864" i="1"/>
  <c r="O1865" i="1"/>
  <c r="O1866" i="1"/>
  <c r="Q1866" i="1"/>
  <c r="O1867" i="1"/>
  <c r="Q1867" i="1"/>
  <c r="O1868" i="1"/>
  <c r="O1869" i="1"/>
  <c r="Q1869" i="1"/>
  <c r="O1870" i="1"/>
  <c r="Q1870" i="1"/>
  <c r="O1871" i="1"/>
  <c r="Q1871" i="1"/>
  <c r="O1872" i="1"/>
  <c r="O1873" i="1"/>
  <c r="O1874" i="1"/>
  <c r="Q1874" i="1"/>
  <c r="O1875" i="1"/>
  <c r="Q1875" i="1"/>
  <c r="O1876" i="1"/>
  <c r="O1877" i="1"/>
  <c r="O1878" i="1"/>
  <c r="Q1878" i="1"/>
  <c r="O1879" i="1"/>
  <c r="Q1879" i="1"/>
  <c r="O1880" i="1"/>
  <c r="O1881" i="1"/>
  <c r="O1882" i="1"/>
  <c r="Q1882" i="1"/>
  <c r="O1883" i="1"/>
  <c r="Q1883" i="1"/>
  <c r="O1884" i="1"/>
  <c r="O1885" i="1"/>
  <c r="O1886" i="1"/>
  <c r="Q1886" i="1"/>
  <c r="O1887" i="1"/>
  <c r="Q1887" i="1"/>
  <c r="O1888" i="1"/>
  <c r="O1889" i="1"/>
  <c r="O1890" i="1"/>
  <c r="Q1890" i="1"/>
  <c r="O1891" i="1"/>
  <c r="Q1891" i="1"/>
  <c r="O1892" i="1"/>
  <c r="O1893" i="1"/>
  <c r="O1894" i="1"/>
  <c r="Q1894" i="1"/>
  <c r="O1895" i="1"/>
  <c r="Q1895" i="1"/>
  <c r="O1896" i="1"/>
  <c r="O1897" i="1"/>
  <c r="Q1897" i="1"/>
  <c r="O1898" i="1"/>
  <c r="Q1898" i="1"/>
  <c r="O1899" i="1"/>
  <c r="Q1899" i="1"/>
  <c r="O1900" i="1"/>
  <c r="O1901" i="1"/>
  <c r="O1902" i="1"/>
  <c r="Q1902" i="1"/>
  <c r="O1903" i="1"/>
  <c r="Q1903" i="1"/>
  <c r="O1904" i="1"/>
  <c r="O1905" i="1"/>
  <c r="O1906" i="1"/>
  <c r="Q1906" i="1"/>
  <c r="O1907" i="1"/>
  <c r="Q1907" i="1"/>
  <c r="O1908" i="1"/>
  <c r="O1909" i="1"/>
  <c r="O1910" i="1"/>
  <c r="Q1910" i="1"/>
  <c r="O1911" i="1"/>
  <c r="Q1911" i="1"/>
  <c r="O1912" i="1"/>
  <c r="O1913" i="1"/>
  <c r="O1914" i="1"/>
  <c r="Q1914" i="1"/>
  <c r="O1915" i="1"/>
  <c r="Q1915" i="1"/>
  <c r="O1916" i="1"/>
  <c r="O1917" i="1"/>
  <c r="O1918" i="1"/>
  <c r="Q1918" i="1"/>
  <c r="O1919" i="1"/>
  <c r="Q1919" i="1"/>
  <c r="O1920" i="1"/>
  <c r="O1921" i="1"/>
  <c r="O1922" i="1"/>
  <c r="Q1922" i="1"/>
  <c r="O1923" i="1"/>
  <c r="Q1923" i="1"/>
  <c r="O1924" i="1"/>
  <c r="O1925" i="1"/>
  <c r="O1926" i="1"/>
  <c r="Q1926" i="1"/>
  <c r="O1927" i="1"/>
  <c r="Q1927" i="1"/>
  <c r="O1928" i="1"/>
  <c r="O1929" i="1"/>
  <c r="O1930" i="1"/>
  <c r="Q1930" i="1"/>
  <c r="O1931" i="1"/>
  <c r="Q1931" i="1"/>
  <c r="O1932" i="1"/>
  <c r="O1933" i="1"/>
  <c r="Q1933" i="1"/>
  <c r="O1934" i="1"/>
  <c r="Q1934" i="1"/>
  <c r="O1935" i="1"/>
  <c r="Q1935" i="1"/>
  <c r="O1936" i="1"/>
  <c r="O1937" i="1"/>
  <c r="O1938" i="1"/>
  <c r="Q1938" i="1"/>
  <c r="O1939" i="1"/>
  <c r="Q1939" i="1"/>
  <c r="O1940" i="1"/>
  <c r="O1941" i="1"/>
  <c r="O1942" i="1"/>
  <c r="Q1942" i="1"/>
  <c r="O1943" i="1"/>
  <c r="Q1943" i="1"/>
  <c r="O1944" i="1"/>
  <c r="O1945" i="1"/>
  <c r="O1946" i="1"/>
  <c r="Q1946" i="1"/>
  <c r="O1947" i="1"/>
  <c r="Q1947" i="1"/>
  <c r="O1948" i="1"/>
  <c r="O1949" i="1"/>
  <c r="O1950" i="1"/>
  <c r="Q1950" i="1"/>
  <c r="O1951" i="1"/>
  <c r="Q1951" i="1"/>
  <c r="O1952" i="1"/>
  <c r="O1953" i="1"/>
  <c r="O1954" i="1"/>
  <c r="Q1954" i="1"/>
  <c r="O1955" i="1"/>
  <c r="Q1955" i="1"/>
  <c r="O1956" i="1"/>
  <c r="O1957" i="1"/>
  <c r="O1958" i="1"/>
  <c r="Q1958" i="1"/>
  <c r="O1959" i="1"/>
  <c r="Q1959" i="1"/>
  <c r="O1960" i="1"/>
  <c r="O1961" i="1"/>
  <c r="Q1961" i="1"/>
  <c r="O1962" i="1"/>
  <c r="Q1962" i="1"/>
  <c r="O1963" i="1"/>
  <c r="Q1963" i="1"/>
  <c r="O1964" i="1"/>
  <c r="O1965" i="1"/>
  <c r="O1966" i="1"/>
  <c r="Q1966" i="1"/>
  <c r="O1967" i="1"/>
  <c r="Q1967" i="1"/>
  <c r="O1968" i="1"/>
  <c r="O1969" i="1"/>
  <c r="O1970" i="1"/>
  <c r="Q1970" i="1"/>
  <c r="O1971" i="1"/>
  <c r="Q1971" i="1"/>
  <c r="O1972" i="1"/>
  <c r="O1973" i="1"/>
  <c r="O1974" i="1"/>
  <c r="Q1974" i="1"/>
  <c r="O1975" i="1"/>
  <c r="Q1975" i="1"/>
  <c r="O1976" i="1"/>
  <c r="O1977" i="1"/>
  <c r="O1978" i="1"/>
  <c r="Q1978" i="1"/>
  <c r="O1979" i="1"/>
  <c r="Q1979" i="1"/>
  <c r="O1980" i="1"/>
  <c r="O1981" i="1"/>
  <c r="O1982" i="1"/>
  <c r="Q1982" i="1"/>
  <c r="O1983" i="1"/>
  <c r="Q1983" i="1"/>
  <c r="O1984" i="1"/>
  <c r="O1985" i="1"/>
  <c r="O1986" i="1"/>
  <c r="Q1986" i="1"/>
  <c r="O1987" i="1"/>
  <c r="Q1987" i="1"/>
  <c r="O1988" i="1"/>
  <c r="O1989" i="1"/>
  <c r="O1990" i="1"/>
  <c r="Q1990" i="1"/>
  <c r="O1991" i="1"/>
  <c r="Q1991" i="1"/>
  <c r="O1992" i="1"/>
  <c r="O1993" i="1"/>
  <c r="O1994" i="1"/>
  <c r="Q1994" i="1"/>
  <c r="O1995" i="1"/>
  <c r="Q1995" i="1"/>
  <c r="O1996" i="1"/>
  <c r="O1997" i="1"/>
  <c r="Q1997" i="1"/>
  <c r="O1998" i="1"/>
  <c r="Q1998" i="1"/>
  <c r="O1999" i="1"/>
  <c r="Q1999" i="1"/>
  <c r="O2000" i="1"/>
  <c r="O2001" i="1"/>
  <c r="O2002" i="1"/>
  <c r="Q2002" i="1"/>
  <c r="O2003" i="1"/>
  <c r="Q2003" i="1"/>
  <c r="O2004" i="1"/>
  <c r="O2005" i="1"/>
  <c r="O2006" i="1"/>
  <c r="Q2006" i="1"/>
  <c r="O2007" i="1"/>
  <c r="Q2007" i="1"/>
  <c r="O2008" i="1"/>
  <c r="O2009" i="1"/>
  <c r="O2010" i="1"/>
  <c r="Q2010" i="1"/>
  <c r="O2011" i="1"/>
  <c r="Q2011" i="1"/>
  <c r="O2012" i="1"/>
  <c r="O2013" i="1"/>
  <c r="O2014" i="1"/>
  <c r="Q2014" i="1"/>
  <c r="O2015" i="1"/>
  <c r="Q2015" i="1"/>
  <c r="O2016" i="1"/>
  <c r="O2017" i="1"/>
  <c r="O2018" i="1"/>
  <c r="Q2018" i="1"/>
  <c r="O2019" i="1"/>
  <c r="Q2019" i="1"/>
  <c r="O2020" i="1"/>
  <c r="O2021" i="1"/>
  <c r="O2022" i="1"/>
  <c r="Q2022" i="1"/>
  <c r="O2023" i="1"/>
  <c r="Q2023" i="1"/>
  <c r="O2024" i="1"/>
  <c r="O2025" i="1"/>
  <c r="Q2025" i="1"/>
  <c r="O2026" i="1"/>
  <c r="Q2026" i="1"/>
  <c r="O2027" i="1"/>
  <c r="Q2027" i="1"/>
  <c r="O2028" i="1"/>
  <c r="O2029" i="1"/>
  <c r="O2030" i="1"/>
  <c r="Q2030" i="1"/>
  <c r="O2031" i="1"/>
  <c r="Q2031" i="1"/>
  <c r="O2032" i="1"/>
  <c r="O2033" i="1"/>
  <c r="O2034" i="1"/>
  <c r="Q2034" i="1"/>
  <c r="O2035" i="1"/>
  <c r="Q2035" i="1"/>
  <c r="O2036" i="1"/>
  <c r="O2037" i="1"/>
  <c r="O2038" i="1"/>
  <c r="Q2038" i="1"/>
  <c r="O2039" i="1"/>
  <c r="Q2039" i="1"/>
  <c r="O2040" i="1"/>
  <c r="O2041" i="1"/>
  <c r="O2042" i="1"/>
  <c r="Q2042" i="1"/>
  <c r="O2043" i="1"/>
  <c r="Q2043" i="1"/>
  <c r="O2044" i="1"/>
  <c r="O2045" i="1"/>
  <c r="O2046" i="1"/>
  <c r="Q2046" i="1"/>
  <c r="O2047" i="1"/>
  <c r="Q2047" i="1"/>
  <c r="O2048" i="1"/>
  <c r="O2049" i="1"/>
  <c r="O2050" i="1"/>
  <c r="Q2050" i="1"/>
  <c r="O2051" i="1"/>
  <c r="Q2051" i="1"/>
  <c r="O2052" i="1"/>
  <c r="O2053" i="1"/>
  <c r="O2054" i="1"/>
  <c r="Q2054" i="1"/>
  <c r="O2055" i="1"/>
  <c r="Q2055" i="1"/>
  <c r="O2056" i="1"/>
  <c r="O2057" i="1"/>
  <c r="O2058" i="1"/>
  <c r="Q2058" i="1"/>
  <c r="O2059" i="1"/>
  <c r="Q2059" i="1"/>
  <c r="O2060" i="1"/>
  <c r="O2061" i="1"/>
  <c r="Q2061" i="1"/>
  <c r="O2062" i="1"/>
  <c r="Q2062" i="1"/>
  <c r="O2063" i="1"/>
  <c r="Q2063" i="1"/>
  <c r="O2064" i="1"/>
  <c r="O2065" i="1"/>
  <c r="O2066" i="1"/>
  <c r="Q2066" i="1"/>
  <c r="O2067" i="1"/>
  <c r="Q2067" i="1"/>
  <c r="O2068" i="1"/>
  <c r="O2069" i="1"/>
  <c r="O2070" i="1"/>
  <c r="Q2070" i="1"/>
  <c r="O2071" i="1"/>
  <c r="Q2071" i="1"/>
  <c r="O2072" i="1"/>
  <c r="O2073" i="1"/>
  <c r="O2074" i="1"/>
  <c r="Q2074" i="1"/>
  <c r="O2075" i="1"/>
  <c r="Q2075" i="1"/>
  <c r="O2076" i="1"/>
  <c r="O2077" i="1"/>
  <c r="O2078" i="1"/>
  <c r="Q2078" i="1"/>
  <c r="O2079" i="1"/>
  <c r="Q2079" i="1"/>
  <c r="O2080" i="1"/>
  <c r="O2081" i="1"/>
  <c r="O2082" i="1"/>
  <c r="Q2082" i="1"/>
  <c r="O2083" i="1"/>
  <c r="Q2083" i="1"/>
  <c r="O2084" i="1"/>
  <c r="O2085" i="1"/>
  <c r="O2086" i="1"/>
  <c r="Q2086" i="1"/>
  <c r="O2087" i="1"/>
  <c r="Q2087" i="1"/>
  <c r="O2088" i="1"/>
  <c r="O2089" i="1"/>
  <c r="Q2089" i="1"/>
  <c r="O2090" i="1"/>
  <c r="Q2090" i="1"/>
  <c r="O2091" i="1"/>
  <c r="Q2091" i="1"/>
  <c r="O2092" i="1"/>
  <c r="O2093" i="1"/>
  <c r="O2094" i="1"/>
  <c r="Q2094" i="1"/>
  <c r="O2095" i="1"/>
  <c r="Q2095" i="1"/>
  <c r="O2096" i="1"/>
  <c r="O2097" i="1"/>
  <c r="O2098" i="1"/>
  <c r="Q2098" i="1"/>
  <c r="O2099" i="1"/>
  <c r="Q2099" i="1"/>
  <c r="O2100" i="1"/>
  <c r="O2101" i="1"/>
  <c r="O2102" i="1"/>
  <c r="Q2102" i="1"/>
  <c r="O2103" i="1"/>
  <c r="Q2103" i="1"/>
  <c r="O2104" i="1"/>
  <c r="O2105" i="1"/>
  <c r="O2106" i="1"/>
  <c r="Q2106" i="1"/>
  <c r="O2107" i="1"/>
  <c r="Q2107" i="1"/>
  <c r="O2108" i="1"/>
  <c r="O2109" i="1"/>
  <c r="O2110" i="1"/>
  <c r="Q2110" i="1"/>
  <c r="O2111" i="1"/>
  <c r="Q2111" i="1"/>
  <c r="O2112" i="1"/>
  <c r="O2113" i="1"/>
  <c r="O2114" i="1"/>
  <c r="Q2114" i="1"/>
  <c r="O2115" i="1"/>
  <c r="Q2115" i="1"/>
  <c r="O2116" i="1"/>
  <c r="O2117" i="1"/>
  <c r="O2118" i="1"/>
  <c r="Q2118" i="1"/>
  <c r="O2119" i="1"/>
  <c r="Q2119" i="1"/>
  <c r="O2120" i="1"/>
  <c r="O2121" i="1"/>
  <c r="O2122" i="1"/>
  <c r="Q2122" i="1"/>
  <c r="O2123" i="1"/>
  <c r="Q2123" i="1"/>
  <c r="O2124" i="1"/>
  <c r="O2125" i="1"/>
  <c r="Q2125" i="1"/>
  <c r="O2126" i="1"/>
  <c r="Q2126" i="1"/>
  <c r="O2127" i="1"/>
  <c r="Q2127" i="1"/>
  <c r="O2128" i="1"/>
  <c r="O2129" i="1"/>
  <c r="O2130" i="1"/>
  <c r="Q2130" i="1"/>
  <c r="O2131" i="1"/>
  <c r="Q2131" i="1"/>
  <c r="O2132" i="1"/>
  <c r="O2133" i="1"/>
  <c r="O2134" i="1"/>
  <c r="Q2134" i="1"/>
  <c r="O2135" i="1"/>
  <c r="Q2135" i="1"/>
  <c r="O2136" i="1"/>
  <c r="O2137" i="1"/>
  <c r="O2138" i="1"/>
  <c r="Q2138" i="1"/>
  <c r="O2139" i="1"/>
  <c r="Q2139" i="1"/>
  <c r="O2140" i="1"/>
  <c r="O2141" i="1"/>
  <c r="O2142" i="1"/>
  <c r="Q2142" i="1"/>
  <c r="O2143" i="1"/>
  <c r="Q2143" i="1"/>
  <c r="O2144" i="1"/>
  <c r="O2145" i="1"/>
  <c r="O2146" i="1"/>
  <c r="Q2146" i="1"/>
  <c r="O2147" i="1"/>
  <c r="Q2147" i="1"/>
  <c r="O2148" i="1"/>
  <c r="O2149" i="1"/>
  <c r="O2150" i="1"/>
  <c r="Q2150" i="1"/>
  <c r="O2151" i="1"/>
  <c r="Q2151" i="1"/>
  <c r="O2152" i="1"/>
  <c r="O2153" i="1"/>
  <c r="Q2153" i="1"/>
  <c r="O2154" i="1"/>
  <c r="Q2154" i="1"/>
  <c r="O2155" i="1"/>
  <c r="Q2155" i="1"/>
  <c r="O2156" i="1"/>
  <c r="O2157" i="1"/>
  <c r="O2158" i="1"/>
  <c r="Q2158" i="1"/>
  <c r="O2159" i="1"/>
  <c r="Q2159" i="1"/>
  <c r="O2160" i="1"/>
  <c r="O2161" i="1"/>
  <c r="O2162" i="1"/>
  <c r="Q2162" i="1"/>
  <c r="O2163" i="1"/>
  <c r="Q2163" i="1"/>
  <c r="O2164" i="1"/>
  <c r="O2165" i="1"/>
  <c r="O2166" i="1"/>
  <c r="Q2166" i="1"/>
  <c r="O2167" i="1"/>
  <c r="Q2167" i="1"/>
  <c r="O2168" i="1"/>
  <c r="O2169" i="1"/>
  <c r="O2170" i="1"/>
  <c r="Q2170" i="1"/>
  <c r="O2171" i="1"/>
  <c r="Q2171" i="1"/>
  <c r="O2172" i="1"/>
  <c r="O2173" i="1"/>
  <c r="O2174" i="1"/>
  <c r="Q2174" i="1"/>
  <c r="O2175" i="1"/>
  <c r="Q2175" i="1"/>
  <c r="O2176" i="1"/>
  <c r="O2177" i="1"/>
  <c r="O2178" i="1"/>
  <c r="Q2178" i="1"/>
  <c r="O2179" i="1"/>
  <c r="Q2179" i="1"/>
  <c r="O2180" i="1"/>
  <c r="O2181" i="1"/>
  <c r="Q2181" i="1"/>
  <c r="O2182" i="1"/>
  <c r="Q2182" i="1"/>
  <c r="O2183" i="1"/>
  <c r="Q2183" i="1"/>
  <c r="O2184" i="1"/>
  <c r="O2185" i="1"/>
  <c r="O2186" i="1"/>
  <c r="Q2186" i="1"/>
  <c r="O2187" i="1"/>
  <c r="Q2187" i="1"/>
  <c r="O2188" i="1"/>
  <c r="O2189" i="1"/>
  <c r="O2190" i="1"/>
  <c r="Q2190" i="1"/>
  <c r="O2191" i="1"/>
  <c r="Q2191" i="1"/>
  <c r="O2192" i="1"/>
  <c r="O2193" i="1"/>
  <c r="Q2193" i="1"/>
  <c r="O2194" i="1"/>
  <c r="Q2194" i="1"/>
  <c r="O2195" i="1"/>
  <c r="Q2195" i="1"/>
  <c r="O2196" i="1"/>
  <c r="O2197" i="1"/>
  <c r="O2198" i="1"/>
  <c r="Q2198" i="1"/>
  <c r="O2199" i="1"/>
  <c r="Q2199" i="1"/>
  <c r="O2200" i="1"/>
  <c r="O2201" i="1"/>
  <c r="O2202" i="1"/>
  <c r="Q2202" i="1"/>
  <c r="O2203" i="1"/>
  <c r="Q2203" i="1"/>
  <c r="O2204" i="1"/>
  <c r="O2205" i="1"/>
  <c r="O2206" i="1"/>
  <c r="Q2206" i="1"/>
  <c r="O2207" i="1"/>
  <c r="Q2207" i="1"/>
  <c r="O2208" i="1"/>
  <c r="O2209" i="1"/>
  <c r="O2210" i="1"/>
  <c r="Q2210" i="1"/>
  <c r="O2211" i="1"/>
  <c r="Q2211" i="1"/>
  <c r="O2212" i="1"/>
  <c r="O2213" i="1"/>
  <c r="Q2213" i="1"/>
  <c r="O2214" i="1"/>
  <c r="Q2214" i="1"/>
  <c r="O2215" i="1"/>
  <c r="Q2215" i="1"/>
  <c r="O2216" i="1"/>
  <c r="O2217" i="1"/>
  <c r="O2218" i="1"/>
  <c r="Q2218" i="1"/>
  <c r="O2219" i="1"/>
  <c r="Q2219" i="1"/>
  <c r="O2220" i="1"/>
  <c r="O2221" i="1"/>
  <c r="O2222" i="1"/>
  <c r="Q2222" i="1"/>
  <c r="O2223" i="1"/>
  <c r="Q2223" i="1"/>
  <c r="O2224" i="1"/>
  <c r="O2225" i="1"/>
  <c r="Q2225" i="1"/>
  <c r="O2226" i="1"/>
  <c r="Q2226" i="1"/>
  <c r="O2227" i="1"/>
  <c r="Q2227" i="1"/>
  <c r="O2228" i="1"/>
  <c r="O2229" i="1"/>
  <c r="O2230" i="1"/>
  <c r="Q2230" i="1"/>
  <c r="O2231" i="1"/>
  <c r="Q2231" i="1"/>
  <c r="O2232" i="1"/>
  <c r="O2233" i="1"/>
  <c r="O2234" i="1"/>
  <c r="Q2234" i="1"/>
  <c r="O2235" i="1"/>
  <c r="Q2235" i="1"/>
  <c r="O2236" i="1"/>
  <c r="O2237" i="1"/>
  <c r="O2238" i="1"/>
  <c r="Q2238" i="1"/>
  <c r="O2239" i="1"/>
  <c r="Q2239" i="1"/>
  <c r="O2240" i="1"/>
  <c r="O2241" i="1"/>
  <c r="O2242" i="1"/>
  <c r="Q2242" i="1"/>
  <c r="O2243" i="1"/>
  <c r="Q2243" i="1"/>
  <c r="O2244" i="1"/>
  <c r="O2245" i="1"/>
  <c r="Q2245" i="1"/>
  <c r="O2246" i="1"/>
  <c r="Q2246" i="1"/>
  <c r="O2247" i="1"/>
  <c r="Q2247" i="1"/>
  <c r="O2248" i="1"/>
  <c r="O2249" i="1"/>
  <c r="O2250" i="1"/>
  <c r="Q2250" i="1"/>
  <c r="O2251" i="1"/>
  <c r="Q2251" i="1"/>
  <c r="O2252" i="1"/>
  <c r="O2253" i="1"/>
  <c r="O2254" i="1"/>
  <c r="Q2254" i="1"/>
  <c r="O2255" i="1"/>
  <c r="Q2255" i="1"/>
  <c r="O2256" i="1"/>
  <c r="O2257" i="1"/>
  <c r="Q2257" i="1"/>
  <c r="O2258" i="1"/>
  <c r="Q2258" i="1"/>
  <c r="O2259" i="1"/>
  <c r="Q2259" i="1"/>
  <c r="O2260" i="1"/>
  <c r="O2261" i="1"/>
  <c r="O2262" i="1"/>
  <c r="Q2262" i="1"/>
  <c r="O2263" i="1"/>
  <c r="Q2263" i="1"/>
  <c r="O2264" i="1"/>
  <c r="O2265" i="1"/>
  <c r="O2266" i="1"/>
  <c r="Q2266" i="1"/>
  <c r="O2267" i="1"/>
  <c r="Q2267" i="1"/>
  <c r="O2268" i="1"/>
  <c r="O2269" i="1"/>
  <c r="O2270" i="1"/>
  <c r="Q2270" i="1"/>
  <c r="O2271" i="1"/>
  <c r="Q2271" i="1"/>
  <c r="O2272" i="1"/>
  <c r="O2273" i="1"/>
  <c r="O2274" i="1"/>
  <c r="Q2274" i="1"/>
  <c r="O2275" i="1"/>
  <c r="Q2275" i="1"/>
  <c r="O2276" i="1"/>
  <c r="O2277" i="1"/>
  <c r="Q2277" i="1"/>
  <c r="O2278" i="1"/>
  <c r="Q2278" i="1"/>
  <c r="O2279" i="1"/>
  <c r="Q2279" i="1"/>
  <c r="O2280" i="1"/>
  <c r="O2281" i="1"/>
  <c r="O2282" i="1"/>
  <c r="Q2282" i="1"/>
  <c r="O2283" i="1"/>
  <c r="Q2283" i="1"/>
  <c r="O2284" i="1"/>
  <c r="O2285" i="1"/>
  <c r="O2286" i="1"/>
  <c r="Q2286" i="1"/>
  <c r="O2287" i="1"/>
  <c r="Q2287" i="1"/>
  <c r="O2288" i="1"/>
  <c r="O2289" i="1"/>
  <c r="Q2289" i="1"/>
  <c r="O2290" i="1"/>
  <c r="Q2290" i="1"/>
  <c r="O2291" i="1"/>
  <c r="Q2291" i="1"/>
  <c r="O2292" i="1"/>
  <c r="O2293" i="1"/>
  <c r="O2294" i="1"/>
  <c r="Q2294" i="1"/>
  <c r="O2295" i="1"/>
  <c r="Q2295" i="1"/>
  <c r="O2296" i="1"/>
  <c r="O2297" i="1"/>
  <c r="O2298" i="1"/>
  <c r="Q2298" i="1"/>
  <c r="O2299" i="1"/>
  <c r="Q2299" i="1"/>
  <c r="O2300" i="1"/>
  <c r="O2301" i="1"/>
  <c r="O2302" i="1"/>
  <c r="Q2302" i="1"/>
  <c r="O2303" i="1"/>
  <c r="Q2303" i="1"/>
  <c r="O2304" i="1"/>
  <c r="O2305" i="1"/>
  <c r="O2306" i="1"/>
  <c r="Q2306" i="1"/>
  <c r="O2307" i="1"/>
  <c r="Q2307" i="1"/>
  <c r="O2308" i="1"/>
  <c r="O2309" i="1"/>
  <c r="Q2309" i="1"/>
  <c r="O2310" i="1"/>
  <c r="Q2310" i="1"/>
  <c r="O2311" i="1"/>
  <c r="Q2311" i="1"/>
  <c r="O2312" i="1"/>
  <c r="O2313" i="1"/>
  <c r="O2314" i="1"/>
  <c r="Q2314" i="1"/>
  <c r="O2315" i="1"/>
  <c r="Q2315" i="1"/>
  <c r="O2316" i="1"/>
  <c r="O2317" i="1"/>
  <c r="O2318" i="1"/>
  <c r="Q2318" i="1"/>
  <c r="O2319" i="1"/>
  <c r="Q2319" i="1"/>
  <c r="O2320" i="1"/>
  <c r="O2321" i="1"/>
  <c r="Q2321" i="1"/>
  <c r="O2322" i="1"/>
  <c r="Q2322" i="1"/>
  <c r="O2323" i="1"/>
  <c r="Q2323" i="1"/>
  <c r="O2324" i="1"/>
  <c r="O2325" i="1"/>
  <c r="O2326" i="1"/>
  <c r="Q2326" i="1"/>
  <c r="O2327" i="1"/>
  <c r="Q2327" i="1"/>
  <c r="O2328" i="1"/>
  <c r="O2329" i="1"/>
  <c r="O2330" i="1"/>
  <c r="Q2330" i="1"/>
  <c r="O2331" i="1"/>
  <c r="Q2331" i="1"/>
  <c r="O2332" i="1"/>
  <c r="O2333" i="1"/>
  <c r="O2334" i="1"/>
  <c r="Q2334" i="1"/>
  <c r="O2335" i="1"/>
  <c r="Q2335" i="1"/>
  <c r="O2336" i="1"/>
  <c r="O2337" i="1"/>
  <c r="O2338" i="1"/>
  <c r="Q2338" i="1"/>
  <c r="O2339" i="1"/>
  <c r="Q2339" i="1"/>
  <c r="O2340" i="1"/>
  <c r="O2341" i="1"/>
  <c r="Q2341" i="1"/>
  <c r="O2342" i="1"/>
  <c r="Q2342" i="1"/>
  <c r="O2343" i="1"/>
  <c r="Q2343" i="1"/>
  <c r="O2344" i="1"/>
  <c r="O2345" i="1"/>
  <c r="O2346" i="1"/>
  <c r="Q2346" i="1"/>
  <c r="O2347" i="1"/>
  <c r="Q2347" i="1"/>
  <c r="O2348" i="1"/>
  <c r="O2349" i="1"/>
  <c r="O2350" i="1"/>
  <c r="Q2350" i="1"/>
  <c r="O2351" i="1"/>
  <c r="Q2351" i="1"/>
  <c r="O2352" i="1"/>
  <c r="O2353" i="1"/>
  <c r="Q2353" i="1"/>
  <c r="O2354" i="1"/>
  <c r="Q2354" i="1"/>
  <c r="O2355" i="1"/>
  <c r="Q2355" i="1"/>
  <c r="O2356" i="1"/>
  <c r="O2357" i="1"/>
  <c r="O2358" i="1"/>
  <c r="Q2358" i="1"/>
  <c r="O2359" i="1"/>
  <c r="Q2359" i="1"/>
  <c r="O2360" i="1"/>
  <c r="O2361" i="1"/>
  <c r="O2362" i="1"/>
  <c r="Q2362" i="1"/>
  <c r="O2363" i="1"/>
  <c r="Q2363" i="1"/>
  <c r="O2364" i="1"/>
  <c r="O2365" i="1"/>
  <c r="O2366" i="1"/>
  <c r="Q2366" i="1"/>
  <c r="O2367" i="1"/>
  <c r="Q2367" i="1"/>
  <c r="O2368" i="1"/>
  <c r="O2369" i="1"/>
  <c r="O2370" i="1"/>
  <c r="Q2370" i="1"/>
  <c r="O2371" i="1"/>
  <c r="Q2371" i="1"/>
  <c r="O2372" i="1"/>
  <c r="O2373" i="1"/>
  <c r="Q2373" i="1"/>
  <c r="O2374" i="1"/>
  <c r="Q2374" i="1"/>
  <c r="O2375" i="1"/>
  <c r="Q2375" i="1"/>
  <c r="O2376" i="1"/>
  <c r="O2377" i="1"/>
  <c r="O2378" i="1"/>
  <c r="Q2378" i="1"/>
  <c r="O2379" i="1"/>
  <c r="Q2379" i="1"/>
  <c r="O2380" i="1"/>
  <c r="O2381" i="1"/>
  <c r="O2382" i="1"/>
  <c r="Q2382" i="1"/>
  <c r="O2383" i="1"/>
  <c r="Q2383" i="1"/>
  <c r="O2384" i="1"/>
  <c r="O2385" i="1"/>
  <c r="Q2385" i="1"/>
  <c r="O2386" i="1"/>
  <c r="Q2386" i="1"/>
  <c r="O2387" i="1"/>
  <c r="Q2387" i="1"/>
  <c r="O2388" i="1"/>
  <c r="O2389" i="1"/>
  <c r="O2390" i="1"/>
  <c r="Q2390" i="1"/>
  <c r="O2391" i="1"/>
  <c r="Q2391" i="1"/>
  <c r="O2392" i="1"/>
  <c r="O2393" i="1"/>
  <c r="O2394" i="1"/>
  <c r="Q2394" i="1"/>
  <c r="O2395" i="1"/>
  <c r="Q2395" i="1"/>
  <c r="O2396" i="1"/>
  <c r="O2397" i="1"/>
  <c r="O2398" i="1"/>
  <c r="Q2398" i="1"/>
  <c r="O2399" i="1"/>
  <c r="Q2399" i="1"/>
  <c r="O2400" i="1"/>
  <c r="O2401" i="1"/>
  <c r="O2402" i="1"/>
  <c r="Q2402" i="1"/>
  <c r="O2403" i="1"/>
  <c r="Q2403" i="1"/>
  <c r="O2404" i="1"/>
  <c r="O2405" i="1"/>
  <c r="Q2405" i="1"/>
  <c r="O2406" i="1"/>
  <c r="Q2406" i="1"/>
  <c r="O2407" i="1"/>
  <c r="Q2407" i="1"/>
  <c r="O2408" i="1"/>
  <c r="O2409" i="1"/>
  <c r="O2410" i="1"/>
  <c r="Q2410" i="1"/>
  <c r="O2411" i="1"/>
  <c r="Q2411" i="1"/>
  <c r="O2412" i="1"/>
  <c r="O2413" i="1"/>
  <c r="O2414" i="1"/>
  <c r="Q2414" i="1"/>
  <c r="O2415" i="1"/>
  <c r="Q2415" i="1"/>
  <c r="O2416" i="1"/>
  <c r="O2417" i="1"/>
  <c r="Q2417" i="1"/>
  <c r="O2418" i="1"/>
  <c r="Q2418" i="1"/>
  <c r="O2419" i="1"/>
  <c r="Q2419" i="1"/>
  <c r="O2420" i="1"/>
  <c r="O2421" i="1"/>
  <c r="O2422" i="1"/>
  <c r="Q2422" i="1"/>
  <c r="O2423" i="1"/>
  <c r="Q2423" i="1"/>
  <c r="O2424" i="1"/>
  <c r="O2425" i="1"/>
  <c r="O2426" i="1"/>
  <c r="Q2426" i="1"/>
  <c r="O2427" i="1"/>
  <c r="Q2427" i="1"/>
  <c r="O2428" i="1"/>
  <c r="O2429" i="1"/>
  <c r="O2430" i="1"/>
  <c r="Q2430" i="1"/>
  <c r="O2431" i="1"/>
  <c r="Q2431" i="1"/>
  <c r="O2432" i="1"/>
  <c r="O2433" i="1"/>
  <c r="O2434" i="1"/>
  <c r="Q2434" i="1"/>
  <c r="O2435" i="1"/>
  <c r="Q2435" i="1"/>
  <c r="O2436" i="1"/>
  <c r="O2437" i="1"/>
  <c r="Q2437" i="1"/>
  <c r="O2438" i="1"/>
  <c r="Q2438" i="1"/>
  <c r="O2439" i="1"/>
  <c r="Q2439" i="1"/>
  <c r="O2440" i="1"/>
  <c r="O2441" i="1"/>
  <c r="O2442" i="1"/>
  <c r="Q2442" i="1"/>
  <c r="O2443" i="1"/>
  <c r="Q2443" i="1"/>
  <c r="O2444" i="1"/>
  <c r="O2445" i="1"/>
  <c r="O2446" i="1"/>
  <c r="Q2446" i="1"/>
  <c r="O2447" i="1"/>
  <c r="Q2447" i="1"/>
  <c r="O2448" i="1"/>
  <c r="O2449" i="1"/>
  <c r="Q2449" i="1"/>
  <c r="O2450" i="1"/>
  <c r="Q2450" i="1"/>
  <c r="O2451" i="1"/>
  <c r="Q2451" i="1"/>
  <c r="O2452" i="1"/>
  <c r="O2453" i="1"/>
  <c r="O2454" i="1"/>
  <c r="Q2454" i="1"/>
  <c r="O2455" i="1"/>
  <c r="Q2455" i="1"/>
  <c r="O2456" i="1"/>
  <c r="O2457" i="1"/>
  <c r="O2458" i="1"/>
  <c r="Q2458" i="1"/>
  <c r="O2459" i="1"/>
  <c r="Q2459" i="1"/>
  <c r="O2460" i="1"/>
  <c r="O2461" i="1"/>
  <c r="O2462" i="1"/>
  <c r="Q2462" i="1"/>
  <c r="O2463" i="1"/>
  <c r="Q2463" i="1"/>
  <c r="O2464" i="1"/>
  <c r="O2465" i="1"/>
  <c r="O2466" i="1"/>
  <c r="Q2466" i="1"/>
  <c r="O2467" i="1"/>
  <c r="Q2467" i="1"/>
  <c r="O2468" i="1"/>
  <c r="O2469" i="1"/>
  <c r="Q2469" i="1"/>
  <c r="O2470" i="1"/>
  <c r="Q2470" i="1"/>
  <c r="O2471" i="1"/>
  <c r="Q2471" i="1"/>
  <c r="O2472" i="1"/>
  <c r="O2473" i="1"/>
  <c r="O2474" i="1"/>
  <c r="Q2474" i="1"/>
  <c r="O2475" i="1"/>
  <c r="Q2475" i="1"/>
  <c r="O2476" i="1"/>
  <c r="O2477" i="1"/>
  <c r="O2478" i="1"/>
  <c r="Q2478" i="1"/>
  <c r="O2479" i="1"/>
  <c r="Q2479" i="1"/>
  <c r="O2480" i="1"/>
  <c r="O2481" i="1"/>
  <c r="Q2481" i="1"/>
  <c r="O2482" i="1"/>
  <c r="Q2482" i="1"/>
  <c r="O2483" i="1"/>
  <c r="Q2483" i="1"/>
  <c r="O2484" i="1"/>
  <c r="O2485" i="1"/>
  <c r="O2486" i="1"/>
  <c r="Q2486" i="1"/>
  <c r="O2487" i="1"/>
  <c r="Q2487" i="1"/>
  <c r="O2488" i="1"/>
  <c r="O2489" i="1"/>
  <c r="O2490" i="1"/>
  <c r="Q2490" i="1"/>
  <c r="O2491" i="1"/>
  <c r="Q2491" i="1"/>
  <c r="O2492" i="1"/>
  <c r="O2493" i="1"/>
  <c r="O2494" i="1"/>
  <c r="Q2494" i="1"/>
  <c r="O2495" i="1"/>
  <c r="Q2495" i="1"/>
  <c r="O2496" i="1"/>
  <c r="O2497" i="1"/>
  <c r="O2498" i="1"/>
  <c r="Q2498" i="1"/>
  <c r="O2499" i="1"/>
  <c r="Q2499" i="1"/>
  <c r="O2500" i="1"/>
  <c r="O2501" i="1"/>
  <c r="Q2501" i="1"/>
  <c r="O2502" i="1"/>
  <c r="Q2502" i="1"/>
  <c r="O2503" i="1"/>
  <c r="Q2503" i="1"/>
  <c r="O2504" i="1"/>
  <c r="O2505" i="1"/>
  <c r="O2506" i="1"/>
  <c r="Q2506" i="1"/>
  <c r="O2507" i="1"/>
  <c r="Q2507" i="1"/>
  <c r="O2508" i="1"/>
  <c r="O2509" i="1"/>
  <c r="O2510" i="1"/>
  <c r="Q2510" i="1"/>
  <c r="O2511" i="1"/>
  <c r="Q2511" i="1"/>
  <c r="O2512" i="1"/>
  <c r="O2513" i="1"/>
  <c r="Q2513" i="1"/>
  <c r="O2514" i="1"/>
  <c r="Q2514" i="1"/>
  <c r="O2515" i="1"/>
  <c r="Q2515" i="1"/>
  <c r="O2516" i="1"/>
  <c r="O2517" i="1"/>
  <c r="O2518" i="1"/>
  <c r="Q2518" i="1"/>
  <c r="O2519" i="1"/>
  <c r="Q2519" i="1"/>
  <c r="O2520" i="1"/>
  <c r="O2521" i="1"/>
  <c r="O2522" i="1"/>
  <c r="Q2522" i="1"/>
  <c r="O2523" i="1"/>
  <c r="Q2523" i="1"/>
  <c r="O2524" i="1"/>
  <c r="O2525" i="1"/>
  <c r="O2526" i="1"/>
  <c r="Q2526" i="1"/>
  <c r="O2527" i="1"/>
  <c r="Q2527" i="1"/>
  <c r="O2528" i="1"/>
  <c r="O2529" i="1"/>
  <c r="O2530" i="1"/>
  <c r="Q2530" i="1"/>
  <c r="O2531" i="1"/>
  <c r="Q2531" i="1"/>
  <c r="O2532" i="1"/>
  <c r="O2533" i="1"/>
  <c r="Q2533" i="1"/>
  <c r="O2534" i="1"/>
  <c r="Q2534" i="1"/>
  <c r="O2535" i="1"/>
  <c r="Q2535" i="1"/>
  <c r="O2536" i="1"/>
  <c r="O2537" i="1"/>
  <c r="O2538" i="1"/>
  <c r="Q2538" i="1"/>
  <c r="O2539" i="1"/>
  <c r="Q2539" i="1"/>
  <c r="O2540" i="1"/>
  <c r="O2541" i="1"/>
  <c r="O2542" i="1"/>
  <c r="Q2542" i="1"/>
  <c r="O2543" i="1"/>
  <c r="Q2543" i="1"/>
  <c r="O2544" i="1"/>
  <c r="O2545" i="1"/>
  <c r="Q2545" i="1"/>
  <c r="O2546" i="1"/>
  <c r="Q2546" i="1"/>
  <c r="O2547" i="1"/>
  <c r="Q2547" i="1"/>
  <c r="O2548" i="1"/>
  <c r="O2549" i="1"/>
  <c r="O2550" i="1"/>
  <c r="Q2550" i="1"/>
  <c r="O2551" i="1"/>
  <c r="Q2551" i="1"/>
  <c r="O2552" i="1"/>
  <c r="O2553" i="1"/>
  <c r="O2554" i="1"/>
  <c r="Q2554" i="1"/>
  <c r="O2555" i="1"/>
  <c r="Q2555" i="1"/>
  <c r="O2556" i="1"/>
  <c r="O2557" i="1"/>
  <c r="O2558" i="1"/>
  <c r="Q2558" i="1"/>
  <c r="O2559" i="1"/>
  <c r="Q2559" i="1"/>
  <c r="O2560" i="1"/>
  <c r="O2561" i="1"/>
  <c r="O2562" i="1"/>
  <c r="Q2562" i="1"/>
  <c r="O2563" i="1"/>
  <c r="Q2563" i="1"/>
  <c r="O2564" i="1"/>
  <c r="O2565" i="1"/>
  <c r="Q2565" i="1"/>
  <c r="O2566" i="1"/>
  <c r="Q2566" i="1"/>
  <c r="O2567" i="1"/>
  <c r="Q2567" i="1"/>
  <c r="O2568" i="1"/>
  <c r="O2569" i="1"/>
  <c r="O2570" i="1"/>
  <c r="Q2570" i="1"/>
  <c r="O2571" i="1"/>
  <c r="Q2571" i="1"/>
  <c r="O2572" i="1"/>
  <c r="O2573" i="1"/>
  <c r="O2574" i="1"/>
  <c r="Q2574" i="1"/>
  <c r="O2575" i="1"/>
  <c r="Q2575" i="1"/>
  <c r="O2576" i="1"/>
  <c r="O2577" i="1"/>
  <c r="Q2577" i="1"/>
  <c r="O2578" i="1"/>
  <c r="Q2578" i="1"/>
  <c r="O2579" i="1"/>
  <c r="Q2579" i="1"/>
  <c r="O2580" i="1"/>
  <c r="O2581" i="1"/>
  <c r="O2582" i="1"/>
  <c r="Q2582" i="1"/>
  <c r="O2583" i="1"/>
  <c r="Q2583" i="1"/>
  <c r="O2584" i="1"/>
  <c r="O2585" i="1"/>
  <c r="O2586" i="1"/>
  <c r="Q2586" i="1"/>
  <c r="O2587" i="1"/>
  <c r="Q2587" i="1"/>
  <c r="O2588" i="1"/>
  <c r="O2589" i="1"/>
  <c r="O2590" i="1"/>
  <c r="Q2590" i="1"/>
  <c r="O2591" i="1"/>
  <c r="Q2591" i="1"/>
  <c r="O2592" i="1"/>
  <c r="O2593" i="1"/>
  <c r="O2594" i="1"/>
  <c r="Q2594" i="1"/>
  <c r="O2595" i="1"/>
  <c r="Q2595" i="1"/>
  <c r="O2596" i="1"/>
  <c r="O2597" i="1"/>
  <c r="Q2597" i="1"/>
  <c r="O2598" i="1"/>
  <c r="Q2598" i="1"/>
  <c r="O2599" i="1"/>
  <c r="Q2599" i="1"/>
  <c r="O2600" i="1"/>
  <c r="O2601" i="1"/>
  <c r="O2602" i="1"/>
  <c r="Q2602" i="1"/>
  <c r="O2603" i="1"/>
  <c r="Q2603" i="1"/>
  <c r="O2604" i="1"/>
  <c r="O2605" i="1"/>
  <c r="O2606" i="1"/>
  <c r="Q2606" i="1"/>
  <c r="O2607" i="1"/>
  <c r="Q2607" i="1"/>
  <c r="O2608" i="1"/>
  <c r="O2609" i="1"/>
  <c r="Q2609" i="1"/>
  <c r="O2610" i="1"/>
  <c r="Q2610" i="1"/>
  <c r="O2611" i="1"/>
  <c r="Q2611" i="1"/>
  <c r="O2612" i="1"/>
  <c r="O2613" i="1"/>
  <c r="O2614" i="1"/>
  <c r="Q2614" i="1"/>
  <c r="O2615" i="1"/>
  <c r="Q2615" i="1"/>
  <c r="O2616" i="1"/>
  <c r="O2617" i="1"/>
  <c r="O2618" i="1"/>
  <c r="Q2618" i="1"/>
  <c r="O2619" i="1"/>
  <c r="Q2619" i="1"/>
  <c r="O2620" i="1"/>
  <c r="O2621" i="1"/>
  <c r="O2622" i="1"/>
  <c r="Q2622" i="1"/>
  <c r="O2623" i="1"/>
  <c r="Q2623" i="1"/>
  <c r="O2624" i="1"/>
  <c r="O2625" i="1"/>
  <c r="O2626" i="1"/>
  <c r="Q2626" i="1"/>
  <c r="O2627" i="1"/>
  <c r="Q2627" i="1"/>
  <c r="O2628" i="1"/>
  <c r="O2629" i="1"/>
  <c r="Q2629" i="1"/>
  <c r="O2630" i="1"/>
  <c r="Q2630" i="1"/>
  <c r="O2631" i="1"/>
  <c r="Q2631" i="1"/>
  <c r="O2632" i="1"/>
  <c r="O2633" i="1"/>
  <c r="O2634" i="1"/>
  <c r="Q2634" i="1"/>
  <c r="O2635" i="1"/>
  <c r="Q2635" i="1"/>
  <c r="O2636" i="1"/>
  <c r="O2637" i="1"/>
  <c r="O2638" i="1"/>
  <c r="Q2638" i="1"/>
  <c r="O2639" i="1"/>
  <c r="Q2639" i="1"/>
  <c r="O2640" i="1"/>
  <c r="O2641" i="1"/>
  <c r="Q2641" i="1"/>
  <c r="O2642" i="1"/>
  <c r="Q2642" i="1"/>
  <c r="O2643" i="1"/>
  <c r="Q2643" i="1"/>
  <c r="O2644" i="1"/>
  <c r="O2645" i="1"/>
  <c r="O2646" i="1"/>
  <c r="Q2646" i="1"/>
  <c r="O2647" i="1"/>
  <c r="Q2647" i="1"/>
  <c r="O2648" i="1"/>
  <c r="O2649" i="1"/>
  <c r="O2650" i="1"/>
  <c r="Q2650" i="1"/>
  <c r="O2651" i="1"/>
  <c r="Q2651" i="1"/>
  <c r="O2652" i="1"/>
  <c r="O2653" i="1"/>
  <c r="O2654" i="1"/>
  <c r="Q2654" i="1"/>
  <c r="O2655" i="1"/>
  <c r="Q2655" i="1"/>
  <c r="O2656" i="1"/>
  <c r="O2657" i="1"/>
  <c r="O2658" i="1"/>
  <c r="Q2658" i="1"/>
  <c r="O2659" i="1"/>
  <c r="Q2659" i="1"/>
  <c r="O2660" i="1"/>
  <c r="O2661" i="1"/>
  <c r="Q2661" i="1"/>
  <c r="O2662" i="1"/>
  <c r="Q2662" i="1"/>
  <c r="O2663" i="1"/>
  <c r="Q2663" i="1"/>
  <c r="O2664" i="1"/>
  <c r="O2665" i="1"/>
  <c r="Q2665" i="1"/>
  <c r="O2666" i="1"/>
  <c r="Q2666" i="1"/>
  <c r="O2667" i="1"/>
  <c r="Q2667" i="1"/>
  <c r="O2668" i="1"/>
  <c r="O2669" i="1"/>
  <c r="O2670" i="1"/>
  <c r="Q2670" i="1"/>
  <c r="O2671" i="1"/>
  <c r="Q2671" i="1"/>
  <c r="O2672" i="1"/>
  <c r="O2673" i="1"/>
  <c r="O2674" i="1"/>
  <c r="Q2674" i="1"/>
  <c r="O2675" i="1"/>
  <c r="Q2675" i="1"/>
  <c r="O2676" i="1"/>
  <c r="O2677" i="1"/>
  <c r="Q2677" i="1"/>
  <c r="O2678" i="1"/>
  <c r="Q2678" i="1"/>
  <c r="O2679" i="1"/>
  <c r="Q2679" i="1"/>
  <c r="O2680" i="1"/>
  <c r="O2681" i="1"/>
  <c r="Q2681" i="1"/>
  <c r="O2682" i="1"/>
  <c r="Q2682" i="1"/>
  <c r="O2683" i="1"/>
  <c r="Q2683" i="1"/>
  <c r="O2684" i="1"/>
  <c r="O2685" i="1"/>
  <c r="O2686" i="1"/>
  <c r="Q2686" i="1"/>
  <c r="O2687" i="1"/>
  <c r="Q2687" i="1"/>
  <c r="O2688" i="1"/>
  <c r="O2689" i="1"/>
  <c r="O2690" i="1"/>
  <c r="Q2690" i="1"/>
  <c r="O2691" i="1"/>
  <c r="Q2691" i="1"/>
  <c r="O2692" i="1"/>
  <c r="O2693" i="1"/>
  <c r="Q2693" i="1"/>
  <c r="O2694" i="1"/>
  <c r="Q2694" i="1"/>
  <c r="O2695" i="1"/>
  <c r="Q2695" i="1"/>
  <c r="O2696" i="1"/>
  <c r="O2697" i="1"/>
  <c r="Q2697" i="1"/>
  <c r="O2698" i="1"/>
  <c r="Q2698" i="1"/>
  <c r="O2699" i="1"/>
  <c r="Q2699" i="1"/>
  <c r="O2700" i="1"/>
  <c r="O2701" i="1"/>
  <c r="O2702" i="1"/>
  <c r="Q2702" i="1"/>
  <c r="O2703" i="1"/>
  <c r="Q2703" i="1"/>
  <c r="O2704" i="1"/>
  <c r="O2705" i="1"/>
  <c r="O2706" i="1"/>
  <c r="Q2706" i="1"/>
  <c r="O2707" i="1"/>
  <c r="Q2707" i="1"/>
  <c r="O2708" i="1"/>
  <c r="O2709" i="1"/>
  <c r="Q2709" i="1"/>
  <c r="O2710" i="1"/>
  <c r="Q2710" i="1"/>
  <c r="O2711" i="1"/>
  <c r="Q2711" i="1"/>
  <c r="O2712" i="1"/>
  <c r="O2713" i="1"/>
  <c r="Q2713" i="1"/>
  <c r="O2714" i="1"/>
  <c r="Q2714" i="1"/>
  <c r="O2715" i="1"/>
  <c r="Q2715" i="1"/>
  <c r="O2716" i="1"/>
  <c r="O2717" i="1"/>
  <c r="O2718" i="1"/>
  <c r="Q2718" i="1"/>
  <c r="O2719" i="1"/>
  <c r="Q2719" i="1"/>
  <c r="O2720" i="1"/>
  <c r="O2721" i="1"/>
  <c r="O2722" i="1"/>
  <c r="Q2722" i="1"/>
  <c r="O2723" i="1"/>
  <c r="Q2723" i="1"/>
  <c r="O2724" i="1"/>
  <c r="O2725" i="1"/>
  <c r="Q2725" i="1"/>
  <c r="O2726" i="1"/>
  <c r="Q2726" i="1"/>
  <c r="O2727" i="1"/>
  <c r="Q2727" i="1"/>
  <c r="O2728" i="1"/>
  <c r="O2729" i="1"/>
  <c r="Q2729" i="1"/>
  <c r="O2730" i="1"/>
  <c r="Q2730" i="1"/>
  <c r="O2731" i="1"/>
  <c r="Q2731" i="1"/>
  <c r="O2732" i="1"/>
  <c r="O2733" i="1"/>
  <c r="O2734" i="1"/>
  <c r="Q2734" i="1"/>
  <c r="O2735" i="1"/>
  <c r="Q2735" i="1"/>
  <c r="O2736" i="1"/>
  <c r="O2737" i="1"/>
  <c r="O2738" i="1"/>
  <c r="Q2738" i="1"/>
  <c r="O2739" i="1"/>
  <c r="Q2739" i="1"/>
  <c r="O2740" i="1"/>
  <c r="O2741" i="1"/>
  <c r="Q2741" i="1"/>
  <c r="O2742" i="1"/>
  <c r="Q2742" i="1"/>
  <c r="O2743" i="1"/>
  <c r="Q2743" i="1"/>
  <c r="O2744" i="1"/>
  <c r="O2745" i="1"/>
  <c r="Q2745" i="1"/>
  <c r="O2746" i="1"/>
  <c r="Q2746" i="1"/>
  <c r="O2747" i="1"/>
  <c r="Q2747" i="1"/>
  <c r="O2748" i="1"/>
  <c r="O2749" i="1"/>
  <c r="O2750" i="1"/>
  <c r="Q2750" i="1"/>
  <c r="O2751" i="1"/>
  <c r="Q2751" i="1"/>
  <c r="O2752" i="1"/>
  <c r="O2753" i="1"/>
  <c r="O2754" i="1"/>
  <c r="Q2754" i="1"/>
  <c r="O2755" i="1"/>
  <c r="Q2755" i="1"/>
  <c r="O2756" i="1"/>
  <c r="O2757" i="1"/>
  <c r="Q2757" i="1"/>
  <c r="O2758" i="1"/>
  <c r="Q2758" i="1"/>
  <c r="O2759" i="1"/>
  <c r="Q2759" i="1"/>
  <c r="O2760" i="1"/>
  <c r="O2761" i="1"/>
  <c r="Q2761" i="1"/>
  <c r="O2762" i="1"/>
  <c r="Q2762" i="1"/>
  <c r="O2763" i="1"/>
  <c r="Q2763" i="1"/>
  <c r="O2764" i="1"/>
  <c r="O2765" i="1"/>
  <c r="O2766" i="1"/>
  <c r="Q2766" i="1"/>
  <c r="O2767" i="1"/>
  <c r="Q2767" i="1"/>
  <c r="O2768" i="1"/>
  <c r="O2769" i="1"/>
  <c r="O2770" i="1"/>
  <c r="Q2770" i="1"/>
  <c r="O2771" i="1"/>
  <c r="Q2771" i="1"/>
  <c r="O2772" i="1"/>
  <c r="O2773" i="1"/>
  <c r="Q2773" i="1"/>
  <c r="O2774" i="1"/>
  <c r="Q2774" i="1"/>
  <c r="O2775" i="1"/>
  <c r="Q2775" i="1"/>
  <c r="O2776" i="1"/>
  <c r="O2777" i="1"/>
  <c r="Q2777" i="1"/>
  <c r="O2778" i="1"/>
  <c r="Q2778" i="1"/>
  <c r="O2779" i="1"/>
  <c r="Q2779" i="1"/>
  <c r="O2780" i="1"/>
  <c r="O2781" i="1"/>
  <c r="O2782" i="1"/>
  <c r="Q2782" i="1"/>
  <c r="O2783" i="1"/>
  <c r="Q2783" i="1"/>
  <c r="O2784" i="1"/>
  <c r="O2785" i="1"/>
  <c r="O2786" i="1"/>
  <c r="Q2786" i="1"/>
  <c r="O2787" i="1"/>
  <c r="Q2787" i="1"/>
  <c r="O2788" i="1"/>
  <c r="O2789" i="1"/>
  <c r="Q2789" i="1"/>
  <c r="O2790" i="1"/>
  <c r="Q2790" i="1"/>
  <c r="O2791" i="1"/>
  <c r="Q2791" i="1"/>
  <c r="O2792" i="1"/>
  <c r="O2793" i="1"/>
  <c r="Q2793" i="1"/>
  <c r="O2794" i="1"/>
  <c r="Q2794" i="1"/>
  <c r="O2795" i="1"/>
  <c r="Q2795" i="1"/>
  <c r="O2796" i="1"/>
  <c r="O2797" i="1"/>
  <c r="O2798" i="1"/>
  <c r="Q2798" i="1"/>
  <c r="O2799" i="1"/>
  <c r="Q2799" i="1"/>
  <c r="O2800" i="1"/>
  <c r="O2801" i="1"/>
  <c r="O2802" i="1"/>
  <c r="Q2802" i="1"/>
  <c r="O2803" i="1"/>
  <c r="Q2803" i="1"/>
  <c r="O2804" i="1"/>
  <c r="O2805" i="1"/>
  <c r="Q2805" i="1"/>
  <c r="O2806" i="1"/>
  <c r="Q2806" i="1"/>
  <c r="O2807" i="1"/>
  <c r="Q2807" i="1"/>
  <c r="O2808" i="1"/>
  <c r="O2809" i="1"/>
  <c r="Q2809" i="1"/>
  <c r="O2810" i="1"/>
  <c r="Q2810" i="1"/>
  <c r="O2811" i="1"/>
  <c r="Q2811" i="1"/>
  <c r="O2812" i="1"/>
  <c r="O2813" i="1"/>
  <c r="O2814" i="1"/>
  <c r="Q2814" i="1"/>
  <c r="O2815" i="1"/>
  <c r="Q2815" i="1"/>
  <c r="O2816" i="1"/>
  <c r="O2817" i="1"/>
  <c r="O2818" i="1"/>
  <c r="Q2818" i="1"/>
  <c r="O2819" i="1"/>
  <c r="Q2819" i="1"/>
  <c r="O2820" i="1"/>
  <c r="O2821" i="1"/>
  <c r="Q2821" i="1"/>
  <c r="O2822" i="1"/>
  <c r="Q2822" i="1"/>
  <c r="O2823" i="1"/>
  <c r="Q2823" i="1"/>
  <c r="O2824" i="1"/>
  <c r="O2825" i="1"/>
  <c r="Q2825" i="1"/>
  <c r="O2826" i="1"/>
  <c r="Q2826" i="1"/>
  <c r="O2827" i="1"/>
  <c r="Q2827" i="1"/>
  <c r="O2828" i="1"/>
  <c r="O2829" i="1"/>
  <c r="O2830" i="1"/>
  <c r="Q2830" i="1"/>
  <c r="O2831" i="1"/>
  <c r="Q2831" i="1"/>
  <c r="O2832" i="1"/>
  <c r="O2833" i="1"/>
  <c r="O2834" i="1"/>
  <c r="Q2834" i="1"/>
  <c r="O2835" i="1"/>
  <c r="Q2835" i="1"/>
  <c r="O2836" i="1"/>
  <c r="O2837" i="1"/>
  <c r="Q2837" i="1"/>
  <c r="O2838" i="1"/>
  <c r="Q2838" i="1"/>
  <c r="O2839" i="1"/>
  <c r="Q2839" i="1"/>
  <c r="O2840" i="1"/>
  <c r="O2841" i="1"/>
  <c r="Q2841" i="1"/>
  <c r="O2842" i="1"/>
  <c r="Q2842" i="1"/>
  <c r="O2843" i="1"/>
  <c r="Q2843" i="1"/>
  <c r="O2844" i="1"/>
  <c r="O2845" i="1"/>
  <c r="O2846" i="1"/>
  <c r="Q2846" i="1"/>
  <c r="O2847" i="1"/>
  <c r="Q2847" i="1"/>
  <c r="O2848" i="1"/>
  <c r="O2849" i="1"/>
  <c r="O2850" i="1"/>
  <c r="Q2850" i="1"/>
  <c r="O2851" i="1"/>
  <c r="Q2851" i="1"/>
  <c r="O2852" i="1"/>
  <c r="O2853" i="1"/>
  <c r="Q2853" i="1"/>
  <c r="O2854" i="1"/>
  <c r="Q2854" i="1"/>
  <c r="O2855" i="1"/>
  <c r="Q2855" i="1"/>
  <c r="O2856" i="1"/>
  <c r="O2857" i="1"/>
  <c r="Q2857" i="1"/>
  <c r="O2858" i="1"/>
  <c r="Q2858" i="1"/>
  <c r="O2859" i="1"/>
  <c r="Q2859" i="1"/>
  <c r="O2860" i="1"/>
  <c r="O2861" i="1"/>
  <c r="O2862" i="1"/>
  <c r="Q2862" i="1"/>
  <c r="O2863" i="1"/>
  <c r="Q2863" i="1"/>
  <c r="O2864" i="1"/>
  <c r="O2865" i="1"/>
  <c r="O2866" i="1"/>
  <c r="Q2866" i="1"/>
  <c r="O2867" i="1"/>
  <c r="Q2867" i="1"/>
  <c r="O2868" i="1"/>
  <c r="O2869" i="1"/>
  <c r="Q2869" i="1"/>
  <c r="O2870" i="1"/>
  <c r="Q2870" i="1"/>
  <c r="O2871" i="1"/>
  <c r="Q2871" i="1"/>
  <c r="O2872" i="1"/>
  <c r="O2873" i="1"/>
  <c r="Q2873" i="1"/>
  <c r="O2874" i="1"/>
  <c r="Q2874" i="1"/>
  <c r="O2875" i="1"/>
  <c r="Q2875" i="1"/>
  <c r="O2876" i="1"/>
  <c r="O2877" i="1"/>
  <c r="O2878" i="1"/>
  <c r="Q2878" i="1"/>
  <c r="O2879" i="1"/>
  <c r="Q2879" i="1"/>
  <c r="O2880" i="1"/>
  <c r="O2881" i="1"/>
  <c r="O2882" i="1"/>
  <c r="Q2882" i="1"/>
  <c r="O2883" i="1"/>
  <c r="Q2883" i="1"/>
  <c r="O2884" i="1"/>
  <c r="O2885" i="1"/>
  <c r="Q2885" i="1"/>
  <c r="O2886" i="1"/>
  <c r="Q2886" i="1"/>
  <c r="O2887" i="1"/>
  <c r="Q2887" i="1"/>
  <c r="O2888" i="1"/>
  <c r="O2889" i="1"/>
  <c r="Q2889" i="1"/>
  <c r="O2890" i="1"/>
  <c r="Q2890" i="1"/>
  <c r="O2891" i="1"/>
  <c r="Q2891" i="1"/>
  <c r="O2892" i="1"/>
  <c r="O2893" i="1"/>
  <c r="O2894" i="1"/>
  <c r="Q2894" i="1"/>
  <c r="O2895" i="1"/>
  <c r="Q2895" i="1"/>
  <c r="O2896" i="1"/>
  <c r="O2897" i="1"/>
  <c r="O2898" i="1"/>
  <c r="Q2898" i="1"/>
  <c r="O2899" i="1"/>
  <c r="Q2899" i="1"/>
  <c r="O2900" i="1"/>
  <c r="O2901" i="1"/>
  <c r="Q2901" i="1"/>
  <c r="O2902" i="1"/>
  <c r="Q2902" i="1"/>
  <c r="O2903" i="1"/>
  <c r="Q2903" i="1"/>
  <c r="O2904" i="1"/>
  <c r="O2905" i="1"/>
  <c r="Q2905" i="1"/>
  <c r="O2906" i="1"/>
  <c r="Q2906" i="1"/>
  <c r="O2907" i="1"/>
  <c r="Q2907" i="1"/>
  <c r="O2908" i="1"/>
  <c r="O2909" i="1"/>
  <c r="O2910" i="1"/>
  <c r="Q2910" i="1"/>
  <c r="O2911" i="1"/>
  <c r="Q2911" i="1"/>
  <c r="O2912" i="1"/>
  <c r="O2913" i="1"/>
  <c r="O2914" i="1"/>
  <c r="Q2914" i="1"/>
  <c r="O2915" i="1"/>
  <c r="Q2915" i="1"/>
  <c r="O2916" i="1"/>
  <c r="O2917" i="1"/>
  <c r="Q2917" i="1"/>
  <c r="O2918" i="1"/>
  <c r="Q2918" i="1"/>
  <c r="O2919" i="1"/>
  <c r="Q2919" i="1"/>
  <c r="O2920" i="1"/>
  <c r="O2921" i="1"/>
  <c r="Q2921" i="1"/>
  <c r="O2922" i="1"/>
  <c r="Q2922" i="1"/>
  <c r="O2923" i="1"/>
  <c r="Q2923" i="1"/>
  <c r="O2924" i="1"/>
  <c r="O2925" i="1"/>
  <c r="O2926" i="1"/>
  <c r="Q2926" i="1"/>
  <c r="O2927" i="1"/>
  <c r="Q2927" i="1"/>
  <c r="O2928" i="1"/>
  <c r="O2929" i="1"/>
  <c r="O2930" i="1"/>
  <c r="Q2930" i="1"/>
  <c r="O2931" i="1"/>
  <c r="Q2931" i="1"/>
  <c r="O2932" i="1"/>
  <c r="O2933" i="1"/>
  <c r="Q2933" i="1"/>
  <c r="O2934" i="1"/>
  <c r="Q2934" i="1"/>
  <c r="O2935" i="1"/>
  <c r="Q2935" i="1"/>
  <c r="O2936" i="1"/>
  <c r="O2937" i="1"/>
  <c r="Q2937" i="1"/>
  <c r="O2938" i="1"/>
  <c r="Q2938" i="1"/>
  <c r="O2939" i="1"/>
  <c r="Q2939" i="1"/>
  <c r="O2940" i="1"/>
  <c r="O2941" i="1"/>
  <c r="O2942" i="1"/>
  <c r="Q2942" i="1"/>
  <c r="O2943" i="1"/>
  <c r="Q2943" i="1"/>
  <c r="O2944" i="1"/>
  <c r="O2945" i="1"/>
  <c r="O2946" i="1"/>
  <c r="Q2946" i="1"/>
  <c r="O2947" i="1"/>
  <c r="Q2947" i="1"/>
  <c r="O2948" i="1"/>
  <c r="O2949" i="1"/>
  <c r="Q2949" i="1"/>
  <c r="O2950" i="1"/>
  <c r="Q2950" i="1"/>
  <c r="O2951" i="1"/>
  <c r="Q2951" i="1"/>
  <c r="O2952" i="1"/>
  <c r="O2953" i="1"/>
  <c r="Q2953" i="1"/>
  <c r="O2954" i="1"/>
  <c r="Q2954" i="1"/>
  <c r="O2955" i="1"/>
  <c r="Q2955" i="1"/>
  <c r="O2956" i="1"/>
  <c r="O2957" i="1"/>
  <c r="O2958" i="1"/>
  <c r="Q2958" i="1"/>
  <c r="O2959" i="1"/>
  <c r="Q2959" i="1"/>
  <c r="O2960" i="1"/>
  <c r="O2961" i="1"/>
  <c r="O2962" i="1"/>
  <c r="Q2962" i="1"/>
  <c r="O2963" i="1"/>
  <c r="Q2963" i="1"/>
  <c r="O2964" i="1"/>
  <c r="O2965" i="1"/>
  <c r="Q2965" i="1"/>
  <c r="O2966" i="1"/>
  <c r="Q2966" i="1"/>
  <c r="O2967" i="1"/>
  <c r="Q2967" i="1"/>
  <c r="O2968" i="1"/>
  <c r="O2969" i="1"/>
  <c r="Q2969" i="1"/>
  <c r="O2970" i="1"/>
  <c r="Q2970" i="1"/>
  <c r="O2971" i="1"/>
  <c r="Q2971" i="1"/>
  <c r="O2972" i="1"/>
  <c r="O2973" i="1"/>
  <c r="O2974" i="1"/>
  <c r="Q2974" i="1"/>
  <c r="O2975" i="1"/>
  <c r="Q2975" i="1"/>
  <c r="O2976" i="1"/>
  <c r="O2977" i="1"/>
  <c r="O2978" i="1"/>
  <c r="Q2978" i="1"/>
  <c r="O2979" i="1"/>
  <c r="Q2979" i="1"/>
  <c r="O2980" i="1"/>
  <c r="O2981" i="1"/>
  <c r="Q2981" i="1"/>
  <c r="O2982" i="1"/>
  <c r="Q2982" i="1"/>
  <c r="O2983" i="1"/>
  <c r="Q2983" i="1"/>
  <c r="O2984" i="1"/>
  <c r="O2985" i="1"/>
  <c r="Q2985" i="1"/>
  <c r="O2986" i="1"/>
  <c r="Q2986" i="1"/>
  <c r="O2987" i="1"/>
  <c r="Q2987" i="1"/>
  <c r="O2988" i="1"/>
  <c r="O2989" i="1"/>
  <c r="O2990" i="1"/>
  <c r="Q2990" i="1"/>
  <c r="O2991" i="1"/>
  <c r="Q2991" i="1"/>
  <c r="O2992" i="1"/>
  <c r="O2993" i="1"/>
  <c r="O2994" i="1"/>
  <c r="Q2994" i="1"/>
  <c r="O2995" i="1"/>
  <c r="Q2995" i="1"/>
  <c r="O2996" i="1"/>
  <c r="O2997" i="1"/>
  <c r="Q2997" i="1"/>
  <c r="O2998" i="1"/>
  <c r="Q2998" i="1"/>
  <c r="O2999" i="1"/>
  <c r="Q2999" i="1"/>
  <c r="O3000" i="1"/>
  <c r="O3001" i="1"/>
  <c r="Q3001" i="1"/>
  <c r="O3002" i="1"/>
  <c r="Q3002" i="1"/>
  <c r="O3003" i="1"/>
  <c r="Q3003" i="1"/>
  <c r="O3004" i="1"/>
  <c r="O3005" i="1"/>
  <c r="O3006" i="1"/>
  <c r="Q3006" i="1"/>
  <c r="O3007" i="1"/>
  <c r="Q3007" i="1"/>
  <c r="O3008" i="1"/>
  <c r="O3009" i="1"/>
  <c r="O3010" i="1"/>
  <c r="Q3010" i="1"/>
  <c r="O3011" i="1"/>
  <c r="Q3011" i="1"/>
  <c r="O3012" i="1"/>
  <c r="O3013" i="1"/>
  <c r="Q3013" i="1"/>
  <c r="O3014" i="1"/>
  <c r="Q3014" i="1"/>
  <c r="O3015" i="1"/>
  <c r="Q3015" i="1"/>
  <c r="O3016" i="1"/>
  <c r="O3017" i="1"/>
  <c r="Q3017" i="1"/>
  <c r="O3018" i="1"/>
  <c r="Q3018" i="1"/>
  <c r="O3019" i="1"/>
  <c r="Q3019" i="1"/>
  <c r="O3020" i="1"/>
  <c r="O3021" i="1"/>
  <c r="O3022" i="1"/>
  <c r="Q3022" i="1"/>
  <c r="O3023" i="1"/>
  <c r="Q3023" i="1"/>
  <c r="O3024" i="1"/>
  <c r="O3025" i="1"/>
  <c r="O3026" i="1"/>
  <c r="Q3026" i="1"/>
  <c r="O3027" i="1"/>
  <c r="Q3027" i="1"/>
  <c r="O3028" i="1"/>
  <c r="O3029" i="1"/>
  <c r="Q3029" i="1"/>
  <c r="O3030" i="1"/>
  <c r="Q3030" i="1"/>
  <c r="O3031" i="1"/>
  <c r="Q3031" i="1"/>
  <c r="O3032" i="1"/>
  <c r="O3033" i="1"/>
  <c r="Q3033" i="1"/>
  <c r="O3034" i="1"/>
  <c r="Q3034" i="1"/>
  <c r="O3035" i="1"/>
  <c r="Q3035" i="1"/>
  <c r="O3036" i="1"/>
  <c r="O3037" i="1"/>
  <c r="O3038" i="1"/>
  <c r="Q3038" i="1"/>
  <c r="O3039" i="1"/>
  <c r="Q3039" i="1"/>
  <c r="O3040" i="1"/>
  <c r="O3041" i="1"/>
  <c r="O3042" i="1"/>
  <c r="Q3042" i="1"/>
  <c r="O3043" i="1"/>
  <c r="Q3043" i="1"/>
  <c r="O3044" i="1"/>
  <c r="O3045" i="1"/>
  <c r="Q3045" i="1"/>
  <c r="O3046" i="1"/>
  <c r="Q3046" i="1"/>
  <c r="O3047" i="1"/>
  <c r="Q3047" i="1"/>
  <c r="O3048" i="1"/>
  <c r="O3049" i="1"/>
  <c r="Q3049" i="1"/>
  <c r="O3050" i="1"/>
  <c r="Q3050" i="1"/>
  <c r="O3051" i="1"/>
  <c r="Q3051" i="1"/>
  <c r="O3052" i="1"/>
  <c r="O3053" i="1"/>
  <c r="O3054" i="1"/>
  <c r="Q3054" i="1"/>
  <c r="O3055" i="1"/>
  <c r="Q3055" i="1"/>
  <c r="O3056" i="1"/>
  <c r="O3057" i="1"/>
  <c r="O3058" i="1"/>
  <c r="Q3058" i="1"/>
  <c r="O3059" i="1"/>
  <c r="Q3059" i="1"/>
  <c r="O3060" i="1"/>
  <c r="O3061" i="1"/>
  <c r="Q3061" i="1"/>
  <c r="O3062" i="1"/>
  <c r="Q3062" i="1"/>
  <c r="O3063" i="1"/>
  <c r="Q3063" i="1"/>
  <c r="O3064" i="1"/>
  <c r="O3065" i="1"/>
  <c r="Q3065" i="1"/>
  <c r="O3066" i="1"/>
  <c r="Q3066" i="1"/>
  <c r="O3067" i="1"/>
  <c r="Q3067" i="1"/>
  <c r="O3068" i="1"/>
  <c r="O3069" i="1"/>
  <c r="O3070" i="1"/>
  <c r="Q3070" i="1"/>
  <c r="O3071" i="1"/>
  <c r="Q3071" i="1"/>
  <c r="O3072" i="1"/>
  <c r="O3073" i="1"/>
  <c r="O3074" i="1"/>
  <c r="Q3074" i="1"/>
  <c r="O3075" i="1"/>
  <c r="Q3075" i="1"/>
  <c r="O3076" i="1"/>
  <c r="O3077" i="1"/>
  <c r="Q3077" i="1"/>
  <c r="O3078" i="1"/>
  <c r="Q3078" i="1"/>
  <c r="O3079" i="1"/>
  <c r="Q3079" i="1"/>
  <c r="O3080" i="1"/>
  <c r="O3081" i="1"/>
  <c r="Q3081" i="1"/>
  <c r="O3082" i="1"/>
  <c r="Q3082" i="1"/>
  <c r="O3083" i="1"/>
  <c r="Q3083" i="1"/>
  <c r="O3084" i="1"/>
  <c r="O3085" i="1"/>
  <c r="O3086" i="1"/>
  <c r="Q3086" i="1"/>
  <c r="O3087" i="1"/>
  <c r="Q3087" i="1"/>
  <c r="O3088" i="1"/>
  <c r="O3089" i="1"/>
  <c r="O3090" i="1"/>
  <c r="Q3090" i="1"/>
  <c r="O3091" i="1"/>
  <c r="Q3091" i="1"/>
  <c r="O3092" i="1"/>
  <c r="O3093" i="1"/>
  <c r="Q3093" i="1"/>
  <c r="O3094" i="1"/>
  <c r="Q3094" i="1"/>
  <c r="O3095" i="1"/>
  <c r="Q3095" i="1"/>
  <c r="O3096" i="1"/>
  <c r="O3097" i="1"/>
  <c r="Q3097" i="1"/>
  <c r="O3098" i="1"/>
  <c r="Q3098" i="1"/>
  <c r="O3099" i="1"/>
  <c r="Q3099" i="1"/>
  <c r="O3100" i="1"/>
  <c r="O3101" i="1"/>
  <c r="O3102" i="1"/>
  <c r="Q3102" i="1"/>
  <c r="O3103" i="1"/>
  <c r="Q3103" i="1"/>
  <c r="O3104" i="1"/>
  <c r="O3105" i="1"/>
  <c r="O3106" i="1"/>
  <c r="Q3106" i="1"/>
  <c r="O3107" i="1"/>
  <c r="Q3107" i="1"/>
  <c r="O3108" i="1"/>
  <c r="O3109" i="1"/>
  <c r="Q3109" i="1"/>
  <c r="O3110" i="1"/>
  <c r="Q3110" i="1"/>
  <c r="O3111" i="1"/>
  <c r="Q3111" i="1"/>
  <c r="O3112" i="1"/>
  <c r="O3113" i="1"/>
  <c r="Q3113" i="1"/>
  <c r="O3114" i="1"/>
  <c r="Q3114" i="1"/>
  <c r="O3115" i="1"/>
  <c r="Q3115" i="1"/>
  <c r="O3116" i="1"/>
  <c r="O3117" i="1"/>
  <c r="O3118" i="1"/>
  <c r="Q3118" i="1"/>
  <c r="O3119" i="1"/>
  <c r="Q3119" i="1"/>
  <c r="O3120" i="1"/>
  <c r="O3121" i="1"/>
  <c r="O3122" i="1"/>
  <c r="Q3122" i="1"/>
  <c r="O3123" i="1"/>
  <c r="Q3123" i="1"/>
  <c r="O3124" i="1"/>
  <c r="O3125" i="1"/>
  <c r="Q3125" i="1"/>
  <c r="O3126" i="1"/>
  <c r="Q3126" i="1"/>
  <c r="O3127" i="1"/>
  <c r="Q3127" i="1"/>
  <c r="O3128" i="1"/>
  <c r="O3129" i="1"/>
  <c r="Q3129" i="1"/>
  <c r="O3130" i="1"/>
  <c r="Q3130" i="1"/>
  <c r="O3131" i="1"/>
  <c r="Q3131" i="1"/>
  <c r="O3132" i="1"/>
  <c r="O3133" i="1"/>
  <c r="O3134" i="1"/>
  <c r="Q3134" i="1"/>
  <c r="O3135" i="1"/>
  <c r="Q3135" i="1"/>
  <c r="O3136" i="1"/>
  <c r="O3137" i="1"/>
  <c r="O3138" i="1"/>
  <c r="Q3138" i="1"/>
  <c r="O3139" i="1"/>
  <c r="Q3139" i="1"/>
  <c r="O3140" i="1"/>
  <c r="O3141" i="1"/>
  <c r="Q3141" i="1"/>
  <c r="O3142" i="1"/>
  <c r="Q3142" i="1"/>
  <c r="O3143" i="1"/>
  <c r="Q3143" i="1"/>
  <c r="O3144" i="1"/>
  <c r="O3145" i="1"/>
  <c r="Q3145" i="1"/>
  <c r="O3146" i="1"/>
  <c r="Q3146" i="1"/>
  <c r="O3147" i="1"/>
  <c r="Q3147" i="1"/>
  <c r="O3148" i="1"/>
  <c r="O3149" i="1"/>
  <c r="O3150" i="1"/>
  <c r="Q3150" i="1"/>
  <c r="O3151" i="1"/>
  <c r="Q3151" i="1"/>
  <c r="O3152" i="1"/>
  <c r="O3153" i="1"/>
  <c r="O3154" i="1"/>
  <c r="Q3154" i="1"/>
  <c r="O3155" i="1"/>
  <c r="Q3155" i="1"/>
  <c r="O3156" i="1"/>
  <c r="O3157" i="1"/>
  <c r="Q3157" i="1"/>
  <c r="O3158" i="1"/>
  <c r="Q3158" i="1"/>
  <c r="O3159" i="1"/>
  <c r="Q3159" i="1"/>
  <c r="O3160" i="1"/>
  <c r="O3161" i="1"/>
  <c r="Q3161" i="1"/>
  <c r="O3162" i="1"/>
  <c r="Q3162" i="1"/>
  <c r="O3163" i="1"/>
  <c r="Q3163" i="1"/>
  <c r="O3164" i="1"/>
  <c r="O3165" i="1"/>
  <c r="O3166" i="1"/>
  <c r="Q3166" i="1"/>
  <c r="O3167" i="1"/>
  <c r="Q3167" i="1"/>
  <c r="O3168" i="1"/>
  <c r="O3169" i="1"/>
  <c r="O3170" i="1"/>
  <c r="Q3170" i="1"/>
  <c r="O3171" i="1"/>
  <c r="Q3171" i="1"/>
  <c r="O3172" i="1"/>
  <c r="O3173" i="1"/>
  <c r="Q3173" i="1"/>
  <c r="O3174" i="1"/>
  <c r="Q3174" i="1"/>
  <c r="O3175" i="1"/>
  <c r="Q3175" i="1"/>
  <c r="O3176" i="1"/>
  <c r="O3177" i="1"/>
  <c r="Q3177" i="1"/>
  <c r="O3178" i="1"/>
  <c r="Q3178" i="1"/>
  <c r="O3179" i="1"/>
  <c r="Q3179" i="1"/>
  <c r="O3180" i="1"/>
  <c r="O3181" i="1"/>
  <c r="O3182" i="1"/>
  <c r="Q3182" i="1"/>
  <c r="O3183" i="1"/>
  <c r="Q3183" i="1"/>
  <c r="O3184" i="1"/>
  <c r="O3185" i="1"/>
  <c r="O3186" i="1"/>
  <c r="Q3186" i="1"/>
  <c r="O3187" i="1"/>
  <c r="Q3187" i="1"/>
  <c r="O3188" i="1"/>
  <c r="O3189" i="1"/>
  <c r="Q3189" i="1"/>
  <c r="O3190" i="1"/>
  <c r="Q3190" i="1"/>
  <c r="O3191" i="1"/>
  <c r="Q3191" i="1"/>
  <c r="O3192" i="1"/>
  <c r="O3193" i="1"/>
  <c r="Q3193" i="1"/>
  <c r="O3194" i="1"/>
  <c r="Q3194" i="1"/>
  <c r="O3195" i="1"/>
  <c r="Q3195" i="1"/>
  <c r="O3196" i="1"/>
  <c r="O3197" i="1"/>
  <c r="O3198" i="1"/>
  <c r="Q3198" i="1"/>
  <c r="O3199" i="1"/>
  <c r="Q3199" i="1"/>
  <c r="O3200" i="1"/>
  <c r="O3201" i="1"/>
  <c r="O3202" i="1"/>
  <c r="Q3202" i="1"/>
  <c r="O3203" i="1"/>
  <c r="Q3203" i="1"/>
  <c r="O3204" i="1"/>
  <c r="O3205" i="1"/>
  <c r="Q3205" i="1"/>
  <c r="O3206" i="1"/>
  <c r="Q3206" i="1"/>
  <c r="O3207" i="1"/>
  <c r="Q3207" i="1"/>
  <c r="O3208" i="1"/>
  <c r="O3209" i="1"/>
  <c r="Q3209" i="1"/>
  <c r="O3210" i="1"/>
  <c r="Q3210" i="1"/>
  <c r="O3211" i="1"/>
  <c r="Q3211" i="1"/>
  <c r="O3212" i="1"/>
  <c r="O3213" i="1"/>
  <c r="O3214" i="1"/>
  <c r="Q3214" i="1"/>
  <c r="O3215" i="1"/>
  <c r="Q3215" i="1"/>
  <c r="O3216" i="1"/>
  <c r="O3217" i="1"/>
  <c r="O3218" i="1"/>
  <c r="Q3218" i="1"/>
  <c r="O3219" i="1"/>
  <c r="Q3219" i="1"/>
  <c r="O3220" i="1"/>
  <c r="O3221" i="1"/>
  <c r="Q3221" i="1"/>
  <c r="O3222" i="1"/>
  <c r="Q3222" i="1"/>
  <c r="O3223" i="1"/>
  <c r="Q3223" i="1"/>
  <c r="O3224" i="1"/>
  <c r="O3225" i="1"/>
  <c r="Q3225" i="1"/>
  <c r="O3226" i="1"/>
  <c r="Q3226" i="1"/>
  <c r="O3227" i="1"/>
  <c r="Q3227" i="1"/>
  <c r="O3228" i="1"/>
  <c r="O3229" i="1"/>
  <c r="O3230" i="1"/>
  <c r="Q3230" i="1"/>
  <c r="O3231" i="1"/>
  <c r="Q3231" i="1"/>
  <c r="O3232" i="1"/>
  <c r="O3233" i="1"/>
  <c r="O3234" i="1"/>
  <c r="Q3234" i="1"/>
  <c r="O3235" i="1"/>
  <c r="Q3235" i="1"/>
  <c r="O3236" i="1"/>
  <c r="O3237" i="1"/>
  <c r="Q3237" i="1"/>
  <c r="O3238" i="1"/>
  <c r="Q3238" i="1"/>
  <c r="O3239" i="1"/>
  <c r="Q3239" i="1"/>
  <c r="O3240" i="1"/>
  <c r="O3241" i="1"/>
  <c r="Q3241" i="1"/>
  <c r="O3242" i="1"/>
  <c r="Q3242" i="1"/>
  <c r="O3243" i="1"/>
  <c r="Q3243" i="1"/>
  <c r="O3244" i="1"/>
  <c r="O3245" i="1"/>
  <c r="O3246" i="1"/>
  <c r="Q3246" i="1"/>
  <c r="O3247" i="1"/>
  <c r="Q3247" i="1"/>
  <c r="O3248" i="1"/>
  <c r="O3249" i="1"/>
  <c r="O3250" i="1"/>
  <c r="Q3250" i="1"/>
  <c r="O3251" i="1"/>
  <c r="Q3251" i="1"/>
  <c r="O3252" i="1"/>
  <c r="O3253" i="1"/>
  <c r="Q3253" i="1"/>
  <c r="O3254" i="1"/>
  <c r="Q3254" i="1"/>
  <c r="O3255" i="1"/>
  <c r="Q3255" i="1"/>
  <c r="O3256" i="1"/>
  <c r="O3257" i="1"/>
  <c r="Q3257" i="1"/>
  <c r="O3258" i="1"/>
  <c r="Q3258" i="1"/>
  <c r="O3259" i="1"/>
  <c r="Q3259" i="1"/>
  <c r="O3260" i="1"/>
  <c r="O3261" i="1"/>
  <c r="O3262" i="1"/>
  <c r="Q3262" i="1"/>
  <c r="O3263" i="1"/>
  <c r="Q3263" i="1"/>
  <c r="O3264" i="1"/>
  <c r="O3265" i="1"/>
  <c r="O3266" i="1"/>
  <c r="Q3266" i="1"/>
  <c r="O3267" i="1"/>
  <c r="Q3267" i="1"/>
  <c r="O3268" i="1"/>
  <c r="O3269" i="1"/>
  <c r="Q3269" i="1"/>
  <c r="O3270" i="1"/>
  <c r="Q3270" i="1"/>
  <c r="O3271" i="1"/>
  <c r="Q3271" i="1"/>
  <c r="O3272" i="1"/>
  <c r="O3273" i="1"/>
  <c r="Q3273" i="1"/>
  <c r="O3274" i="1"/>
  <c r="Q3274" i="1"/>
  <c r="O3275" i="1"/>
  <c r="Q3275" i="1"/>
  <c r="O3276" i="1"/>
  <c r="O3277" i="1"/>
  <c r="O3278" i="1"/>
  <c r="Q3278" i="1"/>
  <c r="O3279" i="1"/>
  <c r="Q3279" i="1"/>
  <c r="O3280" i="1"/>
  <c r="O3281" i="1"/>
  <c r="O3282" i="1"/>
  <c r="Q3282" i="1"/>
  <c r="O3283" i="1"/>
  <c r="Q3283" i="1"/>
  <c r="O3284" i="1"/>
  <c r="O3285" i="1"/>
  <c r="Q3285" i="1"/>
  <c r="O3286" i="1"/>
  <c r="Q3286" i="1"/>
  <c r="O3287" i="1"/>
  <c r="Q3287" i="1"/>
  <c r="O3288" i="1"/>
  <c r="O3289" i="1"/>
  <c r="Q3289" i="1"/>
  <c r="O3290" i="1"/>
  <c r="Q3290" i="1"/>
  <c r="O3291" i="1"/>
  <c r="Q3291" i="1"/>
  <c r="O3292" i="1"/>
  <c r="O3293" i="1"/>
  <c r="O3294" i="1"/>
  <c r="Q3294" i="1"/>
  <c r="O3295" i="1"/>
  <c r="Q3295" i="1"/>
  <c r="O3296" i="1"/>
  <c r="O3297" i="1"/>
  <c r="O3298" i="1"/>
  <c r="Q3298" i="1"/>
  <c r="O3299" i="1"/>
  <c r="Q3299" i="1"/>
  <c r="O3300" i="1"/>
  <c r="O3301" i="1"/>
  <c r="Q3301" i="1"/>
  <c r="O3302" i="1"/>
  <c r="Q3302" i="1"/>
  <c r="O3303" i="1"/>
  <c r="Q3303" i="1"/>
  <c r="O3304" i="1"/>
  <c r="O3305" i="1"/>
  <c r="Q3305" i="1"/>
  <c r="O3306" i="1"/>
  <c r="Q3306" i="1"/>
  <c r="O3307" i="1"/>
  <c r="Q3307" i="1"/>
  <c r="O3308" i="1"/>
  <c r="O3309" i="1"/>
  <c r="O3310" i="1"/>
  <c r="Q3310" i="1"/>
  <c r="O3311" i="1"/>
  <c r="Q3311" i="1"/>
  <c r="O3312" i="1"/>
  <c r="O3313" i="1"/>
  <c r="O3314" i="1"/>
  <c r="Q3314" i="1"/>
  <c r="O3315" i="1"/>
  <c r="Q3315" i="1"/>
  <c r="O3316" i="1"/>
  <c r="O3317" i="1"/>
  <c r="Q3317" i="1"/>
  <c r="O3318" i="1"/>
  <c r="Q3318" i="1"/>
  <c r="O3319" i="1"/>
  <c r="Q3319" i="1"/>
  <c r="O3320" i="1"/>
  <c r="O3321" i="1"/>
  <c r="Q3321" i="1"/>
  <c r="O3322" i="1"/>
  <c r="Q3322" i="1"/>
  <c r="O3323" i="1"/>
  <c r="Q3323" i="1"/>
  <c r="O3324" i="1"/>
  <c r="O3325" i="1"/>
  <c r="O3326" i="1"/>
  <c r="Q3326" i="1"/>
  <c r="O3327" i="1"/>
  <c r="Q3327" i="1"/>
  <c r="O3328" i="1"/>
  <c r="O3329" i="1"/>
  <c r="O3330" i="1"/>
  <c r="Q3330" i="1"/>
  <c r="O3331" i="1"/>
  <c r="Q3331" i="1"/>
  <c r="O3332" i="1"/>
  <c r="O3333" i="1"/>
  <c r="Q3333" i="1"/>
  <c r="O3334" i="1"/>
  <c r="Q3334" i="1"/>
  <c r="O3335" i="1"/>
  <c r="Q3335" i="1"/>
  <c r="O3336" i="1"/>
  <c r="O3337" i="1"/>
  <c r="Q3337" i="1"/>
  <c r="O3338" i="1"/>
  <c r="Q3338" i="1"/>
  <c r="O3339" i="1"/>
  <c r="Q3339" i="1"/>
  <c r="O3340" i="1"/>
  <c r="O3341" i="1"/>
  <c r="O3342" i="1"/>
  <c r="Q3342" i="1"/>
  <c r="O3343" i="1"/>
  <c r="Q3343" i="1"/>
  <c r="O3344" i="1"/>
  <c r="O3345" i="1"/>
  <c r="O3346" i="1"/>
  <c r="Q3346" i="1"/>
  <c r="O3347" i="1"/>
  <c r="Q3347" i="1"/>
  <c r="O3348" i="1"/>
  <c r="O3349" i="1"/>
  <c r="Q3349" i="1"/>
  <c r="O3350" i="1"/>
  <c r="Q3350" i="1"/>
  <c r="O3351" i="1"/>
  <c r="Q3351" i="1"/>
  <c r="O3352" i="1"/>
  <c r="O3353" i="1"/>
  <c r="Q3353" i="1"/>
  <c r="O3354" i="1"/>
  <c r="Q3354" i="1"/>
  <c r="O3355" i="1"/>
  <c r="Q3355" i="1"/>
  <c r="O3356" i="1"/>
  <c r="O3357" i="1"/>
  <c r="O3358" i="1"/>
  <c r="Q3358" i="1"/>
  <c r="O3359" i="1"/>
  <c r="Q3359" i="1"/>
  <c r="O3360" i="1"/>
  <c r="O3361" i="1"/>
  <c r="O3362" i="1"/>
  <c r="Q3362" i="1"/>
  <c r="O3363" i="1"/>
  <c r="Q3363" i="1"/>
  <c r="O3364" i="1"/>
  <c r="O3365" i="1"/>
  <c r="Q3365" i="1"/>
  <c r="O3366" i="1"/>
  <c r="Q3366" i="1"/>
  <c r="O3367" i="1"/>
  <c r="Q3367" i="1"/>
  <c r="O3368" i="1"/>
  <c r="O3369" i="1"/>
  <c r="Q3369" i="1"/>
  <c r="O3370" i="1"/>
  <c r="Q3370" i="1"/>
  <c r="O3371" i="1"/>
  <c r="Q3371" i="1"/>
  <c r="O3372" i="1"/>
  <c r="O3373" i="1"/>
  <c r="O3374" i="1"/>
  <c r="Q3374" i="1"/>
  <c r="O3375" i="1"/>
  <c r="Q3375" i="1"/>
  <c r="O3376" i="1"/>
  <c r="O3377" i="1"/>
  <c r="O3378" i="1"/>
  <c r="Q3378" i="1"/>
  <c r="O3379" i="1"/>
  <c r="Q3379" i="1"/>
  <c r="O3380" i="1"/>
  <c r="O3381" i="1"/>
  <c r="Q3381" i="1"/>
  <c r="O3382" i="1"/>
  <c r="Q3382" i="1"/>
  <c r="O3383" i="1"/>
  <c r="Q3383" i="1"/>
  <c r="O3384" i="1"/>
  <c r="O3385" i="1"/>
  <c r="Q3385" i="1"/>
  <c r="O3386" i="1"/>
  <c r="Q3386" i="1"/>
  <c r="O3387" i="1"/>
  <c r="Q3387" i="1"/>
  <c r="O3388" i="1"/>
  <c r="O3389" i="1"/>
  <c r="O3390" i="1"/>
  <c r="Q3390" i="1"/>
  <c r="O3391" i="1"/>
  <c r="Q3391" i="1"/>
  <c r="O3392" i="1"/>
  <c r="O3393" i="1"/>
  <c r="O3394" i="1"/>
  <c r="Q3394" i="1"/>
  <c r="O3395" i="1"/>
  <c r="Q3395" i="1"/>
  <c r="O3396" i="1"/>
  <c r="O3397" i="1"/>
  <c r="Q3397" i="1"/>
  <c r="O3398" i="1"/>
  <c r="Q3398" i="1"/>
  <c r="O3399" i="1"/>
  <c r="Q3399" i="1"/>
  <c r="O3400" i="1"/>
  <c r="O3401" i="1"/>
  <c r="Q3401" i="1"/>
  <c r="O3402" i="1"/>
  <c r="Q3402" i="1"/>
  <c r="O3403" i="1"/>
  <c r="Q3403" i="1"/>
  <c r="O3404" i="1"/>
  <c r="O3405" i="1"/>
  <c r="O3406" i="1"/>
  <c r="Q3406" i="1"/>
  <c r="O3407" i="1"/>
  <c r="Q3407" i="1"/>
  <c r="O3408" i="1"/>
  <c r="O3409" i="1"/>
  <c r="O3410" i="1"/>
  <c r="Q3410" i="1"/>
  <c r="O3411" i="1"/>
  <c r="Q3411" i="1"/>
  <c r="O3412" i="1"/>
  <c r="O3413" i="1"/>
  <c r="Q3413" i="1"/>
  <c r="O3414" i="1"/>
  <c r="Q3414" i="1"/>
  <c r="O3415" i="1"/>
  <c r="Q3415" i="1"/>
  <c r="O3416" i="1"/>
  <c r="O3417" i="1"/>
  <c r="Q3417" i="1"/>
  <c r="O3418" i="1"/>
  <c r="Q3418" i="1"/>
  <c r="O3419" i="1"/>
  <c r="Q3419" i="1"/>
  <c r="O3420" i="1"/>
  <c r="O3421" i="1"/>
  <c r="O3422" i="1"/>
  <c r="Q3422" i="1"/>
  <c r="O3423" i="1"/>
  <c r="Q3423" i="1"/>
  <c r="O3424" i="1"/>
  <c r="O3425" i="1"/>
  <c r="O3426" i="1"/>
  <c r="Q3426" i="1"/>
  <c r="O3427" i="1"/>
  <c r="Q3427" i="1"/>
  <c r="O3428" i="1"/>
  <c r="O3429" i="1"/>
  <c r="Q3429" i="1"/>
  <c r="O3430" i="1"/>
  <c r="Q3430" i="1"/>
  <c r="O3431" i="1"/>
  <c r="Q3431" i="1"/>
  <c r="O3432" i="1"/>
  <c r="O3433" i="1"/>
  <c r="Q3433" i="1"/>
  <c r="O3434" i="1"/>
  <c r="Q3434" i="1"/>
  <c r="O3435" i="1"/>
  <c r="Q3435" i="1"/>
  <c r="O3436" i="1"/>
  <c r="O3437" i="1"/>
  <c r="O3438" i="1"/>
  <c r="Q3438" i="1"/>
  <c r="O3439" i="1"/>
  <c r="Q3439" i="1"/>
  <c r="O3440" i="1"/>
  <c r="O3441" i="1"/>
  <c r="O3442" i="1"/>
  <c r="Q3442" i="1"/>
  <c r="O3443" i="1"/>
  <c r="Q3443" i="1"/>
  <c r="O3444" i="1"/>
  <c r="O3445" i="1"/>
  <c r="Q3445" i="1"/>
  <c r="O3446" i="1"/>
  <c r="Q3446" i="1"/>
  <c r="O3447" i="1"/>
  <c r="Q3447" i="1"/>
  <c r="O3448" i="1"/>
  <c r="O3449" i="1"/>
  <c r="Q3449" i="1"/>
  <c r="O3450" i="1"/>
  <c r="Q3450" i="1"/>
  <c r="O3451" i="1"/>
  <c r="Q3451" i="1"/>
  <c r="O3452" i="1"/>
  <c r="O3453" i="1"/>
  <c r="O3454" i="1"/>
  <c r="Q3454" i="1"/>
  <c r="O3455" i="1"/>
  <c r="Q3455" i="1"/>
  <c r="O3456" i="1"/>
  <c r="O3457" i="1"/>
  <c r="O3458" i="1"/>
  <c r="Q3458" i="1"/>
  <c r="O3459" i="1"/>
  <c r="Q3459" i="1"/>
  <c r="O3460" i="1"/>
  <c r="O3461" i="1"/>
  <c r="Q3461" i="1"/>
  <c r="O3462" i="1"/>
  <c r="Q3462" i="1"/>
  <c r="O3463" i="1"/>
  <c r="Q3463" i="1"/>
  <c r="O3464" i="1"/>
  <c r="O3465" i="1"/>
  <c r="Q3465" i="1"/>
  <c r="O3466" i="1"/>
  <c r="Q3466" i="1"/>
  <c r="O3467" i="1"/>
  <c r="Q3467" i="1"/>
  <c r="O3468" i="1"/>
  <c r="O3469" i="1"/>
  <c r="O3470" i="1"/>
  <c r="Q3470" i="1"/>
  <c r="O3471" i="1"/>
  <c r="Q3471" i="1"/>
  <c r="O3472" i="1"/>
  <c r="O3473" i="1"/>
  <c r="O3474" i="1"/>
  <c r="Q3474" i="1"/>
  <c r="O3475" i="1"/>
  <c r="Q3475" i="1"/>
  <c r="O3476" i="1"/>
  <c r="O3477" i="1"/>
  <c r="Q3477" i="1"/>
  <c r="O3478" i="1"/>
  <c r="Q3478" i="1"/>
  <c r="O3479" i="1"/>
  <c r="Q3479" i="1"/>
  <c r="O3480" i="1"/>
  <c r="O3481" i="1"/>
  <c r="Q3481" i="1"/>
  <c r="O3482" i="1"/>
  <c r="Q3482" i="1"/>
  <c r="O3483" i="1"/>
  <c r="Q3483" i="1"/>
  <c r="O3484" i="1"/>
  <c r="O3485" i="1"/>
  <c r="O3486" i="1"/>
  <c r="Q3486" i="1"/>
  <c r="O3487" i="1"/>
  <c r="Q3487" i="1"/>
  <c r="O3488" i="1"/>
  <c r="O3489" i="1"/>
  <c r="O3490" i="1"/>
  <c r="Q3490" i="1"/>
  <c r="O3491" i="1"/>
  <c r="Q3491" i="1"/>
  <c r="O3492" i="1"/>
  <c r="O3493" i="1"/>
  <c r="Q3493" i="1"/>
  <c r="O3494" i="1"/>
  <c r="Q3494" i="1"/>
  <c r="O3495" i="1"/>
  <c r="Q3495" i="1"/>
  <c r="O3496" i="1"/>
  <c r="O3497" i="1"/>
  <c r="Q3497" i="1"/>
  <c r="O3498" i="1"/>
  <c r="Q3498" i="1"/>
  <c r="O3499" i="1"/>
  <c r="Q3499" i="1"/>
  <c r="O3500" i="1"/>
  <c r="O3501" i="1"/>
  <c r="O3502" i="1"/>
  <c r="Q3502" i="1"/>
  <c r="O3503" i="1"/>
  <c r="Q3503" i="1"/>
  <c r="O3504" i="1"/>
  <c r="O3505" i="1"/>
  <c r="O3506" i="1"/>
  <c r="Q3506" i="1"/>
  <c r="O3507" i="1"/>
  <c r="Q3507" i="1"/>
  <c r="O3508" i="1"/>
  <c r="O3509" i="1"/>
  <c r="Q3509" i="1"/>
  <c r="O3510" i="1"/>
  <c r="Q3510" i="1"/>
  <c r="O3511" i="1"/>
  <c r="Q3511" i="1"/>
  <c r="O3512" i="1"/>
  <c r="O3513" i="1"/>
  <c r="Q3513" i="1"/>
  <c r="O3514" i="1"/>
  <c r="Q3514" i="1"/>
  <c r="O3515" i="1"/>
  <c r="Q3515" i="1"/>
  <c r="O3516" i="1"/>
  <c r="O3517" i="1"/>
  <c r="O3518" i="1"/>
  <c r="Q3518" i="1"/>
  <c r="O3519" i="1"/>
  <c r="Q3519" i="1"/>
  <c r="O3520" i="1"/>
  <c r="O3521" i="1"/>
  <c r="O3522" i="1"/>
  <c r="Q3522" i="1"/>
  <c r="O3523" i="1"/>
  <c r="Q3523" i="1"/>
  <c r="O3524" i="1"/>
  <c r="O3525" i="1"/>
  <c r="Q3525" i="1"/>
  <c r="O3526" i="1"/>
  <c r="Q3526" i="1"/>
  <c r="O3527" i="1"/>
  <c r="Q3527" i="1"/>
  <c r="O3528" i="1"/>
  <c r="O3529" i="1"/>
  <c r="Q3529" i="1"/>
  <c r="O3530" i="1"/>
  <c r="Q3530" i="1"/>
  <c r="O3531" i="1"/>
  <c r="Q3531" i="1"/>
  <c r="O3532" i="1"/>
  <c r="O3533" i="1"/>
  <c r="O3534" i="1"/>
  <c r="Q3534" i="1"/>
  <c r="O3535" i="1"/>
  <c r="Q3535" i="1"/>
  <c r="O3536" i="1"/>
  <c r="O3537" i="1"/>
  <c r="O3538" i="1"/>
  <c r="Q3538" i="1"/>
  <c r="O3539" i="1"/>
  <c r="Q3539" i="1"/>
  <c r="O3540" i="1"/>
  <c r="O3541" i="1"/>
  <c r="Q3541" i="1"/>
  <c r="O3542" i="1"/>
  <c r="Q3542" i="1"/>
  <c r="O3543" i="1"/>
  <c r="Q3543" i="1"/>
  <c r="O3544" i="1"/>
  <c r="O3545" i="1"/>
  <c r="Q3545" i="1"/>
  <c r="O3546" i="1"/>
  <c r="Q3546" i="1"/>
  <c r="O3547" i="1"/>
  <c r="Q3547" i="1"/>
  <c r="O3548" i="1"/>
  <c r="O3549" i="1"/>
  <c r="O3550" i="1"/>
  <c r="Q3550" i="1"/>
  <c r="O3551" i="1"/>
  <c r="Q3551" i="1"/>
  <c r="O3552" i="1"/>
  <c r="O3553" i="1"/>
  <c r="O3554" i="1"/>
  <c r="Q3554" i="1"/>
  <c r="O3555" i="1"/>
  <c r="Q3555" i="1"/>
  <c r="O3556" i="1"/>
  <c r="O3557" i="1"/>
  <c r="Q3557" i="1"/>
  <c r="O3558" i="1"/>
  <c r="Q3558" i="1"/>
  <c r="O3559" i="1"/>
  <c r="Q3559" i="1"/>
  <c r="O3560" i="1"/>
  <c r="O3561" i="1"/>
  <c r="Q3561" i="1"/>
  <c r="O3562" i="1"/>
  <c r="Q3562" i="1"/>
  <c r="O3563" i="1"/>
  <c r="Q3563" i="1"/>
  <c r="O3564" i="1"/>
  <c r="O3565" i="1"/>
  <c r="O3566" i="1"/>
  <c r="Q3566" i="1"/>
  <c r="O3567" i="1"/>
  <c r="Q3567" i="1"/>
  <c r="O3568" i="1"/>
  <c r="O3569" i="1"/>
  <c r="O3570" i="1"/>
  <c r="Q3570" i="1"/>
  <c r="O3571" i="1"/>
  <c r="Q3571" i="1"/>
  <c r="O3572" i="1"/>
  <c r="O3573" i="1"/>
  <c r="Q3573" i="1"/>
  <c r="O3574" i="1"/>
  <c r="Q3574" i="1"/>
  <c r="O3575" i="1"/>
  <c r="Q3575" i="1"/>
  <c r="O3576" i="1"/>
  <c r="O3577" i="1"/>
  <c r="Q3577" i="1"/>
  <c r="O3578" i="1"/>
  <c r="Q3578" i="1"/>
  <c r="O3579" i="1"/>
  <c r="Q3579" i="1"/>
  <c r="O3580" i="1"/>
  <c r="O3581" i="1"/>
  <c r="O3582" i="1"/>
  <c r="Q3582" i="1"/>
  <c r="O3583" i="1"/>
  <c r="Q3583" i="1"/>
  <c r="O3584" i="1"/>
  <c r="O3585" i="1"/>
  <c r="O3586" i="1"/>
  <c r="Q3586" i="1"/>
  <c r="O3587" i="1"/>
  <c r="Q3587" i="1"/>
  <c r="O3588" i="1"/>
  <c r="O3589" i="1"/>
  <c r="Q3589" i="1"/>
  <c r="O3590" i="1"/>
  <c r="Q3590" i="1"/>
  <c r="O3591" i="1"/>
  <c r="Q3591" i="1"/>
  <c r="O3592" i="1"/>
  <c r="O3593" i="1"/>
  <c r="Q3593" i="1"/>
  <c r="O3594" i="1"/>
  <c r="Q3594" i="1"/>
  <c r="O3595" i="1"/>
  <c r="Q3595" i="1"/>
  <c r="O3596" i="1"/>
  <c r="O3597" i="1"/>
  <c r="O3598" i="1"/>
  <c r="Q3598" i="1"/>
  <c r="O3599" i="1"/>
  <c r="Q3599" i="1"/>
  <c r="O3600" i="1"/>
  <c r="O3601" i="1"/>
  <c r="O3602" i="1"/>
  <c r="Q3602" i="1"/>
  <c r="O3603" i="1"/>
  <c r="Q3603" i="1"/>
  <c r="O3604" i="1"/>
  <c r="O3605" i="1"/>
  <c r="Q3605" i="1"/>
  <c r="O3606" i="1"/>
  <c r="Q3606" i="1"/>
  <c r="O3607" i="1"/>
  <c r="Q3607" i="1"/>
  <c r="O3608" i="1"/>
  <c r="O3609" i="1"/>
  <c r="Q3609" i="1"/>
  <c r="O3610" i="1"/>
  <c r="Q3610" i="1"/>
  <c r="O3611" i="1"/>
  <c r="Q3611" i="1"/>
  <c r="O3612" i="1"/>
  <c r="O3613" i="1"/>
  <c r="O3614" i="1"/>
  <c r="Q3614" i="1"/>
  <c r="O3615" i="1"/>
  <c r="Q3615" i="1"/>
  <c r="O3616" i="1"/>
  <c r="O3617" i="1"/>
  <c r="O3618" i="1"/>
  <c r="Q3618" i="1"/>
  <c r="O3619" i="1"/>
  <c r="Q3619" i="1"/>
  <c r="O3620" i="1"/>
  <c r="O3621" i="1"/>
  <c r="Q3621" i="1"/>
  <c r="O3622" i="1"/>
  <c r="Q3622" i="1"/>
  <c r="O3623" i="1"/>
  <c r="Q3623" i="1"/>
  <c r="O3624" i="1"/>
  <c r="O3625" i="1"/>
  <c r="Q3625" i="1"/>
  <c r="O3626" i="1"/>
  <c r="Q3626" i="1"/>
  <c r="O3627" i="1"/>
  <c r="Q3627" i="1"/>
  <c r="O3628" i="1"/>
  <c r="O3629" i="1"/>
  <c r="O3630" i="1"/>
  <c r="Q3630" i="1"/>
  <c r="O3631" i="1"/>
  <c r="Q3631" i="1"/>
  <c r="O3632" i="1"/>
  <c r="O3633" i="1"/>
  <c r="O3634" i="1"/>
  <c r="Q3634" i="1"/>
  <c r="O3635" i="1"/>
  <c r="Q3635" i="1"/>
  <c r="O3636" i="1"/>
  <c r="O3637" i="1"/>
  <c r="Q3637" i="1"/>
  <c r="O3638" i="1"/>
  <c r="Q3638" i="1"/>
  <c r="O3639" i="1"/>
  <c r="Q3639" i="1"/>
  <c r="O3640" i="1"/>
  <c r="O3641" i="1"/>
  <c r="Q3641" i="1"/>
  <c r="O3642" i="1"/>
  <c r="Q3642" i="1"/>
  <c r="O3643" i="1"/>
  <c r="Q3643" i="1"/>
  <c r="O3644" i="1"/>
  <c r="O3645" i="1"/>
  <c r="O3646" i="1"/>
  <c r="Q3646" i="1"/>
  <c r="O3647" i="1"/>
  <c r="Q3647" i="1"/>
  <c r="O3648" i="1"/>
  <c r="O3649" i="1"/>
  <c r="O3650" i="1"/>
  <c r="Q3650" i="1"/>
  <c r="O3651" i="1"/>
  <c r="Q3651" i="1"/>
  <c r="O3652" i="1"/>
  <c r="O3653" i="1"/>
  <c r="Q3653" i="1"/>
  <c r="O3654" i="1"/>
  <c r="Q3654" i="1"/>
  <c r="O3655" i="1"/>
  <c r="Q3655" i="1"/>
  <c r="O3656" i="1"/>
  <c r="O3657" i="1"/>
  <c r="Q3657" i="1"/>
  <c r="O3658" i="1"/>
  <c r="Q3658" i="1"/>
  <c r="O3659" i="1"/>
  <c r="Q3659" i="1"/>
  <c r="O3660" i="1"/>
  <c r="O3661" i="1"/>
  <c r="O3662" i="1"/>
  <c r="Q3662" i="1"/>
  <c r="O3663" i="1"/>
  <c r="Q3663" i="1"/>
  <c r="O3664" i="1"/>
  <c r="O3665" i="1"/>
  <c r="O3666" i="1"/>
  <c r="Q3666" i="1"/>
  <c r="O3667" i="1"/>
  <c r="Q3667" i="1"/>
  <c r="O3668" i="1"/>
  <c r="O3669" i="1"/>
  <c r="Q3669" i="1"/>
  <c r="O3670" i="1"/>
  <c r="Q3670" i="1"/>
  <c r="O3671" i="1"/>
  <c r="Q3671" i="1"/>
  <c r="O3672" i="1"/>
  <c r="O3673" i="1"/>
  <c r="Q3673" i="1"/>
  <c r="O3674" i="1"/>
  <c r="Q3674" i="1"/>
  <c r="O3675" i="1"/>
  <c r="Q3675" i="1"/>
  <c r="O3676" i="1"/>
  <c r="O3677" i="1"/>
  <c r="O3678" i="1"/>
  <c r="Q3678" i="1"/>
  <c r="O3679" i="1"/>
  <c r="Q3679" i="1"/>
  <c r="O3680" i="1"/>
  <c r="O3681" i="1"/>
  <c r="O3682" i="1"/>
  <c r="Q3682" i="1"/>
  <c r="O3683" i="1"/>
  <c r="Q3683" i="1"/>
  <c r="O3684" i="1"/>
  <c r="O3685" i="1"/>
  <c r="Q3685" i="1"/>
  <c r="O3686" i="1"/>
  <c r="Q3686" i="1"/>
  <c r="O3687" i="1"/>
  <c r="Q3687" i="1"/>
  <c r="O3688" i="1"/>
  <c r="O3689" i="1"/>
  <c r="Q3689" i="1"/>
  <c r="O3690" i="1"/>
  <c r="Q3690" i="1"/>
  <c r="O3691" i="1"/>
  <c r="Q3691" i="1"/>
  <c r="O3692" i="1"/>
  <c r="O3693" i="1"/>
  <c r="O3694" i="1"/>
  <c r="Q3694" i="1"/>
  <c r="O3695" i="1"/>
  <c r="Q3695" i="1"/>
  <c r="O3696" i="1"/>
  <c r="O3697" i="1"/>
  <c r="O3698" i="1"/>
  <c r="Q3698" i="1"/>
  <c r="O3699" i="1"/>
  <c r="Q3699" i="1"/>
  <c r="O3700" i="1"/>
  <c r="O3701" i="1"/>
  <c r="Q3701" i="1"/>
  <c r="O3702" i="1"/>
  <c r="Q3702" i="1"/>
  <c r="O3703" i="1"/>
  <c r="Q3703" i="1"/>
  <c r="O3704" i="1"/>
  <c r="O3705" i="1"/>
  <c r="Q3705" i="1"/>
  <c r="O3706" i="1"/>
  <c r="Q3706" i="1"/>
  <c r="O3707" i="1"/>
  <c r="Q3707" i="1"/>
  <c r="O3708" i="1"/>
  <c r="O3709" i="1"/>
  <c r="O3710" i="1"/>
  <c r="Q3710" i="1"/>
  <c r="O3711" i="1"/>
  <c r="Q3711" i="1"/>
  <c r="O3712" i="1"/>
  <c r="O3713" i="1"/>
  <c r="O3714" i="1"/>
  <c r="Q3714" i="1"/>
  <c r="O3715" i="1"/>
  <c r="Q3715" i="1"/>
  <c r="O3716" i="1"/>
  <c r="O3717" i="1"/>
  <c r="Q3717" i="1"/>
  <c r="O3718" i="1"/>
  <c r="Q3718" i="1"/>
  <c r="O3719" i="1"/>
  <c r="Q3719" i="1"/>
  <c r="O3720" i="1"/>
  <c r="O3721" i="1"/>
  <c r="Q3721" i="1"/>
  <c r="O3722" i="1"/>
  <c r="Q3722" i="1"/>
  <c r="O3723" i="1"/>
  <c r="Q3723" i="1"/>
  <c r="O3724" i="1"/>
  <c r="O3725" i="1"/>
  <c r="O3726" i="1"/>
  <c r="Q3726" i="1"/>
  <c r="O3727" i="1"/>
  <c r="Q3727" i="1"/>
  <c r="O3728" i="1"/>
  <c r="O3729" i="1"/>
  <c r="O3730" i="1"/>
  <c r="Q3730" i="1"/>
  <c r="O3731" i="1"/>
  <c r="Q3731" i="1"/>
  <c r="O3732" i="1"/>
  <c r="O3733" i="1"/>
  <c r="Q3733" i="1"/>
  <c r="O3734" i="1"/>
  <c r="Q3734" i="1"/>
  <c r="O3735" i="1"/>
  <c r="Q3735" i="1"/>
  <c r="O3736" i="1"/>
  <c r="O3737" i="1"/>
  <c r="Q3737" i="1"/>
  <c r="O3738" i="1"/>
  <c r="Q3738" i="1"/>
  <c r="O3739" i="1"/>
  <c r="Q3739" i="1"/>
  <c r="O3740" i="1"/>
  <c r="O3741" i="1"/>
  <c r="O3742" i="1"/>
  <c r="Q3742" i="1"/>
  <c r="O3743" i="1"/>
  <c r="Q3743" i="1"/>
  <c r="O3744" i="1"/>
  <c r="O3745" i="1"/>
  <c r="O3746" i="1"/>
  <c r="Q3746" i="1"/>
  <c r="O3747" i="1"/>
  <c r="Q3747" i="1"/>
  <c r="O3748" i="1"/>
  <c r="O3749" i="1"/>
  <c r="Q3749" i="1"/>
  <c r="O3750" i="1"/>
  <c r="Q3750" i="1"/>
  <c r="O3751" i="1"/>
  <c r="Q3751" i="1"/>
  <c r="O3752" i="1"/>
  <c r="O3753" i="1"/>
  <c r="Q3753" i="1"/>
  <c r="O3754" i="1"/>
  <c r="Q3754" i="1"/>
  <c r="O3755" i="1"/>
  <c r="Q3755" i="1"/>
  <c r="O3756" i="1"/>
  <c r="O3757" i="1"/>
  <c r="O3758" i="1"/>
  <c r="Q3758" i="1"/>
  <c r="O3759" i="1"/>
  <c r="Q3759" i="1"/>
  <c r="O3760" i="1"/>
  <c r="O3761" i="1"/>
  <c r="O3762" i="1"/>
  <c r="Q3762" i="1"/>
  <c r="O3763" i="1"/>
  <c r="Q3763" i="1"/>
  <c r="O3764" i="1"/>
  <c r="O3765" i="1"/>
  <c r="Q3765" i="1"/>
  <c r="O3766" i="1"/>
  <c r="Q3766" i="1"/>
  <c r="O3767" i="1"/>
  <c r="Q3767" i="1"/>
  <c r="O3768" i="1"/>
  <c r="O3769" i="1"/>
  <c r="Q3769" i="1"/>
  <c r="O3770" i="1"/>
  <c r="Q3770" i="1"/>
  <c r="O3771" i="1"/>
  <c r="Q3771" i="1"/>
  <c r="O3772" i="1"/>
  <c r="O3773" i="1"/>
  <c r="O3774" i="1"/>
  <c r="Q3774" i="1"/>
  <c r="O3775" i="1"/>
  <c r="Q3775" i="1"/>
  <c r="O3776" i="1"/>
  <c r="O3777" i="1"/>
  <c r="O3778" i="1"/>
  <c r="Q3778" i="1"/>
  <c r="O3779" i="1"/>
  <c r="Q3779" i="1"/>
  <c r="O3780" i="1"/>
  <c r="O3781" i="1"/>
  <c r="Q3781" i="1"/>
  <c r="O3782" i="1"/>
  <c r="Q3782" i="1"/>
  <c r="O3783" i="1"/>
  <c r="Q3783" i="1"/>
  <c r="O3784" i="1"/>
  <c r="O3785" i="1"/>
  <c r="Q3785" i="1"/>
  <c r="O3786" i="1"/>
  <c r="Q3786" i="1"/>
  <c r="O3787" i="1"/>
  <c r="Q3787" i="1"/>
  <c r="O3788" i="1"/>
  <c r="O3789" i="1"/>
  <c r="O3790" i="1"/>
  <c r="Q3790" i="1"/>
  <c r="O3791" i="1"/>
  <c r="Q3791" i="1"/>
  <c r="O3792" i="1"/>
  <c r="O3793" i="1"/>
  <c r="O3794" i="1"/>
  <c r="Q3794" i="1"/>
  <c r="O3795" i="1"/>
  <c r="Q3795" i="1"/>
  <c r="O3796" i="1"/>
  <c r="O3797" i="1"/>
  <c r="Q3797" i="1"/>
  <c r="O3798" i="1"/>
  <c r="Q3798" i="1"/>
  <c r="O3799" i="1"/>
  <c r="Q3799" i="1"/>
  <c r="O3800" i="1"/>
  <c r="O3801" i="1"/>
  <c r="Q3801" i="1"/>
  <c r="O3802" i="1"/>
  <c r="Q3802" i="1"/>
  <c r="O3803" i="1"/>
  <c r="Q3803" i="1"/>
  <c r="O3804" i="1"/>
  <c r="O3805" i="1"/>
  <c r="Q3805" i="1"/>
  <c r="O3806" i="1"/>
  <c r="Q3806" i="1"/>
  <c r="O3807" i="1"/>
  <c r="Q3807" i="1"/>
  <c r="O3808" i="1"/>
  <c r="O3809" i="1"/>
  <c r="Q3809" i="1"/>
  <c r="O3810" i="1"/>
  <c r="Q3810" i="1"/>
  <c r="O3811" i="1"/>
  <c r="Q3811" i="1"/>
  <c r="O3812" i="1"/>
  <c r="O3813" i="1"/>
  <c r="Q3813" i="1"/>
  <c r="O3814" i="1"/>
  <c r="Q3814" i="1"/>
  <c r="O3815" i="1"/>
  <c r="Q3815" i="1"/>
  <c r="O3816" i="1"/>
  <c r="O3817" i="1"/>
  <c r="Q3817" i="1"/>
  <c r="O3818" i="1"/>
  <c r="Q3818" i="1"/>
  <c r="O3819" i="1"/>
  <c r="Q3819" i="1"/>
  <c r="O3820" i="1"/>
  <c r="O3821" i="1"/>
  <c r="Q3821" i="1"/>
  <c r="O3822" i="1"/>
  <c r="Q3822" i="1"/>
  <c r="O3823" i="1"/>
  <c r="Q3823" i="1"/>
  <c r="O3824" i="1"/>
  <c r="O3825" i="1"/>
  <c r="Q3825" i="1"/>
  <c r="O3826" i="1"/>
  <c r="Q3826" i="1"/>
  <c r="O3827" i="1"/>
  <c r="Q3827" i="1"/>
  <c r="O3828" i="1"/>
  <c r="O3829" i="1"/>
  <c r="Q3829" i="1"/>
  <c r="O3830" i="1"/>
  <c r="Q3830" i="1"/>
  <c r="O3831" i="1"/>
  <c r="Q3831" i="1"/>
  <c r="O3832" i="1"/>
  <c r="O3833" i="1"/>
  <c r="Q3833" i="1"/>
  <c r="O3834" i="1"/>
  <c r="Q3834" i="1"/>
  <c r="O3835" i="1"/>
  <c r="Q3835" i="1"/>
  <c r="O3836" i="1"/>
  <c r="O3837" i="1"/>
  <c r="Q3837" i="1"/>
  <c r="O3838" i="1"/>
  <c r="Q3838" i="1"/>
  <c r="O3839" i="1"/>
  <c r="Q3839" i="1"/>
  <c r="O3840" i="1"/>
  <c r="O3841" i="1"/>
  <c r="Q3841" i="1"/>
  <c r="O3842" i="1"/>
  <c r="Q3842" i="1"/>
  <c r="O3843" i="1"/>
  <c r="Q3843" i="1"/>
  <c r="O3844" i="1"/>
  <c r="O3845" i="1"/>
  <c r="Q3845" i="1"/>
  <c r="O3846" i="1"/>
  <c r="Q3846" i="1"/>
  <c r="O3847" i="1"/>
  <c r="Q3847" i="1"/>
  <c r="O3848" i="1"/>
  <c r="O3849" i="1"/>
  <c r="Q3849" i="1"/>
  <c r="O3850" i="1"/>
  <c r="Q3850" i="1"/>
  <c r="O3851" i="1"/>
  <c r="Q3851" i="1"/>
  <c r="O3852" i="1"/>
  <c r="O3853" i="1"/>
  <c r="Q3853" i="1"/>
  <c r="O3854" i="1"/>
  <c r="Q3854" i="1"/>
  <c r="O3855" i="1"/>
  <c r="Q3855" i="1"/>
  <c r="O3856" i="1"/>
  <c r="O3857" i="1"/>
  <c r="Q3857" i="1"/>
  <c r="O3858" i="1"/>
  <c r="Q3858" i="1"/>
  <c r="O3859" i="1"/>
  <c r="Q3859" i="1"/>
  <c r="O3860" i="1"/>
  <c r="O3861" i="1"/>
  <c r="Q3861" i="1"/>
  <c r="O3862" i="1"/>
  <c r="Q3862" i="1"/>
  <c r="O3863" i="1"/>
  <c r="Q3863" i="1"/>
  <c r="O3864" i="1"/>
  <c r="O3865" i="1"/>
  <c r="Q3865" i="1"/>
  <c r="O3866" i="1"/>
  <c r="Q3866" i="1"/>
  <c r="O3867" i="1"/>
  <c r="Q3867" i="1"/>
  <c r="O3868" i="1"/>
  <c r="O3869" i="1"/>
  <c r="Q3869" i="1"/>
  <c r="O3870" i="1"/>
  <c r="Q3870" i="1"/>
  <c r="O3871" i="1"/>
  <c r="Q3871" i="1"/>
  <c r="O3872" i="1"/>
  <c r="O3873" i="1"/>
  <c r="Q3873" i="1"/>
  <c r="O3874" i="1"/>
  <c r="Q3874" i="1"/>
  <c r="O3875" i="1"/>
  <c r="Q3875" i="1"/>
  <c r="O3876" i="1"/>
  <c r="O3877" i="1"/>
  <c r="Q3877" i="1"/>
  <c r="O3878" i="1"/>
  <c r="Q3878" i="1"/>
  <c r="O3879" i="1"/>
  <c r="Q3879" i="1"/>
  <c r="O3880" i="1"/>
  <c r="O3881" i="1"/>
  <c r="Q3881" i="1"/>
  <c r="O3882" i="1"/>
  <c r="Q3882" i="1"/>
  <c r="O3883" i="1"/>
  <c r="Q3883" i="1"/>
  <c r="O3884" i="1"/>
  <c r="O3885" i="1"/>
  <c r="Q3885" i="1"/>
  <c r="O3886" i="1"/>
  <c r="Q3886" i="1"/>
  <c r="O3887" i="1"/>
  <c r="Q3887" i="1"/>
  <c r="O3888" i="1"/>
  <c r="O3889" i="1"/>
  <c r="Q3889" i="1"/>
  <c r="O3890" i="1"/>
  <c r="Q3890" i="1"/>
  <c r="O3891" i="1"/>
  <c r="Q3891" i="1"/>
  <c r="O3892" i="1"/>
  <c r="O3893" i="1"/>
  <c r="Q3893" i="1"/>
  <c r="O3894" i="1"/>
  <c r="Q3894" i="1"/>
  <c r="O3895" i="1"/>
  <c r="Q3895" i="1"/>
  <c r="O3896" i="1"/>
  <c r="O3897" i="1"/>
  <c r="Q3897" i="1"/>
  <c r="O3898" i="1"/>
  <c r="Q3898" i="1"/>
  <c r="O3899" i="1"/>
  <c r="Q3899" i="1"/>
  <c r="O3900" i="1"/>
  <c r="O3901" i="1"/>
  <c r="Q3901" i="1"/>
  <c r="O3902" i="1"/>
  <c r="Q3902" i="1"/>
  <c r="O3903" i="1"/>
  <c r="Q3903" i="1"/>
  <c r="O3904" i="1"/>
  <c r="O3905" i="1"/>
  <c r="Q3905" i="1"/>
  <c r="O3906" i="1"/>
  <c r="Q3906" i="1"/>
  <c r="O3907" i="1"/>
  <c r="Q3907" i="1"/>
  <c r="O3908" i="1"/>
  <c r="O3909" i="1"/>
  <c r="Q3909" i="1"/>
  <c r="O3910" i="1"/>
  <c r="Q3910" i="1"/>
  <c r="O3911" i="1"/>
  <c r="Q3911" i="1"/>
  <c r="O3912" i="1"/>
  <c r="O3913" i="1"/>
  <c r="Q3913" i="1"/>
  <c r="O3914" i="1"/>
  <c r="Q3914" i="1"/>
  <c r="O3915" i="1"/>
  <c r="Q3915" i="1"/>
  <c r="O3916" i="1"/>
  <c r="O3917" i="1"/>
  <c r="Q3917" i="1"/>
  <c r="O3918" i="1"/>
  <c r="Q3918" i="1"/>
  <c r="O3919" i="1"/>
  <c r="Q3919" i="1"/>
  <c r="O3920" i="1"/>
  <c r="O3921" i="1"/>
  <c r="Q3921" i="1"/>
  <c r="O3922" i="1"/>
  <c r="Q3922" i="1"/>
  <c r="O3923" i="1"/>
  <c r="Q3923" i="1"/>
  <c r="O3924" i="1"/>
  <c r="O3925" i="1"/>
  <c r="Q3925" i="1"/>
  <c r="O3926" i="1"/>
  <c r="Q3926" i="1"/>
  <c r="O3927" i="1"/>
  <c r="Q3927" i="1"/>
  <c r="O3928" i="1"/>
  <c r="O3929" i="1"/>
  <c r="Q3929" i="1"/>
  <c r="O3930" i="1"/>
  <c r="Q3930" i="1"/>
  <c r="O3931" i="1"/>
  <c r="Q3931" i="1"/>
  <c r="O3932" i="1"/>
  <c r="O3933" i="1"/>
  <c r="Q3933" i="1"/>
  <c r="O3934" i="1"/>
  <c r="Q3934" i="1"/>
  <c r="O3935" i="1"/>
  <c r="Q3935" i="1"/>
  <c r="O3936" i="1"/>
  <c r="O3937" i="1"/>
  <c r="Q3937" i="1"/>
  <c r="O3938" i="1"/>
  <c r="Q3938" i="1"/>
  <c r="O3939" i="1"/>
  <c r="Q3939" i="1"/>
  <c r="O3940" i="1"/>
  <c r="O3941" i="1"/>
  <c r="Q3941" i="1"/>
  <c r="O3942" i="1"/>
  <c r="Q3942" i="1"/>
  <c r="O3943" i="1"/>
  <c r="Q3943" i="1"/>
  <c r="O3944" i="1"/>
  <c r="O3945" i="1"/>
  <c r="Q3945" i="1"/>
  <c r="O3946" i="1"/>
  <c r="Q3946" i="1"/>
  <c r="O3947" i="1"/>
  <c r="Q3947" i="1"/>
  <c r="O3948" i="1"/>
  <c r="O3949" i="1"/>
  <c r="Q3949" i="1"/>
  <c r="O3950" i="1"/>
  <c r="Q3950" i="1"/>
  <c r="O3951" i="1"/>
  <c r="Q3951" i="1"/>
  <c r="O3952" i="1"/>
  <c r="O3953" i="1"/>
  <c r="Q3953" i="1"/>
  <c r="O3954" i="1"/>
  <c r="Q3954" i="1"/>
  <c r="O3955" i="1"/>
  <c r="Q3955" i="1"/>
  <c r="O3956" i="1"/>
  <c r="O3957" i="1"/>
  <c r="Q3957" i="1"/>
  <c r="O3958" i="1"/>
  <c r="Q3958" i="1"/>
  <c r="O3959" i="1"/>
  <c r="Q3959" i="1"/>
  <c r="O3960" i="1"/>
  <c r="O3961" i="1"/>
  <c r="Q3961" i="1"/>
  <c r="O3962" i="1"/>
  <c r="Q3962" i="1"/>
  <c r="O3963" i="1"/>
  <c r="Q3963" i="1"/>
  <c r="O3964" i="1"/>
  <c r="O3965" i="1"/>
  <c r="Q3965" i="1"/>
  <c r="O3966" i="1"/>
  <c r="Q3966" i="1"/>
  <c r="O3967" i="1"/>
  <c r="Q3967" i="1"/>
  <c r="O3968" i="1"/>
  <c r="O3969" i="1"/>
  <c r="Q3969" i="1"/>
  <c r="O3970" i="1"/>
  <c r="Q3970" i="1"/>
  <c r="O3971" i="1"/>
  <c r="Q3971" i="1"/>
  <c r="O3972" i="1"/>
  <c r="O3973" i="1"/>
  <c r="Q3973" i="1"/>
  <c r="O3974" i="1"/>
  <c r="Q3974" i="1"/>
  <c r="O3975" i="1"/>
  <c r="Q3975" i="1"/>
  <c r="O3976" i="1"/>
  <c r="O3977" i="1"/>
  <c r="Q3977" i="1"/>
  <c r="O3978" i="1"/>
  <c r="Q3978" i="1"/>
  <c r="O3979" i="1"/>
  <c r="Q3979" i="1"/>
  <c r="O3980" i="1"/>
  <c r="O3981" i="1"/>
  <c r="Q3981" i="1"/>
  <c r="O3982" i="1"/>
  <c r="Q3982" i="1"/>
  <c r="O3983" i="1"/>
  <c r="Q3983" i="1"/>
  <c r="O3984" i="1"/>
  <c r="O3985" i="1"/>
  <c r="Q3985" i="1"/>
  <c r="O3986" i="1"/>
  <c r="Q3986" i="1"/>
  <c r="O3987" i="1"/>
  <c r="Q3987" i="1"/>
  <c r="O3988" i="1"/>
  <c r="O3989" i="1"/>
  <c r="Q3989" i="1"/>
  <c r="O3990" i="1"/>
  <c r="Q3990" i="1"/>
  <c r="O3991" i="1"/>
  <c r="Q3991" i="1"/>
  <c r="O3992" i="1"/>
  <c r="O3993" i="1"/>
  <c r="Q3993" i="1"/>
  <c r="O3994" i="1"/>
  <c r="Q3994" i="1"/>
  <c r="O3995" i="1"/>
  <c r="Q3995" i="1"/>
  <c r="O3996" i="1"/>
  <c r="O3997" i="1"/>
  <c r="Q3997" i="1"/>
  <c r="O3998" i="1"/>
  <c r="Q3998" i="1"/>
  <c r="O3999" i="1"/>
  <c r="Q3999" i="1"/>
  <c r="O4000" i="1"/>
  <c r="O4001" i="1"/>
  <c r="Q4001" i="1"/>
  <c r="O4002" i="1"/>
  <c r="Q4002" i="1"/>
  <c r="O4003" i="1"/>
  <c r="Q4003" i="1"/>
  <c r="O4004" i="1"/>
  <c r="O4005" i="1"/>
  <c r="Q4005" i="1"/>
  <c r="O4006" i="1"/>
  <c r="Q4006" i="1"/>
  <c r="O4007" i="1"/>
  <c r="Q4007" i="1"/>
  <c r="O4008" i="1"/>
  <c r="O4009" i="1"/>
  <c r="Q4009" i="1"/>
  <c r="O4010" i="1"/>
  <c r="Q4010" i="1"/>
  <c r="O4011" i="1"/>
  <c r="Q4011" i="1"/>
  <c r="O4012" i="1"/>
  <c r="O4013" i="1"/>
  <c r="Q4013" i="1"/>
  <c r="O4014" i="1"/>
  <c r="Q4014" i="1"/>
  <c r="O4015" i="1"/>
  <c r="Q4015" i="1"/>
  <c r="O4016" i="1"/>
  <c r="O4017" i="1"/>
  <c r="Q4017" i="1"/>
  <c r="O4018" i="1"/>
  <c r="Q4018" i="1"/>
  <c r="O4019" i="1"/>
  <c r="Q4019" i="1"/>
  <c r="O4020" i="1"/>
  <c r="O4021" i="1"/>
  <c r="Q4021" i="1"/>
  <c r="O4022" i="1"/>
  <c r="Q4022" i="1"/>
  <c r="O4023" i="1"/>
  <c r="Q4023" i="1"/>
  <c r="O4024" i="1"/>
  <c r="O4025" i="1"/>
  <c r="Q4025" i="1"/>
  <c r="O4026" i="1"/>
  <c r="Q4026" i="1"/>
  <c r="O4027" i="1"/>
  <c r="Q4027" i="1"/>
  <c r="O4028" i="1"/>
  <c r="O4029" i="1"/>
  <c r="Q4029" i="1"/>
  <c r="O4030" i="1"/>
  <c r="Q4030" i="1"/>
  <c r="O4031" i="1"/>
  <c r="Q4031" i="1"/>
  <c r="O4032" i="1"/>
  <c r="O4033" i="1"/>
  <c r="Q4033" i="1"/>
  <c r="O4034" i="1"/>
  <c r="Q4034" i="1"/>
  <c r="O4035" i="1"/>
  <c r="Q4035" i="1"/>
  <c r="O4036" i="1"/>
  <c r="O4037" i="1"/>
  <c r="Q4037" i="1"/>
  <c r="O4038" i="1"/>
  <c r="Q4038" i="1"/>
  <c r="O4039" i="1"/>
  <c r="Q4039" i="1"/>
  <c r="O4040" i="1"/>
  <c r="O4041" i="1"/>
  <c r="Q4041" i="1"/>
  <c r="O4042" i="1"/>
  <c r="Q4042" i="1"/>
  <c r="O4043" i="1"/>
  <c r="Q4043" i="1"/>
  <c r="O4044" i="1"/>
  <c r="O4045" i="1"/>
  <c r="Q4045" i="1"/>
  <c r="O4046" i="1"/>
  <c r="Q4046" i="1"/>
  <c r="O4047" i="1"/>
  <c r="Q4047" i="1"/>
  <c r="O4048" i="1"/>
  <c r="O4049" i="1"/>
  <c r="Q4049" i="1"/>
  <c r="O4050" i="1"/>
  <c r="Q4050" i="1"/>
  <c r="O4051" i="1"/>
  <c r="Q4051" i="1"/>
  <c r="O4052" i="1"/>
  <c r="O4053" i="1"/>
  <c r="Q4053" i="1"/>
  <c r="O4054" i="1"/>
  <c r="Q4054" i="1"/>
  <c r="O4055" i="1"/>
  <c r="Q4055" i="1"/>
  <c r="O4056" i="1"/>
  <c r="O4057" i="1"/>
  <c r="Q4057" i="1"/>
  <c r="O4058" i="1"/>
  <c r="Q4058" i="1"/>
  <c r="O4059" i="1"/>
  <c r="Q4059" i="1"/>
  <c r="O4060" i="1"/>
  <c r="O4061" i="1"/>
  <c r="Q4061" i="1"/>
  <c r="O4062" i="1"/>
  <c r="Q4062" i="1"/>
  <c r="O4063" i="1"/>
  <c r="Q4063" i="1"/>
  <c r="O4064" i="1"/>
  <c r="O4065" i="1"/>
  <c r="Q4065" i="1"/>
  <c r="O4066" i="1"/>
  <c r="Q4066" i="1"/>
  <c r="O4067" i="1"/>
  <c r="Q4067" i="1"/>
  <c r="O4068" i="1"/>
  <c r="O4069" i="1"/>
  <c r="Q4069" i="1"/>
  <c r="O4070" i="1"/>
  <c r="Q4070" i="1"/>
  <c r="O4071" i="1"/>
  <c r="Q4071" i="1"/>
  <c r="O4072" i="1"/>
  <c r="O4073" i="1"/>
  <c r="Q4073" i="1"/>
  <c r="O4074" i="1"/>
  <c r="Q4074" i="1"/>
  <c r="O4075" i="1"/>
  <c r="Q4075" i="1"/>
  <c r="O4076" i="1"/>
  <c r="O4077" i="1"/>
  <c r="Q4077" i="1"/>
  <c r="O4078" i="1"/>
  <c r="Q4078" i="1"/>
  <c r="O4079" i="1"/>
  <c r="Q4079" i="1"/>
  <c r="O4080" i="1"/>
  <c r="O4081" i="1"/>
  <c r="Q4081" i="1"/>
  <c r="O4082" i="1"/>
  <c r="Q4082" i="1"/>
  <c r="O4083" i="1"/>
  <c r="Q4083" i="1"/>
  <c r="O4084" i="1"/>
  <c r="O4085" i="1"/>
  <c r="Q4085" i="1"/>
  <c r="O4086" i="1"/>
  <c r="Q4086" i="1"/>
  <c r="O4087" i="1"/>
  <c r="Q4087" i="1"/>
  <c r="O4088" i="1"/>
  <c r="O4089" i="1"/>
  <c r="Q4089" i="1"/>
  <c r="O4090" i="1"/>
  <c r="Q4090" i="1"/>
  <c r="O4091" i="1"/>
  <c r="Q4091" i="1"/>
  <c r="O4092" i="1"/>
  <c r="O4093" i="1"/>
  <c r="Q4093" i="1"/>
  <c r="O4094" i="1"/>
  <c r="Q4094" i="1"/>
  <c r="O4095" i="1"/>
  <c r="Q4095" i="1"/>
  <c r="O4096" i="1"/>
  <c r="O4097" i="1"/>
  <c r="Q4097" i="1"/>
  <c r="O4098" i="1"/>
  <c r="Q4098" i="1"/>
  <c r="O4099" i="1"/>
  <c r="Q4099" i="1"/>
  <c r="O4100" i="1"/>
  <c r="O4101" i="1"/>
  <c r="Q4101" i="1"/>
  <c r="O4102" i="1"/>
  <c r="Q4102" i="1"/>
  <c r="O4103" i="1"/>
  <c r="Q4103" i="1"/>
  <c r="O4104" i="1"/>
  <c r="O4105" i="1"/>
  <c r="Q4105" i="1"/>
  <c r="O4106" i="1"/>
  <c r="Q4106" i="1"/>
  <c r="O4107" i="1"/>
  <c r="Q4107" i="1"/>
  <c r="O4108" i="1"/>
  <c r="O4109" i="1"/>
  <c r="Q4109" i="1"/>
  <c r="O4110" i="1"/>
  <c r="Q4110" i="1"/>
  <c r="O4111" i="1"/>
  <c r="Q4111" i="1"/>
  <c r="O4112" i="1"/>
  <c r="O4113" i="1"/>
  <c r="Q4113" i="1"/>
  <c r="O4114" i="1"/>
  <c r="Q4114" i="1"/>
  <c r="O4115" i="1"/>
  <c r="Q4115" i="1"/>
  <c r="O4116" i="1"/>
  <c r="O4117" i="1"/>
  <c r="Q4117" i="1"/>
  <c r="O4118" i="1"/>
  <c r="Q4118" i="1"/>
  <c r="O4119" i="1"/>
  <c r="Q4119" i="1"/>
  <c r="O4120" i="1"/>
  <c r="O4121" i="1"/>
  <c r="Q4121" i="1"/>
  <c r="O4122" i="1"/>
  <c r="Q4122" i="1"/>
  <c r="O4123" i="1"/>
  <c r="Q4123" i="1"/>
  <c r="O4124" i="1"/>
  <c r="O4125" i="1"/>
  <c r="Q4125" i="1"/>
  <c r="O4126" i="1"/>
  <c r="Q4126" i="1"/>
  <c r="O4127" i="1"/>
  <c r="Q4127" i="1"/>
  <c r="O4128" i="1"/>
  <c r="O4129" i="1"/>
  <c r="Q4129" i="1"/>
  <c r="O4130" i="1"/>
  <c r="Q4130" i="1"/>
  <c r="O4131" i="1"/>
  <c r="Q4131" i="1"/>
  <c r="O4132" i="1"/>
  <c r="O4133" i="1"/>
  <c r="Q4133" i="1"/>
  <c r="O4134" i="1"/>
  <c r="Q4134" i="1"/>
  <c r="O4135" i="1"/>
  <c r="Q4135" i="1"/>
  <c r="O4136" i="1"/>
  <c r="O4137" i="1"/>
  <c r="Q4137" i="1"/>
  <c r="O4138" i="1"/>
  <c r="Q4138" i="1"/>
  <c r="O4139" i="1"/>
  <c r="Q4139" i="1"/>
  <c r="O4140" i="1"/>
  <c r="O4141" i="1"/>
  <c r="Q4141" i="1"/>
  <c r="O4142" i="1"/>
  <c r="Q4142" i="1"/>
  <c r="O4143" i="1"/>
  <c r="Q4143" i="1"/>
  <c r="O4144" i="1"/>
  <c r="O4145" i="1"/>
  <c r="Q4145" i="1"/>
  <c r="O4146" i="1"/>
  <c r="Q4146" i="1"/>
  <c r="O4147" i="1"/>
  <c r="Q4147" i="1"/>
  <c r="O4148" i="1"/>
  <c r="O4149" i="1"/>
  <c r="Q4149" i="1"/>
  <c r="O4150" i="1"/>
  <c r="Q4150" i="1"/>
  <c r="O4151" i="1"/>
  <c r="Q4151" i="1"/>
  <c r="O4152" i="1"/>
  <c r="O4153" i="1"/>
  <c r="Q4153" i="1"/>
  <c r="O4154" i="1"/>
  <c r="Q4154" i="1"/>
  <c r="O4155" i="1"/>
  <c r="Q4155" i="1"/>
  <c r="O4156" i="1"/>
  <c r="O4157" i="1"/>
  <c r="P4157" i="1"/>
  <c r="Q4157" i="1"/>
  <c r="O4158" i="1"/>
  <c r="P4158" i="1"/>
  <c r="Q4158" i="1"/>
  <c r="O4159" i="1"/>
  <c r="P4159" i="1"/>
  <c r="Q4159" i="1"/>
  <c r="O4160" i="1"/>
  <c r="P4160" i="1"/>
  <c r="Q4160" i="1"/>
  <c r="O4161" i="1"/>
  <c r="P4161" i="1"/>
  <c r="Q4161" i="1"/>
  <c r="O4162" i="1"/>
  <c r="P4162" i="1"/>
  <c r="Q4162" i="1"/>
  <c r="O4163" i="1"/>
  <c r="P4163" i="1"/>
  <c r="Q4163" i="1"/>
  <c r="O4164" i="1"/>
  <c r="P4164" i="1"/>
  <c r="Q4164" i="1"/>
  <c r="O4165" i="1"/>
  <c r="P4165" i="1"/>
  <c r="Q4165" i="1"/>
  <c r="O4166" i="1"/>
  <c r="P4166" i="1"/>
  <c r="Q4166" i="1"/>
  <c r="O4167" i="1"/>
  <c r="P4167" i="1"/>
  <c r="Q4167" i="1"/>
  <c r="O4168" i="1"/>
  <c r="P4168" i="1"/>
  <c r="Q4168" i="1"/>
  <c r="O4169" i="1"/>
  <c r="P4169" i="1"/>
  <c r="Q4169" i="1"/>
  <c r="O4170" i="1"/>
  <c r="P4170" i="1"/>
  <c r="Q4170" i="1"/>
  <c r="O4171" i="1"/>
  <c r="P4171" i="1"/>
  <c r="Q4171" i="1"/>
  <c r="O4172" i="1"/>
  <c r="P4172" i="1"/>
  <c r="Q4172" i="1"/>
  <c r="O4173" i="1"/>
  <c r="P4173" i="1"/>
  <c r="Q4173" i="1"/>
  <c r="O4174" i="1"/>
  <c r="P4174" i="1"/>
  <c r="Q4174" i="1"/>
  <c r="O4175" i="1"/>
  <c r="P4175" i="1"/>
  <c r="Q4175" i="1"/>
  <c r="O4176" i="1"/>
  <c r="P4176" i="1"/>
  <c r="Q4176" i="1"/>
  <c r="O4177" i="1"/>
  <c r="P4177" i="1"/>
  <c r="Q4177" i="1"/>
  <c r="O4178" i="1"/>
  <c r="P4178" i="1"/>
  <c r="Q4178" i="1"/>
  <c r="O4179" i="1"/>
  <c r="P4179" i="1"/>
  <c r="Q4179" i="1"/>
  <c r="O4180" i="1"/>
  <c r="P4180" i="1"/>
  <c r="Q4180" i="1"/>
  <c r="O4181" i="1"/>
  <c r="P4181" i="1"/>
  <c r="Q4181" i="1"/>
  <c r="O4182" i="1"/>
  <c r="P4182" i="1"/>
  <c r="Q4182" i="1"/>
  <c r="O4183" i="1"/>
  <c r="P4183" i="1"/>
  <c r="Q4183" i="1"/>
  <c r="O4184" i="1"/>
  <c r="P4184" i="1"/>
  <c r="Q4184" i="1"/>
  <c r="O4185" i="1"/>
  <c r="P4185" i="1"/>
  <c r="Q4185" i="1"/>
  <c r="O4186" i="1"/>
  <c r="P4186" i="1"/>
  <c r="Q4186" i="1"/>
  <c r="O4187" i="1"/>
  <c r="P4187" i="1"/>
  <c r="Q4187" i="1"/>
  <c r="O4188" i="1"/>
  <c r="P4188" i="1"/>
  <c r="Q4188" i="1"/>
  <c r="O4189" i="1"/>
  <c r="P4189" i="1"/>
  <c r="Q4189" i="1"/>
  <c r="O4190" i="1"/>
  <c r="P4190" i="1"/>
  <c r="Q4190" i="1"/>
  <c r="O4191" i="1"/>
  <c r="P4191" i="1"/>
  <c r="Q4191" i="1"/>
  <c r="O4192" i="1"/>
  <c r="P4192" i="1"/>
  <c r="Q4192" i="1"/>
  <c r="O4193" i="1"/>
  <c r="P4193" i="1"/>
  <c r="Q4193" i="1"/>
  <c r="O4194" i="1"/>
  <c r="P4194" i="1"/>
  <c r="Q4194" i="1"/>
  <c r="O4195" i="1"/>
  <c r="P4195" i="1"/>
  <c r="Q4195" i="1"/>
  <c r="O4196" i="1"/>
  <c r="P4196" i="1"/>
  <c r="Q4196" i="1"/>
  <c r="O4197" i="1"/>
  <c r="P4197" i="1"/>
  <c r="Q4197" i="1"/>
  <c r="O4198" i="1"/>
  <c r="P4198" i="1"/>
  <c r="Q4198" i="1"/>
  <c r="O4199" i="1"/>
  <c r="P4199" i="1"/>
  <c r="Q4199" i="1"/>
  <c r="O4200" i="1"/>
  <c r="P4200" i="1"/>
  <c r="Q4200" i="1"/>
  <c r="O4201" i="1"/>
  <c r="P4201" i="1"/>
  <c r="Q4201" i="1"/>
  <c r="O4202" i="1"/>
  <c r="P4202" i="1"/>
  <c r="Q4202" i="1"/>
  <c r="O4203" i="1"/>
  <c r="P4203" i="1"/>
  <c r="Q4203" i="1"/>
  <c r="O4204" i="1"/>
  <c r="P4204" i="1"/>
  <c r="Q4204" i="1"/>
  <c r="O4205" i="1"/>
  <c r="P4205" i="1"/>
  <c r="Q4205" i="1"/>
  <c r="O4206" i="1"/>
  <c r="P4206" i="1"/>
  <c r="Q4206" i="1"/>
  <c r="O4207" i="1"/>
  <c r="P4207" i="1"/>
  <c r="Q4207" i="1"/>
  <c r="O4208" i="1"/>
  <c r="P4208" i="1"/>
  <c r="Q4208" i="1"/>
  <c r="O4209" i="1"/>
  <c r="P4209" i="1"/>
  <c r="Q4209" i="1"/>
  <c r="O4210" i="1"/>
  <c r="P4210" i="1"/>
  <c r="Q4210" i="1"/>
  <c r="O4211" i="1"/>
  <c r="P4211" i="1"/>
  <c r="Q4211" i="1"/>
  <c r="O4212" i="1"/>
  <c r="P4212" i="1"/>
  <c r="Q4212" i="1"/>
  <c r="O4213" i="1"/>
  <c r="P4213" i="1"/>
  <c r="Q4213" i="1"/>
  <c r="O4214" i="1"/>
  <c r="P4214" i="1"/>
  <c r="Q4214" i="1"/>
  <c r="O4215" i="1"/>
  <c r="P4215" i="1"/>
  <c r="Q4215" i="1"/>
  <c r="O4216" i="1"/>
  <c r="P4216" i="1"/>
  <c r="Q4216" i="1"/>
  <c r="O4217" i="1"/>
  <c r="P4217" i="1"/>
  <c r="Q4217" i="1"/>
  <c r="O4218" i="1"/>
  <c r="P4218" i="1"/>
  <c r="Q4218" i="1"/>
  <c r="O4219" i="1"/>
  <c r="P4219" i="1"/>
  <c r="Q4219" i="1"/>
  <c r="O4220" i="1"/>
  <c r="P4220" i="1"/>
  <c r="Q4220" i="1"/>
  <c r="O4221" i="1"/>
  <c r="P4221" i="1"/>
  <c r="Q4221" i="1"/>
  <c r="O4222" i="1"/>
  <c r="P4222" i="1"/>
  <c r="Q4222" i="1"/>
  <c r="O4223" i="1"/>
  <c r="P4223" i="1"/>
  <c r="Q4223" i="1"/>
  <c r="O4224" i="1"/>
  <c r="P4224" i="1"/>
  <c r="Q4224" i="1"/>
  <c r="O4225" i="1"/>
  <c r="P4225" i="1"/>
  <c r="Q4225" i="1"/>
  <c r="O4226" i="1"/>
  <c r="P4226" i="1"/>
  <c r="Q4226" i="1"/>
  <c r="O4227" i="1"/>
  <c r="P4227" i="1"/>
  <c r="Q4227" i="1"/>
  <c r="O4228" i="1"/>
  <c r="P4228" i="1"/>
  <c r="Q4228" i="1"/>
  <c r="O4229" i="1"/>
  <c r="P4229" i="1"/>
  <c r="Q4229" i="1"/>
  <c r="O4230" i="1"/>
  <c r="P4230" i="1"/>
  <c r="Q4230" i="1"/>
  <c r="O4231" i="1"/>
  <c r="P4231" i="1"/>
  <c r="Q4231" i="1"/>
  <c r="O4232" i="1"/>
  <c r="P4232" i="1"/>
  <c r="Q4232" i="1"/>
  <c r="O4233" i="1"/>
  <c r="P4233" i="1"/>
  <c r="Q4233" i="1"/>
  <c r="O4234" i="1"/>
  <c r="P4234" i="1"/>
  <c r="Q4234" i="1"/>
  <c r="O4235" i="1"/>
  <c r="P4235" i="1"/>
  <c r="Q4235" i="1"/>
  <c r="O4236" i="1"/>
  <c r="P4236" i="1"/>
  <c r="Q4236" i="1"/>
  <c r="O4237" i="1"/>
  <c r="P4237" i="1"/>
  <c r="Q4237" i="1"/>
  <c r="O4238" i="1"/>
  <c r="P4238" i="1"/>
  <c r="Q4238" i="1"/>
  <c r="O4239" i="1"/>
  <c r="P4239" i="1"/>
  <c r="Q4239" i="1"/>
  <c r="O4240" i="1"/>
  <c r="P4240" i="1"/>
  <c r="Q4240" i="1"/>
  <c r="O4241" i="1"/>
  <c r="P4241" i="1"/>
  <c r="Q4241" i="1"/>
  <c r="O4242" i="1"/>
  <c r="P4242" i="1"/>
  <c r="Q4242" i="1"/>
  <c r="O4243" i="1"/>
  <c r="P4243" i="1"/>
  <c r="Q4243" i="1"/>
  <c r="O4244" i="1"/>
  <c r="P4244" i="1"/>
  <c r="Q4244" i="1"/>
  <c r="O4245" i="1"/>
  <c r="P4245" i="1"/>
  <c r="Q4245" i="1"/>
  <c r="O4246" i="1"/>
  <c r="P4246" i="1"/>
  <c r="Q4246" i="1"/>
  <c r="O4247" i="1"/>
  <c r="P4247" i="1"/>
  <c r="Q4247" i="1"/>
  <c r="O4248" i="1"/>
  <c r="P4248" i="1"/>
  <c r="Q4248" i="1"/>
  <c r="O4249" i="1"/>
  <c r="P4249" i="1"/>
  <c r="Q4249" i="1"/>
  <c r="O4250" i="1"/>
  <c r="P4250" i="1"/>
  <c r="Q4250" i="1"/>
  <c r="O4251" i="1"/>
  <c r="P4251" i="1"/>
  <c r="Q4251" i="1"/>
  <c r="O4252" i="1"/>
  <c r="P4252" i="1"/>
  <c r="Q4252" i="1"/>
  <c r="O4253" i="1"/>
  <c r="P4253" i="1"/>
  <c r="Q4253" i="1"/>
  <c r="O4254" i="1"/>
  <c r="P4254" i="1"/>
  <c r="Q4254" i="1"/>
  <c r="O4255" i="1"/>
  <c r="P4255" i="1"/>
  <c r="Q4255" i="1"/>
  <c r="O4256" i="1"/>
  <c r="P4256" i="1"/>
  <c r="Q4256" i="1"/>
  <c r="O4257" i="1"/>
  <c r="P4257" i="1"/>
  <c r="Q4257" i="1"/>
  <c r="O4258" i="1"/>
  <c r="P4258" i="1"/>
  <c r="Q4258" i="1"/>
  <c r="O4259" i="1"/>
  <c r="P4259" i="1"/>
  <c r="Q4259" i="1"/>
  <c r="O4260" i="1"/>
  <c r="P4260" i="1"/>
  <c r="Q4260" i="1"/>
  <c r="O4261" i="1"/>
  <c r="P4261" i="1"/>
  <c r="Q4261" i="1"/>
  <c r="O4262" i="1"/>
  <c r="P4262" i="1"/>
  <c r="Q4262" i="1"/>
  <c r="O4263" i="1"/>
  <c r="P4263" i="1"/>
  <c r="Q4263" i="1"/>
  <c r="O4264" i="1"/>
  <c r="P4264" i="1"/>
  <c r="Q4264" i="1"/>
  <c r="O4265" i="1"/>
  <c r="P4265" i="1"/>
  <c r="Q4265" i="1"/>
  <c r="O4266" i="1"/>
  <c r="P4266" i="1"/>
  <c r="Q4266" i="1"/>
  <c r="O4267" i="1"/>
  <c r="P4267" i="1"/>
  <c r="Q4267" i="1"/>
  <c r="O4268" i="1"/>
  <c r="P4268" i="1"/>
  <c r="Q4268" i="1"/>
  <c r="O4269" i="1"/>
  <c r="P4269" i="1"/>
  <c r="Q4269" i="1"/>
  <c r="O4270" i="1"/>
  <c r="P4270" i="1"/>
  <c r="Q4270" i="1"/>
  <c r="O4271" i="1"/>
  <c r="P4271" i="1"/>
  <c r="Q4271" i="1"/>
  <c r="O4272" i="1"/>
  <c r="P4272" i="1"/>
  <c r="Q4272" i="1"/>
  <c r="O4273" i="1"/>
  <c r="P4273" i="1"/>
  <c r="Q4273" i="1"/>
  <c r="O4274" i="1"/>
  <c r="P4274" i="1"/>
  <c r="Q4274" i="1"/>
  <c r="O4275" i="1"/>
  <c r="P4275" i="1"/>
  <c r="Q4275" i="1"/>
  <c r="O4276" i="1"/>
  <c r="P4276" i="1"/>
  <c r="Q4276" i="1"/>
  <c r="O4277" i="1"/>
  <c r="P4277" i="1"/>
  <c r="Q4277" i="1"/>
  <c r="O4278" i="1"/>
  <c r="P4278" i="1"/>
  <c r="Q4278" i="1"/>
  <c r="O4279" i="1"/>
  <c r="P4279" i="1"/>
  <c r="Q4279" i="1"/>
  <c r="O4280" i="1"/>
  <c r="P4280" i="1"/>
  <c r="Q4280" i="1"/>
  <c r="O4281" i="1"/>
  <c r="P4281" i="1"/>
  <c r="Q4281" i="1"/>
  <c r="O4282" i="1"/>
  <c r="P4282" i="1"/>
  <c r="Q4282" i="1"/>
  <c r="O4283" i="1"/>
  <c r="P4283" i="1"/>
  <c r="Q4283" i="1"/>
  <c r="O4284" i="1"/>
  <c r="P4284" i="1"/>
  <c r="Q4284" i="1"/>
  <c r="O4285" i="1"/>
  <c r="P4285" i="1"/>
  <c r="Q4285" i="1"/>
  <c r="O4286" i="1"/>
  <c r="P4286" i="1"/>
  <c r="Q4286" i="1"/>
  <c r="O4287" i="1"/>
  <c r="P4287" i="1"/>
  <c r="Q4287" i="1"/>
  <c r="O4288" i="1"/>
  <c r="P4288" i="1"/>
  <c r="Q4288" i="1"/>
  <c r="O4289" i="1"/>
  <c r="P4289" i="1"/>
  <c r="Q4289" i="1"/>
  <c r="O4290" i="1"/>
  <c r="P4290" i="1"/>
  <c r="Q4290" i="1"/>
  <c r="O4291" i="1"/>
  <c r="P4291" i="1"/>
  <c r="Q4291" i="1"/>
  <c r="O4292" i="1"/>
  <c r="P4292" i="1"/>
  <c r="Q4292" i="1"/>
  <c r="O4293" i="1"/>
  <c r="P4293" i="1"/>
  <c r="Q4293" i="1"/>
  <c r="O4294" i="1"/>
  <c r="P4294" i="1"/>
  <c r="Q4294" i="1"/>
  <c r="O4295" i="1"/>
  <c r="P4295" i="1"/>
  <c r="Q4295" i="1"/>
  <c r="O4296" i="1"/>
  <c r="P4296" i="1"/>
  <c r="Q4296" i="1"/>
  <c r="O4297" i="1"/>
  <c r="P4297" i="1"/>
  <c r="Q4297" i="1"/>
  <c r="O4298" i="1"/>
  <c r="P4298" i="1"/>
  <c r="Q4298" i="1"/>
  <c r="O4299" i="1"/>
  <c r="P4299" i="1"/>
  <c r="Q4299" i="1"/>
  <c r="O4300" i="1"/>
  <c r="P4300" i="1"/>
  <c r="Q4300" i="1"/>
  <c r="O4301" i="1"/>
  <c r="P4301" i="1"/>
  <c r="Q4301" i="1"/>
  <c r="O4302" i="1"/>
  <c r="P4302" i="1"/>
  <c r="Q4302" i="1"/>
  <c r="O4303" i="1"/>
  <c r="P4303" i="1"/>
  <c r="Q4303" i="1"/>
  <c r="O4304" i="1"/>
  <c r="P4304" i="1"/>
  <c r="Q4304" i="1"/>
  <c r="O4305" i="1"/>
  <c r="P4305" i="1"/>
  <c r="Q4305" i="1"/>
  <c r="O4306" i="1"/>
  <c r="P4306" i="1"/>
  <c r="Q4306" i="1"/>
  <c r="O4307" i="1"/>
  <c r="P4307" i="1"/>
  <c r="Q4307" i="1"/>
  <c r="O4308" i="1"/>
  <c r="P4308" i="1"/>
  <c r="Q4308" i="1"/>
  <c r="O4309" i="1"/>
  <c r="P4309" i="1"/>
  <c r="Q4309" i="1"/>
  <c r="O4310" i="1"/>
  <c r="P4310" i="1"/>
  <c r="Q4310" i="1"/>
  <c r="O4311" i="1"/>
  <c r="P4311" i="1"/>
  <c r="Q4311" i="1"/>
  <c r="O4312" i="1"/>
  <c r="P4312" i="1"/>
  <c r="Q4312" i="1"/>
  <c r="O4313" i="1"/>
  <c r="P4313" i="1"/>
  <c r="Q4313" i="1"/>
  <c r="O4314" i="1"/>
  <c r="P4314" i="1"/>
  <c r="Q4314" i="1"/>
  <c r="O4315" i="1"/>
  <c r="P4315" i="1"/>
  <c r="Q4315" i="1"/>
  <c r="O4316" i="1"/>
  <c r="P4316" i="1"/>
  <c r="Q4316" i="1"/>
  <c r="O4317" i="1"/>
  <c r="P4317" i="1"/>
  <c r="Q4317" i="1"/>
  <c r="O4318" i="1"/>
  <c r="P4318" i="1"/>
  <c r="Q4318" i="1"/>
  <c r="O4319" i="1"/>
  <c r="P4319" i="1"/>
  <c r="Q4319" i="1"/>
  <c r="O4320" i="1"/>
  <c r="P4320" i="1"/>
  <c r="Q4320" i="1"/>
  <c r="O4321" i="1"/>
  <c r="P4321" i="1"/>
  <c r="Q4321" i="1"/>
  <c r="O4322" i="1"/>
  <c r="P4322" i="1"/>
  <c r="Q4322" i="1"/>
  <c r="O4323" i="1"/>
  <c r="P4323" i="1"/>
  <c r="Q4323" i="1"/>
  <c r="O4324" i="1"/>
  <c r="P4324" i="1"/>
  <c r="Q4324" i="1"/>
  <c r="O4325" i="1"/>
  <c r="P4325" i="1"/>
  <c r="Q4325" i="1"/>
  <c r="O4326" i="1"/>
  <c r="P4326" i="1"/>
  <c r="Q4326" i="1"/>
  <c r="O4327" i="1"/>
  <c r="P4327" i="1"/>
  <c r="Q4327" i="1"/>
  <c r="O4328" i="1"/>
  <c r="P4328" i="1"/>
  <c r="Q4328" i="1"/>
  <c r="O4329" i="1"/>
  <c r="P4329" i="1"/>
  <c r="Q4329" i="1"/>
  <c r="O4330" i="1"/>
  <c r="P4330" i="1"/>
  <c r="Q4330" i="1"/>
  <c r="O4331" i="1"/>
  <c r="P4331" i="1"/>
  <c r="Q4331" i="1"/>
  <c r="O4332" i="1"/>
  <c r="P4332" i="1"/>
  <c r="Q4332" i="1"/>
  <c r="O4333" i="1"/>
  <c r="P4333" i="1"/>
  <c r="Q4333" i="1"/>
  <c r="O4334" i="1"/>
  <c r="P4334" i="1"/>
  <c r="Q4334" i="1"/>
  <c r="O4335" i="1"/>
  <c r="P4335" i="1"/>
  <c r="Q4335" i="1"/>
  <c r="O4336" i="1"/>
  <c r="P4336" i="1"/>
  <c r="Q4336" i="1"/>
  <c r="O4337" i="1"/>
  <c r="P4337" i="1"/>
  <c r="Q4337" i="1"/>
  <c r="O4338" i="1"/>
  <c r="P4338" i="1"/>
  <c r="Q4338" i="1"/>
  <c r="O4339" i="1"/>
  <c r="P4339" i="1"/>
  <c r="Q4339" i="1"/>
  <c r="O4340" i="1"/>
  <c r="P4340" i="1"/>
  <c r="Q4340" i="1"/>
  <c r="O4341" i="1"/>
  <c r="P4341" i="1"/>
  <c r="Q4341" i="1"/>
  <c r="O4342" i="1"/>
  <c r="P4342" i="1"/>
  <c r="Q4342" i="1"/>
  <c r="O4343" i="1"/>
  <c r="P4343" i="1"/>
  <c r="Q4343" i="1"/>
  <c r="O4344" i="1"/>
  <c r="P4344" i="1"/>
  <c r="Q4344" i="1"/>
  <c r="O4345" i="1"/>
  <c r="P4345" i="1"/>
  <c r="Q4345" i="1"/>
  <c r="O4346" i="1"/>
  <c r="P4346" i="1"/>
  <c r="Q4346" i="1"/>
  <c r="O4347" i="1"/>
  <c r="P4347" i="1"/>
  <c r="Q4347" i="1"/>
  <c r="O4348" i="1"/>
  <c r="P4348" i="1"/>
  <c r="Q4348" i="1"/>
  <c r="O4349" i="1"/>
  <c r="P4349" i="1"/>
  <c r="Q4349" i="1"/>
  <c r="O4350" i="1"/>
  <c r="P4350" i="1"/>
  <c r="Q4350" i="1"/>
  <c r="O4351" i="1"/>
  <c r="P4351" i="1"/>
  <c r="Q4351" i="1"/>
  <c r="O4352" i="1"/>
  <c r="P4352" i="1"/>
  <c r="Q4352" i="1"/>
  <c r="O4353" i="1"/>
  <c r="P4353" i="1"/>
  <c r="Q4353" i="1"/>
  <c r="O4354" i="1"/>
  <c r="P4354" i="1"/>
  <c r="Q4354" i="1"/>
  <c r="O4355" i="1"/>
  <c r="P4355" i="1"/>
  <c r="Q4355" i="1"/>
  <c r="O4356" i="1"/>
  <c r="P4356" i="1"/>
  <c r="Q4356" i="1"/>
  <c r="O4357" i="1"/>
  <c r="P4357" i="1"/>
  <c r="Q4357" i="1"/>
  <c r="O4358" i="1"/>
  <c r="P4358" i="1"/>
  <c r="Q4358" i="1"/>
  <c r="O4359" i="1"/>
  <c r="P4359" i="1"/>
  <c r="Q4359" i="1"/>
  <c r="O4360" i="1"/>
  <c r="P4360" i="1"/>
  <c r="Q4360" i="1"/>
  <c r="O4361" i="1"/>
  <c r="P4361" i="1"/>
  <c r="Q4361" i="1"/>
  <c r="O4362" i="1"/>
  <c r="P4362" i="1"/>
  <c r="Q4362" i="1"/>
  <c r="O4363" i="1"/>
  <c r="P4363" i="1"/>
  <c r="Q4363" i="1"/>
  <c r="O4364" i="1"/>
  <c r="P4364" i="1"/>
  <c r="Q4364" i="1"/>
  <c r="O4365" i="1"/>
  <c r="P4365" i="1"/>
  <c r="Q4365" i="1"/>
  <c r="O4366" i="1"/>
  <c r="P4366" i="1"/>
  <c r="Q4366" i="1"/>
  <c r="O4367" i="1"/>
  <c r="P4367" i="1"/>
  <c r="Q4367" i="1"/>
  <c r="O4368" i="1"/>
  <c r="P4368" i="1"/>
  <c r="Q4368" i="1"/>
  <c r="O4369" i="1"/>
  <c r="P4369" i="1"/>
  <c r="Q4369" i="1"/>
  <c r="O4370" i="1"/>
  <c r="P4370" i="1"/>
  <c r="Q4370" i="1"/>
  <c r="O4371" i="1"/>
  <c r="P4371" i="1"/>
  <c r="Q4371" i="1"/>
  <c r="O4372" i="1"/>
  <c r="P4372" i="1"/>
  <c r="Q4372" i="1"/>
  <c r="O4373" i="1"/>
  <c r="P4373" i="1"/>
  <c r="Q4373" i="1"/>
  <c r="O4374" i="1"/>
  <c r="P4374" i="1"/>
  <c r="Q4374" i="1"/>
  <c r="O4375" i="1"/>
  <c r="P4375" i="1"/>
  <c r="Q4375" i="1"/>
  <c r="O4376" i="1"/>
  <c r="P4376" i="1"/>
  <c r="Q4376" i="1"/>
  <c r="O4377" i="1"/>
  <c r="P4377" i="1"/>
  <c r="Q4377" i="1"/>
  <c r="O4378" i="1"/>
  <c r="P4378" i="1"/>
  <c r="Q4378" i="1"/>
  <c r="O4379" i="1"/>
  <c r="P4379" i="1"/>
  <c r="Q4379" i="1"/>
  <c r="O4380" i="1"/>
  <c r="P4380" i="1"/>
  <c r="Q4380" i="1"/>
  <c r="O4381" i="1"/>
  <c r="P4381" i="1"/>
  <c r="Q4381" i="1"/>
  <c r="O4382" i="1"/>
  <c r="P4382" i="1"/>
  <c r="Q4382" i="1"/>
  <c r="O4383" i="1"/>
  <c r="P4383" i="1"/>
  <c r="Q4383" i="1"/>
  <c r="O4384" i="1"/>
  <c r="P4384" i="1"/>
  <c r="Q4384" i="1"/>
  <c r="O4385" i="1"/>
  <c r="P4385" i="1"/>
  <c r="Q4385" i="1"/>
  <c r="O4386" i="1"/>
  <c r="P4386" i="1"/>
  <c r="Q4386" i="1"/>
  <c r="O4387" i="1"/>
  <c r="P4387" i="1"/>
  <c r="Q4387" i="1"/>
  <c r="O4388" i="1"/>
  <c r="P4388" i="1"/>
  <c r="Q4388" i="1"/>
  <c r="O4389" i="1"/>
  <c r="P4389" i="1"/>
  <c r="Q4389" i="1"/>
  <c r="O4390" i="1"/>
  <c r="P4390" i="1"/>
  <c r="Q4390" i="1"/>
  <c r="O4391" i="1"/>
  <c r="P4391" i="1"/>
  <c r="Q4391" i="1"/>
  <c r="O4392" i="1"/>
  <c r="P4392" i="1"/>
  <c r="Q4392" i="1"/>
  <c r="O4393" i="1"/>
  <c r="P4393" i="1"/>
  <c r="Q4393" i="1"/>
  <c r="O4394" i="1"/>
  <c r="P4394" i="1"/>
  <c r="Q4394" i="1"/>
  <c r="O4395" i="1"/>
  <c r="P4395" i="1"/>
  <c r="Q4395" i="1"/>
  <c r="O4396" i="1"/>
  <c r="P4396" i="1"/>
  <c r="Q4396" i="1"/>
  <c r="O4397" i="1"/>
  <c r="P4397" i="1"/>
  <c r="Q4397" i="1"/>
  <c r="O4398" i="1"/>
  <c r="P4398" i="1"/>
  <c r="Q4398" i="1"/>
  <c r="O4399" i="1"/>
  <c r="P4399" i="1"/>
  <c r="Q4399" i="1"/>
  <c r="O4400" i="1"/>
  <c r="P4400" i="1"/>
  <c r="Q4400" i="1"/>
  <c r="O4401" i="1"/>
  <c r="P4401" i="1"/>
  <c r="Q4401" i="1"/>
  <c r="O4402" i="1"/>
  <c r="P4402" i="1"/>
  <c r="Q4402" i="1"/>
  <c r="O4403" i="1"/>
  <c r="P4403" i="1"/>
  <c r="Q4403" i="1"/>
  <c r="O4404" i="1"/>
  <c r="P4404" i="1"/>
  <c r="Q4404" i="1"/>
  <c r="O4405" i="1"/>
  <c r="P4405" i="1"/>
  <c r="Q4405" i="1"/>
  <c r="O4406" i="1"/>
  <c r="P4406" i="1"/>
  <c r="Q4406" i="1"/>
  <c r="O4407" i="1"/>
  <c r="P4407" i="1"/>
  <c r="Q4407" i="1"/>
  <c r="O4408" i="1"/>
  <c r="P4408" i="1"/>
  <c r="Q4408" i="1"/>
  <c r="O4409" i="1"/>
  <c r="P4409" i="1"/>
  <c r="Q4409" i="1"/>
  <c r="O4410" i="1"/>
  <c r="P4410" i="1"/>
  <c r="Q4410" i="1"/>
  <c r="O4411" i="1"/>
  <c r="P4411" i="1"/>
  <c r="Q4411" i="1"/>
  <c r="O4412" i="1"/>
  <c r="P4412" i="1"/>
  <c r="Q4412" i="1"/>
  <c r="O4413" i="1"/>
  <c r="P4413" i="1"/>
  <c r="Q4413" i="1"/>
  <c r="O4414" i="1"/>
  <c r="P4414" i="1"/>
  <c r="Q4414" i="1"/>
  <c r="O4415" i="1"/>
  <c r="P4415" i="1"/>
  <c r="Q4415" i="1"/>
  <c r="O4416" i="1"/>
  <c r="P4416" i="1"/>
  <c r="Q4416" i="1"/>
  <c r="O4417" i="1"/>
  <c r="P4417" i="1"/>
  <c r="Q4417" i="1"/>
  <c r="O4418" i="1"/>
  <c r="P4418" i="1"/>
  <c r="Q4418" i="1"/>
  <c r="O4419" i="1"/>
  <c r="P4419" i="1"/>
  <c r="Q4419" i="1"/>
  <c r="O4420" i="1"/>
  <c r="P4420" i="1"/>
  <c r="Q4420" i="1"/>
  <c r="O4421" i="1"/>
  <c r="P4421" i="1"/>
  <c r="Q4421" i="1"/>
  <c r="O4422" i="1"/>
  <c r="P4422" i="1"/>
  <c r="Q4422" i="1"/>
  <c r="O4423" i="1"/>
  <c r="P4423" i="1"/>
  <c r="Q4423" i="1"/>
  <c r="O4424" i="1"/>
  <c r="P4424" i="1"/>
  <c r="Q4424" i="1"/>
  <c r="O4425" i="1"/>
  <c r="P4425" i="1"/>
  <c r="Q4425" i="1"/>
  <c r="O4426" i="1"/>
  <c r="P4426" i="1"/>
  <c r="Q4426" i="1"/>
  <c r="O4427" i="1"/>
  <c r="P4427" i="1"/>
  <c r="Q4427" i="1"/>
  <c r="O4428" i="1"/>
  <c r="P4428" i="1"/>
  <c r="Q4428" i="1"/>
  <c r="O4429" i="1"/>
  <c r="P4429" i="1"/>
  <c r="Q4429" i="1"/>
  <c r="O4430" i="1"/>
  <c r="P4430" i="1"/>
  <c r="Q4430" i="1"/>
  <c r="O4431" i="1"/>
  <c r="P4431" i="1"/>
  <c r="Q4431" i="1"/>
  <c r="O4432" i="1"/>
  <c r="P4432" i="1"/>
  <c r="Q4432" i="1"/>
  <c r="O4433" i="1"/>
  <c r="P4433" i="1"/>
  <c r="Q4433" i="1"/>
  <c r="O4434" i="1"/>
  <c r="P4434" i="1"/>
  <c r="Q4434" i="1"/>
  <c r="O4435" i="1"/>
  <c r="P4435" i="1"/>
  <c r="Q4435" i="1"/>
  <c r="O4436" i="1"/>
  <c r="P4436" i="1"/>
  <c r="Q4436" i="1"/>
  <c r="O4437" i="1"/>
  <c r="P4437" i="1"/>
  <c r="Q4437" i="1"/>
  <c r="O4438" i="1"/>
  <c r="P4438" i="1"/>
  <c r="Q4438" i="1"/>
  <c r="O4439" i="1"/>
  <c r="P4439" i="1"/>
  <c r="Q4439" i="1"/>
  <c r="O4440" i="1"/>
  <c r="P4440" i="1"/>
  <c r="Q4440" i="1"/>
  <c r="O4441" i="1"/>
  <c r="P4441" i="1"/>
  <c r="Q4441" i="1"/>
  <c r="O4442" i="1"/>
  <c r="P4442" i="1"/>
  <c r="Q4442" i="1"/>
  <c r="O4443" i="1"/>
  <c r="P4443" i="1"/>
  <c r="Q4443" i="1"/>
  <c r="O4444" i="1"/>
  <c r="P4444" i="1"/>
  <c r="Q4444" i="1"/>
  <c r="O4445" i="1"/>
  <c r="P4445" i="1"/>
  <c r="Q4445" i="1"/>
  <c r="O4446" i="1"/>
  <c r="P4446" i="1"/>
  <c r="Q4446" i="1"/>
  <c r="O4447" i="1"/>
  <c r="P4447" i="1"/>
  <c r="Q4447" i="1"/>
  <c r="O4448" i="1"/>
  <c r="P4448" i="1"/>
  <c r="Q4448" i="1"/>
  <c r="O4449" i="1"/>
  <c r="P4449" i="1"/>
  <c r="Q4449" i="1"/>
  <c r="O4450" i="1"/>
  <c r="P4450" i="1"/>
  <c r="Q4450" i="1"/>
  <c r="O4451" i="1"/>
  <c r="P4451" i="1"/>
  <c r="Q4451" i="1"/>
  <c r="O4452" i="1"/>
  <c r="P4452" i="1"/>
  <c r="Q4452" i="1"/>
  <c r="O4453" i="1"/>
  <c r="P4453" i="1"/>
  <c r="Q4453" i="1"/>
  <c r="O4454" i="1"/>
  <c r="P4454" i="1"/>
  <c r="Q4454" i="1"/>
  <c r="O4455" i="1"/>
  <c r="P4455" i="1"/>
  <c r="Q4455" i="1"/>
  <c r="O4456" i="1"/>
  <c r="P4456" i="1"/>
  <c r="Q4456" i="1"/>
  <c r="O4457" i="1"/>
  <c r="P4457" i="1"/>
  <c r="Q4457" i="1"/>
  <c r="O4458" i="1"/>
  <c r="P4458" i="1"/>
  <c r="Q4458" i="1"/>
  <c r="O4459" i="1"/>
  <c r="P4459" i="1"/>
  <c r="Q4459" i="1"/>
  <c r="O4460" i="1"/>
  <c r="P4460" i="1"/>
  <c r="Q4460" i="1"/>
  <c r="O4461" i="1"/>
  <c r="P4461" i="1"/>
  <c r="Q4461" i="1"/>
  <c r="O4462" i="1"/>
  <c r="P4462" i="1"/>
  <c r="Q4462" i="1"/>
  <c r="O4463" i="1"/>
  <c r="P4463" i="1"/>
  <c r="Q4463" i="1"/>
  <c r="O4464" i="1"/>
  <c r="P4464" i="1"/>
  <c r="Q4464" i="1"/>
  <c r="O4465" i="1"/>
  <c r="P4465" i="1"/>
  <c r="Q4465" i="1"/>
  <c r="O4466" i="1"/>
  <c r="P4466" i="1"/>
  <c r="Q4466" i="1"/>
  <c r="O4467" i="1"/>
  <c r="P4467" i="1"/>
  <c r="Q4467" i="1"/>
  <c r="O4468" i="1"/>
  <c r="P4468" i="1"/>
  <c r="Q4468" i="1"/>
  <c r="O4469" i="1"/>
  <c r="P4469" i="1"/>
  <c r="Q4469" i="1"/>
  <c r="O4470" i="1"/>
  <c r="P4470" i="1"/>
  <c r="Q4470" i="1"/>
  <c r="O4471" i="1"/>
  <c r="P4471" i="1"/>
  <c r="Q4471" i="1"/>
  <c r="O4472" i="1"/>
  <c r="P4472" i="1"/>
  <c r="Q4472" i="1"/>
  <c r="O4473" i="1"/>
  <c r="P4473" i="1"/>
  <c r="Q4473" i="1"/>
  <c r="O4474" i="1"/>
  <c r="P4474" i="1"/>
  <c r="Q4474" i="1"/>
  <c r="O4475" i="1"/>
  <c r="P4475" i="1"/>
  <c r="Q4475" i="1"/>
  <c r="O4476" i="1"/>
  <c r="P4476" i="1"/>
  <c r="Q4476" i="1"/>
  <c r="O4477" i="1"/>
  <c r="P4477" i="1"/>
  <c r="Q4477" i="1"/>
  <c r="O4478" i="1"/>
  <c r="P4478" i="1"/>
  <c r="Q4478" i="1"/>
  <c r="O4479" i="1"/>
  <c r="P4479" i="1"/>
  <c r="Q4479" i="1"/>
  <c r="O4480" i="1"/>
  <c r="P4480" i="1"/>
  <c r="Q4480" i="1"/>
  <c r="O4481" i="1"/>
  <c r="P4481" i="1"/>
  <c r="Q4481" i="1"/>
  <c r="O4482" i="1"/>
  <c r="P4482" i="1"/>
  <c r="Q4482" i="1"/>
  <c r="O4483" i="1"/>
  <c r="P4483" i="1"/>
  <c r="Q4483" i="1"/>
  <c r="O4484" i="1"/>
  <c r="P4484" i="1"/>
  <c r="Q4484" i="1"/>
  <c r="O4485" i="1"/>
  <c r="P4485" i="1"/>
  <c r="Q4485" i="1"/>
  <c r="O4486" i="1"/>
  <c r="P4486" i="1"/>
  <c r="Q4486" i="1"/>
  <c r="O4487" i="1"/>
  <c r="P4487" i="1"/>
  <c r="Q4487" i="1"/>
  <c r="O4488" i="1"/>
  <c r="P4488" i="1"/>
  <c r="Q4488" i="1"/>
  <c r="O4489" i="1"/>
  <c r="P4489" i="1"/>
  <c r="Q4489" i="1"/>
  <c r="O4490" i="1"/>
  <c r="P4490" i="1"/>
  <c r="Q4490" i="1"/>
  <c r="O4491" i="1"/>
  <c r="P4491" i="1"/>
  <c r="Q4491" i="1"/>
  <c r="O4492" i="1"/>
  <c r="P4492" i="1"/>
  <c r="Q4492" i="1"/>
  <c r="O4493" i="1"/>
  <c r="P4493" i="1"/>
  <c r="Q4493" i="1"/>
  <c r="O4494" i="1"/>
  <c r="P4494" i="1"/>
  <c r="Q4494" i="1"/>
  <c r="O4495" i="1"/>
  <c r="P4495" i="1"/>
  <c r="Q4495" i="1"/>
  <c r="O4496" i="1"/>
  <c r="P4496" i="1"/>
  <c r="Q4496" i="1"/>
  <c r="O4497" i="1"/>
  <c r="P4497" i="1"/>
  <c r="Q4497" i="1"/>
  <c r="O4498" i="1"/>
  <c r="P4498" i="1"/>
  <c r="Q4498" i="1"/>
  <c r="O4499" i="1"/>
  <c r="P4499" i="1"/>
  <c r="Q4499" i="1"/>
  <c r="O4500" i="1"/>
  <c r="P4500" i="1"/>
  <c r="Q4500" i="1"/>
  <c r="O4501" i="1"/>
  <c r="P4501" i="1"/>
  <c r="Q4501" i="1"/>
  <c r="O4502" i="1"/>
  <c r="P4502" i="1"/>
  <c r="Q4502" i="1"/>
  <c r="O4503" i="1"/>
  <c r="P4503" i="1"/>
  <c r="Q4503" i="1"/>
  <c r="O4504" i="1"/>
  <c r="P4504" i="1"/>
  <c r="Q4504" i="1"/>
  <c r="O4505" i="1"/>
  <c r="P4505" i="1"/>
  <c r="Q4505" i="1"/>
  <c r="O4506" i="1"/>
  <c r="P4506" i="1"/>
  <c r="Q4506" i="1"/>
  <c r="O4507" i="1"/>
  <c r="P4507" i="1"/>
  <c r="Q4507" i="1"/>
  <c r="O4508" i="1"/>
  <c r="P4508" i="1"/>
  <c r="Q4508" i="1"/>
  <c r="O4509" i="1"/>
  <c r="P4509" i="1"/>
  <c r="Q4509" i="1"/>
  <c r="O4510" i="1"/>
  <c r="P4510" i="1"/>
  <c r="Q4510" i="1"/>
  <c r="O4511" i="1"/>
  <c r="P4511" i="1"/>
  <c r="Q4511" i="1"/>
  <c r="O4512" i="1"/>
  <c r="P4512" i="1"/>
  <c r="Q4512" i="1"/>
  <c r="O4513" i="1"/>
  <c r="P4513" i="1"/>
  <c r="Q4513" i="1"/>
  <c r="O4514" i="1"/>
  <c r="P4514" i="1"/>
  <c r="Q4514" i="1"/>
  <c r="O4515" i="1"/>
  <c r="P4515" i="1"/>
  <c r="Q4515" i="1"/>
  <c r="O4516" i="1"/>
  <c r="P4516" i="1"/>
  <c r="Q4516" i="1"/>
  <c r="O4517" i="1"/>
  <c r="P4517" i="1"/>
  <c r="Q4517" i="1"/>
  <c r="O4518" i="1"/>
  <c r="P4518" i="1"/>
  <c r="Q4518" i="1"/>
  <c r="O4519" i="1"/>
  <c r="P4519" i="1"/>
  <c r="Q4519" i="1"/>
  <c r="O4520" i="1"/>
  <c r="P4520" i="1"/>
  <c r="Q4520" i="1"/>
  <c r="O4521" i="1"/>
  <c r="P4521" i="1"/>
  <c r="Q4521" i="1"/>
  <c r="O4522" i="1"/>
  <c r="P4522" i="1"/>
  <c r="Q4522" i="1"/>
  <c r="O4523" i="1"/>
  <c r="P4523" i="1"/>
  <c r="Q4523" i="1"/>
  <c r="O4524" i="1"/>
  <c r="P4524" i="1"/>
  <c r="Q4524" i="1"/>
  <c r="O4525" i="1"/>
  <c r="P4525" i="1"/>
  <c r="Q4525" i="1"/>
  <c r="O4526" i="1"/>
  <c r="P4526" i="1"/>
  <c r="Q4526" i="1"/>
  <c r="O4527" i="1"/>
  <c r="P4527" i="1"/>
  <c r="Q4527" i="1"/>
  <c r="O4528" i="1"/>
  <c r="P4528" i="1"/>
  <c r="Q4528" i="1"/>
  <c r="O4529" i="1"/>
  <c r="P4529" i="1"/>
  <c r="Q4529" i="1"/>
  <c r="O4530" i="1"/>
  <c r="P4530" i="1"/>
  <c r="Q4530" i="1"/>
  <c r="O4531" i="1"/>
  <c r="P4531" i="1"/>
  <c r="Q4531" i="1"/>
  <c r="O4532" i="1"/>
  <c r="P4532" i="1"/>
  <c r="Q4532" i="1"/>
  <c r="O4533" i="1"/>
  <c r="P4533" i="1"/>
  <c r="Q4533" i="1"/>
  <c r="O4534" i="1"/>
  <c r="P4534" i="1"/>
  <c r="Q4534" i="1"/>
  <c r="O4535" i="1"/>
  <c r="P4535" i="1"/>
  <c r="Q4535" i="1"/>
  <c r="O4536" i="1"/>
  <c r="P4536" i="1"/>
  <c r="Q4536" i="1"/>
  <c r="O4537" i="1"/>
  <c r="P4537" i="1"/>
  <c r="Q4537" i="1"/>
  <c r="O4538" i="1"/>
  <c r="P4538" i="1"/>
  <c r="Q4538" i="1"/>
  <c r="O4539" i="1"/>
  <c r="P4539" i="1"/>
  <c r="Q4539" i="1"/>
  <c r="O4540" i="1"/>
  <c r="P4540" i="1"/>
  <c r="Q4540" i="1"/>
  <c r="O4541" i="1"/>
  <c r="P4541" i="1"/>
  <c r="Q4541" i="1"/>
  <c r="O4542" i="1"/>
  <c r="P4542" i="1"/>
  <c r="Q4542" i="1"/>
  <c r="O4543" i="1"/>
  <c r="P4543" i="1"/>
  <c r="Q4543" i="1"/>
  <c r="O4544" i="1"/>
  <c r="P4544" i="1"/>
  <c r="Q4544" i="1"/>
  <c r="O4545" i="1"/>
  <c r="P4545" i="1"/>
  <c r="Q4545" i="1"/>
  <c r="O4546" i="1"/>
  <c r="P4546" i="1"/>
  <c r="Q4546" i="1"/>
  <c r="O4547" i="1"/>
  <c r="P4547" i="1"/>
  <c r="Q4547" i="1"/>
  <c r="O4548" i="1"/>
  <c r="P4548" i="1"/>
  <c r="Q4548" i="1"/>
  <c r="O4549" i="1"/>
  <c r="P4549" i="1"/>
  <c r="Q4549" i="1"/>
  <c r="O4550" i="1"/>
  <c r="P4550" i="1"/>
  <c r="Q4550" i="1"/>
  <c r="O4551" i="1"/>
  <c r="P4551" i="1"/>
  <c r="Q4551" i="1"/>
  <c r="O4552" i="1"/>
  <c r="P4552" i="1"/>
  <c r="Q4552" i="1"/>
  <c r="O4553" i="1"/>
  <c r="P4553" i="1"/>
  <c r="Q4553" i="1"/>
  <c r="O4554" i="1"/>
  <c r="P4554" i="1"/>
  <c r="Q4554" i="1"/>
  <c r="O4555" i="1"/>
  <c r="P4555" i="1"/>
  <c r="Q4555" i="1"/>
  <c r="O4556" i="1"/>
  <c r="P4556" i="1"/>
  <c r="Q4556" i="1"/>
  <c r="O4557" i="1"/>
  <c r="P4557" i="1"/>
  <c r="Q4557" i="1"/>
  <c r="O4558" i="1"/>
  <c r="P4558" i="1"/>
  <c r="Q4558" i="1"/>
  <c r="O4559" i="1"/>
  <c r="P4559" i="1"/>
  <c r="Q4559" i="1"/>
  <c r="O4560" i="1"/>
  <c r="P4560" i="1"/>
  <c r="Q4560" i="1"/>
  <c r="O4561" i="1"/>
  <c r="P4561" i="1"/>
  <c r="Q4561" i="1"/>
  <c r="O4562" i="1"/>
  <c r="P4562" i="1"/>
  <c r="Q4562" i="1"/>
  <c r="O4563" i="1"/>
  <c r="P4563" i="1"/>
  <c r="Q4563" i="1"/>
  <c r="O4564" i="1"/>
  <c r="P4564" i="1"/>
  <c r="Q4564" i="1"/>
  <c r="O4565" i="1"/>
  <c r="P4565" i="1"/>
  <c r="Q4565" i="1"/>
  <c r="O4566" i="1"/>
  <c r="P4566" i="1"/>
  <c r="Q4566" i="1"/>
  <c r="O4567" i="1"/>
  <c r="P4567" i="1"/>
  <c r="Q4567" i="1"/>
  <c r="O4568" i="1"/>
  <c r="P4568" i="1"/>
  <c r="Q4568" i="1"/>
  <c r="O4569" i="1"/>
  <c r="P4569" i="1"/>
  <c r="Q4569" i="1"/>
  <c r="O4570" i="1"/>
  <c r="P4570" i="1"/>
  <c r="Q4570" i="1"/>
  <c r="O4571" i="1"/>
  <c r="P4571" i="1"/>
  <c r="Q4571" i="1"/>
  <c r="O4572" i="1"/>
  <c r="P4572" i="1"/>
  <c r="Q4572" i="1"/>
  <c r="O4573" i="1"/>
  <c r="P4573" i="1"/>
  <c r="Q4573" i="1"/>
  <c r="O4574" i="1"/>
  <c r="P4574" i="1"/>
  <c r="Q4574" i="1"/>
  <c r="O4575" i="1"/>
  <c r="P4575" i="1"/>
  <c r="Q4575" i="1"/>
  <c r="O4576" i="1"/>
  <c r="P4576" i="1"/>
  <c r="Q4576" i="1"/>
  <c r="O4577" i="1"/>
  <c r="P4577" i="1"/>
  <c r="Q4577" i="1"/>
  <c r="O4578" i="1"/>
  <c r="P4578" i="1"/>
  <c r="Q4578" i="1"/>
  <c r="O4579" i="1"/>
  <c r="P4579" i="1"/>
  <c r="Q4579" i="1"/>
  <c r="O4580" i="1"/>
  <c r="P4580" i="1"/>
  <c r="Q4580" i="1"/>
  <c r="O4581" i="1"/>
  <c r="P4581" i="1"/>
  <c r="Q4581" i="1"/>
  <c r="O4582" i="1"/>
  <c r="P4582" i="1"/>
  <c r="Q4582" i="1"/>
  <c r="O4583" i="1"/>
  <c r="P4583" i="1"/>
  <c r="Q4583" i="1"/>
  <c r="O4584" i="1"/>
  <c r="P4584" i="1"/>
  <c r="Q4584" i="1"/>
  <c r="O4585" i="1"/>
  <c r="P4585" i="1"/>
  <c r="Q4585" i="1"/>
  <c r="O4586" i="1"/>
  <c r="P4586" i="1"/>
  <c r="Q4586" i="1"/>
  <c r="O4587" i="1"/>
  <c r="P4587" i="1"/>
  <c r="Q4587" i="1"/>
  <c r="O4588" i="1"/>
  <c r="P4588" i="1"/>
  <c r="Q4588" i="1"/>
  <c r="O4589" i="1"/>
  <c r="P4589" i="1"/>
  <c r="Q4589" i="1"/>
  <c r="O4590" i="1"/>
  <c r="P4590" i="1"/>
  <c r="Q4590" i="1"/>
  <c r="O4591" i="1"/>
  <c r="P4591" i="1"/>
  <c r="Q4591" i="1"/>
  <c r="O4592" i="1"/>
  <c r="P4592" i="1"/>
  <c r="Q4592" i="1"/>
  <c r="O4593" i="1"/>
  <c r="P4593" i="1"/>
  <c r="Q4593" i="1"/>
  <c r="O4594" i="1"/>
  <c r="P4594" i="1"/>
  <c r="Q4594" i="1"/>
  <c r="O4595" i="1"/>
  <c r="P4595" i="1"/>
  <c r="Q4595" i="1"/>
  <c r="O4596" i="1"/>
  <c r="P4596" i="1"/>
  <c r="Q4596" i="1"/>
  <c r="O4597" i="1"/>
  <c r="P4597" i="1"/>
  <c r="Q4597" i="1"/>
  <c r="O4598" i="1"/>
  <c r="P4598" i="1"/>
  <c r="Q4598" i="1"/>
  <c r="O4599" i="1"/>
  <c r="P4599" i="1"/>
  <c r="Q4599" i="1"/>
  <c r="O4600" i="1"/>
  <c r="P4600" i="1"/>
  <c r="Q4600" i="1"/>
  <c r="O4601" i="1"/>
  <c r="P4601" i="1"/>
  <c r="Q4601" i="1"/>
  <c r="O4602" i="1"/>
  <c r="P4602" i="1"/>
  <c r="Q4602" i="1"/>
  <c r="O4603" i="1"/>
  <c r="P4603" i="1"/>
  <c r="Q4603" i="1"/>
  <c r="O4604" i="1"/>
  <c r="P4604" i="1"/>
  <c r="Q4604" i="1"/>
  <c r="O4605" i="1"/>
  <c r="P4605" i="1"/>
  <c r="Q4605" i="1"/>
  <c r="O4606" i="1"/>
  <c r="P4606" i="1"/>
  <c r="Q4606" i="1"/>
  <c r="O4607" i="1"/>
  <c r="P4607" i="1"/>
  <c r="Q4607" i="1"/>
  <c r="O4608" i="1"/>
  <c r="P4608" i="1"/>
  <c r="Q4608" i="1"/>
  <c r="O4609" i="1"/>
  <c r="P4609" i="1"/>
  <c r="Q4609" i="1"/>
  <c r="O4610" i="1"/>
  <c r="P4610" i="1"/>
  <c r="Q4610" i="1"/>
  <c r="O4611" i="1"/>
  <c r="P4611" i="1"/>
  <c r="Q4611" i="1"/>
  <c r="O4612" i="1"/>
  <c r="P4612" i="1"/>
  <c r="Q4612" i="1"/>
  <c r="O4613" i="1"/>
  <c r="P4613" i="1"/>
  <c r="Q4613" i="1"/>
  <c r="O4614" i="1"/>
  <c r="P4614" i="1"/>
  <c r="Q4614" i="1"/>
  <c r="O4615" i="1"/>
  <c r="P4615" i="1"/>
  <c r="Q4615" i="1"/>
  <c r="O4616" i="1"/>
  <c r="P4616" i="1"/>
  <c r="Q4616" i="1"/>
  <c r="O4617" i="1"/>
  <c r="P4617" i="1"/>
  <c r="Q4617" i="1"/>
  <c r="O4618" i="1"/>
  <c r="P4618" i="1"/>
  <c r="Q4618" i="1"/>
  <c r="O4619" i="1"/>
  <c r="P4619" i="1"/>
  <c r="Q4619" i="1"/>
  <c r="O4620" i="1"/>
  <c r="P4620" i="1"/>
  <c r="Q4620" i="1"/>
  <c r="O4621" i="1"/>
  <c r="P4621" i="1"/>
  <c r="Q4621" i="1"/>
  <c r="O4622" i="1"/>
  <c r="P4622" i="1"/>
  <c r="Q4622" i="1"/>
  <c r="O4623" i="1"/>
  <c r="P4623" i="1"/>
  <c r="Q4623" i="1"/>
  <c r="O4624" i="1"/>
  <c r="P4624" i="1"/>
  <c r="Q4624" i="1"/>
  <c r="O4625" i="1"/>
  <c r="P4625" i="1"/>
  <c r="Q4625" i="1"/>
  <c r="O4626" i="1"/>
  <c r="P4626" i="1"/>
  <c r="Q4626" i="1"/>
  <c r="O4627" i="1"/>
  <c r="P4627" i="1"/>
  <c r="Q4627" i="1"/>
  <c r="O4628" i="1"/>
  <c r="P4628" i="1"/>
  <c r="Q4628" i="1"/>
  <c r="O4629" i="1"/>
  <c r="P4629" i="1"/>
  <c r="Q4629" i="1"/>
  <c r="O4630" i="1"/>
  <c r="P4630" i="1"/>
  <c r="Q4630" i="1"/>
  <c r="O4631" i="1"/>
  <c r="P4631" i="1"/>
  <c r="Q4631" i="1"/>
  <c r="O4632" i="1"/>
  <c r="P4632" i="1"/>
  <c r="Q4632" i="1"/>
  <c r="O4633" i="1"/>
  <c r="P4633" i="1"/>
  <c r="Q4633" i="1"/>
  <c r="O4634" i="1"/>
  <c r="P4634" i="1"/>
  <c r="Q4634" i="1"/>
  <c r="O4635" i="1"/>
  <c r="P4635" i="1"/>
  <c r="Q4635" i="1"/>
  <c r="O4636" i="1"/>
  <c r="P4636" i="1"/>
  <c r="Q4636" i="1"/>
  <c r="O4637" i="1"/>
  <c r="P4637" i="1"/>
  <c r="Q4637" i="1"/>
  <c r="O4638" i="1"/>
  <c r="P4638" i="1"/>
  <c r="Q4638" i="1"/>
  <c r="O4639" i="1"/>
  <c r="P4639" i="1"/>
  <c r="Q4639" i="1"/>
  <c r="O4640" i="1"/>
  <c r="P4640" i="1"/>
  <c r="Q4640" i="1"/>
  <c r="O4641" i="1"/>
  <c r="P4641" i="1"/>
  <c r="Q4641" i="1"/>
  <c r="O4642" i="1"/>
  <c r="P4642" i="1"/>
  <c r="Q4642" i="1"/>
  <c r="O4643" i="1"/>
  <c r="P4643" i="1"/>
  <c r="Q4643" i="1"/>
  <c r="O4644" i="1"/>
  <c r="P4644" i="1"/>
  <c r="Q4644" i="1"/>
  <c r="O4645" i="1"/>
  <c r="P4645" i="1"/>
  <c r="Q4645" i="1"/>
  <c r="O4646" i="1"/>
  <c r="P4646" i="1"/>
  <c r="Q4646" i="1"/>
  <c r="O4647" i="1"/>
  <c r="P4647" i="1"/>
  <c r="Q4647" i="1"/>
  <c r="O4648" i="1"/>
  <c r="P4648" i="1"/>
  <c r="Q4648" i="1"/>
  <c r="O4649" i="1"/>
  <c r="P4649" i="1"/>
  <c r="Q4649" i="1"/>
  <c r="O4650" i="1"/>
  <c r="P4650" i="1"/>
  <c r="Q4650" i="1"/>
  <c r="O4651" i="1"/>
  <c r="P4651" i="1"/>
  <c r="Q4651" i="1"/>
  <c r="O4652" i="1"/>
  <c r="P4652" i="1"/>
  <c r="Q4652" i="1"/>
  <c r="O4653" i="1"/>
  <c r="P4653" i="1"/>
  <c r="Q4653" i="1"/>
  <c r="O4654" i="1"/>
  <c r="P4654" i="1"/>
  <c r="Q4654" i="1"/>
  <c r="O4655" i="1"/>
  <c r="P4655" i="1"/>
  <c r="Q4655" i="1"/>
  <c r="O4656" i="1"/>
  <c r="P4656" i="1"/>
  <c r="Q4656" i="1"/>
  <c r="O4657" i="1"/>
  <c r="P4657" i="1"/>
  <c r="Q4657" i="1"/>
  <c r="O4658" i="1"/>
  <c r="P4658" i="1"/>
  <c r="Q4658" i="1"/>
  <c r="O4659" i="1"/>
  <c r="P4659" i="1"/>
  <c r="Q4659" i="1"/>
  <c r="O4660" i="1"/>
  <c r="P4660" i="1"/>
  <c r="Q4660" i="1"/>
  <c r="O4661" i="1"/>
  <c r="P4661" i="1"/>
  <c r="Q4661" i="1"/>
  <c r="O4662" i="1"/>
  <c r="P4662" i="1"/>
  <c r="Q4662" i="1"/>
  <c r="O4663" i="1"/>
  <c r="P4663" i="1"/>
  <c r="Q4663" i="1"/>
  <c r="O4664" i="1"/>
  <c r="P4664" i="1"/>
  <c r="Q4664" i="1"/>
  <c r="O4665" i="1"/>
  <c r="P4665" i="1"/>
  <c r="Q4665" i="1"/>
  <c r="O4666" i="1"/>
  <c r="P4666" i="1"/>
  <c r="Q4666" i="1"/>
  <c r="O4667" i="1"/>
  <c r="P4667" i="1"/>
  <c r="Q4667" i="1"/>
  <c r="O4668" i="1"/>
  <c r="P4668" i="1"/>
  <c r="Q4668" i="1"/>
  <c r="O4669" i="1"/>
  <c r="P4669" i="1"/>
  <c r="Q4669" i="1"/>
  <c r="O4670" i="1"/>
  <c r="P4670" i="1"/>
  <c r="Q4670" i="1"/>
  <c r="O4671" i="1"/>
  <c r="P4671" i="1"/>
  <c r="Q4671" i="1"/>
  <c r="O4672" i="1"/>
  <c r="P4672" i="1"/>
  <c r="Q4672" i="1"/>
  <c r="O4673" i="1"/>
  <c r="P4673" i="1"/>
  <c r="Q4673" i="1"/>
  <c r="O4674" i="1"/>
  <c r="P4674" i="1"/>
  <c r="Q4674" i="1"/>
  <c r="O4675" i="1"/>
  <c r="P4675" i="1"/>
  <c r="Q4675" i="1"/>
  <c r="O4676" i="1"/>
  <c r="P4676" i="1"/>
  <c r="Q4676" i="1"/>
  <c r="O4677" i="1"/>
  <c r="P4677" i="1"/>
  <c r="Q4677" i="1"/>
  <c r="O4678" i="1"/>
  <c r="P4678" i="1"/>
  <c r="Q4678" i="1"/>
  <c r="O4679" i="1"/>
  <c r="P4679" i="1"/>
  <c r="Q4679" i="1"/>
  <c r="O4680" i="1"/>
  <c r="P4680" i="1"/>
  <c r="Q4680" i="1"/>
  <c r="O4681" i="1"/>
  <c r="P4681" i="1"/>
  <c r="Q4681" i="1"/>
  <c r="O4682" i="1"/>
  <c r="P4682" i="1"/>
  <c r="Q4682" i="1"/>
  <c r="O4683" i="1"/>
  <c r="P4683" i="1"/>
  <c r="Q4683" i="1"/>
  <c r="O4684" i="1"/>
  <c r="P4684" i="1"/>
  <c r="Q4684" i="1"/>
  <c r="O4685" i="1"/>
  <c r="P4685" i="1"/>
  <c r="Q4685" i="1"/>
  <c r="O4686" i="1"/>
  <c r="P4686" i="1"/>
  <c r="Q4686" i="1"/>
  <c r="O4687" i="1"/>
  <c r="P4687" i="1"/>
  <c r="Q4687" i="1"/>
  <c r="O4688" i="1"/>
  <c r="P4688" i="1"/>
  <c r="Q4688" i="1"/>
  <c r="O4689" i="1"/>
  <c r="P4689" i="1"/>
  <c r="Q4689" i="1"/>
  <c r="O4690" i="1"/>
  <c r="P4690" i="1"/>
  <c r="Q4690" i="1"/>
  <c r="O4691" i="1"/>
  <c r="P4691" i="1"/>
  <c r="Q4691" i="1"/>
  <c r="O4692" i="1"/>
  <c r="P4692" i="1"/>
  <c r="Q4692" i="1"/>
  <c r="O4693" i="1"/>
  <c r="P4693" i="1"/>
  <c r="Q4693" i="1"/>
  <c r="O4694" i="1"/>
  <c r="P4694" i="1"/>
  <c r="Q4694" i="1"/>
  <c r="O4695" i="1"/>
  <c r="P4695" i="1"/>
  <c r="Q4695" i="1"/>
  <c r="O4696" i="1"/>
  <c r="P4696" i="1"/>
  <c r="Q4696" i="1"/>
  <c r="O4697" i="1"/>
  <c r="P4697" i="1"/>
  <c r="Q4697" i="1"/>
  <c r="O4698" i="1"/>
  <c r="P4698" i="1"/>
  <c r="Q4698" i="1"/>
  <c r="O4699" i="1"/>
  <c r="P4699" i="1"/>
  <c r="Q4699" i="1"/>
  <c r="O4700" i="1"/>
  <c r="P4700" i="1"/>
  <c r="Q4700" i="1"/>
  <c r="O4701" i="1"/>
  <c r="P4701" i="1"/>
  <c r="Q4701" i="1"/>
  <c r="O4702" i="1"/>
  <c r="P4702" i="1"/>
  <c r="Q4702" i="1"/>
  <c r="O4703" i="1"/>
  <c r="P4703" i="1"/>
  <c r="Q4703" i="1"/>
  <c r="O4704" i="1"/>
  <c r="P4704" i="1"/>
  <c r="Q4704" i="1"/>
  <c r="O4705" i="1"/>
  <c r="P4705" i="1"/>
  <c r="Q4705" i="1"/>
  <c r="O4706" i="1"/>
  <c r="P4706" i="1"/>
  <c r="Q4706" i="1"/>
  <c r="O4707" i="1"/>
  <c r="P4707" i="1"/>
  <c r="Q4707" i="1"/>
  <c r="O4708" i="1"/>
  <c r="P4708" i="1"/>
  <c r="Q4708" i="1"/>
  <c r="O4709" i="1"/>
  <c r="P4709" i="1"/>
  <c r="Q4709" i="1"/>
  <c r="O4710" i="1"/>
  <c r="P4710" i="1"/>
  <c r="Q4710" i="1"/>
  <c r="O4711" i="1"/>
  <c r="P4711" i="1"/>
  <c r="Q4711" i="1"/>
  <c r="O4712" i="1"/>
  <c r="P4712" i="1"/>
  <c r="Q4712" i="1"/>
  <c r="O4713" i="1"/>
  <c r="P4713" i="1"/>
  <c r="Q4713" i="1"/>
  <c r="O4714" i="1"/>
  <c r="P4714" i="1"/>
  <c r="Q4714" i="1"/>
  <c r="O4715" i="1"/>
  <c r="P4715" i="1"/>
  <c r="Q4715" i="1"/>
  <c r="O4716" i="1"/>
  <c r="P4716" i="1"/>
  <c r="Q4716" i="1"/>
  <c r="O4717" i="1"/>
  <c r="P4717" i="1"/>
  <c r="Q4717" i="1"/>
  <c r="O4718" i="1"/>
  <c r="P4718" i="1"/>
  <c r="Q4718" i="1"/>
  <c r="O4719" i="1"/>
  <c r="P4719" i="1"/>
  <c r="Q4719" i="1"/>
  <c r="O4720" i="1"/>
  <c r="P4720" i="1"/>
  <c r="Q4720" i="1"/>
  <c r="O4721" i="1"/>
  <c r="P4721" i="1"/>
  <c r="Q4721" i="1"/>
  <c r="O4722" i="1"/>
  <c r="P4722" i="1"/>
  <c r="Q4722" i="1"/>
  <c r="O4723" i="1"/>
  <c r="P4723" i="1"/>
  <c r="Q4723" i="1"/>
  <c r="O4724" i="1"/>
  <c r="P4724" i="1"/>
  <c r="Q4724" i="1"/>
  <c r="O4725" i="1"/>
  <c r="P4725" i="1"/>
  <c r="Q4725" i="1"/>
  <c r="O4726" i="1"/>
  <c r="P4726" i="1"/>
  <c r="Q4726" i="1"/>
  <c r="O4727" i="1"/>
  <c r="P4727" i="1"/>
  <c r="Q4727" i="1"/>
  <c r="O4728" i="1"/>
  <c r="P4728" i="1"/>
  <c r="Q4728" i="1"/>
  <c r="O4729" i="1"/>
  <c r="P4729" i="1"/>
  <c r="Q4729" i="1"/>
  <c r="O4730" i="1"/>
  <c r="P4730" i="1"/>
  <c r="Q4730" i="1"/>
  <c r="O4731" i="1"/>
  <c r="P4731" i="1"/>
  <c r="Q4731" i="1"/>
  <c r="O4732" i="1"/>
  <c r="P4732" i="1"/>
  <c r="Q4732" i="1"/>
  <c r="O4733" i="1"/>
  <c r="P4733" i="1"/>
  <c r="Q4733" i="1"/>
  <c r="O4734" i="1"/>
  <c r="P4734" i="1"/>
  <c r="Q4734" i="1"/>
  <c r="O4735" i="1"/>
  <c r="P4735" i="1"/>
  <c r="Q4735" i="1"/>
  <c r="O4736" i="1"/>
  <c r="P4736" i="1"/>
  <c r="Q4736" i="1"/>
  <c r="O4737" i="1"/>
  <c r="P4737" i="1"/>
  <c r="Q4737" i="1"/>
  <c r="O4738" i="1"/>
  <c r="P4738" i="1"/>
  <c r="Q4738" i="1"/>
  <c r="O4739" i="1"/>
  <c r="P4739" i="1"/>
  <c r="Q4739" i="1"/>
  <c r="O4740" i="1"/>
  <c r="P4740" i="1"/>
  <c r="Q4740" i="1"/>
  <c r="O4741" i="1"/>
  <c r="P4741" i="1"/>
  <c r="Q4741" i="1"/>
  <c r="O4742" i="1"/>
  <c r="P4742" i="1"/>
  <c r="Q4742" i="1"/>
  <c r="O4743" i="1"/>
  <c r="P4743" i="1"/>
  <c r="Q4743" i="1"/>
  <c r="O4744" i="1"/>
  <c r="P4744" i="1"/>
  <c r="Q4744" i="1"/>
  <c r="O4745" i="1"/>
  <c r="P4745" i="1"/>
  <c r="Q4745" i="1"/>
  <c r="O4746" i="1"/>
  <c r="P4746" i="1"/>
  <c r="Q4746" i="1"/>
  <c r="O4747" i="1"/>
  <c r="P4747" i="1"/>
  <c r="Q4747" i="1"/>
  <c r="O4748" i="1"/>
  <c r="P4748" i="1"/>
  <c r="Q4748" i="1"/>
  <c r="O4749" i="1"/>
  <c r="P4749" i="1"/>
  <c r="Q4749" i="1"/>
  <c r="O4750" i="1"/>
  <c r="P4750" i="1"/>
  <c r="Q4750" i="1"/>
  <c r="O4751" i="1"/>
  <c r="P4751" i="1"/>
  <c r="Q4751" i="1"/>
  <c r="O4752" i="1"/>
  <c r="P4752" i="1"/>
  <c r="Q4752" i="1"/>
  <c r="O4753" i="1"/>
  <c r="P4753" i="1"/>
  <c r="Q4753" i="1"/>
  <c r="O4754" i="1"/>
  <c r="P4754" i="1"/>
  <c r="Q4754" i="1"/>
  <c r="O4755" i="1"/>
  <c r="P4755" i="1"/>
  <c r="Q4755" i="1"/>
  <c r="O4756" i="1"/>
  <c r="P4756" i="1"/>
  <c r="Q4756" i="1"/>
  <c r="O4757" i="1"/>
  <c r="P4757" i="1"/>
  <c r="Q4757" i="1"/>
  <c r="O4758" i="1"/>
  <c r="P4758" i="1"/>
  <c r="Q4758" i="1"/>
  <c r="O4759" i="1"/>
  <c r="P4759" i="1"/>
  <c r="Q4759" i="1"/>
  <c r="O4760" i="1"/>
  <c r="P4760" i="1"/>
  <c r="Q4760" i="1"/>
  <c r="O4761" i="1"/>
  <c r="P4761" i="1"/>
  <c r="Q4761" i="1"/>
  <c r="O4762" i="1"/>
  <c r="P4762" i="1"/>
  <c r="Q4762" i="1"/>
  <c r="O4763" i="1"/>
  <c r="P4763" i="1"/>
  <c r="Q4763" i="1"/>
  <c r="O4764" i="1"/>
  <c r="P4764" i="1"/>
  <c r="Q4764" i="1"/>
  <c r="O4765" i="1"/>
  <c r="P4765" i="1"/>
  <c r="Q4765" i="1"/>
  <c r="O4766" i="1"/>
  <c r="P4766" i="1"/>
  <c r="Q4766" i="1"/>
  <c r="O4767" i="1"/>
  <c r="P4767" i="1"/>
  <c r="Q4767" i="1"/>
  <c r="O4768" i="1"/>
  <c r="P4768" i="1"/>
  <c r="Q4768" i="1"/>
  <c r="O4769" i="1"/>
  <c r="P4769" i="1"/>
  <c r="Q4769" i="1"/>
  <c r="O4770" i="1"/>
  <c r="P4770" i="1"/>
  <c r="Q4770" i="1"/>
  <c r="O4771" i="1"/>
  <c r="P4771" i="1"/>
  <c r="Q4771" i="1"/>
  <c r="O4772" i="1"/>
  <c r="P4772" i="1"/>
  <c r="Q4772" i="1"/>
  <c r="O4773" i="1"/>
  <c r="P4773" i="1"/>
  <c r="Q4773" i="1"/>
  <c r="O4774" i="1"/>
  <c r="P4774" i="1"/>
  <c r="Q4774" i="1"/>
  <c r="O4775" i="1"/>
  <c r="P4775" i="1"/>
  <c r="Q4775" i="1"/>
  <c r="O4776" i="1"/>
  <c r="P4776" i="1"/>
  <c r="Q4776" i="1"/>
  <c r="O4777" i="1"/>
  <c r="P4777" i="1"/>
  <c r="Q4777" i="1"/>
  <c r="O4778" i="1"/>
  <c r="P4778" i="1"/>
  <c r="Q4778" i="1"/>
  <c r="O4779" i="1"/>
  <c r="P4779" i="1"/>
  <c r="Q4779" i="1"/>
  <c r="O4780" i="1"/>
  <c r="P4780" i="1"/>
  <c r="Q4780" i="1"/>
  <c r="O4781" i="1"/>
  <c r="P4781" i="1"/>
  <c r="Q4781" i="1"/>
  <c r="O4782" i="1"/>
  <c r="P4782" i="1"/>
  <c r="Q4782" i="1"/>
  <c r="O4783" i="1"/>
  <c r="P4783" i="1"/>
  <c r="Q4783" i="1"/>
  <c r="O4784" i="1"/>
  <c r="P4784" i="1"/>
  <c r="Q4784" i="1"/>
  <c r="O4785" i="1"/>
  <c r="P4785" i="1"/>
  <c r="Q4785" i="1"/>
  <c r="O4786" i="1"/>
  <c r="P4786" i="1"/>
  <c r="Q4786" i="1"/>
  <c r="O4787" i="1"/>
  <c r="P4787" i="1"/>
  <c r="Q4787" i="1"/>
  <c r="O4788" i="1"/>
  <c r="P4788" i="1"/>
  <c r="Q4788" i="1"/>
  <c r="O4789" i="1"/>
  <c r="P4789" i="1"/>
  <c r="Q4789" i="1"/>
  <c r="O4790" i="1"/>
  <c r="P4790" i="1"/>
  <c r="Q4790" i="1"/>
  <c r="O4791" i="1"/>
  <c r="P4791" i="1"/>
  <c r="Q4791" i="1"/>
  <c r="O4792" i="1"/>
  <c r="P4792" i="1"/>
  <c r="Q4792" i="1"/>
  <c r="O4793" i="1"/>
  <c r="P4793" i="1"/>
  <c r="Q4793" i="1"/>
  <c r="O4794" i="1"/>
  <c r="P4794" i="1"/>
  <c r="Q4794" i="1"/>
  <c r="O4795" i="1"/>
  <c r="P4795" i="1"/>
  <c r="Q4795" i="1"/>
  <c r="O4796" i="1"/>
  <c r="P4796" i="1"/>
  <c r="Q4796" i="1"/>
  <c r="O4797" i="1"/>
  <c r="P4797" i="1"/>
  <c r="Q4797" i="1"/>
  <c r="O4798" i="1"/>
  <c r="P4798" i="1"/>
  <c r="Q4798" i="1"/>
  <c r="O4799" i="1"/>
  <c r="P4799" i="1"/>
  <c r="Q4799" i="1"/>
  <c r="O4800" i="1"/>
  <c r="P4800" i="1"/>
  <c r="Q4800" i="1"/>
  <c r="O4801" i="1"/>
  <c r="P4801" i="1"/>
  <c r="Q4801" i="1"/>
  <c r="O4802" i="1"/>
  <c r="P4802" i="1"/>
  <c r="Q4802" i="1"/>
  <c r="O4803" i="1"/>
  <c r="P4803" i="1"/>
  <c r="Q4803" i="1"/>
  <c r="O4804" i="1"/>
  <c r="P4804" i="1"/>
  <c r="Q4804" i="1"/>
  <c r="O4805" i="1"/>
  <c r="P4805" i="1"/>
  <c r="Q4805" i="1"/>
  <c r="O4806" i="1"/>
  <c r="P4806" i="1"/>
  <c r="Q4806" i="1"/>
  <c r="O4807" i="1"/>
  <c r="P4807" i="1"/>
  <c r="Q4807" i="1"/>
  <c r="O4808" i="1"/>
  <c r="P4808" i="1"/>
  <c r="Q4808" i="1"/>
  <c r="O4809" i="1"/>
  <c r="P4809" i="1"/>
  <c r="Q4809" i="1"/>
  <c r="O4810" i="1"/>
  <c r="P4810" i="1"/>
  <c r="Q4810" i="1"/>
  <c r="O4811" i="1"/>
  <c r="P4811" i="1"/>
  <c r="Q4811" i="1"/>
  <c r="O4812" i="1"/>
  <c r="P4812" i="1"/>
  <c r="Q4812" i="1"/>
  <c r="O4813" i="1"/>
  <c r="P4813" i="1"/>
  <c r="Q4813" i="1"/>
  <c r="O4814" i="1"/>
  <c r="P4814" i="1"/>
  <c r="Q4814" i="1"/>
  <c r="O4815" i="1"/>
  <c r="P4815" i="1"/>
  <c r="Q4815" i="1"/>
  <c r="O4816" i="1"/>
  <c r="P4816" i="1"/>
  <c r="Q4816" i="1"/>
  <c r="O4817" i="1"/>
  <c r="P4817" i="1"/>
  <c r="Q4817" i="1"/>
  <c r="O4818" i="1"/>
  <c r="P4818" i="1"/>
  <c r="Q4818" i="1"/>
  <c r="O4819" i="1"/>
  <c r="P4819" i="1"/>
  <c r="Q4819" i="1"/>
  <c r="O4820" i="1"/>
  <c r="P4820" i="1"/>
  <c r="Q4820" i="1"/>
  <c r="O4821" i="1"/>
  <c r="P4821" i="1"/>
  <c r="Q4821" i="1"/>
  <c r="O4822" i="1"/>
  <c r="P4822" i="1"/>
  <c r="Q4822" i="1"/>
  <c r="O4823" i="1"/>
  <c r="P4823" i="1"/>
  <c r="Q4823" i="1"/>
  <c r="O4824" i="1"/>
  <c r="P4824" i="1"/>
  <c r="Q4824" i="1"/>
  <c r="O4825" i="1"/>
  <c r="P4825" i="1"/>
  <c r="Q4825" i="1"/>
  <c r="O4826" i="1"/>
  <c r="P4826" i="1"/>
  <c r="Q4826" i="1"/>
  <c r="O4827" i="1"/>
  <c r="P4827" i="1"/>
  <c r="Q4827" i="1"/>
  <c r="O4828" i="1"/>
  <c r="P4828" i="1"/>
  <c r="Q4828" i="1"/>
  <c r="O4829" i="1"/>
  <c r="P4829" i="1"/>
  <c r="Q4829" i="1"/>
  <c r="O4830" i="1"/>
  <c r="P4830" i="1"/>
  <c r="Q4830" i="1"/>
  <c r="O4831" i="1"/>
  <c r="P4831" i="1"/>
  <c r="Q4831" i="1"/>
  <c r="O4832" i="1"/>
  <c r="P4832" i="1"/>
  <c r="Q4832" i="1"/>
  <c r="O4833" i="1"/>
  <c r="P4833" i="1"/>
  <c r="Q4833" i="1"/>
  <c r="O4834" i="1"/>
  <c r="P4834" i="1"/>
  <c r="Q4834" i="1"/>
  <c r="O4835" i="1"/>
  <c r="P4835" i="1"/>
  <c r="Q4835" i="1"/>
  <c r="O4836" i="1"/>
  <c r="P4836" i="1"/>
  <c r="Q4836" i="1"/>
  <c r="O4837" i="1"/>
  <c r="P4837" i="1"/>
  <c r="Q4837" i="1"/>
  <c r="O4838" i="1"/>
  <c r="P4838" i="1"/>
  <c r="Q4838" i="1"/>
  <c r="O4839" i="1"/>
  <c r="P4839" i="1"/>
  <c r="Q4839" i="1"/>
  <c r="O4840" i="1"/>
  <c r="P4840" i="1"/>
  <c r="Q4840" i="1"/>
  <c r="O4841" i="1"/>
  <c r="P4841" i="1"/>
  <c r="Q4841" i="1"/>
  <c r="O4842" i="1"/>
  <c r="P4842" i="1"/>
  <c r="Q4842" i="1"/>
  <c r="O4843" i="1"/>
  <c r="P4843" i="1"/>
  <c r="Q4843" i="1"/>
  <c r="O4844" i="1"/>
  <c r="P4844" i="1"/>
  <c r="Q4844" i="1"/>
  <c r="O4845" i="1"/>
  <c r="P4845" i="1"/>
  <c r="Q4845" i="1"/>
  <c r="O4846" i="1"/>
  <c r="P4846" i="1"/>
  <c r="Q4846" i="1"/>
  <c r="O4847" i="1"/>
  <c r="P4847" i="1"/>
  <c r="Q4847" i="1"/>
  <c r="O4848" i="1"/>
  <c r="P4848" i="1"/>
  <c r="Q4848" i="1"/>
  <c r="O4849" i="1"/>
  <c r="P4849" i="1"/>
  <c r="Q4849" i="1"/>
  <c r="O4850" i="1"/>
  <c r="P4850" i="1"/>
  <c r="Q4850" i="1"/>
  <c r="O4851" i="1"/>
  <c r="P4851" i="1"/>
  <c r="Q4851" i="1"/>
  <c r="O4852" i="1"/>
  <c r="P4852" i="1"/>
  <c r="Q4852" i="1"/>
  <c r="O4853" i="1"/>
  <c r="P4853" i="1"/>
  <c r="Q4853" i="1"/>
  <c r="O4854" i="1"/>
  <c r="P4854" i="1"/>
  <c r="Q4854" i="1"/>
  <c r="O4855" i="1"/>
  <c r="P4855" i="1"/>
  <c r="Q4855" i="1"/>
  <c r="O4856" i="1"/>
  <c r="P4856" i="1"/>
  <c r="Q4856" i="1"/>
  <c r="O4857" i="1"/>
  <c r="P4857" i="1"/>
  <c r="Q4857" i="1"/>
  <c r="O4858" i="1"/>
  <c r="P4858" i="1"/>
  <c r="Q4858" i="1"/>
  <c r="O4859" i="1"/>
  <c r="P4859" i="1"/>
  <c r="Q4859" i="1"/>
  <c r="O4860" i="1"/>
  <c r="P4860" i="1"/>
  <c r="Q4860" i="1"/>
  <c r="O4861" i="1"/>
  <c r="P4861" i="1"/>
  <c r="Q4861" i="1"/>
  <c r="O4862" i="1"/>
  <c r="P4862" i="1"/>
  <c r="Q4862" i="1"/>
  <c r="O4863" i="1"/>
  <c r="P4863" i="1"/>
  <c r="Q4863" i="1"/>
  <c r="O4864" i="1"/>
  <c r="P4864" i="1"/>
  <c r="Q4864" i="1"/>
  <c r="O4865" i="1"/>
  <c r="P4865" i="1"/>
  <c r="Q4865" i="1"/>
  <c r="O4866" i="1"/>
  <c r="P4866" i="1"/>
  <c r="Q4866" i="1"/>
  <c r="O4867" i="1"/>
  <c r="P4867" i="1"/>
  <c r="Q4867" i="1"/>
  <c r="O4868" i="1"/>
  <c r="P4868" i="1"/>
  <c r="Q4868" i="1"/>
  <c r="O4869" i="1"/>
  <c r="P4869" i="1"/>
  <c r="Q4869" i="1"/>
  <c r="O4870" i="1"/>
  <c r="P4870" i="1"/>
  <c r="Q4870" i="1"/>
  <c r="O4871" i="1"/>
  <c r="P4871" i="1"/>
  <c r="Q4871" i="1"/>
  <c r="O4872" i="1"/>
  <c r="P4872" i="1"/>
  <c r="Q4872" i="1"/>
  <c r="O4873" i="1"/>
  <c r="P4873" i="1"/>
  <c r="Q4873" i="1"/>
  <c r="O4874" i="1"/>
  <c r="P4874" i="1"/>
  <c r="Q4874" i="1"/>
  <c r="O4875" i="1"/>
  <c r="P4875" i="1"/>
  <c r="Q4875" i="1"/>
  <c r="O4876" i="1"/>
  <c r="P4876" i="1"/>
  <c r="Q4876" i="1"/>
  <c r="O4877" i="1"/>
  <c r="P4877" i="1"/>
  <c r="Q4877" i="1"/>
  <c r="O4878" i="1"/>
  <c r="P4878" i="1"/>
  <c r="Q4878" i="1"/>
  <c r="O4879" i="1"/>
  <c r="P4879" i="1"/>
  <c r="Q4879" i="1"/>
  <c r="O4880" i="1"/>
  <c r="P4880" i="1"/>
  <c r="Q4880" i="1"/>
  <c r="O4881" i="1"/>
  <c r="P4881" i="1"/>
  <c r="Q4881" i="1"/>
  <c r="O4882" i="1"/>
  <c r="P4882" i="1"/>
  <c r="Q4882" i="1"/>
  <c r="O4883" i="1"/>
  <c r="P4883" i="1"/>
  <c r="Q4883" i="1"/>
  <c r="O4884" i="1"/>
  <c r="P4884" i="1"/>
  <c r="Q4884" i="1"/>
  <c r="O4885" i="1"/>
  <c r="P4885" i="1"/>
  <c r="Q4885" i="1"/>
  <c r="O4886" i="1"/>
  <c r="P4886" i="1"/>
  <c r="Q4886" i="1"/>
  <c r="O4887" i="1"/>
  <c r="P4887" i="1"/>
  <c r="Q4887" i="1"/>
  <c r="O4888" i="1"/>
  <c r="P4888" i="1"/>
  <c r="Q4888" i="1"/>
  <c r="O4889" i="1"/>
  <c r="P4889" i="1"/>
  <c r="Q4889" i="1"/>
  <c r="O4890" i="1"/>
  <c r="P4890" i="1"/>
  <c r="Q4890" i="1"/>
  <c r="O4891" i="1"/>
  <c r="P4891" i="1"/>
  <c r="Q4891" i="1"/>
  <c r="O4892" i="1"/>
  <c r="P4892" i="1"/>
  <c r="Q4892" i="1"/>
  <c r="O4893" i="1"/>
  <c r="P4893" i="1"/>
  <c r="Q4893" i="1"/>
  <c r="O4894" i="1"/>
  <c r="P4894" i="1"/>
  <c r="Q4894" i="1"/>
  <c r="O4895" i="1"/>
  <c r="P4895" i="1"/>
  <c r="Q4895" i="1"/>
  <c r="O4896" i="1"/>
  <c r="P4896" i="1"/>
  <c r="Q4896" i="1"/>
  <c r="O4897" i="1"/>
  <c r="P4897" i="1"/>
  <c r="Q4897" i="1"/>
  <c r="O4898" i="1"/>
  <c r="P4898" i="1"/>
  <c r="Q4898" i="1"/>
  <c r="O4899" i="1"/>
  <c r="P4899" i="1"/>
  <c r="Q4899" i="1"/>
  <c r="O4900" i="1"/>
  <c r="P4900" i="1"/>
  <c r="Q4900" i="1"/>
  <c r="O4901" i="1"/>
  <c r="P4901" i="1"/>
  <c r="Q4901" i="1"/>
  <c r="O4902" i="1"/>
  <c r="P4902" i="1"/>
  <c r="Q4902" i="1"/>
  <c r="O4903" i="1"/>
  <c r="P4903" i="1"/>
  <c r="Q4903" i="1"/>
  <c r="O4904" i="1"/>
  <c r="P4904" i="1"/>
  <c r="Q4904" i="1"/>
  <c r="O4905" i="1"/>
  <c r="P4905" i="1"/>
  <c r="Q4905" i="1"/>
  <c r="O4906" i="1"/>
  <c r="P4906" i="1"/>
  <c r="Q4906" i="1"/>
  <c r="O4907" i="1"/>
  <c r="P4907" i="1"/>
  <c r="Q4907" i="1"/>
  <c r="O4908" i="1"/>
  <c r="P4908" i="1"/>
  <c r="Q4908" i="1"/>
  <c r="O4909" i="1"/>
  <c r="P4909" i="1"/>
  <c r="Q4909" i="1"/>
  <c r="O4910" i="1"/>
  <c r="P4910" i="1"/>
  <c r="Q4910" i="1"/>
  <c r="O4911" i="1"/>
  <c r="P4911" i="1"/>
  <c r="Q4911" i="1"/>
  <c r="O4912" i="1"/>
  <c r="P4912" i="1"/>
  <c r="Q4912" i="1"/>
  <c r="O4913" i="1"/>
  <c r="P4913" i="1"/>
  <c r="Q4913" i="1"/>
  <c r="O4914" i="1"/>
  <c r="P4914" i="1"/>
  <c r="Q4914" i="1"/>
  <c r="O4915" i="1"/>
  <c r="P4915" i="1"/>
  <c r="Q4915" i="1"/>
  <c r="O4916" i="1"/>
  <c r="P4916" i="1"/>
  <c r="Q4916" i="1"/>
  <c r="O4917" i="1"/>
  <c r="P4917" i="1"/>
  <c r="Q4917" i="1"/>
  <c r="O4918" i="1"/>
  <c r="P4918" i="1"/>
  <c r="Q4918" i="1"/>
  <c r="O4919" i="1"/>
  <c r="P4919" i="1"/>
  <c r="Q4919" i="1"/>
  <c r="O4920" i="1"/>
  <c r="P4920" i="1"/>
  <c r="Q4920" i="1"/>
  <c r="O4921" i="1"/>
  <c r="P4921" i="1"/>
  <c r="Q4921" i="1"/>
  <c r="O4922" i="1"/>
  <c r="P4922" i="1"/>
  <c r="Q4922" i="1"/>
  <c r="O4923" i="1"/>
  <c r="P4923" i="1"/>
  <c r="Q4923" i="1"/>
  <c r="O4924" i="1"/>
  <c r="P4924" i="1"/>
  <c r="Q4924" i="1"/>
  <c r="O4925" i="1"/>
  <c r="P4925" i="1"/>
  <c r="Q4925" i="1"/>
  <c r="O4926" i="1"/>
  <c r="P4926" i="1"/>
  <c r="Q4926" i="1"/>
  <c r="O4927" i="1"/>
  <c r="P4927" i="1"/>
  <c r="Q4927" i="1"/>
  <c r="O4928" i="1"/>
  <c r="P4928" i="1"/>
  <c r="Q4928" i="1"/>
  <c r="O4929" i="1"/>
  <c r="P4929" i="1"/>
  <c r="Q4929" i="1"/>
  <c r="O4930" i="1"/>
  <c r="P4930" i="1"/>
  <c r="Q4930" i="1"/>
  <c r="O4931" i="1"/>
  <c r="P4931" i="1"/>
  <c r="Q4931" i="1"/>
  <c r="O4932" i="1"/>
  <c r="P4932" i="1"/>
  <c r="Q4932" i="1"/>
  <c r="O4933" i="1"/>
  <c r="P4933" i="1"/>
  <c r="Q4933" i="1"/>
  <c r="O4934" i="1"/>
  <c r="P4934" i="1"/>
  <c r="Q4934" i="1"/>
  <c r="O4935" i="1"/>
  <c r="P4935" i="1"/>
  <c r="Q4935" i="1"/>
  <c r="O4936" i="1"/>
  <c r="P4936" i="1"/>
  <c r="Q4936" i="1"/>
  <c r="O4937" i="1"/>
  <c r="P4937" i="1"/>
  <c r="Q4937" i="1"/>
  <c r="O4938" i="1"/>
  <c r="P4938" i="1"/>
  <c r="Q4938" i="1"/>
  <c r="O4939" i="1"/>
  <c r="P4939" i="1"/>
  <c r="Q4939" i="1"/>
  <c r="O4940" i="1"/>
  <c r="P4940" i="1"/>
  <c r="Q4940" i="1"/>
  <c r="O4941" i="1"/>
  <c r="P4941" i="1"/>
  <c r="Q4941" i="1"/>
  <c r="O4942" i="1"/>
  <c r="P4942" i="1"/>
  <c r="Q4942" i="1"/>
  <c r="O4943" i="1"/>
  <c r="P4943" i="1"/>
  <c r="Q4943" i="1"/>
  <c r="O4944" i="1"/>
  <c r="P4944" i="1"/>
  <c r="Q4944" i="1"/>
  <c r="O4945" i="1"/>
  <c r="P4945" i="1"/>
  <c r="Q4945" i="1"/>
  <c r="O4946" i="1"/>
  <c r="P4946" i="1"/>
  <c r="Q4946" i="1"/>
  <c r="O4947" i="1"/>
  <c r="P4947" i="1"/>
  <c r="Q4947" i="1"/>
  <c r="O4948" i="1"/>
  <c r="P4948" i="1"/>
  <c r="Q4948" i="1"/>
  <c r="O4949" i="1"/>
  <c r="P4949" i="1"/>
  <c r="Q4949" i="1"/>
  <c r="O4950" i="1"/>
  <c r="P4950" i="1"/>
  <c r="Q4950" i="1"/>
  <c r="O4951" i="1"/>
  <c r="P4951" i="1"/>
  <c r="Q4951" i="1"/>
  <c r="O4952" i="1"/>
  <c r="P4952" i="1"/>
  <c r="Q4952" i="1"/>
  <c r="O4953" i="1"/>
  <c r="P4953" i="1"/>
  <c r="Q4953" i="1"/>
  <c r="O4954" i="1"/>
  <c r="P4954" i="1"/>
  <c r="Q4954" i="1"/>
  <c r="O4955" i="1"/>
  <c r="P4955" i="1"/>
  <c r="Q4955" i="1"/>
  <c r="O4956" i="1"/>
  <c r="P4956" i="1"/>
  <c r="Q4956" i="1"/>
  <c r="O4957" i="1"/>
  <c r="P4957" i="1"/>
  <c r="Q4957" i="1"/>
  <c r="O4958" i="1"/>
  <c r="P4958" i="1"/>
  <c r="Q4958" i="1"/>
  <c r="O4959" i="1"/>
  <c r="P4959" i="1"/>
  <c r="Q4959" i="1"/>
  <c r="O4960" i="1"/>
  <c r="P4960" i="1"/>
  <c r="Q4960" i="1"/>
  <c r="O4961" i="1"/>
  <c r="P4961" i="1"/>
  <c r="Q4961" i="1"/>
  <c r="O4962" i="1"/>
  <c r="P4962" i="1"/>
  <c r="Q4962" i="1"/>
  <c r="O4963" i="1"/>
  <c r="P4963" i="1"/>
  <c r="Q4963" i="1"/>
  <c r="O4964" i="1"/>
  <c r="P4964" i="1"/>
  <c r="Q4964" i="1"/>
  <c r="O4965" i="1"/>
  <c r="P4965" i="1"/>
  <c r="Q4965" i="1"/>
  <c r="O4966" i="1"/>
  <c r="P4966" i="1"/>
  <c r="Q4966" i="1"/>
  <c r="O4967" i="1"/>
  <c r="P4967" i="1"/>
  <c r="Q4967" i="1"/>
  <c r="O4968" i="1"/>
  <c r="P4968" i="1"/>
  <c r="Q4968" i="1"/>
  <c r="O4969" i="1"/>
  <c r="P4969" i="1"/>
  <c r="Q4969" i="1"/>
  <c r="O4970" i="1"/>
  <c r="P4970" i="1"/>
  <c r="Q4970" i="1"/>
  <c r="O4971" i="1"/>
  <c r="P4971" i="1"/>
  <c r="Q4971" i="1"/>
  <c r="O4972" i="1"/>
  <c r="P4972" i="1"/>
  <c r="Q4972" i="1"/>
  <c r="O4973" i="1"/>
  <c r="P4973" i="1"/>
  <c r="Q4973" i="1"/>
  <c r="O4974" i="1"/>
  <c r="P4974" i="1"/>
  <c r="Q4974" i="1"/>
  <c r="O4975" i="1"/>
  <c r="P4975" i="1"/>
  <c r="Q4975" i="1"/>
  <c r="O4976" i="1"/>
  <c r="P4976" i="1"/>
  <c r="Q4976" i="1"/>
  <c r="O4977" i="1"/>
  <c r="P4977" i="1"/>
  <c r="Q4977" i="1"/>
  <c r="O4978" i="1"/>
  <c r="P4978" i="1"/>
  <c r="Q4978" i="1"/>
  <c r="O4979" i="1"/>
  <c r="P4979" i="1"/>
  <c r="Q4979" i="1"/>
  <c r="O4980" i="1"/>
  <c r="P4980" i="1"/>
  <c r="Q4980" i="1"/>
  <c r="O4981" i="1"/>
  <c r="P4981" i="1"/>
  <c r="Q4981" i="1"/>
  <c r="O4982" i="1"/>
  <c r="P4982" i="1"/>
  <c r="Q4982" i="1"/>
  <c r="O4983" i="1"/>
  <c r="P4983" i="1"/>
  <c r="Q4983" i="1"/>
  <c r="O4984" i="1"/>
  <c r="P4984" i="1"/>
  <c r="Q4984" i="1"/>
  <c r="O4985" i="1"/>
  <c r="P4985" i="1"/>
  <c r="Q4985" i="1"/>
  <c r="O4986" i="1"/>
  <c r="P4986" i="1"/>
  <c r="Q4986" i="1"/>
  <c r="O4987" i="1"/>
  <c r="P4987" i="1"/>
  <c r="Q4987" i="1"/>
  <c r="O4988" i="1"/>
  <c r="P4988" i="1"/>
  <c r="Q4988" i="1"/>
  <c r="O4989" i="1"/>
  <c r="P4989" i="1"/>
  <c r="Q4989" i="1"/>
  <c r="O4990" i="1"/>
  <c r="P4990" i="1"/>
  <c r="Q4990" i="1"/>
  <c r="O4991" i="1"/>
  <c r="P4991" i="1"/>
  <c r="Q4991" i="1"/>
  <c r="O4992" i="1"/>
  <c r="P4992" i="1"/>
  <c r="Q4992" i="1"/>
  <c r="O4993" i="1"/>
  <c r="P4993" i="1"/>
  <c r="Q4993" i="1"/>
  <c r="O4994" i="1"/>
  <c r="P4994" i="1"/>
  <c r="Q4994" i="1"/>
  <c r="O4995" i="1"/>
  <c r="P4995" i="1"/>
  <c r="Q4995" i="1"/>
  <c r="O4996" i="1"/>
  <c r="P4996" i="1"/>
  <c r="Q4996" i="1"/>
  <c r="O4997" i="1"/>
  <c r="P4997" i="1"/>
  <c r="Q4997" i="1"/>
  <c r="O4998" i="1"/>
  <c r="P4998" i="1"/>
  <c r="Q4998" i="1"/>
  <c r="O4999" i="1"/>
  <c r="P4999" i="1"/>
  <c r="Q4999" i="1"/>
  <c r="O5000" i="1"/>
  <c r="P5000" i="1"/>
  <c r="Q5000" i="1"/>
  <c r="O5001" i="1"/>
  <c r="P5001" i="1"/>
  <c r="Q5001" i="1"/>
  <c r="O5002" i="1"/>
  <c r="P5002" i="1"/>
  <c r="Q5002" i="1"/>
  <c r="O5003" i="1"/>
  <c r="P5003" i="1"/>
  <c r="Q5003" i="1"/>
  <c r="O5004" i="1"/>
  <c r="P5004" i="1"/>
  <c r="Q5004" i="1"/>
  <c r="O5005" i="1"/>
  <c r="P5005" i="1"/>
  <c r="Q5005" i="1"/>
  <c r="O5006" i="1"/>
  <c r="P5006" i="1"/>
  <c r="Q5006" i="1"/>
  <c r="D2472" i="7" l="1"/>
  <c r="D2473" i="7"/>
  <c r="D2474" i="7"/>
  <c r="D2475" i="7"/>
  <c r="D2476" i="7"/>
  <c r="D2477" i="7"/>
  <c r="D2478" i="7"/>
  <c r="F2473" i="7"/>
  <c r="F2474" i="7"/>
  <c r="F2475" i="7"/>
  <c r="F2476" i="7"/>
  <c r="B36" i="8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7" i="1"/>
  <c r="D5001" i="7"/>
  <c r="F3692" i="7"/>
  <c r="D3692" i="7"/>
  <c r="F3691" i="7"/>
  <c r="D3691" i="7"/>
  <c r="F3690" i="7"/>
  <c r="E3690" i="7"/>
  <c r="D3690" i="7"/>
  <c r="F3689" i="7"/>
  <c r="E3689" i="7"/>
  <c r="D3689" i="7"/>
  <c r="F3688" i="7"/>
  <c r="E3688" i="7"/>
  <c r="D3688" i="7"/>
  <c r="F3687" i="7"/>
  <c r="E3687" i="7"/>
  <c r="D3687" i="7"/>
  <c r="F3686" i="7"/>
  <c r="E3686" i="7"/>
  <c r="D3686" i="7"/>
  <c r="F3685" i="7"/>
  <c r="E3685" i="7"/>
  <c r="D3685" i="7"/>
  <c r="F3684" i="7"/>
  <c r="E3684" i="7"/>
  <c r="D3684" i="7"/>
  <c r="F3683" i="7"/>
  <c r="E3683" i="7"/>
  <c r="D3683" i="7"/>
  <c r="F3682" i="7"/>
  <c r="E3682" i="7"/>
  <c r="D3682" i="7"/>
  <c r="F3681" i="7"/>
  <c r="E3681" i="7"/>
  <c r="D3681" i="7"/>
  <c r="F3680" i="7"/>
  <c r="E3680" i="7"/>
  <c r="D3680" i="7"/>
  <c r="F3679" i="7"/>
  <c r="E3679" i="7"/>
  <c r="D3679" i="7"/>
  <c r="F3678" i="7"/>
  <c r="E3678" i="7"/>
  <c r="D3678" i="7"/>
  <c r="F3677" i="7"/>
  <c r="E3677" i="7"/>
  <c r="D3677" i="7"/>
  <c r="F3676" i="7"/>
  <c r="E3676" i="7"/>
  <c r="D3676" i="7"/>
  <c r="F3675" i="7"/>
  <c r="E3675" i="7"/>
  <c r="D3675" i="7"/>
  <c r="F3674" i="7"/>
  <c r="E3674" i="7"/>
  <c r="D3674" i="7"/>
  <c r="F3673" i="7"/>
  <c r="E3673" i="7"/>
  <c r="D3673" i="7"/>
  <c r="F3672" i="7"/>
  <c r="E3672" i="7"/>
  <c r="D3672" i="7"/>
  <c r="F3671" i="7"/>
  <c r="E3671" i="7"/>
  <c r="D3671" i="7"/>
  <c r="F3670" i="7"/>
  <c r="E3670" i="7"/>
  <c r="D3670" i="7"/>
  <c r="F3669" i="7"/>
  <c r="E3669" i="7"/>
  <c r="D3669" i="7"/>
  <c r="F3668" i="7"/>
  <c r="E3668" i="7"/>
  <c r="D3668" i="7"/>
  <c r="F3667" i="7"/>
  <c r="E3667" i="7"/>
  <c r="D3667" i="7"/>
  <c r="F3666" i="7"/>
  <c r="E3666" i="7"/>
  <c r="D3666" i="7"/>
  <c r="F3665" i="7"/>
  <c r="E3665" i="7"/>
  <c r="D3665" i="7"/>
  <c r="F3664" i="7"/>
  <c r="E3664" i="7"/>
  <c r="D3664" i="7"/>
  <c r="F3663" i="7"/>
  <c r="E3663" i="7"/>
  <c r="D3663" i="7"/>
  <c r="F3662" i="7"/>
  <c r="E3662" i="7"/>
  <c r="D3662" i="7"/>
  <c r="F3661" i="7"/>
  <c r="E3661" i="7"/>
  <c r="D3661" i="7"/>
  <c r="F3660" i="7"/>
  <c r="E3660" i="7"/>
  <c r="D3660" i="7"/>
  <c r="F3659" i="7"/>
  <c r="E3659" i="7"/>
  <c r="D3659" i="7"/>
  <c r="F3658" i="7"/>
  <c r="E3658" i="7"/>
  <c r="D3658" i="7"/>
  <c r="F3657" i="7"/>
  <c r="E3657" i="7"/>
  <c r="D3657" i="7"/>
  <c r="F3656" i="7"/>
  <c r="E3656" i="7"/>
  <c r="D3656" i="7"/>
  <c r="F3655" i="7"/>
  <c r="E3655" i="7"/>
  <c r="D3655" i="7"/>
  <c r="F3654" i="7"/>
  <c r="E3654" i="7"/>
  <c r="D3654" i="7"/>
  <c r="F3653" i="7"/>
  <c r="E3653" i="7"/>
  <c r="D3653" i="7"/>
  <c r="F3652" i="7"/>
  <c r="E3652" i="7"/>
  <c r="D3652" i="7"/>
  <c r="F3651" i="7"/>
  <c r="E3651" i="7"/>
  <c r="D3651" i="7"/>
  <c r="F3650" i="7"/>
  <c r="E3650" i="7"/>
  <c r="D3650" i="7"/>
  <c r="F3649" i="7"/>
  <c r="E3649" i="7"/>
  <c r="D3649" i="7"/>
  <c r="F3648" i="7"/>
  <c r="E3648" i="7"/>
  <c r="D3648" i="7"/>
  <c r="F3647" i="7"/>
  <c r="E3647" i="7"/>
  <c r="D3647" i="7"/>
  <c r="F3646" i="7"/>
  <c r="E3646" i="7"/>
  <c r="D3646" i="7"/>
  <c r="F3645" i="7"/>
  <c r="E3645" i="7"/>
  <c r="D3645" i="7"/>
  <c r="F3644" i="7"/>
  <c r="E3644" i="7"/>
  <c r="D3644" i="7"/>
  <c r="F3643" i="7"/>
  <c r="E3643" i="7"/>
  <c r="D3643" i="7"/>
  <c r="F3642" i="7"/>
  <c r="E3642" i="7"/>
  <c r="D3642" i="7"/>
  <c r="F3641" i="7"/>
  <c r="E3641" i="7"/>
  <c r="D3641" i="7"/>
  <c r="F3640" i="7"/>
  <c r="E3640" i="7"/>
  <c r="D3640" i="7"/>
  <c r="F3639" i="7"/>
  <c r="E3639" i="7"/>
  <c r="D3639" i="7"/>
  <c r="F3638" i="7"/>
  <c r="E3638" i="7"/>
  <c r="D3638" i="7"/>
  <c r="F3637" i="7"/>
  <c r="E3637" i="7"/>
  <c r="D3637" i="7"/>
  <c r="F3636" i="7"/>
  <c r="E3636" i="7"/>
  <c r="D3636" i="7"/>
  <c r="F3635" i="7"/>
  <c r="E3635" i="7"/>
  <c r="D3635" i="7"/>
  <c r="F3634" i="7"/>
  <c r="E3634" i="7"/>
  <c r="D3634" i="7"/>
  <c r="F3633" i="7"/>
  <c r="E3633" i="7"/>
  <c r="D3633" i="7"/>
  <c r="F3632" i="7"/>
  <c r="E3632" i="7"/>
  <c r="D3632" i="7"/>
  <c r="F3631" i="7"/>
  <c r="E3631" i="7"/>
  <c r="D3631" i="7"/>
  <c r="F3630" i="7"/>
  <c r="E3630" i="7"/>
  <c r="D3630" i="7"/>
  <c r="F3629" i="7"/>
  <c r="E3629" i="7"/>
  <c r="D3629" i="7"/>
  <c r="F3628" i="7"/>
  <c r="E3628" i="7"/>
  <c r="D3628" i="7"/>
  <c r="F3627" i="7"/>
  <c r="E3627" i="7"/>
  <c r="D3627" i="7"/>
  <c r="F3626" i="7"/>
  <c r="E3626" i="7"/>
  <c r="D3626" i="7"/>
  <c r="F3625" i="7"/>
  <c r="E3625" i="7"/>
  <c r="D3625" i="7"/>
  <c r="F3624" i="7"/>
  <c r="E3624" i="7"/>
  <c r="D3624" i="7"/>
  <c r="F3623" i="7"/>
  <c r="E3623" i="7"/>
  <c r="D3623" i="7"/>
  <c r="F3622" i="7"/>
  <c r="E3622" i="7"/>
  <c r="D3622" i="7"/>
  <c r="F3621" i="7"/>
  <c r="E3621" i="7"/>
  <c r="D3621" i="7"/>
  <c r="F3620" i="7"/>
  <c r="E3620" i="7"/>
  <c r="D3620" i="7"/>
  <c r="F3619" i="7"/>
  <c r="E3619" i="7"/>
  <c r="D3619" i="7"/>
  <c r="F3618" i="7"/>
  <c r="E3618" i="7"/>
  <c r="D3618" i="7"/>
  <c r="F3617" i="7"/>
  <c r="E3617" i="7"/>
  <c r="D3617" i="7"/>
  <c r="F3616" i="7"/>
  <c r="E3616" i="7"/>
  <c r="D3616" i="7"/>
  <c r="F3615" i="7"/>
  <c r="E3615" i="7"/>
  <c r="D3615" i="7"/>
  <c r="F3614" i="7"/>
  <c r="E3614" i="7"/>
  <c r="D3614" i="7"/>
  <c r="F3613" i="7"/>
  <c r="E3613" i="7"/>
  <c r="D3613" i="7"/>
  <c r="F3612" i="7"/>
  <c r="E3612" i="7"/>
  <c r="D3612" i="7"/>
  <c r="F3611" i="7"/>
  <c r="E3611" i="7"/>
  <c r="D3611" i="7"/>
  <c r="F3610" i="7"/>
  <c r="E3610" i="7"/>
  <c r="D3610" i="7"/>
  <c r="F3609" i="7"/>
  <c r="E3609" i="7"/>
  <c r="D3609" i="7"/>
  <c r="F3608" i="7"/>
  <c r="E3608" i="7"/>
  <c r="D3608" i="7"/>
  <c r="F3607" i="7"/>
  <c r="E3607" i="7"/>
  <c r="D3607" i="7"/>
  <c r="F3606" i="7"/>
  <c r="E3606" i="7"/>
  <c r="D3606" i="7"/>
  <c r="F3605" i="7"/>
  <c r="E3605" i="7"/>
  <c r="D3605" i="7"/>
  <c r="F3604" i="7"/>
  <c r="E3604" i="7"/>
  <c r="D3604" i="7"/>
  <c r="F3603" i="7"/>
  <c r="E3603" i="7"/>
  <c r="D3603" i="7"/>
  <c r="F3602" i="7"/>
  <c r="E3602" i="7"/>
  <c r="D3602" i="7"/>
  <c r="F3601" i="7"/>
  <c r="E3601" i="7"/>
  <c r="D3601" i="7"/>
  <c r="F3600" i="7"/>
  <c r="E3600" i="7"/>
  <c r="D3600" i="7"/>
  <c r="F3599" i="7"/>
  <c r="E3599" i="7"/>
  <c r="D3599" i="7"/>
  <c r="F3598" i="7"/>
  <c r="E3598" i="7"/>
  <c r="D3598" i="7"/>
  <c r="F3597" i="7"/>
  <c r="E3597" i="7"/>
  <c r="D3597" i="7"/>
  <c r="F3596" i="7"/>
  <c r="E3596" i="7"/>
  <c r="D3596" i="7"/>
  <c r="F3595" i="7"/>
  <c r="E3595" i="7"/>
  <c r="D3595" i="7"/>
  <c r="F3594" i="7"/>
  <c r="E3594" i="7"/>
  <c r="D3594" i="7"/>
  <c r="F3593" i="7"/>
  <c r="E3593" i="7"/>
  <c r="D3593" i="7"/>
  <c r="F3592" i="7"/>
  <c r="E3592" i="7"/>
  <c r="D3592" i="7"/>
  <c r="F3591" i="7"/>
  <c r="E3591" i="7"/>
  <c r="D3591" i="7"/>
  <c r="F3590" i="7"/>
  <c r="E3590" i="7"/>
  <c r="D3590" i="7"/>
  <c r="F3589" i="7"/>
  <c r="E3589" i="7"/>
  <c r="D3589" i="7"/>
  <c r="F3588" i="7"/>
  <c r="E3588" i="7"/>
  <c r="D3588" i="7"/>
  <c r="F3587" i="7"/>
  <c r="E3587" i="7"/>
  <c r="D3587" i="7"/>
  <c r="F3586" i="7"/>
  <c r="E3586" i="7"/>
  <c r="D3586" i="7"/>
  <c r="F3585" i="7"/>
  <c r="E3585" i="7"/>
  <c r="D3585" i="7"/>
  <c r="F3584" i="7"/>
  <c r="E3584" i="7"/>
  <c r="D3584" i="7"/>
  <c r="F3583" i="7"/>
  <c r="E3583" i="7"/>
  <c r="D3583" i="7"/>
  <c r="F3582" i="7"/>
  <c r="E3582" i="7"/>
  <c r="D3582" i="7"/>
  <c r="F3581" i="7"/>
  <c r="E3581" i="7"/>
  <c r="D3581" i="7"/>
  <c r="F3580" i="7"/>
  <c r="E3580" i="7"/>
  <c r="D3580" i="7"/>
  <c r="F3579" i="7"/>
  <c r="E3579" i="7"/>
  <c r="D3579" i="7"/>
  <c r="F3578" i="7"/>
  <c r="E3578" i="7"/>
  <c r="D3578" i="7"/>
  <c r="F3577" i="7"/>
  <c r="E3577" i="7"/>
  <c r="D3577" i="7"/>
  <c r="F3576" i="7"/>
  <c r="E3576" i="7"/>
  <c r="D3576" i="7"/>
  <c r="F3575" i="7"/>
  <c r="E3575" i="7"/>
  <c r="D3575" i="7"/>
  <c r="F3574" i="7"/>
  <c r="E3574" i="7"/>
  <c r="D3574" i="7"/>
  <c r="F3573" i="7"/>
  <c r="E3573" i="7"/>
  <c r="D3573" i="7"/>
  <c r="F3572" i="7"/>
  <c r="E3572" i="7"/>
  <c r="D3572" i="7"/>
  <c r="F3571" i="7"/>
  <c r="E3571" i="7"/>
  <c r="D3571" i="7"/>
  <c r="F3570" i="7"/>
  <c r="E3570" i="7"/>
  <c r="D3570" i="7"/>
  <c r="F3569" i="7"/>
  <c r="E3569" i="7"/>
  <c r="D3569" i="7"/>
  <c r="F3568" i="7"/>
  <c r="E3568" i="7"/>
  <c r="D3568" i="7"/>
  <c r="F3567" i="7"/>
  <c r="E3567" i="7"/>
  <c r="D3567" i="7"/>
  <c r="F3566" i="7"/>
  <c r="E3566" i="7"/>
  <c r="D3566" i="7"/>
  <c r="F3565" i="7"/>
  <c r="E3565" i="7"/>
  <c r="D3565" i="7"/>
  <c r="F3564" i="7"/>
  <c r="E3564" i="7"/>
  <c r="D3564" i="7"/>
  <c r="F3563" i="7"/>
  <c r="E3563" i="7"/>
  <c r="D3563" i="7"/>
  <c r="F3562" i="7"/>
  <c r="E3562" i="7"/>
  <c r="D3562" i="7"/>
  <c r="F3561" i="7"/>
  <c r="E3561" i="7"/>
  <c r="D3561" i="7"/>
  <c r="F3560" i="7"/>
  <c r="E3560" i="7"/>
  <c r="D3560" i="7"/>
  <c r="F3559" i="7"/>
  <c r="E3559" i="7"/>
  <c r="D3559" i="7"/>
  <c r="F3558" i="7"/>
  <c r="E3558" i="7"/>
  <c r="D3558" i="7"/>
  <c r="F3557" i="7"/>
  <c r="E3557" i="7"/>
  <c r="D3557" i="7"/>
  <c r="F3556" i="7"/>
  <c r="E3556" i="7"/>
  <c r="D3556" i="7"/>
  <c r="F3555" i="7"/>
  <c r="E3555" i="7"/>
  <c r="D3555" i="7"/>
  <c r="F3554" i="7"/>
  <c r="E3554" i="7"/>
  <c r="D3554" i="7"/>
  <c r="F3553" i="7"/>
  <c r="E3553" i="7"/>
  <c r="D3553" i="7"/>
  <c r="F3552" i="7"/>
  <c r="E3552" i="7"/>
  <c r="D3552" i="7"/>
  <c r="F3551" i="7"/>
  <c r="E3551" i="7"/>
  <c r="D3551" i="7"/>
  <c r="F3550" i="7"/>
  <c r="E3550" i="7"/>
  <c r="D3550" i="7"/>
  <c r="F3549" i="7"/>
  <c r="E3549" i="7"/>
  <c r="D3549" i="7"/>
  <c r="F3548" i="7"/>
  <c r="E3548" i="7"/>
  <c r="D3548" i="7"/>
  <c r="F3547" i="7"/>
  <c r="E3547" i="7"/>
  <c r="D3547" i="7"/>
  <c r="F3546" i="7"/>
  <c r="E3546" i="7"/>
  <c r="D3546" i="7"/>
  <c r="F3545" i="7"/>
  <c r="E3545" i="7"/>
  <c r="D3545" i="7"/>
  <c r="F3544" i="7"/>
  <c r="E3544" i="7"/>
  <c r="D3544" i="7"/>
  <c r="F3543" i="7"/>
  <c r="E3543" i="7"/>
  <c r="D3543" i="7"/>
  <c r="F3542" i="7"/>
  <c r="E3542" i="7"/>
  <c r="D3542" i="7"/>
  <c r="F3541" i="7"/>
  <c r="E3541" i="7"/>
  <c r="D3541" i="7"/>
  <c r="F3540" i="7"/>
  <c r="E3540" i="7"/>
  <c r="D3540" i="7"/>
  <c r="F3539" i="7"/>
  <c r="E3539" i="7"/>
  <c r="D3539" i="7"/>
  <c r="F3538" i="7"/>
  <c r="E3538" i="7"/>
  <c r="D3538" i="7"/>
  <c r="F3537" i="7"/>
  <c r="E3537" i="7"/>
  <c r="D3537" i="7"/>
  <c r="F3536" i="7"/>
  <c r="E3536" i="7"/>
  <c r="D3536" i="7"/>
  <c r="F3535" i="7"/>
  <c r="E3535" i="7"/>
  <c r="D3535" i="7"/>
  <c r="F3534" i="7"/>
  <c r="E3534" i="7"/>
  <c r="D3534" i="7"/>
  <c r="F3533" i="7"/>
  <c r="E3533" i="7"/>
  <c r="D3533" i="7"/>
  <c r="F3532" i="7"/>
  <c r="E3532" i="7"/>
  <c r="D3532" i="7"/>
  <c r="F3531" i="7"/>
  <c r="E3531" i="7"/>
  <c r="D3531" i="7"/>
  <c r="F3530" i="7"/>
  <c r="E3530" i="7"/>
  <c r="D3530" i="7"/>
  <c r="F3529" i="7"/>
  <c r="E3529" i="7"/>
  <c r="D3529" i="7"/>
  <c r="F3528" i="7"/>
  <c r="E3528" i="7"/>
  <c r="D3528" i="7"/>
  <c r="F3527" i="7"/>
  <c r="E3527" i="7"/>
  <c r="D3527" i="7"/>
  <c r="F3526" i="7"/>
  <c r="E3526" i="7"/>
  <c r="D3526" i="7"/>
  <c r="F3525" i="7"/>
  <c r="E3525" i="7"/>
  <c r="D3525" i="7"/>
  <c r="F3524" i="7"/>
  <c r="E3524" i="7"/>
  <c r="D3524" i="7"/>
  <c r="F3523" i="7"/>
  <c r="E3523" i="7"/>
  <c r="D3523" i="7"/>
  <c r="F3522" i="7"/>
  <c r="E3522" i="7"/>
  <c r="D3522" i="7"/>
  <c r="F3521" i="7"/>
  <c r="E3521" i="7"/>
  <c r="D3521" i="7"/>
  <c r="F3520" i="7"/>
  <c r="E3520" i="7"/>
  <c r="D3520" i="7"/>
  <c r="F3519" i="7"/>
  <c r="E3519" i="7"/>
  <c r="D3519" i="7"/>
  <c r="F3518" i="7"/>
  <c r="E3518" i="7"/>
  <c r="D3518" i="7"/>
  <c r="F3517" i="7"/>
  <c r="E3517" i="7"/>
  <c r="D3517" i="7"/>
  <c r="F3516" i="7"/>
  <c r="E3516" i="7"/>
  <c r="D3516" i="7"/>
  <c r="F3515" i="7"/>
  <c r="E3515" i="7"/>
  <c r="D3515" i="7"/>
  <c r="F3514" i="7"/>
  <c r="E3514" i="7"/>
  <c r="D3514" i="7"/>
  <c r="F3513" i="7"/>
  <c r="E3513" i="7"/>
  <c r="D3513" i="7"/>
  <c r="F3512" i="7"/>
  <c r="E3512" i="7"/>
  <c r="D3512" i="7"/>
  <c r="F3511" i="7"/>
  <c r="E3511" i="7"/>
  <c r="D3511" i="7"/>
  <c r="F3510" i="7"/>
  <c r="E3510" i="7"/>
  <c r="D3510" i="7"/>
  <c r="F3509" i="7"/>
  <c r="E3509" i="7"/>
  <c r="D3509" i="7"/>
  <c r="F3508" i="7"/>
  <c r="E3508" i="7"/>
  <c r="D3508" i="7"/>
  <c r="F3507" i="7"/>
  <c r="E3507" i="7"/>
  <c r="D3507" i="7"/>
  <c r="F3506" i="7"/>
  <c r="E3506" i="7"/>
  <c r="D3506" i="7"/>
  <c r="F3505" i="7"/>
  <c r="E3505" i="7"/>
  <c r="D3505" i="7"/>
  <c r="F3504" i="7"/>
  <c r="E3504" i="7"/>
  <c r="D3504" i="7"/>
  <c r="F3503" i="7"/>
  <c r="E3503" i="7"/>
  <c r="D3503" i="7"/>
  <c r="F3502" i="7"/>
  <c r="E3502" i="7"/>
  <c r="D3502" i="7"/>
  <c r="F3501" i="7"/>
  <c r="E3501" i="7"/>
  <c r="D3501" i="7"/>
  <c r="F3500" i="7"/>
  <c r="E3500" i="7"/>
  <c r="D3500" i="7"/>
  <c r="F3499" i="7"/>
  <c r="E3499" i="7"/>
  <c r="D3499" i="7"/>
  <c r="F3498" i="7"/>
  <c r="E3498" i="7"/>
  <c r="D3498" i="7"/>
  <c r="F3497" i="7"/>
  <c r="E3497" i="7"/>
  <c r="D3497" i="7"/>
  <c r="F3496" i="7"/>
  <c r="E3496" i="7"/>
  <c r="D3496" i="7"/>
  <c r="F3495" i="7"/>
  <c r="E3495" i="7"/>
  <c r="D3495" i="7"/>
  <c r="F3494" i="7"/>
  <c r="E3494" i="7"/>
  <c r="D3494" i="7"/>
  <c r="F3493" i="7"/>
  <c r="E3493" i="7"/>
  <c r="D3493" i="7"/>
  <c r="F3492" i="7"/>
  <c r="E3492" i="7"/>
  <c r="D3492" i="7"/>
  <c r="F3491" i="7"/>
  <c r="E3491" i="7"/>
  <c r="D3491" i="7"/>
  <c r="F3490" i="7"/>
  <c r="E3490" i="7"/>
  <c r="D3490" i="7"/>
  <c r="F3489" i="7"/>
  <c r="E3489" i="7"/>
  <c r="D3489" i="7"/>
  <c r="F3488" i="7"/>
  <c r="E3488" i="7"/>
  <c r="D3488" i="7"/>
  <c r="F3487" i="7"/>
  <c r="E3487" i="7"/>
  <c r="D3487" i="7"/>
  <c r="F3486" i="7"/>
  <c r="E3486" i="7"/>
  <c r="D3486" i="7"/>
  <c r="F3485" i="7"/>
  <c r="E3485" i="7"/>
  <c r="D3485" i="7"/>
  <c r="F3484" i="7"/>
  <c r="E3484" i="7"/>
  <c r="D3484" i="7"/>
  <c r="F3483" i="7"/>
  <c r="E3483" i="7"/>
  <c r="D3483" i="7"/>
  <c r="F3482" i="7"/>
  <c r="E3482" i="7"/>
  <c r="D3482" i="7"/>
  <c r="F3481" i="7"/>
  <c r="E3481" i="7"/>
  <c r="D3481" i="7"/>
  <c r="F3480" i="7"/>
  <c r="E3480" i="7"/>
  <c r="D3480" i="7"/>
  <c r="F3479" i="7"/>
  <c r="E3479" i="7"/>
  <c r="D3479" i="7"/>
  <c r="F3478" i="7"/>
  <c r="E3478" i="7"/>
  <c r="D3478" i="7"/>
  <c r="F3477" i="7"/>
  <c r="E3477" i="7"/>
  <c r="D3477" i="7"/>
  <c r="F3476" i="7"/>
  <c r="E3476" i="7"/>
  <c r="D3476" i="7"/>
  <c r="F3475" i="7"/>
  <c r="E3475" i="7"/>
  <c r="D3475" i="7"/>
  <c r="F3474" i="7"/>
  <c r="E3474" i="7"/>
  <c r="D3474" i="7"/>
  <c r="F3473" i="7"/>
  <c r="E3473" i="7"/>
  <c r="D3473" i="7"/>
  <c r="F3472" i="7"/>
  <c r="E3472" i="7"/>
  <c r="D3472" i="7"/>
  <c r="F3471" i="7"/>
  <c r="E3471" i="7"/>
  <c r="D3471" i="7"/>
  <c r="F3470" i="7"/>
  <c r="E3470" i="7"/>
  <c r="D3470" i="7"/>
  <c r="F3469" i="7"/>
  <c r="E3469" i="7"/>
  <c r="D3469" i="7"/>
  <c r="F3468" i="7"/>
  <c r="E3468" i="7"/>
  <c r="D3468" i="7"/>
  <c r="F3467" i="7"/>
  <c r="E3467" i="7"/>
  <c r="D3467" i="7"/>
  <c r="F3466" i="7"/>
  <c r="E3466" i="7"/>
  <c r="D3466" i="7"/>
  <c r="F3465" i="7"/>
  <c r="E3465" i="7"/>
  <c r="D3465" i="7"/>
  <c r="F3464" i="7"/>
  <c r="E3464" i="7"/>
  <c r="D3464" i="7"/>
  <c r="F3463" i="7"/>
  <c r="E3463" i="7"/>
  <c r="D3463" i="7"/>
  <c r="F3462" i="7"/>
  <c r="E3462" i="7"/>
  <c r="D3462" i="7"/>
  <c r="F3461" i="7"/>
  <c r="E3461" i="7"/>
  <c r="D3461" i="7"/>
  <c r="F3460" i="7"/>
  <c r="E3460" i="7"/>
  <c r="D3460" i="7"/>
  <c r="F3459" i="7"/>
  <c r="E3459" i="7"/>
  <c r="D3459" i="7"/>
  <c r="F3458" i="7"/>
  <c r="E3458" i="7"/>
  <c r="D3458" i="7"/>
  <c r="F3457" i="7"/>
  <c r="E3457" i="7"/>
  <c r="D3457" i="7"/>
  <c r="F3456" i="7"/>
  <c r="E3456" i="7"/>
  <c r="D3456" i="7"/>
  <c r="F3455" i="7"/>
  <c r="E3455" i="7"/>
  <c r="D3455" i="7"/>
  <c r="F3454" i="7"/>
  <c r="E3454" i="7"/>
  <c r="D3454" i="7"/>
  <c r="F3453" i="7"/>
  <c r="E3453" i="7"/>
  <c r="D3453" i="7"/>
  <c r="F3452" i="7"/>
  <c r="E3452" i="7"/>
  <c r="D3452" i="7"/>
  <c r="F3451" i="7"/>
  <c r="E3451" i="7"/>
  <c r="D3451" i="7"/>
  <c r="F3450" i="7"/>
  <c r="E3450" i="7"/>
  <c r="D3450" i="7"/>
  <c r="F3449" i="7"/>
  <c r="E3449" i="7"/>
  <c r="D3449" i="7"/>
  <c r="F3448" i="7"/>
  <c r="E3448" i="7"/>
  <c r="D3448" i="7"/>
  <c r="F3447" i="7"/>
  <c r="E3447" i="7"/>
  <c r="D3447" i="7"/>
  <c r="F3446" i="7"/>
  <c r="E3446" i="7"/>
  <c r="D3446" i="7"/>
  <c r="F3445" i="7"/>
  <c r="E3445" i="7"/>
  <c r="D3445" i="7"/>
  <c r="F3444" i="7"/>
  <c r="E3444" i="7"/>
  <c r="D3444" i="7"/>
  <c r="F3443" i="7"/>
  <c r="E3443" i="7"/>
  <c r="D3443" i="7"/>
  <c r="F3442" i="7"/>
  <c r="E3442" i="7"/>
  <c r="D3442" i="7"/>
  <c r="F3441" i="7"/>
  <c r="E3441" i="7"/>
  <c r="D3441" i="7"/>
  <c r="F3440" i="7"/>
  <c r="E3440" i="7"/>
  <c r="D3440" i="7"/>
  <c r="F3439" i="7"/>
  <c r="E3439" i="7"/>
  <c r="D3439" i="7"/>
  <c r="F3438" i="7"/>
  <c r="E3438" i="7"/>
  <c r="D3438" i="7"/>
  <c r="F3437" i="7"/>
  <c r="E3437" i="7"/>
  <c r="D3437" i="7"/>
  <c r="F3436" i="7"/>
  <c r="E3436" i="7"/>
  <c r="D3436" i="7"/>
  <c r="F3435" i="7"/>
  <c r="E3435" i="7"/>
  <c r="D3435" i="7"/>
  <c r="F3434" i="7"/>
  <c r="E3434" i="7"/>
  <c r="D3434" i="7"/>
  <c r="F3433" i="7"/>
  <c r="E3433" i="7"/>
  <c r="D3433" i="7"/>
  <c r="F3432" i="7"/>
  <c r="E3432" i="7"/>
  <c r="D3432" i="7"/>
  <c r="F3431" i="7"/>
  <c r="E3431" i="7"/>
  <c r="D3431" i="7"/>
  <c r="F3430" i="7"/>
  <c r="E3430" i="7"/>
  <c r="D3430" i="7"/>
  <c r="F3429" i="7"/>
  <c r="E3429" i="7"/>
  <c r="D3429" i="7"/>
  <c r="F3428" i="7"/>
  <c r="E3428" i="7"/>
  <c r="D3428" i="7"/>
  <c r="F3427" i="7"/>
  <c r="E3427" i="7"/>
  <c r="D3427" i="7"/>
  <c r="F3426" i="7"/>
  <c r="E3426" i="7"/>
  <c r="D3426" i="7"/>
  <c r="F3425" i="7"/>
  <c r="E3425" i="7"/>
  <c r="D3425" i="7"/>
  <c r="F3424" i="7"/>
  <c r="E3424" i="7"/>
  <c r="D3424" i="7"/>
  <c r="F3423" i="7"/>
  <c r="E3423" i="7"/>
  <c r="D3423" i="7"/>
  <c r="F3422" i="7"/>
  <c r="E3422" i="7"/>
  <c r="D3422" i="7"/>
  <c r="F3421" i="7"/>
  <c r="E3421" i="7"/>
  <c r="D3421" i="7"/>
  <c r="F3420" i="7"/>
  <c r="E3420" i="7"/>
  <c r="D3420" i="7"/>
  <c r="F3419" i="7"/>
  <c r="E3419" i="7"/>
  <c r="D3419" i="7"/>
  <c r="F3418" i="7"/>
  <c r="E3418" i="7"/>
  <c r="D3418" i="7"/>
  <c r="F3417" i="7"/>
  <c r="E3417" i="7"/>
  <c r="D3417" i="7"/>
  <c r="F3416" i="7"/>
  <c r="E3416" i="7"/>
  <c r="D3416" i="7"/>
  <c r="F3415" i="7"/>
  <c r="E3415" i="7"/>
  <c r="D3415" i="7"/>
  <c r="F3414" i="7"/>
  <c r="E3414" i="7"/>
  <c r="D3414" i="7"/>
  <c r="F3413" i="7"/>
  <c r="E3413" i="7"/>
  <c r="D3413" i="7"/>
  <c r="F3412" i="7"/>
  <c r="E3412" i="7"/>
  <c r="D3412" i="7"/>
  <c r="F3411" i="7"/>
  <c r="E3411" i="7"/>
  <c r="D3411" i="7"/>
  <c r="F3410" i="7"/>
  <c r="E3410" i="7"/>
  <c r="D3410" i="7"/>
  <c r="F3409" i="7"/>
  <c r="E3409" i="7"/>
  <c r="D3409" i="7"/>
  <c r="F3408" i="7"/>
  <c r="E3408" i="7"/>
  <c r="D3408" i="7"/>
  <c r="F3407" i="7"/>
  <c r="E3407" i="7"/>
  <c r="D3407" i="7"/>
  <c r="F3406" i="7"/>
  <c r="E3406" i="7"/>
  <c r="D3406" i="7"/>
  <c r="F3405" i="7"/>
  <c r="E3405" i="7"/>
  <c r="D3405" i="7"/>
  <c r="F3404" i="7"/>
  <c r="E3404" i="7"/>
  <c r="D3404" i="7"/>
  <c r="F3403" i="7"/>
  <c r="E3403" i="7"/>
  <c r="D3403" i="7"/>
  <c r="F3402" i="7"/>
  <c r="E3402" i="7"/>
  <c r="D3402" i="7"/>
  <c r="F3401" i="7"/>
  <c r="E3401" i="7"/>
  <c r="D3401" i="7"/>
  <c r="F3400" i="7"/>
  <c r="E3400" i="7"/>
  <c r="D3400" i="7"/>
  <c r="F3399" i="7"/>
  <c r="E3399" i="7"/>
  <c r="D3399" i="7"/>
  <c r="F3398" i="7"/>
  <c r="E3398" i="7"/>
  <c r="D3398" i="7"/>
  <c r="F3397" i="7"/>
  <c r="E3397" i="7"/>
  <c r="D3397" i="7"/>
  <c r="F3396" i="7"/>
  <c r="E3396" i="7"/>
  <c r="D3396" i="7"/>
  <c r="F3395" i="7"/>
  <c r="E3395" i="7"/>
  <c r="D3395" i="7"/>
  <c r="F3394" i="7"/>
  <c r="E3394" i="7"/>
  <c r="D3394" i="7"/>
  <c r="F3393" i="7"/>
  <c r="E3393" i="7"/>
  <c r="D3393" i="7"/>
  <c r="F3392" i="7"/>
  <c r="E3392" i="7"/>
  <c r="D3392" i="7"/>
  <c r="F3391" i="7"/>
  <c r="E3391" i="7"/>
  <c r="D3391" i="7"/>
  <c r="F3390" i="7"/>
  <c r="E3390" i="7"/>
  <c r="D3390" i="7"/>
  <c r="F3389" i="7"/>
  <c r="E3389" i="7"/>
  <c r="D3389" i="7"/>
  <c r="F3388" i="7"/>
  <c r="E3388" i="7"/>
  <c r="D3388" i="7"/>
  <c r="F3387" i="7"/>
  <c r="E3387" i="7"/>
  <c r="D3387" i="7"/>
  <c r="F3386" i="7"/>
  <c r="E3386" i="7"/>
  <c r="D3386" i="7"/>
  <c r="F3385" i="7"/>
  <c r="E3385" i="7"/>
  <c r="D3385" i="7"/>
  <c r="F3384" i="7"/>
  <c r="E3384" i="7"/>
  <c r="D3384" i="7"/>
  <c r="F3383" i="7"/>
  <c r="E3383" i="7"/>
  <c r="D3383" i="7"/>
  <c r="F3382" i="7"/>
  <c r="E3382" i="7"/>
  <c r="D3382" i="7"/>
  <c r="F3381" i="7"/>
  <c r="E3381" i="7"/>
  <c r="D3381" i="7"/>
  <c r="F3380" i="7"/>
  <c r="E3380" i="7"/>
  <c r="D3380" i="7"/>
  <c r="F3379" i="7"/>
  <c r="E3379" i="7"/>
  <c r="D3379" i="7"/>
  <c r="F3378" i="7"/>
  <c r="E3378" i="7"/>
  <c r="D3378" i="7"/>
  <c r="F3377" i="7"/>
  <c r="E3377" i="7"/>
  <c r="D3377" i="7"/>
  <c r="F3376" i="7"/>
  <c r="E3376" i="7"/>
  <c r="D3376" i="7"/>
  <c r="F3375" i="7"/>
  <c r="E3375" i="7"/>
  <c r="D3375" i="7"/>
  <c r="F3374" i="7"/>
  <c r="E3374" i="7"/>
  <c r="D3374" i="7"/>
  <c r="F3373" i="7"/>
  <c r="E3373" i="7"/>
  <c r="D3373" i="7"/>
  <c r="F3372" i="7"/>
  <c r="E3372" i="7"/>
  <c r="D3372" i="7"/>
  <c r="F3371" i="7"/>
  <c r="E3371" i="7"/>
  <c r="D3371" i="7"/>
  <c r="F3370" i="7"/>
  <c r="E3370" i="7"/>
  <c r="D3370" i="7"/>
  <c r="F3369" i="7"/>
  <c r="E3369" i="7"/>
  <c r="D3369" i="7"/>
  <c r="F3368" i="7"/>
  <c r="E3368" i="7"/>
  <c r="D3368" i="7"/>
  <c r="F3367" i="7"/>
  <c r="E3367" i="7"/>
  <c r="D3367" i="7"/>
  <c r="F3366" i="7"/>
  <c r="E3366" i="7"/>
  <c r="D3366" i="7"/>
  <c r="F3365" i="7"/>
  <c r="E3365" i="7"/>
  <c r="D3365" i="7"/>
  <c r="F3364" i="7"/>
  <c r="E3364" i="7"/>
  <c r="D3364" i="7"/>
  <c r="F3363" i="7"/>
  <c r="E3363" i="7"/>
  <c r="D3363" i="7"/>
  <c r="F3362" i="7"/>
  <c r="E3362" i="7"/>
  <c r="D3362" i="7"/>
  <c r="F3361" i="7"/>
  <c r="E3361" i="7"/>
  <c r="D3361" i="7"/>
  <c r="F3360" i="7"/>
  <c r="E3360" i="7"/>
  <c r="D3360" i="7"/>
  <c r="F3359" i="7"/>
  <c r="E3359" i="7"/>
  <c r="D3359" i="7"/>
  <c r="F3358" i="7"/>
  <c r="E3358" i="7"/>
  <c r="D3358" i="7"/>
  <c r="F3357" i="7"/>
  <c r="E3357" i="7"/>
  <c r="D3357" i="7"/>
  <c r="F3356" i="7"/>
  <c r="E3356" i="7"/>
  <c r="D3356" i="7"/>
  <c r="F3355" i="7"/>
  <c r="E3355" i="7"/>
  <c r="D3355" i="7"/>
  <c r="F3354" i="7"/>
  <c r="E3354" i="7"/>
  <c r="D3354" i="7"/>
  <c r="F3353" i="7"/>
  <c r="E3353" i="7"/>
  <c r="D3353" i="7"/>
  <c r="F3352" i="7"/>
  <c r="E3352" i="7"/>
  <c r="D3352" i="7"/>
  <c r="F3351" i="7"/>
  <c r="E3351" i="7"/>
  <c r="D3351" i="7"/>
  <c r="F3350" i="7"/>
  <c r="E3350" i="7"/>
  <c r="D3350" i="7"/>
  <c r="F3349" i="7"/>
  <c r="E3349" i="7"/>
  <c r="D3349" i="7"/>
  <c r="F3348" i="7"/>
  <c r="E3348" i="7"/>
  <c r="D3348" i="7"/>
  <c r="F3347" i="7"/>
  <c r="E3347" i="7"/>
  <c r="D3347" i="7"/>
  <c r="F3346" i="7"/>
  <c r="E3346" i="7"/>
  <c r="D3346" i="7"/>
  <c r="F3345" i="7"/>
  <c r="E3345" i="7"/>
  <c r="D3345" i="7"/>
  <c r="F3344" i="7"/>
  <c r="E3344" i="7"/>
  <c r="D3344" i="7"/>
  <c r="F3343" i="7"/>
  <c r="E3343" i="7"/>
  <c r="D3343" i="7"/>
  <c r="F3342" i="7"/>
  <c r="E3342" i="7"/>
  <c r="D3342" i="7"/>
  <c r="F3341" i="7"/>
  <c r="E3341" i="7"/>
  <c r="D3341" i="7"/>
  <c r="F3340" i="7"/>
  <c r="E3340" i="7"/>
  <c r="D3340" i="7"/>
  <c r="F3339" i="7"/>
  <c r="E3339" i="7"/>
  <c r="D3339" i="7"/>
  <c r="F3338" i="7"/>
  <c r="E3338" i="7"/>
  <c r="D3338" i="7"/>
  <c r="F3337" i="7"/>
  <c r="E3337" i="7"/>
  <c r="D3337" i="7"/>
  <c r="F3336" i="7"/>
  <c r="E3336" i="7"/>
  <c r="D3336" i="7"/>
  <c r="F3335" i="7"/>
  <c r="E3335" i="7"/>
  <c r="D3335" i="7"/>
  <c r="F3334" i="7"/>
  <c r="E3334" i="7"/>
  <c r="D3334" i="7"/>
  <c r="F3333" i="7"/>
  <c r="E3333" i="7"/>
  <c r="D3333" i="7"/>
  <c r="F3332" i="7"/>
  <c r="E3332" i="7"/>
  <c r="D3332" i="7"/>
  <c r="F3331" i="7"/>
  <c r="E3331" i="7"/>
  <c r="D3331" i="7"/>
  <c r="F3330" i="7"/>
  <c r="E3330" i="7"/>
  <c r="D3330" i="7"/>
  <c r="F3329" i="7"/>
  <c r="E3329" i="7"/>
  <c r="D3329" i="7"/>
  <c r="F3328" i="7"/>
  <c r="E3328" i="7"/>
  <c r="D3328" i="7"/>
  <c r="F3327" i="7"/>
  <c r="E3327" i="7"/>
  <c r="D3327" i="7"/>
  <c r="F3326" i="7"/>
  <c r="E3326" i="7"/>
  <c r="D3326" i="7"/>
  <c r="F3325" i="7"/>
  <c r="E3325" i="7"/>
  <c r="D3325" i="7"/>
  <c r="F3324" i="7"/>
  <c r="E3324" i="7"/>
  <c r="D3324" i="7"/>
  <c r="F3323" i="7"/>
  <c r="E3323" i="7"/>
  <c r="D3323" i="7"/>
  <c r="F3322" i="7"/>
  <c r="E3322" i="7"/>
  <c r="D3322" i="7"/>
  <c r="F3321" i="7"/>
  <c r="E3321" i="7"/>
  <c r="D3321" i="7"/>
  <c r="F3320" i="7"/>
  <c r="E3320" i="7"/>
  <c r="D3320" i="7"/>
  <c r="F3319" i="7"/>
  <c r="E3319" i="7"/>
  <c r="D3319" i="7"/>
  <c r="F3318" i="7"/>
  <c r="E3318" i="7"/>
  <c r="D3318" i="7"/>
  <c r="F3317" i="7"/>
  <c r="E3317" i="7"/>
  <c r="D3317" i="7"/>
  <c r="F3316" i="7"/>
  <c r="E3316" i="7"/>
  <c r="D3316" i="7"/>
  <c r="F3315" i="7"/>
  <c r="E3315" i="7"/>
  <c r="D3315" i="7"/>
  <c r="F3314" i="7"/>
  <c r="E3314" i="7"/>
  <c r="D3314" i="7"/>
  <c r="F3313" i="7"/>
  <c r="E3313" i="7"/>
  <c r="D3313" i="7"/>
  <c r="F3312" i="7"/>
  <c r="E3312" i="7"/>
  <c r="D3312" i="7"/>
  <c r="F3311" i="7"/>
  <c r="E3311" i="7"/>
  <c r="D3311" i="7"/>
  <c r="F3310" i="7"/>
  <c r="E3310" i="7"/>
  <c r="D3310" i="7"/>
  <c r="F3309" i="7"/>
  <c r="E3309" i="7"/>
  <c r="D3309" i="7"/>
  <c r="F3308" i="7"/>
  <c r="E3308" i="7"/>
  <c r="D3308" i="7"/>
  <c r="F3307" i="7"/>
  <c r="E3307" i="7"/>
  <c r="D3307" i="7"/>
  <c r="F3306" i="7"/>
  <c r="E3306" i="7"/>
  <c r="D3306" i="7"/>
  <c r="F3305" i="7"/>
  <c r="E3305" i="7"/>
  <c r="D3305" i="7"/>
  <c r="F3304" i="7"/>
  <c r="E3304" i="7"/>
  <c r="D3304" i="7"/>
  <c r="F3303" i="7"/>
  <c r="E3303" i="7"/>
  <c r="D3303" i="7"/>
  <c r="F3302" i="7"/>
  <c r="E3302" i="7"/>
  <c r="D3302" i="7"/>
  <c r="F3301" i="7"/>
  <c r="E3301" i="7"/>
  <c r="D3301" i="7"/>
  <c r="F3300" i="7"/>
  <c r="E3300" i="7"/>
  <c r="D3300" i="7"/>
  <c r="F3299" i="7"/>
  <c r="E3299" i="7"/>
  <c r="D3299" i="7"/>
  <c r="F3298" i="7"/>
  <c r="E3298" i="7"/>
  <c r="D3298" i="7"/>
  <c r="F3297" i="7"/>
  <c r="E3297" i="7"/>
  <c r="D3297" i="7"/>
  <c r="F3296" i="7"/>
  <c r="E3296" i="7"/>
  <c r="D3296" i="7"/>
  <c r="F3295" i="7"/>
  <c r="E3295" i="7"/>
  <c r="D3295" i="7"/>
  <c r="F3294" i="7"/>
  <c r="E3294" i="7"/>
  <c r="D3294" i="7"/>
  <c r="F3293" i="7"/>
  <c r="E3293" i="7"/>
  <c r="D3293" i="7"/>
  <c r="F3292" i="7"/>
  <c r="E3292" i="7"/>
  <c r="D3292" i="7"/>
  <c r="F3291" i="7"/>
  <c r="E3291" i="7"/>
  <c r="D3291" i="7"/>
  <c r="F3290" i="7"/>
  <c r="E3290" i="7"/>
  <c r="D3290" i="7"/>
  <c r="F3289" i="7"/>
  <c r="E3289" i="7"/>
  <c r="D3289" i="7"/>
  <c r="F3288" i="7"/>
  <c r="E3288" i="7"/>
  <c r="D3288" i="7"/>
  <c r="F3287" i="7"/>
  <c r="E3287" i="7"/>
  <c r="D3287" i="7"/>
  <c r="F3286" i="7"/>
  <c r="E3286" i="7"/>
  <c r="D3286" i="7"/>
  <c r="F3285" i="7"/>
  <c r="E3285" i="7"/>
  <c r="D3285" i="7"/>
  <c r="F3284" i="7"/>
  <c r="E3284" i="7"/>
  <c r="D3284" i="7"/>
  <c r="F3283" i="7"/>
  <c r="E3283" i="7"/>
  <c r="D3283" i="7"/>
  <c r="F3282" i="7"/>
  <c r="E3282" i="7"/>
  <c r="D3282" i="7"/>
  <c r="F3281" i="7"/>
  <c r="E3281" i="7"/>
  <c r="D3281" i="7"/>
  <c r="F3280" i="7"/>
  <c r="E3280" i="7"/>
  <c r="D3280" i="7"/>
  <c r="F3279" i="7"/>
  <c r="E3279" i="7"/>
  <c r="D3279" i="7"/>
  <c r="F3278" i="7"/>
  <c r="E3278" i="7"/>
  <c r="D3278" i="7"/>
  <c r="F3277" i="7"/>
  <c r="E3277" i="7"/>
  <c r="D3277" i="7"/>
  <c r="F3276" i="7"/>
  <c r="E3276" i="7"/>
  <c r="D3276" i="7"/>
  <c r="F3275" i="7"/>
  <c r="E3275" i="7"/>
  <c r="D3275" i="7"/>
  <c r="F3274" i="7"/>
  <c r="E3274" i="7"/>
  <c r="D3274" i="7"/>
  <c r="F3273" i="7"/>
  <c r="E3273" i="7"/>
  <c r="D3273" i="7"/>
  <c r="F3272" i="7"/>
  <c r="E3272" i="7"/>
  <c r="D3272" i="7"/>
  <c r="F3271" i="7"/>
  <c r="E3271" i="7"/>
  <c r="D3271" i="7"/>
  <c r="F3270" i="7"/>
  <c r="E3270" i="7"/>
  <c r="D3270" i="7"/>
  <c r="F3269" i="7"/>
  <c r="E3269" i="7"/>
  <c r="D3269" i="7"/>
  <c r="F3268" i="7"/>
  <c r="E3268" i="7"/>
  <c r="D3268" i="7"/>
  <c r="F3267" i="7"/>
  <c r="E3267" i="7"/>
  <c r="D3267" i="7"/>
  <c r="F3266" i="7"/>
  <c r="E3266" i="7"/>
  <c r="D3266" i="7"/>
  <c r="F3265" i="7"/>
  <c r="E3265" i="7"/>
  <c r="D3265" i="7"/>
  <c r="F3264" i="7"/>
  <c r="E3264" i="7"/>
  <c r="D3264" i="7"/>
  <c r="F3263" i="7"/>
  <c r="E3263" i="7"/>
  <c r="D3263" i="7"/>
  <c r="F3262" i="7"/>
  <c r="E3262" i="7"/>
  <c r="D3262" i="7"/>
  <c r="F3261" i="7"/>
  <c r="E3261" i="7"/>
  <c r="D3261" i="7"/>
  <c r="F3260" i="7"/>
  <c r="E3260" i="7"/>
  <c r="D3260" i="7"/>
  <c r="F3259" i="7"/>
  <c r="E3259" i="7"/>
  <c r="D3259" i="7"/>
  <c r="F3258" i="7"/>
  <c r="E3258" i="7"/>
  <c r="D3258" i="7"/>
  <c r="F3257" i="7"/>
  <c r="E3257" i="7"/>
  <c r="D3257" i="7"/>
  <c r="F3256" i="7"/>
  <c r="E3256" i="7"/>
  <c r="D3256" i="7"/>
  <c r="F3255" i="7"/>
  <c r="E3255" i="7"/>
  <c r="D3255" i="7"/>
  <c r="F3254" i="7"/>
  <c r="E3254" i="7"/>
  <c r="D3254" i="7"/>
  <c r="F3253" i="7"/>
  <c r="E3253" i="7"/>
  <c r="D3253" i="7"/>
  <c r="F3252" i="7"/>
  <c r="E3252" i="7"/>
  <c r="D3252" i="7"/>
  <c r="F3251" i="7"/>
  <c r="E3251" i="7"/>
  <c r="D3251" i="7"/>
  <c r="F3250" i="7"/>
  <c r="E3250" i="7"/>
  <c r="D3250" i="7"/>
  <c r="F3249" i="7"/>
  <c r="E3249" i="7"/>
  <c r="D3249" i="7"/>
  <c r="F3248" i="7"/>
  <c r="E3248" i="7"/>
  <c r="D3248" i="7"/>
  <c r="F3247" i="7"/>
  <c r="E3247" i="7"/>
  <c r="D3247" i="7"/>
  <c r="F3246" i="7"/>
  <c r="E3246" i="7"/>
  <c r="D3246" i="7"/>
  <c r="F3245" i="7"/>
  <c r="E3245" i="7"/>
  <c r="D3245" i="7"/>
  <c r="F3244" i="7"/>
  <c r="E3244" i="7"/>
  <c r="D3244" i="7"/>
  <c r="F3243" i="7"/>
  <c r="E3243" i="7"/>
  <c r="D3243" i="7"/>
  <c r="F3242" i="7"/>
  <c r="E3242" i="7"/>
  <c r="D3242" i="7"/>
  <c r="F3241" i="7"/>
  <c r="E3241" i="7"/>
  <c r="D3241" i="7"/>
  <c r="F3240" i="7"/>
  <c r="E3240" i="7"/>
  <c r="D3240" i="7"/>
  <c r="F3239" i="7"/>
  <c r="E3239" i="7"/>
  <c r="D3239" i="7"/>
  <c r="F3238" i="7"/>
  <c r="E3238" i="7"/>
  <c r="D3238" i="7"/>
  <c r="F3237" i="7"/>
  <c r="E3237" i="7"/>
  <c r="D3237" i="7"/>
  <c r="F3236" i="7"/>
  <c r="E3236" i="7"/>
  <c r="D3236" i="7"/>
  <c r="F3235" i="7"/>
  <c r="E3235" i="7"/>
  <c r="D3235" i="7"/>
  <c r="F3234" i="7"/>
  <c r="E3234" i="7"/>
  <c r="D3234" i="7"/>
  <c r="F3233" i="7"/>
  <c r="E3233" i="7"/>
  <c r="D3233" i="7"/>
  <c r="F3232" i="7"/>
  <c r="E3232" i="7"/>
  <c r="D3232" i="7"/>
  <c r="F3231" i="7"/>
  <c r="E3231" i="7"/>
  <c r="D3231" i="7"/>
  <c r="F3230" i="7"/>
  <c r="E3230" i="7"/>
  <c r="D3230" i="7"/>
  <c r="F3229" i="7"/>
  <c r="E3229" i="7"/>
  <c r="D3229" i="7"/>
  <c r="F3228" i="7"/>
  <c r="E3228" i="7"/>
  <c r="D3228" i="7"/>
  <c r="F3227" i="7"/>
  <c r="E3227" i="7"/>
  <c r="D3227" i="7"/>
  <c r="F3226" i="7"/>
  <c r="E3226" i="7"/>
  <c r="D3226" i="7"/>
  <c r="F3225" i="7"/>
  <c r="E3225" i="7"/>
  <c r="D3225" i="7"/>
  <c r="F3224" i="7"/>
  <c r="E3224" i="7"/>
  <c r="D3224" i="7"/>
  <c r="F3223" i="7"/>
  <c r="E3223" i="7"/>
  <c r="D3223" i="7"/>
  <c r="F3222" i="7"/>
  <c r="E3222" i="7"/>
  <c r="D3222" i="7"/>
  <c r="F3221" i="7"/>
  <c r="E3221" i="7"/>
  <c r="D3221" i="7"/>
  <c r="F3220" i="7"/>
  <c r="E3220" i="7"/>
  <c r="D3220" i="7"/>
  <c r="F3219" i="7"/>
  <c r="E3219" i="7"/>
  <c r="D3219" i="7"/>
  <c r="F3218" i="7"/>
  <c r="E3218" i="7"/>
  <c r="D3218" i="7"/>
  <c r="F3217" i="7"/>
  <c r="E3217" i="7"/>
  <c r="D3217" i="7"/>
  <c r="F3216" i="7"/>
  <c r="E3216" i="7"/>
  <c r="D3216" i="7"/>
  <c r="F3215" i="7"/>
  <c r="E3215" i="7"/>
  <c r="D3215" i="7"/>
  <c r="F3214" i="7"/>
  <c r="E3214" i="7"/>
  <c r="D3214" i="7"/>
  <c r="F3213" i="7"/>
  <c r="E3213" i="7"/>
  <c r="D3213" i="7"/>
  <c r="F3212" i="7"/>
  <c r="E3212" i="7"/>
  <c r="D3212" i="7"/>
  <c r="F3211" i="7"/>
  <c r="E3211" i="7"/>
  <c r="D3211" i="7"/>
  <c r="F3210" i="7"/>
  <c r="E3210" i="7"/>
  <c r="D3210" i="7"/>
  <c r="F3209" i="7"/>
  <c r="E3209" i="7"/>
  <c r="D3209" i="7"/>
  <c r="F3208" i="7"/>
  <c r="E3208" i="7"/>
  <c r="D3208" i="7"/>
  <c r="F3207" i="7"/>
  <c r="E3207" i="7"/>
  <c r="D3207" i="7"/>
  <c r="F3206" i="7"/>
  <c r="E3206" i="7"/>
  <c r="D3206" i="7"/>
  <c r="F3205" i="7"/>
  <c r="E3205" i="7"/>
  <c r="D3205" i="7"/>
  <c r="F3204" i="7"/>
  <c r="E3204" i="7"/>
  <c r="D3204" i="7"/>
  <c r="F3203" i="7"/>
  <c r="E3203" i="7"/>
  <c r="D3203" i="7"/>
  <c r="F3202" i="7"/>
  <c r="E3202" i="7"/>
  <c r="D3202" i="7"/>
  <c r="F3201" i="7"/>
  <c r="E3201" i="7"/>
  <c r="D3201" i="7"/>
  <c r="F3200" i="7"/>
  <c r="E3200" i="7"/>
  <c r="D3200" i="7"/>
  <c r="F3199" i="7"/>
  <c r="E3199" i="7"/>
  <c r="D3199" i="7"/>
  <c r="F3198" i="7"/>
  <c r="E3198" i="7"/>
  <c r="D3198" i="7"/>
  <c r="F3197" i="7"/>
  <c r="E3197" i="7"/>
  <c r="D3197" i="7"/>
  <c r="F3196" i="7"/>
  <c r="E3196" i="7"/>
  <c r="D3196" i="7"/>
  <c r="F3195" i="7"/>
  <c r="E3195" i="7"/>
  <c r="D3195" i="7"/>
  <c r="F3194" i="7"/>
  <c r="E3194" i="7"/>
  <c r="D3194" i="7"/>
  <c r="F3193" i="7"/>
  <c r="E3193" i="7"/>
  <c r="D3193" i="7"/>
  <c r="F3192" i="7"/>
  <c r="E3192" i="7"/>
  <c r="D3192" i="7"/>
  <c r="F3191" i="7"/>
  <c r="E3191" i="7"/>
  <c r="D3191" i="7"/>
  <c r="F3190" i="7"/>
  <c r="E3190" i="7"/>
  <c r="D3190" i="7"/>
  <c r="F3189" i="7"/>
  <c r="E3189" i="7"/>
  <c r="D3189" i="7"/>
  <c r="F3188" i="7"/>
  <c r="E3188" i="7"/>
  <c r="D3188" i="7"/>
  <c r="F3187" i="7"/>
  <c r="E3187" i="7"/>
  <c r="D3187" i="7"/>
  <c r="F3186" i="7"/>
  <c r="E3186" i="7"/>
  <c r="D3186" i="7"/>
  <c r="F3185" i="7"/>
  <c r="E3185" i="7"/>
  <c r="D3185" i="7"/>
  <c r="F3184" i="7"/>
  <c r="E3184" i="7"/>
  <c r="D3184" i="7"/>
  <c r="F3183" i="7"/>
  <c r="E3183" i="7"/>
  <c r="D3183" i="7"/>
  <c r="F3182" i="7"/>
  <c r="E3182" i="7"/>
  <c r="D3182" i="7"/>
  <c r="F3181" i="7"/>
  <c r="E3181" i="7"/>
  <c r="D3181" i="7"/>
  <c r="F3180" i="7"/>
  <c r="E3180" i="7"/>
  <c r="D3180" i="7"/>
  <c r="F3179" i="7"/>
  <c r="E3179" i="7"/>
  <c r="D3179" i="7"/>
  <c r="F3178" i="7"/>
  <c r="E3178" i="7"/>
  <c r="D3178" i="7"/>
  <c r="F3177" i="7"/>
  <c r="E3177" i="7"/>
  <c r="D3177" i="7"/>
  <c r="F3176" i="7"/>
  <c r="E3176" i="7"/>
  <c r="D3176" i="7"/>
  <c r="F3175" i="7"/>
  <c r="E3175" i="7"/>
  <c r="D3175" i="7"/>
  <c r="F3174" i="7"/>
  <c r="E3174" i="7"/>
  <c r="D3174" i="7"/>
  <c r="F3173" i="7"/>
  <c r="E3173" i="7"/>
  <c r="D3173" i="7"/>
  <c r="F3172" i="7"/>
  <c r="E3172" i="7"/>
  <c r="D3172" i="7"/>
  <c r="F3171" i="7"/>
  <c r="E3171" i="7"/>
  <c r="D3171" i="7"/>
  <c r="F3170" i="7"/>
  <c r="E3170" i="7"/>
  <c r="D3170" i="7"/>
  <c r="F3169" i="7"/>
  <c r="E3169" i="7"/>
  <c r="D3169" i="7"/>
  <c r="F3168" i="7"/>
  <c r="E3168" i="7"/>
  <c r="D3168" i="7"/>
  <c r="F3167" i="7"/>
  <c r="E3167" i="7"/>
  <c r="D3167" i="7"/>
  <c r="F3166" i="7"/>
  <c r="E3166" i="7"/>
  <c r="D3166" i="7"/>
  <c r="F3165" i="7"/>
  <c r="E3165" i="7"/>
  <c r="D3165" i="7"/>
  <c r="F3164" i="7"/>
  <c r="E3164" i="7"/>
  <c r="D3164" i="7"/>
  <c r="F3163" i="7"/>
  <c r="E3163" i="7"/>
  <c r="D3163" i="7"/>
  <c r="F3162" i="7"/>
  <c r="E3162" i="7"/>
  <c r="D3162" i="7"/>
  <c r="F3161" i="7"/>
  <c r="E3161" i="7"/>
  <c r="D3161" i="7"/>
  <c r="F3160" i="7"/>
  <c r="E3160" i="7"/>
  <c r="D3160" i="7"/>
  <c r="F3159" i="7"/>
  <c r="E3159" i="7"/>
  <c r="D3159" i="7"/>
  <c r="F3158" i="7"/>
  <c r="E3158" i="7"/>
  <c r="D3158" i="7"/>
  <c r="F3157" i="7"/>
  <c r="E3157" i="7"/>
  <c r="D3157" i="7"/>
  <c r="F3156" i="7"/>
  <c r="E3156" i="7"/>
  <c r="D3156" i="7"/>
  <c r="F3155" i="7"/>
  <c r="E3155" i="7"/>
  <c r="D3155" i="7"/>
  <c r="F3154" i="7"/>
  <c r="E3154" i="7"/>
  <c r="D3154" i="7"/>
  <c r="F3153" i="7"/>
  <c r="E3153" i="7"/>
  <c r="D3153" i="7"/>
  <c r="F3152" i="7"/>
  <c r="E3152" i="7"/>
  <c r="D3152" i="7"/>
  <c r="F3151" i="7"/>
  <c r="E3151" i="7"/>
  <c r="D3151" i="7"/>
  <c r="F3150" i="7"/>
  <c r="E3150" i="7"/>
  <c r="D3150" i="7"/>
  <c r="F3149" i="7"/>
  <c r="E3149" i="7"/>
  <c r="D3149" i="7"/>
  <c r="F3148" i="7"/>
  <c r="E3148" i="7"/>
  <c r="D3148" i="7"/>
  <c r="F3147" i="7"/>
  <c r="E3147" i="7"/>
  <c r="D3147" i="7"/>
  <c r="F3146" i="7"/>
  <c r="E3146" i="7"/>
  <c r="D3146" i="7"/>
  <c r="F3145" i="7"/>
  <c r="E3145" i="7"/>
  <c r="D3145" i="7"/>
  <c r="F3144" i="7"/>
  <c r="E3144" i="7"/>
  <c r="D3144" i="7"/>
  <c r="F3143" i="7"/>
  <c r="E3143" i="7"/>
  <c r="D3143" i="7"/>
  <c r="F3142" i="7"/>
  <c r="E3142" i="7"/>
  <c r="D3142" i="7"/>
  <c r="F3141" i="7"/>
  <c r="E3141" i="7"/>
  <c r="D3141" i="7"/>
  <c r="F3140" i="7"/>
  <c r="E3140" i="7"/>
  <c r="D3140" i="7"/>
  <c r="F3139" i="7"/>
  <c r="E3139" i="7"/>
  <c r="D3139" i="7"/>
  <c r="F3138" i="7"/>
  <c r="E3138" i="7"/>
  <c r="D3138" i="7"/>
  <c r="F3137" i="7"/>
  <c r="E3137" i="7"/>
  <c r="D3137" i="7"/>
  <c r="F3136" i="7"/>
  <c r="E3136" i="7"/>
  <c r="D3136" i="7"/>
  <c r="F3135" i="7"/>
  <c r="E3135" i="7"/>
  <c r="D3135" i="7"/>
  <c r="F3134" i="7"/>
  <c r="E3134" i="7"/>
  <c r="D3134" i="7"/>
  <c r="F3133" i="7"/>
  <c r="E3133" i="7"/>
  <c r="D3133" i="7"/>
  <c r="F3132" i="7"/>
  <c r="E3132" i="7"/>
  <c r="D3132" i="7"/>
  <c r="F3131" i="7"/>
  <c r="E3131" i="7"/>
  <c r="D3131" i="7"/>
  <c r="F3130" i="7"/>
  <c r="E3130" i="7"/>
  <c r="D3130" i="7"/>
  <c r="F3129" i="7"/>
  <c r="E3129" i="7"/>
  <c r="D3129" i="7"/>
  <c r="F3128" i="7"/>
  <c r="E3128" i="7"/>
  <c r="D3128" i="7"/>
  <c r="F3127" i="7"/>
  <c r="E3127" i="7"/>
  <c r="D3127" i="7"/>
  <c r="F3126" i="7"/>
  <c r="E3126" i="7"/>
  <c r="D3126" i="7"/>
  <c r="F3125" i="7"/>
  <c r="E3125" i="7"/>
  <c r="D3125" i="7"/>
  <c r="F3124" i="7"/>
  <c r="E3124" i="7"/>
  <c r="D3124" i="7"/>
  <c r="F3123" i="7"/>
  <c r="E3123" i="7"/>
  <c r="D3123" i="7"/>
  <c r="F3122" i="7"/>
  <c r="E3122" i="7"/>
  <c r="D3122" i="7"/>
  <c r="F3121" i="7"/>
  <c r="E3121" i="7"/>
  <c r="D3121" i="7"/>
  <c r="F3120" i="7"/>
  <c r="E3120" i="7"/>
  <c r="D3120" i="7"/>
  <c r="F3119" i="7"/>
  <c r="E3119" i="7"/>
  <c r="D3119" i="7"/>
  <c r="F3118" i="7"/>
  <c r="E3118" i="7"/>
  <c r="D3118" i="7"/>
  <c r="F3117" i="7"/>
  <c r="E3117" i="7"/>
  <c r="D3117" i="7"/>
  <c r="F3116" i="7"/>
  <c r="E3116" i="7"/>
  <c r="D3116" i="7"/>
  <c r="F3115" i="7"/>
  <c r="E3115" i="7"/>
  <c r="D3115" i="7"/>
  <c r="F3114" i="7"/>
  <c r="E3114" i="7"/>
  <c r="D3114" i="7"/>
  <c r="F3113" i="7"/>
  <c r="E3113" i="7"/>
  <c r="D3113" i="7"/>
  <c r="F3112" i="7"/>
  <c r="E3112" i="7"/>
  <c r="D3112" i="7"/>
  <c r="F3111" i="7"/>
  <c r="E3111" i="7"/>
  <c r="D3111" i="7"/>
  <c r="F3110" i="7"/>
  <c r="E3110" i="7"/>
  <c r="D3110" i="7"/>
  <c r="F3109" i="7"/>
  <c r="E3109" i="7"/>
  <c r="D3109" i="7"/>
  <c r="F3108" i="7"/>
  <c r="E3108" i="7"/>
  <c r="D3108" i="7"/>
  <c r="F3107" i="7"/>
  <c r="E3107" i="7"/>
  <c r="D3107" i="7"/>
  <c r="F3106" i="7"/>
  <c r="E3106" i="7"/>
  <c r="D3106" i="7"/>
  <c r="F3105" i="7"/>
  <c r="E3105" i="7"/>
  <c r="D3105" i="7"/>
  <c r="F3104" i="7"/>
  <c r="E3104" i="7"/>
  <c r="D3104" i="7"/>
  <c r="F3103" i="7"/>
  <c r="E3103" i="7"/>
  <c r="D3103" i="7"/>
  <c r="F3102" i="7"/>
  <c r="E3102" i="7"/>
  <c r="D3102" i="7"/>
  <c r="F3101" i="7"/>
  <c r="E3101" i="7"/>
  <c r="D3101" i="7"/>
  <c r="F3100" i="7"/>
  <c r="E3100" i="7"/>
  <c r="D3100" i="7"/>
  <c r="F3099" i="7"/>
  <c r="E3099" i="7"/>
  <c r="D3099" i="7"/>
  <c r="F3098" i="7"/>
  <c r="E3098" i="7"/>
  <c r="D3098" i="7"/>
  <c r="F3097" i="7"/>
  <c r="E3097" i="7"/>
  <c r="D3097" i="7"/>
  <c r="F3096" i="7"/>
  <c r="E3096" i="7"/>
  <c r="D3096" i="7"/>
  <c r="F3095" i="7"/>
  <c r="E3095" i="7"/>
  <c r="D3095" i="7"/>
  <c r="F3094" i="7"/>
  <c r="E3094" i="7"/>
  <c r="D3094" i="7"/>
  <c r="F3093" i="7"/>
  <c r="E3093" i="7"/>
  <c r="D3093" i="7"/>
  <c r="F3092" i="7"/>
  <c r="E3092" i="7"/>
  <c r="D3092" i="7"/>
  <c r="F3091" i="7"/>
  <c r="E3091" i="7"/>
  <c r="D3091" i="7"/>
  <c r="F3090" i="7"/>
  <c r="E3090" i="7"/>
  <c r="D3090" i="7"/>
  <c r="F3089" i="7"/>
  <c r="E3089" i="7"/>
  <c r="D3089" i="7"/>
  <c r="F3088" i="7"/>
  <c r="E3088" i="7"/>
  <c r="D3088" i="7"/>
  <c r="F3087" i="7"/>
  <c r="E3087" i="7"/>
  <c r="D3087" i="7"/>
  <c r="F3086" i="7"/>
  <c r="E3086" i="7"/>
  <c r="D3086" i="7"/>
  <c r="F3085" i="7"/>
  <c r="E3085" i="7"/>
  <c r="D3085" i="7"/>
  <c r="F3084" i="7"/>
  <c r="E3084" i="7"/>
  <c r="D3084" i="7"/>
  <c r="F3083" i="7"/>
  <c r="E3083" i="7"/>
  <c r="D3083" i="7"/>
  <c r="F3082" i="7"/>
  <c r="E3082" i="7"/>
  <c r="D3082" i="7"/>
  <c r="F3081" i="7"/>
  <c r="E3081" i="7"/>
  <c r="D3081" i="7"/>
  <c r="F3080" i="7"/>
  <c r="E3080" i="7"/>
  <c r="D3080" i="7"/>
  <c r="F3079" i="7"/>
  <c r="E3079" i="7"/>
  <c r="D3079" i="7"/>
  <c r="F3078" i="7"/>
  <c r="E3078" i="7"/>
  <c r="D3078" i="7"/>
  <c r="F3077" i="7"/>
  <c r="E3077" i="7"/>
  <c r="D3077" i="7"/>
  <c r="F3076" i="7"/>
  <c r="E3076" i="7"/>
  <c r="D3076" i="7"/>
  <c r="F3075" i="7"/>
  <c r="E3075" i="7"/>
  <c r="D3075" i="7"/>
  <c r="F3074" i="7"/>
  <c r="E3074" i="7"/>
  <c r="D3074" i="7"/>
  <c r="F3073" i="7"/>
  <c r="E3073" i="7"/>
  <c r="D3073" i="7"/>
  <c r="F3072" i="7"/>
  <c r="E3072" i="7"/>
  <c r="D3072" i="7"/>
  <c r="F3071" i="7"/>
  <c r="E3071" i="7"/>
  <c r="D3071" i="7"/>
  <c r="F3070" i="7"/>
  <c r="E3070" i="7"/>
  <c r="D3070" i="7"/>
  <c r="F3069" i="7"/>
  <c r="E3069" i="7"/>
  <c r="D3069" i="7"/>
  <c r="F3068" i="7"/>
  <c r="E3068" i="7"/>
  <c r="D3068" i="7"/>
  <c r="F3067" i="7"/>
  <c r="E3067" i="7"/>
  <c r="D3067" i="7"/>
  <c r="F3066" i="7"/>
  <c r="E3066" i="7"/>
  <c r="D3066" i="7"/>
  <c r="F3065" i="7"/>
  <c r="E3065" i="7"/>
  <c r="D3065" i="7"/>
  <c r="F3064" i="7"/>
  <c r="E3064" i="7"/>
  <c r="D3064" i="7"/>
  <c r="F3063" i="7"/>
  <c r="E3063" i="7"/>
  <c r="D3063" i="7"/>
  <c r="F3062" i="7"/>
  <c r="E3062" i="7"/>
  <c r="D3062" i="7"/>
  <c r="F3061" i="7"/>
  <c r="E3061" i="7"/>
  <c r="D3061" i="7"/>
  <c r="F3060" i="7"/>
  <c r="E3060" i="7"/>
  <c r="D3060" i="7"/>
  <c r="F3059" i="7"/>
  <c r="E3059" i="7"/>
  <c r="D3059" i="7"/>
  <c r="F3058" i="7"/>
  <c r="E3058" i="7"/>
  <c r="D3058" i="7"/>
  <c r="F3057" i="7"/>
  <c r="E3057" i="7"/>
  <c r="D3057" i="7"/>
  <c r="F3056" i="7"/>
  <c r="E3056" i="7"/>
  <c r="D3056" i="7"/>
  <c r="F3055" i="7"/>
  <c r="E3055" i="7"/>
  <c r="D3055" i="7"/>
  <c r="F3054" i="7"/>
  <c r="E3054" i="7"/>
  <c r="D3054" i="7"/>
  <c r="F3053" i="7"/>
  <c r="E3053" i="7"/>
  <c r="D3053" i="7"/>
  <c r="F3052" i="7"/>
  <c r="E3052" i="7"/>
  <c r="D3052" i="7"/>
  <c r="F3051" i="7"/>
  <c r="E3051" i="7"/>
  <c r="D3051" i="7"/>
  <c r="F3050" i="7"/>
  <c r="E3050" i="7"/>
  <c r="D3050" i="7"/>
  <c r="F3049" i="7"/>
  <c r="E3049" i="7"/>
  <c r="D3049" i="7"/>
  <c r="F3048" i="7"/>
  <c r="E3048" i="7"/>
  <c r="D3048" i="7"/>
  <c r="F3047" i="7"/>
  <c r="E3047" i="7"/>
  <c r="D3047" i="7"/>
  <c r="F3046" i="7"/>
  <c r="E3046" i="7"/>
  <c r="D3046" i="7"/>
  <c r="F3045" i="7"/>
  <c r="E3045" i="7"/>
  <c r="D3045" i="7"/>
  <c r="F3044" i="7"/>
  <c r="E3044" i="7"/>
  <c r="D3044" i="7"/>
  <c r="F3043" i="7"/>
  <c r="E3043" i="7"/>
  <c r="D3043" i="7"/>
  <c r="F3042" i="7"/>
  <c r="E3042" i="7"/>
  <c r="D3042" i="7"/>
  <c r="F3041" i="7"/>
  <c r="E3041" i="7"/>
  <c r="D3041" i="7"/>
  <c r="F3040" i="7"/>
  <c r="E3040" i="7"/>
  <c r="D3040" i="7"/>
  <c r="F3039" i="7"/>
  <c r="E3039" i="7"/>
  <c r="D3039" i="7"/>
  <c r="F3038" i="7"/>
  <c r="E3038" i="7"/>
  <c r="D3038" i="7"/>
  <c r="F3037" i="7"/>
  <c r="E3037" i="7"/>
  <c r="D3037" i="7"/>
  <c r="F3036" i="7"/>
  <c r="E3036" i="7"/>
  <c r="D3036" i="7"/>
  <c r="F3035" i="7"/>
  <c r="E3035" i="7"/>
  <c r="D3035" i="7"/>
  <c r="F3034" i="7"/>
  <c r="E3034" i="7"/>
  <c r="D3034" i="7"/>
  <c r="F3033" i="7"/>
  <c r="E3033" i="7"/>
  <c r="D3033" i="7"/>
  <c r="F3032" i="7"/>
  <c r="E3032" i="7"/>
  <c r="D3032" i="7"/>
  <c r="F3031" i="7"/>
  <c r="E3031" i="7"/>
  <c r="D3031" i="7"/>
  <c r="F3030" i="7"/>
  <c r="E3030" i="7"/>
  <c r="D3030" i="7"/>
  <c r="F3029" i="7"/>
  <c r="E3029" i="7"/>
  <c r="D3029" i="7"/>
  <c r="F3028" i="7"/>
  <c r="E3028" i="7"/>
  <c r="D3028" i="7"/>
  <c r="F3027" i="7"/>
  <c r="E3027" i="7"/>
  <c r="D3027" i="7"/>
  <c r="F3026" i="7"/>
  <c r="E3026" i="7"/>
  <c r="D3026" i="7"/>
  <c r="F3025" i="7"/>
  <c r="E3025" i="7"/>
  <c r="D3025" i="7"/>
  <c r="F3024" i="7"/>
  <c r="E3024" i="7"/>
  <c r="D3024" i="7"/>
  <c r="F3023" i="7"/>
  <c r="E3023" i="7"/>
  <c r="D3023" i="7"/>
  <c r="F3022" i="7"/>
  <c r="E3022" i="7"/>
  <c r="D3022" i="7"/>
  <c r="F3021" i="7"/>
  <c r="E3021" i="7"/>
  <c r="D3021" i="7"/>
  <c r="F3020" i="7"/>
  <c r="E3020" i="7"/>
  <c r="D3020" i="7"/>
  <c r="F3019" i="7"/>
  <c r="E3019" i="7"/>
  <c r="D3019" i="7"/>
  <c r="F3018" i="7"/>
  <c r="E3018" i="7"/>
  <c r="D3018" i="7"/>
  <c r="F3017" i="7"/>
  <c r="E3017" i="7"/>
  <c r="D3017" i="7"/>
  <c r="F3016" i="7"/>
  <c r="E3016" i="7"/>
  <c r="D3016" i="7"/>
  <c r="F3015" i="7"/>
  <c r="E3015" i="7"/>
  <c r="D3015" i="7"/>
  <c r="F3014" i="7"/>
  <c r="E3014" i="7"/>
  <c r="D3014" i="7"/>
  <c r="F3013" i="7"/>
  <c r="E3013" i="7"/>
  <c r="D3013" i="7"/>
  <c r="F3012" i="7"/>
  <c r="E3012" i="7"/>
  <c r="D3012" i="7"/>
  <c r="F3011" i="7"/>
  <c r="E3011" i="7"/>
  <c r="D3011" i="7"/>
  <c r="F3010" i="7"/>
  <c r="E3010" i="7"/>
  <c r="D3010" i="7"/>
  <c r="F3009" i="7"/>
  <c r="E3009" i="7"/>
  <c r="D3009" i="7"/>
  <c r="F3008" i="7"/>
  <c r="E3008" i="7"/>
  <c r="D3008" i="7"/>
  <c r="F3007" i="7"/>
  <c r="E3007" i="7"/>
  <c r="D3007" i="7"/>
  <c r="F3006" i="7"/>
  <c r="E3006" i="7"/>
  <c r="D3006" i="7"/>
  <c r="F3005" i="7"/>
  <c r="E3005" i="7"/>
  <c r="D3005" i="7"/>
  <c r="F3004" i="7"/>
  <c r="E3004" i="7"/>
  <c r="D3004" i="7"/>
  <c r="F3003" i="7"/>
  <c r="E3003" i="7"/>
  <c r="D3003" i="7"/>
  <c r="F3002" i="7"/>
  <c r="E3002" i="7"/>
  <c r="D3002" i="7"/>
  <c r="F3001" i="7"/>
  <c r="E3001" i="7"/>
  <c r="D3001" i="7"/>
  <c r="F3000" i="7"/>
  <c r="E3000" i="7"/>
  <c r="D3000" i="7"/>
  <c r="F2999" i="7"/>
  <c r="E2999" i="7"/>
  <c r="D2999" i="7"/>
  <c r="F2998" i="7"/>
  <c r="E2998" i="7"/>
  <c r="D2998" i="7"/>
  <c r="F2997" i="7"/>
  <c r="E2997" i="7"/>
  <c r="D2997" i="7"/>
  <c r="F2996" i="7"/>
  <c r="E2996" i="7"/>
  <c r="D2996" i="7"/>
  <c r="F2995" i="7"/>
  <c r="E2995" i="7"/>
  <c r="D2995" i="7"/>
  <c r="F2994" i="7"/>
  <c r="E2994" i="7"/>
  <c r="D2994" i="7"/>
  <c r="F2993" i="7"/>
  <c r="E2993" i="7"/>
  <c r="D2993" i="7"/>
  <c r="F2992" i="7"/>
  <c r="E2992" i="7"/>
  <c r="D2992" i="7"/>
  <c r="F2991" i="7"/>
  <c r="E2991" i="7"/>
  <c r="D2991" i="7"/>
  <c r="F2990" i="7"/>
  <c r="E2990" i="7"/>
  <c r="D2990" i="7"/>
  <c r="F2989" i="7"/>
  <c r="E2989" i="7"/>
  <c r="D2989" i="7"/>
  <c r="F2988" i="7"/>
  <c r="E2988" i="7"/>
  <c r="D2988" i="7"/>
  <c r="F2987" i="7"/>
  <c r="E2987" i="7"/>
  <c r="D2987" i="7"/>
  <c r="F2986" i="7"/>
  <c r="E2986" i="7"/>
  <c r="D2986" i="7"/>
  <c r="F2985" i="7"/>
  <c r="E2985" i="7"/>
  <c r="D2985" i="7"/>
  <c r="F2984" i="7"/>
  <c r="E2984" i="7"/>
  <c r="D2984" i="7"/>
  <c r="F2983" i="7"/>
  <c r="E2983" i="7"/>
  <c r="D2983" i="7"/>
  <c r="F2982" i="7"/>
  <c r="E2982" i="7"/>
  <c r="D2982" i="7"/>
  <c r="F2981" i="7"/>
  <c r="E2981" i="7"/>
  <c r="D2981" i="7"/>
  <c r="F2980" i="7"/>
  <c r="E2980" i="7"/>
  <c r="D2980" i="7"/>
  <c r="F2979" i="7"/>
  <c r="E2979" i="7"/>
  <c r="D2979" i="7"/>
  <c r="F2978" i="7"/>
  <c r="E2978" i="7"/>
  <c r="D2978" i="7"/>
  <c r="F2977" i="7"/>
  <c r="E2977" i="7"/>
  <c r="D2977" i="7"/>
  <c r="F2976" i="7"/>
  <c r="E2976" i="7"/>
  <c r="D2976" i="7"/>
  <c r="F2975" i="7"/>
  <c r="E2975" i="7"/>
  <c r="D2975" i="7"/>
  <c r="F2974" i="7"/>
  <c r="E2974" i="7"/>
  <c r="D2974" i="7"/>
  <c r="F2973" i="7"/>
  <c r="E2973" i="7"/>
  <c r="D2973" i="7"/>
  <c r="F2972" i="7"/>
  <c r="E2972" i="7"/>
  <c r="D2972" i="7"/>
  <c r="F2971" i="7"/>
  <c r="E2971" i="7"/>
  <c r="D2971" i="7"/>
  <c r="F2970" i="7"/>
  <c r="E2970" i="7"/>
  <c r="D2970" i="7"/>
  <c r="F2969" i="7"/>
  <c r="E2969" i="7"/>
  <c r="D2969" i="7"/>
  <c r="F2968" i="7"/>
  <c r="E2968" i="7"/>
  <c r="D2968" i="7"/>
  <c r="F2967" i="7"/>
  <c r="E2967" i="7"/>
  <c r="D2967" i="7"/>
  <c r="F2966" i="7"/>
  <c r="E2966" i="7"/>
  <c r="D2966" i="7"/>
  <c r="F2965" i="7"/>
  <c r="E2965" i="7"/>
  <c r="D2965" i="7"/>
  <c r="F2964" i="7"/>
  <c r="E2964" i="7"/>
  <c r="D2964" i="7"/>
  <c r="F2963" i="7"/>
  <c r="E2963" i="7"/>
  <c r="D2963" i="7"/>
  <c r="F2962" i="7"/>
  <c r="E2962" i="7"/>
  <c r="D2962" i="7"/>
  <c r="F2961" i="7"/>
  <c r="E2961" i="7"/>
  <c r="D2961" i="7"/>
  <c r="F2960" i="7"/>
  <c r="E2960" i="7"/>
  <c r="D2960" i="7"/>
  <c r="F2959" i="7"/>
  <c r="E2959" i="7"/>
  <c r="D2959" i="7"/>
  <c r="F2958" i="7"/>
  <c r="E2958" i="7"/>
  <c r="D2958" i="7"/>
  <c r="F2957" i="7"/>
  <c r="E2957" i="7"/>
  <c r="D2957" i="7"/>
  <c r="F2956" i="7"/>
  <c r="E2956" i="7"/>
  <c r="D2956" i="7"/>
  <c r="F2955" i="7"/>
  <c r="E2955" i="7"/>
  <c r="D2955" i="7"/>
  <c r="F2954" i="7"/>
  <c r="E2954" i="7"/>
  <c r="D2954" i="7"/>
  <c r="F2953" i="7"/>
  <c r="E2953" i="7"/>
  <c r="D2953" i="7"/>
  <c r="F2952" i="7"/>
  <c r="E2952" i="7"/>
  <c r="D2952" i="7"/>
  <c r="F2951" i="7"/>
  <c r="E2951" i="7"/>
  <c r="D2951" i="7"/>
  <c r="F2950" i="7"/>
  <c r="E2950" i="7"/>
  <c r="D2950" i="7"/>
  <c r="F2949" i="7"/>
  <c r="E2949" i="7"/>
  <c r="D2949" i="7"/>
  <c r="F2948" i="7"/>
  <c r="E2948" i="7"/>
  <c r="D2948" i="7"/>
  <c r="F2947" i="7"/>
  <c r="E2947" i="7"/>
  <c r="D2947" i="7"/>
  <c r="F2946" i="7"/>
  <c r="E2946" i="7"/>
  <c r="D2946" i="7"/>
  <c r="F2945" i="7"/>
  <c r="E2945" i="7"/>
  <c r="D2945" i="7"/>
  <c r="F2944" i="7"/>
  <c r="E2944" i="7"/>
  <c r="D2944" i="7"/>
  <c r="F2943" i="7"/>
  <c r="E2943" i="7"/>
  <c r="D2943" i="7"/>
  <c r="F2942" i="7"/>
  <c r="E2942" i="7"/>
  <c r="D2942" i="7"/>
  <c r="F2941" i="7"/>
  <c r="E2941" i="7"/>
  <c r="D2941" i="7"/>
  <c r="F2940" i="7"/>
  <c r="E2940" i="7"/>
  <c r="D2940" i="7"/>
  <c r="F2939" i="7"/>
  <c r="E2939" i="7"/>
  <c r="D2939" i="7"/>
  <c r="F2938" i="7"/>
  <c r="E2938" i="7"/>
  <c r="D2938" i="7"/>
  <c r="F2937" i="7"/>
  <c r="E2937" i="7"/>
  <c r="D2937" i="7"/>
  <c r="F2936" i="7"/>
  <c r="E2936" i="7"/>
  <c r="D2936" i="7"/>
  <c r="F2935" i="7"/>
  <c r="E2935" i="7"/>
  <c r="D2935" i="7"/>
  <c r="F2934" i="7"/>
  <c r="E2934" i="7"/>
  <c r="D2934" i="7"/>
  <c r="F2933" i="7"/>
  <c r="E2933" i="7"/>
  <c r="D2933" i="7"/>
  <c r="F2932" i="7"/>
  <c r="E2932" i="7"/>
  <c r="D2932" i="7"/>
  <c r="F2931" i="7"/>
  <c r="E2931" i="7"/>
  <c r="D2931" i="7"/>
  <c r="F2930" i="7"/>
  <c r="E2930" i="7"/>
  <c r="D2930" i="7"/>
  <c r="F2929" i="7"/>
  <c r="E2929" i="7"/>
  <c r="D2929" i="7"/>
  <c r="F2928" i="7"/>
  <c r="E2928" i="7"/>
  <c r="D2928" i="7"/>
  <c r="F2927" i="7"/>
  <c r="E2927" i="7"/>
  <c r="D2927" i="7"/>
  <c r="F2926" i="7"/>
  <c r="E2926" i="7"/>
  <c r="D2926" i="7"/>
  <c r="F2925" i="7"/>
  <c r="E2925" i="7"/>
  <c r="D2925" i="7"/>
  <c r="F2924" i="7"/>
  <c r="E2924" i="7"/>
  <c r="D2924" i="7"/>
  <c r="F2923" i="7"/>
  <c r="E2923" i="7"/>
  <c r="D2923" i="7"/>
  <c r="F2922" i="7"/>
  <c r="E2922" i="7"/>
  <c r="D2922" i="7"/>
  <c r="F2921" i="7"/>
  <c r="E2921" i="7"/>
  <c r="D2921" i="7"/>
  <c r="F2920" i="7"/>
  <c r="E2920" i="7"/>
  <c r="D2920" i="7"/>
  <c r="F2919" i="7"/>
  <c r="E2919" i="7"/>
  <c r="D2919" i="7"/>
  <c r="F2918" i="7"/>
  <c r="E2918" i="7"/>
  <c r="D2918" i="7"/>
  <c r="F2917" i="7"/>
  <c r="E2917" i="7"/>
  <c r="D2917" i="7"/>
  <c r="F2916" i="7"/>
  <c r="E2916" i="7"/>
  <c r="D2916" i="7"/>
  <c r="F2915" i="7"/>
  <c r="E2915" i="7"/>
  <c r="D2915" i="7"/>
  <c r="F2914" i="7"/>
  <c r="E2914" i="7"/>
  <c r="D2914" i="7"/>
  <c r="F2913" i="7"/>
  <c r="E2913" i="7"/>
  <c r="D2913" i="7"/>
  <c r="F2912" i="7"/>
  <c r="E2912" i="7"/>
  <c r="D2912" i="7"/>
  <c r="F2911" i="7"/>
  <c r="E2911" i="7"/>
  <c r="D2911" i="7"/>
  <c r="F2910" i="7"/>
  <c r="E2910" i="7"/>
  <c r="D2910" i="7"/>
  <c r="F2909" i="7"/>
  <c r="E2909" i="7"/>
  <c r="D2909" i="7"/>
  <c r="F2908" i="7"/>
  <c r="E2908" i="7"/>
  <c r="D2908" i="7"/>
  <c r="F2907" i="7"/>
  <c r="E2907" i="7"/>
  <c r="D2907" i="7"/>
  <c r="F2906" i="7"/>
  <c r="E2906" i="7"/>
  <c r="D2906" i="7"/>
  <c r="F2905" i="7"/>
  <c r="E2905" i="7"/>
  <c r="D2905" i="7"/>
  <c r="F2904" i="7"/>
  <c r="E2904" i="7"/>
  <c r="D2904" i="7"/>
  <c r="F2903" i="7"/>
  <c r="E2903" i="7"/>
  <c r="D2903" i="7"/>
  <c r="F2902" i="7"/>
  <c r="E2902" i="7"/>
  <c r="D2902" i="7"/>
  <c r="F2901" i="7"/>
  <c r="E2901" i="7"/>
  <c r="D2901" i="7"/>
  <c r="F2900" i="7"/>
  <c r="E2900" i="7"/>
  <c r="D2900" i="7"/>
  <c r="F2899" i="7"/>
  <c r="E2899" i="7"/>
  <c r="D2899" i="7"/>
  <c r="F2898" i="7"/>
  <c r="E2898" i="7"/>
  <c r="D2898" i="7"/>
  <c r="F2897" i="7"/>
  <c r="E2897" i="7"/>
  <c r="D2897" i="7"/>
  <c r="F2896" i="7"/>
  <c r="E2896" i="7"/>
  <c r="D2896" i="7"/>
  <c r="F2895" i="7"/>
  <c r="E2895" i="7"/>
  <c r="D2895" i="7"/>
  <c r="F2894" i="7"/>
  <c r="E2894" i="7"/>
  <c r="D2894" i="7"/>
  <c r="F2893" i="7"/>
  <c r="E2893" i="7"/>
  <c r="D2893" i="7"/>
  <c r="F2892" i="7"/>
  <c r="E2892" i="7"/>
  <c r="D2892" i="7"/>
  <c r="F2891" i="7"/>
  <c r="E2891" i="7"/>
  <c r="D2891" i="7"/>
  <c r="F2890" i="7"/>
  <c r="E2890" i="7"/>
  <c r="D2890" i="7"/>
  <c r="F2889" i="7"/>
  <c r="E2889" i="7"/>
  <c r="D2889" i="7"/>
  <c r="F2888" i="7"/>
  <c r="E2888" i="7"/>
  <c r="D2888" i="7"/>
  <c r="F2887" i="7"/>
  <c r="E2887" i="7"/>
  <c r="D2887" i="7"/>
  <c r="F2886" i="7"/>
  <c r="E2886" i="7"/>
  <c r="D2886" i="7"/>
  <c r="F2885" i="7"/>
  <c r="E2885" i="7"/>
  <c r="D2885" i="7"/>
  <c r="F2884" i="7"/>
  <c r="E2884" i="7"/>
  <c r="D2884" i="7"/>
  <c r="F2883" i="7"/>
  <c r="E2883" i="7"/>
  <c r="D2883" i="7"/>
  <c r="F2882" i="7"/>
  <c r="E2882" i="7"/>
  <c r="D2882" i="7"/>
  <c r="F2881" i="7"/>
  <c r="E2881" i="7"/>
  <c r="D2881" i="7"/>
  <c r="F2880" i="7"/>
  <c r="E2880" i="7"/>
  <c r="D2880" i="7"/>
  <c r="F2879" i="7"/>
  <c r="E2879" i="7"/>
  <c r="D2879" i="7"/>
  <c r="F2878" i="7"/>
  <c r="E2878" i="7"/>
  <c r="D2878" i="7"/>
  <c r="F2877" i="7"/>
  <c r="E2877" i="7"/>
  <c r="D2877" i="7"/>
  <c r="F2876" i="7"/>
  <c r="E2876" i="7"/>
  <c r="D2876" i="7"/>
  <c r="F2875" i="7"/>
  <c r="E2875" i="7"/>
  <c r="D2875" i="7"/>
  <c r="F2874" i="7"/>
  <c r="E2874" i="7"/>
  <c r="D2874" i="7"/>
  <c r="F2873" i="7"/>
  <c r="E2873" i="7"/>
  <c r="D2873" i="7"/>
  <c r="F2872" i="7"/>
  <c r="E2872" i="7"/>
  <c r="D2872" i="7"/>
  <c r="F2871" i="7"/>
  <c r="E2871" i="7"/>
  <c r="D2871" i="7"/>
  <c r="F2870" i="7"/>
  <c r="E2870" i="7"/>
  <c r="D2870" i="7"/>
  <c r="F2869" i="7"/>
  <c r="E2869" i="7"/>
  <c r="D2869" i="7"/>
  <c r="F2868" i="7"/>
  <c r="E2868" i="7"/>
  <c r="D2868" i="7"/>
  <c r="F2867" i="7"/>
  <c r="E2867" i="7"/>
  <c r="D2867" i="7"/>
  <c r="F2866" i="7"/>
  <c r="E2866" i="7"/>
  <c r="D2866" i="7"/>
  <c r="F2865" i="7"/>
  <c r="E2865" i="7"/>
  <c r="D2865" i="7"/>
  <c r="F2864" i="7"/>
  <c r="E2864" i="7"/>
  <c r="D2864" i="7"/>
  <c r="F2863" i="7"/>
  <c r="E2863" i="7"/>
  <c r="D2863" i="7"/>
  <c r="F2862" i="7"/>
  <c r="E2862" i="7"/>
  <c r="D2862" i="7"/>
  <c r="F2861" i="7"/>
  <c r="E2861" i="7"/>
  <c r="D2861" i="7"/>
  <c r="F2860" i="7"/>
  <c r="E2860" i="7"/>
  <c r="D2860" i="7"/>
  <c r="F2859" i="7"/>
  <c r="E2859" i="7"/>
  <c r="D2859" i="7"/>
  <c r="F2858" i="7"/>
  <c r="E2858" i="7"/>
  <c r="D2858" i="7"/>
  <c r="F2857" i="7"/>
  <c r="E2857" i="7"/>
  <c r="D2857" i="7"/>
  <c r="F2856" i="7"/>
  <c r="E2856" i="7"/>
  <c r="D2856" i="7"/>
  <c r="F2855" i="7"/>
  <c r="E2855" i="7"/>
  <c r="D2855" i="7"/>
  <c r="F2854" i="7"/>
  <c r="E2854" i="7"/>
  <c r="D2854" i="7"/>
  <c r="F2853" i="7"/>
  <c r="E2853" i="7"/>
  <c r="D2853" i="7"/>
  <c r="F2852" i="7"/>
  <c r="E2852" i="7"/>
  <c r="D2852" i="7"/>
  <c r="F2851" i="7"/>
  <c r="E2851" i="7"/>
  <c r="D2851" i="7"/>
  <c r="F2850" i="7"/>
  <c r="E2850" i="7"/>
  <c r="D2850" i="7"/>
  <c r="F2849" i="7"/>
  <c r="E2849" i="7"/>
  <c r="D2849" i="7"/>
  <c r="F2848" i="7"/>
  <c r="E2848" i="7"/>
  <c r="D2848" i="7"/>
  <c r="F2847" i="7"/>
  <c r="E2847" i="7"/>
  <c r="D2847" i="7"/>
  <c r="F2846" i="7"/>
  <c r="E2846" i="7"/>
  <c r="D2846" i="7"/>
  <c r="F2845" i="7"/>
  <c r="E2845" i="7"/>
  <c r="D2845" i="7"/>
  <c r="F2844" i="7"/>
  <c r="E2844" i="7"/>
  <c r="D2844" i="7"/>
  <c r="F2843" i="7"/>
  <c r="E2843" i="7"/>
  <c r="D2843" i="7"/>
  <c r="F2842" i="7"/>
  <c r="E2842" i="7"/>
  <c r="D2842" i="7"/>
  <c r="F2841" i="7"/>
  <c r="E2841" i="7"/>
  <c r="D2841" i="7"/>
  <c r="F2840" i="7"/>
  <c r="E2840" i="7"/>
  <c r="D2840" i="7"/>
  <c r="F2839" i="7"/>
  <c r="E2839" i="7"/>
  <c r="D2839" i="7"/>
  <c r="F2838" i="7"/>
  <c r="E2838" i="7"/>
  <c r="D2838" i="7"/>
  <c r="F2837" i="7"/>
  <c r="E2837" i="7"/>
  <c r="D2837" i="7"/>
  <c r="F2836" i="7"/>
  <c r="E2836" i="7"/>
  <c r="D2836" i="7"/>
  <c r="F2835" i="7"/>
  <c r="E2835" i="7"/>
  <c r="D2835" i="7"/>
  <c r="F2834" i="7"/>
  <c r="E2834" i="7"/>
  <c r="D2834" i="7"/>
  <c r="F2833" i="7"/>
  <c r="E2833" i="7"/>
  <c r="D2833" i="7"/>
  <c r="F2832" i="7"/>
  <c r="E2832" i="7"/>
  <c r="D2832" i="7"/>
  <c r="F2831" i="7"/>
  <c r="E2831" i="7"/>
  <c r="D2831" i="7"/>
  <c r="F2830" i="7"/>
  <c r="E2830" i="7"/>
  <c r="D2830" i="7"/>
  <c r="F2829" i="7"/>
  <c r="E2829" i="7"/>
  <c r="D2829" i="7"/>
  <c r="F2828" i="7"/>
  <c r="E2828" i="7"/>
  <c r="D2828" i="7"/>
  <c r="F2827" i="7"/>
  <c r="E2827" i="7"/>
  <c r="D2827" i="7"/>
  <c r="F2826" i="7"/>
  <c r="E2826" i="7"/>
  <c r="D2826" i="7"/>
  <c r="F2825" i="7"/>
  <c r="E2825" i="7"/>
  <c r="D2825" i="7"/>
  <c r="F2824" i="7"/>
  <c r="E2824" i="7"/>
  <c r="D2824" i="7"/>
  <c r="F2823" i="7"/>
  <c r="E2823" i="7"/>
  <c r="D2823" i="7"/>
  <c r="F2822" i="7"/>
  <c r="E2822" i="7"/>
  <c r="D2822" i="7"/>
  <c r="F2821" i="7"/>
  <c r="E2821" i="7"/>
  <c r="D2821" i="7"/>
  <c r="F2820" i="7"/>
  <c r="E2820" i="7"/>
  <c r="D2820" i="7"/>
  <c r="F2819" i="7"/>
  <c r="E2819" i="7"/>
  <c r="D2819" i="7"/>
  <c r="F2818" i="7"/>
  <c r="E2818" i="7"/>
  <c r="D2818" i="7"/>
  <c r="F2817" i="7"/>
  <c r="E2817" i="7"/>
  <c r="D2817" i="7"/>
  <c r="F2816" i="7"/>
  <c r="E2816" i="7"/>
  <c r="D2816" i="7"/>
  <c r="F2815" i="7"/>
  <c r="E2815" i="7"/>
  <c r="D2815" i="7"/>
  <c r="F2814" i="7"/>
  <c r="E2814" i="7"/>
  <c r="D2814" i="7"/>
  <c r="F2813" i="7"/>
  <c r="E2813" i="7"/>
  <c r="D2813" i="7"/>
  <c r="F2812" i="7"/>
  <c r="E2812" i="7"/>
  <c r="D2812" i="7"/>
  <c r="F2811" i="7"/>
  <c r="E2811" i="7"/>
  <c r="D2811" i="7"/>
  <c r="F2810" i="7"/>
  <c r="E2810" i="7"/>
  <c r="D2810" i="7"/>
  <c r="F2809" i="7"/>
  <c r="E2809" i="7"/>
  <c r="D2809" i="7"/>
  <c r="F2808" i="7"/>
  <c r="E2808" i="7"/>
  <c r="D2808" i="7"/>
  <c r="F2807" i="7"/>
  <c r="E2807" i="7"/>
  <c r="D2807" i="7"/>
  <c r="F2806" i="7"/>
  <c r="E2806" i="7"/>
  <c r="D2806" i="7"/>
  <c r="F2805" i="7"/>
  <c r="E2805" i="7"/>
  <c r="D2805" i="7"/>
  <c r="F2804" i="7"/>
  <c r="E2804" i="7"/>
  <c r="D2804" i="7"/>
  <c r="F2803" i="7"/>
  <c r="E2803" i="7"/>
  <c r="D2803" i="7"/>
  <c r="F2802" i="7"/>
  <c r="E2802" i="7"/>
  <c r="D2802" i="7"/>
  <c r="F2801" i="7"/>
  <c r="E2801" i="7"/>
  <c r="D2801" i="7"/>
  <c r="F2800" i="7"/>
  <c r="E2800" i="7"/>
  <c r="D2800" i="7"/>
  <c r="F2799" i="7"/>
  <c r="E2799" i="7"/>
  <c r="D2799" i="7"/>
  <c r="F2798" i="7"/>
  <c r="E2798" i="7"/>
  <c r="D2798" i="7"/>
  <c r="F2797" i="7"/>
  <c r="E2797" i="7"/>
  <c r="D2797" i="7"/>
  <c r="F2796" i="7"/>
  <c r="E2796" i="7"/>
  <c r="D2796" i="7"/>
  <c r="F2795" i="7"/>
  <c r="E2795" i="7"/>
  <c r="D2795" i="7"/>
  <c r="F2794" i="7"/>
  <c r="E2794" i="7"/>
  <c r="D2794" i="7"/>
  <c r="F2793" i="7"/>
  <c r="E2793" i="7"/>
  <c r="D2793" i="7"/>
  <c r="F2792" i="7"/>
  <c r="E2792" i="7"/>
  <c r="D2792" i="7"/>
  <c r="F2791" i="7"/>
  <c r="E2791" i="7"/>
  <c r="D2791" i="7"/>
  <c r="F2790" i="7"/>
  <c r="E2790" i="7"/>
  <c r="D2790" i="7"/>
  <c r="F2789" i="7"/>
  <c r="E2789" i="7"/>
  <c r="D2789" i="7"/>
  <c r="F2788" i="7"/>
  <c r="E2788" i="7"/>
  <c r="D2788" i="7"/>
  <c r="F2787" i="7"/>
  <c r="E2787" i="7"/>
  <c r="D2787" i="7"/>
  <c r="F2786" i="7"/>
  <c r="E2786" i="7"/>
  <c r="D2786" i="7"/>
  <c r="F2785" i="7"/>
  <c r="E2785" i="7"/>
  <c r="D2785" i="7"/>
  <c r="F2784" i="7"/>
  <c r="E2784" i="7"/>
  <c r="D2784" i="7"/>
  <c r="F2783" i="7"/>
  <c r="E2783" i="7"/>
  <c r="D2783" i="7"/>
  <c r="F2782" i="7"/>
  <c r="E2782" i="7"/>
  <c r="D2782" i="7"/>
  <c r="F2781" i="7"/>
  <c r="E2781" i="7"/>
  <c r="D2781" i="7"/>
  <c r="F2780" i="7"/>
  <c r="E2780" i="7"/>
  <c r="D2780" i="7"/>
  <c r="F2779" i="7"/>
  <c r="E2779" i="7"/>
  <c r="D2779" i="7"/>
  <c r="F2778" i="7"/>
  <c r="E2778" i="7"/>
  <c r="D2778" i="7"/>
  <c r="F2777" i="7"/>
  <c r="E2777" i="7"/>
  <c r="D2777" i="7"/>
  <c r="F2776" i="7"/>
  <c r="E2776" i="7"/>
  <c r="D2776" i="7"/>
  <c r="F2775" i="7"/>
  <c r="E2775" i="7"/>
  <c r="D2775" i="7"/>
  <c r="F2774" i="7"/>
  <c r="E2774" i="7"/>
  <c r="D2774" i="7"/>
  <c r="F2773" i="7"/>
  <c r="E2773" i="7"/>
  <c r="D2773" i="7"/>
  <c r="F2772" i="7"/>
  <c r="E2772" i="7"/>
  <c r="D2772" i="7"/>
  <c r="F2771" i="7"/>
  <c r="E2771" i="7"/>
  <c r="D2771" i="7"/>
  <c r="F2770" i="7"/>
  <c r="E2770" i="7"/>
  <c r="D2770" i="7"/>
  <c r="F2769" i="7"/>
  <c r="E2769" i="7"/>
  <c r="D2769" i="7"/>
  <c r="F2768" i="7"/>
  <c r="E2768" i="7"/>
  <c r="D2768" i="7"/>
  <c r="F2767" i="7"/>
  <c r="E2767" i="7"/>
  <c r="D2767" i="7"/>
  <c r="F2766" i="7"/>
  <c r="E2766" i="7"/>
  <c r="D2766" i="7"/>
  <c r="F2765" i="7"/>
  <c r="E2765" i="7"/>
  <c r="D2765" i="7"/>
  <c r="F2764" i="7"/>
  <c r="E2764" i="7"/>
  <c r="D2764" i="7"/>
  <c r="F2763" i="7"/>
  <c r="E2763" i="7"/>
  <c r="D2763" i="7"/>
  <c r="F2762" i="7"/>
  <c r="E2762" i="7"/>
  <c r="D2762" i="7"/>
  <c r="F2761" i="7"/>
  <c r="E2761" i="7"/>
  <c r="D2761" i="7"/>
  <c r="F2760" i="7"/>
  <c r="E2760" i="7"/>
  <c r="D2760" i="7"/>
  <c r="F2759" i="7"/>
  <c r="E2759" i="7"/>
  <c r="D2759" i="7"/>
  <c r="F2758" i="7"/>
  <c r="E2758" i="7"/>
  <c r="D2758" i="7"/>
  <c r="F2757" i="7"/>
  <c r="E2757" i="7"/>
  <c r="D2757" i="7"/>
  <c r="F2756" i="7"/>
  <c r="E2756" i="7"/>
  <c r="D2756" i="7"/>
  <c r="F2755" i="7"/>
  <c r="E2755" i="7"/>
  <c r="D2755" i="7"/>
  <c r="F2754" i="7"/>
  <c r="E2754" i="7"/>
  <c r="D2754" i="7"/>
  <c r="F2753" i="7"/>
  <c r="E2753" i="7"/>
  <c r="D2753" i="7"/>
  <c r="F2752" i="7"/>
  <c r="E2752" i="7"/>
  <c r="D2752" i="7"/>
  <c r="F2751" i="7"/>
  <c r="E2751" i="7"/>
  <c r="D2751" i="7"/>
  <c r="F2750" i="7"/>
  <c r="E2750" i="7"/>
  <c r="D2750" i="7"/>
  <c r="F2749" i="7"/>
  <c r="E2749" i="7"/>
  <c r="D2749" i="7"/>
  <c r="F2748" i="7"/>
  <c r="E2748" i="7"/>
  <c r="D2748" i="7"/>
  <c r="F2747" i="7"/>
  <c r="E2747" i="7"/>
  <c r="D2747" i="7"/>
  <c r="F2746" i="7"/>
  <c r="E2746" i="7"/>
  <c r="D2746" i="7"/>
  <c r="F2745" i="7"/>
  <c r="E2745" i="7"/>
  <c r="D2745" i="7"/>
  <c r="F2744" i="7"/>
  <c r="E2744" i="7"/>
  <c r="D2744" i="7"/>
  <c r="F2743" i="7"/>
  <c r="E2743" i="7"/>
  <c r="D2743" i="7"/>
  <c r="F2742" i="7"/>
  <c r="E2742" i="7"/>
  <c r="D2742" i="7"/>
  <c r="F2741" i="7"/>
  <c r="E2741" i="7"/>
  <c r="D2741" i="7"/>
  <c r="F2740" i="7"/>
  <c r="E2740" i="7"/>
  <c r="D2740" i="7"/>
  <c r="F2739" i="7"/>
  <c r="E2739" i="7"/>
  <c r="D2739" i="7"/>
  <c r="F2738" i="7"/>
  <c r="E2738" i="7"/>
  <c r="D2738" i="7"/>
  <c r="F2737" i="7"/>
  <c r="E2737" i="7"/>
  <c r="D2737" i="7"/>
  <c r="F2736" i="7"/>
  <c r="E2736" i="7"/>
  <c r="D2736" i="7"/>
  <c r="F2735" i="7"/>
  <c r="E2735" i="7"/>
  <c r="D2735" i="7"/>
  <c r="F2734" i="7"/>
  <c r="E2734" i="7"/>
  <c r="D2734" i="7"/>
  <c r="F2733" i="7"/>
  <c r="E2733" i="7"/>
  <c r="D2733" i="7"/>
  <c r="F2732" i="7"/>
  <c r="E2732" i="7"/>
  <c r="D2732" i="7"/>
  <c r="F2731" i="7"/>
  <c r="E2731" i="7"/>
  <c r="D2731" i="7"/>
  <c r="F2730" i="7"/>
  <c r="E2730" i="7"/>
  <c r="D2730" i="7"/>
  <c r="F2729" i="7"/>
  <c r="E2729" i="7"/>
  <c r="D2729" i="7"/>
  <c r="F2728" i="7"/>
  <c r="E2728" i="7"/>
  <c r="D2728" i="7"/>
  <c r="F2727" i="7"/>
  <c r="E2727" i="7"/>
  <c r="D2727" i="7"/>
  <c r="F2726" i="7"/>
  <c r="E2726" i="7"/>
  <c r="D2726" i="7"/>
  <c r="F2725" i="7"/>
  <c r="E2725" i="7"/>
  <c r="D2725" i="7"/>
  <c r="F2724" i="7"/>
  <c r="E2724" i="7"/>
  <c r="D2724" i="7"/>
  <c r="F2723" i="7"/>
  <c r="E2723" i="7"/>
  <c r="D2723" i="7"/>
  <c r="F2722" i="7"/>
  <c r="E2722" i="7"/>
  <c r="D2722" i="7"/>
  <c r="F2721" i="7"/>
  <c r="E2721" i="7"/>
  <c r="D2721" i="7"/>
  <c r="F2720" i="7"/>
  <c r="E2720" i="7"/>
  <c r="D2720" i="7"/>
  <c r="F2719" i="7"/>
  <c r="E2719" i="7"/>
  <c r="D2719" i="7"/>
  <c r="F2718" i="7"/>
  <c r="E2718" i="7"/>
  <c r="D2718" i="7"/>
  <c r="F2717" i="7"/>
  <c r="E2717" i="7"/>
  <c r="D2717" i="7"/>
  <c r="F2716" i="7"/>
  <c r="E2716" i="7"/>
  <c r="D2716" i="7"/>
  <c r="F2715" i="7"/>
  <c r="E2715" i="7"/>
  <c r="D2715" i="7"/>
  <c r="F2714" i="7"/>
  <c r="E2714" i="7"/>
  <c r="D2714" i="7"/>
  <c r="F2713" i="7"/>
  <c r="E2713" i="7"/>
  <c r="D2713" i="7"/>
  <c r="F2712" i="7"/>
  <c r="E2712" i="7"/>
  <c r="D2712" i="7"/>
  <c r="F2711" i="7"/>
  <c r="E2711" i="7"/>
  <c r="D2711" i="7"/>
  <c r="F2710" i="7"/>
  <c r="E2710" i="7"/>
  <c r="D2710" i="7"/>
  <c r="F2709" i="7"/>
  <c r="E2709" i="7"/>
  <c r="D2709" i="7"/>
  <c r="F2708" i="7"/>
  <c r="E2708" i="7"/>
  <c r="D2708" i="7"/>
  <c r="F2707" i="7"/>
  <c r="E2707" i="7"/>
  <c r="D2707" i="7"/>
  <c r="F2706" i="7"/>
  <c r="E2706" i="7"/>
  <c r="D2706" i="7"/>
  <c r="F2705" i="7"/>
  <c r="E2705" i="7"/>
  <c r="D2705" i="7"/>
  <c r="F2704" i="7"/>
  <c r="E2704" i="7"/>
  <c r="D2704" i="7"/>
  <c r="F2703" i="7"/>
  <c r="E2703" i="7"/>
  <c r="D2703" i="7"/>
  <c r="F2702" i="7"/>
  <c r="E2702" i="7"/>
  <c r="D2702" i="7"/>
  <c r="F2701" i="7"/>
  <c r="E2701" i="7"/>
  <c r="D2701" i="7"/>
  <c r="F2700" i="7"/>
  <c r="E2700" i="7"/>
  <c r="D2700" i="7"/>
  <c r="F2699" i="7"/>
  <c r="E2699" i="7"/>
  <c r="D2699" i="7"/>
  <c r="F2698" i="7"/>
  <c r="E2698" i="7"/>
  <c r="D2698" i="7"/>
  <c r="F2697" i="7"/>
  <c r="E2697" i="7"/>
  <c r="D2697" i="7"/>
  <c r="F2696" i="7"/>
  <c r="E2696" i="7"/>
  <c r="D2696" i="7"/>
  <c r="F2695" i="7"/>
  <c r="E2695" i="7"/>
  <c r="D2695" i="7"/>
  <c r="F2694" i="7"/>
  <c r="E2694" i="7"/>
  <c r="D2694" i="7"/>
  <c r="F2693" i="7"/>
  <c r="E2693" i="7"/>
  <c r="D2693" i="7"/>
  <c r="F2692" i="7"/>
  <c r="E2692" i="7"/>
  <c r="D2692" i="7"/>
  <c r="F2691" i="7"/>
  <c r="E2691" i="7"/>
  <c r="D2691" i="7"/>
  <c r="F2690" i="7"/>
  <c r="E2690" i="7"/>
  <c r="D2690" i="7"/>
  <c r="F2689" i="7"/>
  <c r="E2689" i="7"/>
  <c r="D2689" i="7"/>
  <c r="F2688" i="7"/>
  <c r="E2688" i="7"/>
  <c r="D2688" i="7"/>
  <c r="F2687" i="7"/>
  <c r="E2687" i="7"/>
  <c r="D2687" i="7"/>
  <c r="F2686" i="7"/>
  <c r="E2686" i="7"/>
  <c r="D2686" i="7"/>
  <c r="F2685" i="7"/>
  <c r="E2685" i="7"/>
  <c r="D2685" i="7"/>
  <c r="F2684" i="7"/>
  <c r="E2684" i="7"/>
  <c r="D2684" i="7"/>
  <c r="F2683" i="7"/>
  <c r="E2683" i="7"/>
  <c r="D2683" i="7"/>
  <c r="F2682" i="7"/>
  <c r="E2682" i="7"/>
  <c r="D2682" i="7"/>
  <c r="F2681" i="7"/>
  <c r="E2681" i="7"/>
  <c r="D2681" i="7"/>
  <c r="F2680" i="7"/>
  <c r="E2680" i="7"/>
  <c r="D2680" i="7"/>
  <c r="F2679" i="7"/>
  <c r="E2679" i="7"/>
  <c r="D2679" i="7"/>
  <c r="F2678" i="7"/>
  <c r="E2678" i="7"/>
  <c r="D2678" i="7"/>
  <c r="F2677" i="7"/>
  <c r="E2677" i="7"/>
  <c r="D2677" i="7"/>
  <c r="F2676" i="7"/>
  <c r="E2676" i="7"/>
  <c r="D2676" i="7"/>
  <c r="F2675" i="7"/>
  <c r="E2675" i="7"/>
  <c r="D2675" i="7"/>
  <c r="F2674" i="7"/>
  <c r="E2674" i="7"/>
  <c r="D2674" i="7"/>
  <c r="F2673" i="7"/>
  <c r="E2673" i="7"/>
  <c r="D2673" i="7"/>
  <c r="F2672" i="7"/>
  <c r="E2672" i="7"/>
  <c r="D2672" i="7"/>
  <c r="F2671" i="7"/>
  <c r="E2671" i="7"/>
  <c r="D2671" i="7"/>
  <c r="F2670" i="7"/>
  <c r="E2670" i="7"/>
  <c r="D2670" i="7"/>
  <c r="F2669" i="7"/>
  <c r="E2669" i="7"/>
  <c r="D2669" i="7"/>
  <c r="F2668" i="7"/>
  <c r="E2668" i="7"/>
  <c r="D2668" i="7"/>
  <c r="F2667" i="7"/>
  <c r="E2667" i="7"/>
  <c r="D2667" i="7"/>
  <c r="F2666" i="7"/>
  <c r="E2666" i="7"/>
  <c r="D2666" i="7"/>
  <c r="F2665" i="7"/>
  <c r="E2665" i="7"/>
  <c r="D2665" i="7"/>
  <c r="F2664" i="7"/>
  <c r="E2664" i="7"/>
  <c r="D2664" i="7"/>
  <c r="F2663" i="7"/>
  <c r="E2663" i="7"/>
  <c r="D2663" i="7"/>
  <c r="F2662" i="7"/>
  <c r="E2662" i="7"/>
  <c r="D2662" i="7"/>
  <c r="F2661" i="7"/>
  <c r="E2661" i="7"/>
  <c r="D2661" i="7"/>
  <c r="F2660" i="7"/>
  <c r="E2660" i="7"/>
  <c r="D2660" i="7"/>
  <c r="F2659" i="7"/>
  <c r="E2659" i="7"/>
  <c r="D2659" i="7"/>
  <c r="F2658" i="7"/>
  <c r="E2658" i="7"/>
  <c r="D2658" i="7"/>
  <c r="F2657" i="7"/>
  <c r="E2657" i="7"/>
  <c r="D2657" i="7"/>
  <c r="F2656" i="7"/>
  <c r="E2656" i="7"/>
  <c r="D2656" i="7"/>
  <c r="F2655" i="7"/>
  <c r="E2655" i="7"/>
  <c r="D2655" i="7"/>
  <c r="F2654" i="7"/>
  <c r="E2654" i="7"/>
  <c r="D2654" i="7"/>
  <c r="F2653" i="7"/>
  <c r="E2653" i="7"/>
  <c r="D2653" i="7"/>
  <c r="F2652" i="7"/>
  <c r="E2652" i="7"/>
  <c r="D2652" i="7"/>
  <c r="F2651" i="7"/>
  <c r="E2651" i="7"/>
  <c r="D2651" i="7"/>
  <c r="F2650" i="7"/>
  <c r="E2650" i="7"/>
  <c r="D2650" i="7"/>
  <c r="F2649" i="7"/>
  <c r="E2649" i="7"/>
  <c r="D2649" i="7"/>
  <c r="F2648" i="7"/>
  <c r="E2648" i="7"/>
  <c r="D2648" i="7"/>
  <c r="F2647" i="7"/>
  <c r="E2647" i="7"/>
  <c r="D2647" i="7"/>
  <c r="F2646" i="7"/>
  <c r="E2646" i="7"/>
  <c r="D2646" i="7"/>
  <c r="F2645" i="7"/>
  <c r="E2645" i="7"/>
  <c r="D2645" i="7"/>
  <c r="F2644" i="7"/>
  <c r="E2644" i="7"/>
  <c r="D2644" i="7"/>
  <c r="F2643" i="7"/>
  <c r="E2643" i="7"/>
  <c r="D2643" i="7"/>
  <c r="F2642" i="7"/>
  <c r="E2642" i="7"/>
  <c r="D2642" i="7"/>
  <c r="F2641" i="7"/>
  <c r="E2641" i="7"/>
  <c r="D2641" i="7"/>
  <c r="F2640" i="7"/>
  <c r="E2640" i="7"/>
  <c r="D2640" i="7"/>
  <c r="F2639" i="7"/>
  <c r="E2639" i="7"/>
  <c r="D2639" i="7"/>
  <c r="F2638" i="7"/>
  <c r="E2638" i="7"/>
  <c r="D2638" i="7"/>
  <c r="F2637" i="7"/>
  <c r="E2637" i="7"/>
  <c r="D2637" i="7"/>
  <c r="F2636" i="7"/>
  <c r="E2636" i="7"/>
  <c r="D2636" i="7"/>
  <c r="F2635" i="7"/>
  <c r="E2635" i="7"/>
  <c r="D2635" i="7"/>
  <c r="F2634" i="7"/>
  <c r="E2634" i="7"/>
  <c r="D2634" i="7"/>
  <c r="F2633" i="7"/>
  <c r="E2633" i="7"/>
  <c r="D2633" i="7"/>
  <c r="F2632" i="7"/>
  <c r="E2632" i="7"/>
  <c r="D2632" i="7"/>
  <c r="F2631" i="7"/>
  <c r="E2631" i="7"/>
  <c r="D2631" i="7"/>
  <c r="F2630" i="7"/>
  <c r="E2630" i="7"/>
  <c r="D2630" i="7"/>
  <c r="F2629" i="7"/>
  <c r="E2629" i="7"/>
  <c r="D2629" i="7"/>
  <c r="F2628" i="7"/>
  <c r="E2628" i="7"/>
  <c r="D2628" i="7"/>
  <c r="F2627" i="7"/>
  <c r="E2627" i="7"/>
  <c r="D2627" i="7"/>
  <c r="F2626" i="7"/>
  <c r="E2626" i="7"/>
  <c r="D2626" i="7"/>
  <c r="F2625" i="7"/>
  <c r="E2625" i="7"/>
  <c r="D2625" i="7"/>
  <c r="F2624" i="7"/>
  <c r="E2624" i="7"/>
  <c r="D2624" i="7"/>
  <c r="F2623" i="7"/>
  <c r="E2623" i="7"/>
  <c r="D2623" i="7"/>
  <c r="F2622" i="7"/>
  <c r="E2622" i="7"/>
  <c r="D2622" i="7"/>
  <c r="F2621" i="7"/>
  <c r="E2621" i="7"/>
  <c r="D2621" i="7"/>
  <c r="F2620" i="7"/>
  <c r="E2620" i="7"/>
  <c r="D2620" i="7"/>
  <c r="F2619" i="7"/>
  <c r="E2619" i="7"/>
  <c r="D2619" i="7"/>
  <c r="F2618" i="7"/>
  <c r="E2618" i="7"/>
  <c r="D2618" i="7"/>
  <c r="F2617" i="7"/>
  <c r="E2617" i="7"/>
  <c r="D2617" i="7"/>
  <c r="F2616" i="7"/>
  <c r="E2616" i="7"/>
  <c r="D2616" i="7"/>
  <c r="F2615" i="7"/>
  <c r="E2615" i="7"/>
  <c r="D2615" i="7"/>
  <c r="F2614" i="7"/>
  <c r="E2614" i="7"/>
  <c r="D2614" i="7"/>
  <c r="F2613" i="7"/>
  <c r="E2613" i="7"/>
  <c r="D2613" i="7"/>
  <c r="F2612" i="7"/>
  <c r="E2612" i="7"/>
  <c r="D2612" i="7"/>
  <c r="F2611" i="7"/>
  <c r="E2611" i="7"/>
  <c r="D2611" i="7"/>
  <c r="F2610" i="7"/>
  <c r="E2610" i="7"/>
  <c r="D2610" i="7"/>
  <c r="F2609" i="7"/>
  <c r="E2609" i="7"/>
  <c r="D2609" i="7"/>
  <c r="F2608" i="7"/>
  <c r="E2608" i="7"/>
  <c r="D2608" i="7"/>
  <c r="F2607" i="7"/>
  <c r="E2607" i="7"/>
  <c r="D2607" i="7"/>
  <c r="F2606" i="7"/>
  <c r="E2606" i="7"/>
  <c r="D2606" i="7"/>
  <c r="F2605" i="7"/>
  <c r="E2605" i="7"/>
  <c r="D2605" i="7"/>
  <c r="F2604" i="7"/>
  <c r="E2604" i="7"/>
  <c r="D2604" i="7"/>
  <c r="F2603" i="7"/>
  <c r="E2603" i="7"/>
  <c r="D2603" i="7"/>
  <c r="F2602" i="7"/>
  <c r="E2602" i="7"/>
  <c r="D2602" i="7"/>
  <c r="F2601" i="7"/>
  <c r="E2601" i="7"/>
  <c r="D2601" i="7"/>
  <c r="F2600" i="7"/>
  <c r="E2600" i="7"/>
  <c r="D2600" i="7"/>
  <c r="F2599" i="7"/>
  <c r="E2599" i="7"/>
  <c r="D2599" i="7"/>
  <c r="F2598" i="7"/>
  <c r="E2598" i="7"/>
  <c r="D2598" i="7"/>
  <c r="F2597" i="7"/>
  <c r="E2597" i="7"/>
  <c r="D2597" i="7"/>
  <c r="F2596" i="7"/>
  <c r="E2596" i="7"/>
  <c r="D2596" i="7"/>
  <c r="F2595" i="7"/>
  <c r="E2595" i="7"/>
  <c r="D2595" i="7"/>
  <c r="F2594" i="7"/>
  <c r="E2594" i="7"/>
  <c r="D2594" i="7"/>
  <c r="F2593" i="7"/>
  <c r="E2593" i="7"/>
  <c r="D2593" i="7"/>
  <c r="F2592" i="7"/>
  <c r="E2592" i="7"/>
  <c r="D2592" i="7"/>
  <c r="F2591" i="7"/>
  <c r="E2591" i="7"/>
  <c r="D2591" i="7"/>
  <c r="F2590" i="7"/>
  <c r="E2590" i="7"/>
  <c r="D2590" i="7"/>
  <c r="F2589" i="7"/>
  <c r="E2589" i="7"/>
  <c r="D2589" i="7"/>
  <c r="F2588" i="7"/>
  <c r="E2588" i="7"/>
  <c r="D2588" i="7"/>
  <c r="F2587" i="7"/>
  <c r="E2587" i="7"/>
  <c r="D2587" i="7"/>
  <c r="F2586" i="7"/>
  <c r="E2586" i="7"/>
  <c r="D2586" i="7"/>
  <c r="F2585" i="7"/>
  <c r="E2585" i="7"/>
  <c r="D2585" i="7"/>
  <c r="F2584" i="7"/>
  <c r="E2584" i="7"/>
  <c r="D2584" i="7"/>
  <c r="F2583" i="7"/>
  <c r="E2583" i="7"/>
  <c r="D2583" i="7"/>
  <c r="F2582" i="7"/>
  <c r="E2582" i="7"/>
  <c r="D2582" i="7"/>
  <c r="F2581" i="7"/>
  <c r="E2581" i="7"/>
  <c r="D2581" i="7"/>
  <c r="F2580" i="7"/>
  <c r="E2580" i="7"/>
  <c r="D2580" i="7"/>
  <c r="F2579" i="7"/>
  <c r="E2579" i="7"/>
  <c r="D2579" i="7"/>
  <c r="F2578" i="7"/>
  <c r="E2578" i="7"/>
  <c r="D2578" i="7"/>
  <c r="F2577" i="7"/>
  <c r="E2577" i="7"/>
  <c r="D2577" i="7"/>
  <c r="F2576" i="7"/>
  <c r="E2576" i="7"/>
  <c r="D2576" i="7"/>
  <c r="F2575" i="7"/>
  <c r="E2575" i="7"/>
  <c r="D2575" i="7"/>
  <c r="F2574" i="7"/>
  <c r="E2574" i="7"/>
  <c r="D2574" i="7"/>
  <c r="F2573" i="7"/>
  <c r="E2573" i="7"/>
  <c r="D2573" i="7"/>
  <c r="F2572" i="7"/>
  <c r="E2572" i="7"/>
  <c r="D2572" i="7"/>
  <c r="F2571" i="7"/>
  <c r="E2571" i="7"/>
  <c r="D2571" i="7"/>
  <c r="F2570" i="7"/>
  <c r="E2570" i="7"/>
  <c r="D2570" i="7"/>
  <c r="F2569" i="7"/>
  <c r="E2569" i="7"/>
  <c r="D2569" i="7"/>
  <c r="F2568" i="7"/>
  <c r="E2568" i="7"/>
  <c r="D2568" i="7"/>
  <c r="F2567" i="7"/>
  <c r="E2567" i="7"/>
  <c r="D2567" i="7"/>
  <c r="F2566" i="7"/>
  <c r="E2566" i="7"/>
  <c r="D2566" i="7"/>
  <c r="F2565" i="7"/>
  <c r="E2565" i="7"/>
  <c r="D2565" i="7"/>
  <c r="F2564" i="7"/>
  <c r="E2564" i="7"/>
  <c r="D2564" i="7"/>
  <c r="F2563" i="7"/>
  <c r="E2563" i="7"/>
  <c r="D2563" i="7"/>
  <c r="F2562" i="7"/>
  <c r="E2562" i="7"/>
  <c r="D2562" i="7"/>
  <c r="F2561" i="7"/>
  <c r="E2561" i="7"/>
  <c r="D2561" i="7"/>
  <c r="F2560" i="7"/>
  <c r="E2560" i="7"/>
  <c r="D2560" i="7"/>
  <c r="F2559" i="7"/>
  <c r="E2559" i="7"/>
  <c r="D2559" i="7"/>
  <c r="F2558" i="7"/>
  <c r="E2558" i="7"/>
  <c r="D2558" i="7"/>
  <c r="F2557" i="7"/>
  <c r="E2557" i="7"/>
  <c r="D2557" i="7"/>
  <c r="F2556" i="7"/>
  <c r="E2556" i="7"/>
  <c r="D2556" i="7"/>
  <c r="F2555" i="7"/>
  <c r="E2555" i="7"/>
  <c r="D2555" i="7"/>
  <c r="F2554" i="7"/>
  <c r="E2554" i="7"/>
  <c r="D2554" i="7"/>
  <c r="F2553" i="7"/>
  <c r="E2553" i="7"/>
  <c r="D2553" i="7"/>
  <c r="F2552" i="7"/>
  <c r="E2552" i="7"/>
  <c r="D2552" i="7"/>
  <c r="F2551" i="7"/>
  <c r="E2551" i="7"/>
  <c r="D2551" i="7"/>
  <c r="F2550" i="7"/>
  <c r="E2550" i="7"/>
  <c r="D2550" i="7"/>
  <c r="F2549" i="7"/>
  <c r="E2549" i="7"/>
  <c r="D2549" i="7"/>
  <c r="F2548" i="7"/>
  <c r="E2548" i="7"/>
  <c r="D2548" i="7"/>
  <c r="F2547" i="7"/>
  <c r="E2547" i="7"/>
  <c r="D2547" i="7"/>
  <c r="F2546" i="7"/>
  <c r="E2546" i="7"/>
  <c r="D2546" i="7"/>
  <c r="F2545" i="7"/>
  <c r="E2545" i="7"/>
  <c r="D2545" i="7"/>
  <c r="F2544" i="7"/>
  <c r="E2544" i="7"/>
  <c r="D2544" i="7"/>
  <c r="F2543" i="7"/>
  <c r="E2543" i="7"/>
  <c r="D2543" i="7"/>
  <c r="F2542" i="7"/>
  <c r="E2542" i="7"/>
  <c r="D2542" i="7"/>
  <c r="F2541" i="7"/>
  <c r="E2541" i="7"/>
  <c r="D2541" i="7"/>
  <c r="F2540" i="7"/>
  <c r="E2540" i="7"/>
  <c r="D2540" i="7"/>
  <c r="F2539" i="7"/>
  <c r="E2539" i="7"/>
  <c r="D2539" i="7"/>
  <c r="F2538" i="7"/>
  <c r="E2538" i="7"/>
  <c r="D2538" i="7"/>
  <c r="F2537" i="7"/>
  <c r="E2537" i="7"/>
  <c r="D2537" i="7"/>
  <c r="F2536" i="7"/>
  <c r="E2536" i="7"/>
  <c r="D2536" i="7"/>
  <c r="F2535" i="7"/>
  <c r="E2535" i="7"/>
  <c r="D2535" i="7"/>
  <c r="F2534" i="7"/>
  <c r="E2534" i="7"/>
  <c r="D2534" i="7"/>
  <c r="F2533" i="7"/>
  <c r="E2533" i="7"/>
  <c r="D2533" i="7"/>
  <c r="F2532" i="7"/>
  <c r="E2532" i="7"/>
  <c r="D2532" i="7"/>
  <c r="F2531" i="7"/>
  <c r="E2531" i="7"/>
  <c r="D2531" i="7"/>
  <c r="F2530" i="7"/>
  <c r="E2530" i="7"/>
  <c r="D2530" i="7"/>
  <c r="F2529" i="7"/>
  <c r="E2529" i="7"/>
  <c r="D2529" i="7"/>
  <c r="F2528" i="7"/>
  <c r="E2528" i="7"/>
  <c r="D2528" i="7"/>
  <c r="F2527" i="7"/>
  <c r="E2527" i="7"/>
  <c r="D2527" i="7"/>
  <c r="F2526" i="7"/>
  <c r="E2526" i="7"/>
  <c r="D2526" i="7"/>
  <c r="F2525" i="7"/>
  <c r="E2525" i="7"/>
  <c r="D2525" i="7"/>
  <c r="F2524" i="7"/>
  <c r="E2524" i="7"/>
  <c r="D2524" i="7"/>
  <c r="F2523" i="7"/>
  <c r="E2523" i="7"/>
  <c r="D2523" i="7"/>
  <c r="F2522" i="7"/>
  <c r="E2522" i="7"/>
  <c r="D2522" i="7"/>
  <c r="F2521" i="7"/>
  <c r="E2521" i="7"/>
  <c r="D2521" i="7"/>
  <c r="F2520" i="7"/>
  <c r="E2520" i="7"/>
  <c r="D2520" i="7"/>
  <c r="F2519" i="7"/>
  <c r="E2519" i="7"/>
  <c r="D2519" i="7"/>
  <c r="F2518" i="7"/>
  <c r="E2518" i="7"/>
  <c r="D2518" i="7"/>
  <c r="F2517" i="7"/>
  <c r="E2517" i="7"/>
  <c r="D2517" i="7"/>
  <c r="F2516" i="7"/>
  <c r="E2516" i="7"/>
  <c r="D2516" i="7"/>
  <c r="F2515" i="7"/>
  <c r="E2515" i="7"/>
  <c r="D2515" i="7"/>
  <c r="F2514" i="7"/>
  <c r="E2514" i="7"/>
  <c r="D2514" i="7"/>
  <c r="F2513" i="7"/>
  <c r="E2513" i="7"/>
  <c r="D2513" i="7"/>
  <c r="F2512" i="7"/>
  <c r="E2512" i="7"/>
  <c r="D2512" i="7"/>
  <c r="F2511" i="7"/>
  <c r="E2511" i="7"/>
  <c r="D2511" i="7"/>
  <c r="F2510" i="7"/>
  <c r="E2510" i="7"/>
  <c r="D2510" i="7"/>
  <c r="F2509" i="7"/>
  <c r="E2509" i="7"/>
  <c r="D2509" i="7"/>
  <c r="F2508" i="7"/>
  <c r="E2508" i="7"/>
  <c r="D2508" i="7"/>
  <c r="F2507" i="7"/>
  <c r="E2507" i="7"/>
  <c r="D2507" i="7"/>
  <c r="F2506" i="7"/>
  <c r="E2506" i="7"/>
  <c r="D2506" i="7"/>
  <c r="F2505" i="7"/>
  <c r="E2505" i="7"/>
  <c r="D2505" i="7"/>
  <c r="F2504" i="7"/>
  <c r="E2504" i="7"/>
  <c r="D2504" i="7"/>
  <c r="F2503" i="7"/>
  <c r="E2503" i="7"/>
  <c r="D2503" i="7"/>
  <c r="F2502" i="7"/>
  <c r="E2502" i="7"/>
  <c r="D2502" i="7"/>
  <c r="F2501" i="7"/>
  <c r="E2501" i="7"/>
  <c r="D2501" i="7"/>
  <c r="F2500" i="7"/>
  <c r="E2500" i="7"/>
  <c r="D2500" i="7"/>
  <c r="F2499" i="7"/>
  <c r="E2499" i="7"/>
  <c r="D2499" i="7"/>
  <c r="F2498" i="7"/>
  <c r="E2498" i="7"/>
  <c r="D2498" i="7"/>
  <c r="F2497" i="7"/>
  <c r="E2497" i="7"/>
  <c r="D2497" i="7"/>
  <c r="F2496" i="7"/>
  <c r="E2496" i="7"/>
  <c r="D2496" i="7"/>
  <c r="F2495" i="7"/>
  <c r="E2495" i="7"/>
  <c r="D2495" i="7"/>
  <c r="F2494" i="7"/>
  <c r="E2494" i="7"/>
  <c r="D2494" i="7"/>
  <c r="F2493" i="7"/>
  <c r="E2493" i="7"/>
  <c r="D2493" i="7"/>
  <c r="F2492" i="7"/>
  <c r="E2492" i="7"/>
  <c r="D2492" i="7"/>
  <c r="F2491" i="7"/>
  <c r="E2491" i="7"/>
  <c r="D2491" i="7"/>
  <c r="F2490" i="7"/>
  <c r="E2490" i="7"/>
  <c r="D2490" i="7"/>
  <c r="F2489" i="7"/>
  <c r="E2489" i="7"/>
  <c r="D2489" i="7"/>
  <c r="F2488" i="7"/>
  <c r="E2488" i="7"/>
  <c r="D2488" i="7"/>
  <c r="F2487" i="7"/>
  <c r="E2487" i="7"/>
  <c r="D2487" i="7"/>
  <c r="F2486" i="7"/>
  <c r="E2486" i="7"/>
  <c r="D2486" i="7"/>
  <c r="F2485" i="7"/>
  <c r="E2485" i="7"/>
  <c r="D2485" i="7"/>
  <c r="F2484" i="7"/>
  <c r="E2484" i="7"/>
  <c r="D2484" i="7"/>
  <c r="F2483" i="7"/>
  <c r="E2483" i="7"/>
  <c r="D2483" i="7"/>
  <c r="F2482" i="7"/>
  <c r="E2482" i="7"/>
  <c r="D2482" i="7"/>
  <c r="F2481" i="7"/>
  <c r="E2481" i="7"/>
  <c r="D2481" i="7"/>
  <c r="F2480" i="7"/>
  <c r="E2480" i="7"/>
  <c r="D2480" i="7"/>
  <c r="F2479" i="7"/>
  <c r="E2479" i="7"/>
  <c r="D2479" i="7"/>
  <c r="F2478" i="7"/>
  <c r="E2478" i="7"/>
  <c r="F2477" i="7"/>
  <c r="E2477" i="7"/>
  <c r="E2476" i="7"/>
  <c r="E2475" i="7"/>
  <c r="E2474" i="7"/>
  <c r="F2472" i="7"/>
  <c r="E2472" i="7"/>
  <c r="F2471" i="7"/>
  <c r="E2471" i="7"/>
  <c r="D2471" i="7"/>
  <c r="F2470" i="7"/>
  <c r="E2470" i="7"/>
  <c r="D2470" i="7"/>
  <c r="F2469" i="7"/>
  <c r="E2469" i="7"/>
  <c r="D2469" i="7"/>
  <c r="F2468" i="7"/>
  <c r="E2468" i="7"/>
  <c r="D2468" i="7"/>
  <c r="F2467" i="7"/>
  <c r="E2467" i="7"/>
  <c r="D2467" i="7"/>
  <c r="F2466" i="7"/>
  <c r="E2466" i="7"/>
  <c r="D2466" i="7"/>
  <c r="F2465" i="7"/>
  <c r="E2465" i="7"/>
  <c r="D2465" i="7"/>
  <c r="F2464" i="7"/>
  <c r="E2464" i="7"/>
  <c r="D2464" i="7"/>
  <c r="F2463" i="7"/>
  <c r="E2463" i="7"/>
  <c r="D2463" i="7"/>
  <c r="F2462" i="7"/>
  <c r="E2462" i="7"/>
  <c r="D2462" i="7"/>
  <c r="F2461" i="7"/>
  <c r="E2461" i="7"/>
  <c r="D2461" i="7"/>
  <c r="F2460" i="7"/>
  <c r="E2460" i="7"/>
  <c r="D2460" i="7"/>
  <c r="F2459" i="7"/>
  <c r="E2459" i="7"/>
  <c r="D2459" i="7"/>
  <c r="F2458" i="7"/>
  <c r="E2458" i="7"/>
  <c r="D2458" i="7"/>
  <c r="F2457" i="7"/>
  <c r="E2457" i="7"/>
  <c r="D2457" i="7"/>
  <c r="F2456" i="7"/>
  <c r="E2456" i="7"/>
  <c r="D2456" i="7"/>
  <c r="F2455" i="7"/>
  <c r="E2455" i="7"/>
  <c r="D2455" i="7"/>
  <c r="F2454" i="7"/>
  <c r="E2454" i="7"/>
  <c r="D2454" i="7"/>
  <c r="F2453" i="7"/>
  <c r="E2453" i="7"/>
  <c r="D2453" i="7"/>
  <c r="F2452" i="7"/>
  <c r="E2452" i="7"/>
  <c r="D2452" i="7"/>
  <c r="F2451" i="7"/>
  <c r="E2451" i="7"/>
  <c r="D2451" i="7"/>
  <c r="F2450" i="7"/>
  <c r="E2450" i="7"/>
  <c r="D2450" i="7"/>
  <c r="F2449" i="7"/>
  <c r="E2449" i="7"/>
  <c r="D2449" i="7"/>
  <c r="F2448" i="7"/>
  <c r="E2448" i="7"/>
  <c r="D2448" i="7"/>
  <c r="F2447" i="7"/>
  <c r="E2447" i="7"/>
  <c r="D2447" i="7"/>
  <c r="F2446" i="7"/>
  <c r="E2446" i="7"/>
  <c r="D2446" i="7"/>
  <c r="F2445" i="7"/>
  <c r="E2445" i="7"/>
  <c r="D2445" i="7"/>
  <c r="F2444" i="7"/>
  <c r="E2444" i="7"/>
  <c r="D2444" i="7"/>
  <c r="F2443" i="7"/>
  <c r="E2443" i="7"/>
  <c r="D2443" i="7"/>
  <c r="F2442" i="7"/>
  <c r="E2442" i="7"/>
  <c r="D2442" i="7"/>
  <c r="F2441" i="7"/>
  <c r="E2441" i="7"/>
  <c r="D2441" i="7"/>
  <c r="F2440" i="7"/>
  <c r="E2440" i="7"/>
  <c r="D2440" i="7"/>
  <c r="F2439" i="7"/>
  <c r="E2439" i="7"/>
  <c r="D2439" i="7"/>
  <c r="F2438" i="7"/>
  <c r="E2438" i="7"/>
  <c r="D2438" i="7"/>
  <c r="F2437" i="7"/>
  <c r="E2437" i="7"/>
  <c r="D2437" i="7"/>
  <c r="F2436" i="7"/>
  <c r="E2436" i="7"/>
  <c r="D2436" i="7"/>
  <c r="F2435" i="7"/>
  <c r="E2435" i="7"/>
  <c r="D2435" i="7"/>
  <c r="F2434" i="7"/>
  <c r="E2434" i="7"/>
  <c r="D2434" i="7"/>
  <c r="F2433" i="7"/>
  <c r="E2433" i="7"/>
  <c r="D2433" i="7"/>
  <c r="F2432" i="7"/>
  <c r="E2432" i="7"/>
  <c r="D2432" i="7"/>
  <c r="F2431" i="7"/>
  <c r="E2431" i="7"/>
  <c r="D2431" i="7"/>
  <c r="F2430" i="7"/>
  <c r="E2430" i="7"/>
  <c r="D2430" i="7"/>
  <c r="F2429" i="7"/>
  <c r="E2429" i="7"/>
  <c r="D2429" i="7"/>
  <c r="F2428" i="7"/>
  <c r="E2428" i="7"/>
  <c r="D2428" i="7"/>
  <c r="F2427" i="7"/>
  <c r="E2427" i="7"/>
  <c r="D2427" i="7"/>
  <c r="F2426" i="7"/>
  <c r="E2426" i="7"/>
  <c r="D2426" i="7"/>
  <c r="F2425" i="7"/>
  <c r="E2425" i="7"/>
  <c r="D2425" i="7"/>
  <c r="F2424" i="7"/>
  <c r="E2424" i="7"/>
  <c r="D2424" i="7"/>
  <c r="F2423" i="7"/>
  <c r="E2423" i="7"/>
  <c r="D2423" i="7"/>
  <c r="F2422" i="7"/>
  <c r="E2422" i="7"/>
  <c r="D2422" i="7"/>
  <c r="F2421" i="7"/>
  <c r="E2421" i="7"/>
  <c r="D2421" i="7"/>
  <c r="F2420" i="7"/>
  <c r="E2420" i="7"/>
  <c r="D2420" i="7"/>
  <c r="F2419" i="7"/>
  <c r="E2419" i="7"/>
  <c r="D2419" i="7"/>
  <c r="F2418" i="7"/>
  <c r="E2418" i="7"/>
  <c r="D2418" i="7"/>
  <c r="F2417" i="7"/>
  <c r="E2417" i="7"/>
  <c r="D2417" i="7"/>
  <c r="F2416" i="7"/>
  <c r="E2416" i="7"/>
  <c r="D2416" i="7"/>
  <c r="F2415" i="7"/>
  <c r="E2415" i="7"/>
  <c r="D2415" i="7"/>
  <c r="F2414" i="7"/>
  <c r="E2414" i="7"/>
  <c r="D2414" i="7"/>
  <c r="F2413" i="7"/>
  <c r="E2413" i="7"/>
  <c r="D2413" i="7"/>
  <c r="F2412" i="7"/>
  <c r="E2412" i="7"/>
  <c r="D2412" i="7"/>
  <c r="F2411" i="7"/>
  <c r="E2411" i="7"/>
  <c r="D2411" i="7"/>
  <c r="F2410" i="7"/>
  <c r="E2410" i="7"/>
  <c r="D2410" i="7"/>
  <c r="F2409" i="7"/>
  <c r="E2409" i="7"/>
  <c r="D2409" i="7"/>
  <c r="F2408" i="7"/>
  <c r="E2408" i="7"/>
  <c r="D2408" i="7"/>
  <c r="F2407" i="7"/>
  <c r="E2407" i="7"/>
  <c r="D2407" i="7"/>
  <c r="F2406" i="7"/>
  <c r="E2406" i="7"/>
  <c r="D2406" i="7"/>
  <c r="F2405" i="7"/>
  <c r="E2405" i="7"/>
  <c r="D2405" i="7"/>
  <c r="F2404" i="7"/>
  <c r="E2404" i="7"/>
  <c r="D2404" i="7"/>
  <c r="F2403" i="7"/>
  <c r="E2403" i="7"/>
  <c r="D2403" i="7"/>
  <c r="F2402" i="7"/>
  <c r="E2402" i="7"/>
  <c r="D2402" i="7"/>
  <c r="F2401" i="7"/>
  <c r="E2401" i="7"/>
  <c r="D2401" i="7"/>
  <c r="F2400" i="7"/>
  <c r="E2400" i="7"/>
  <c r="D2400" i="7"/>
  <c r="F2399" i="7"/>
  <c r="E2399" i="7"/>
  <c r="D2399" i="7"/>
  <c r="F2398" i="7"/>
  <c r="E2398" i="7"/>
  <c r="D2398" i="7"/>
  <c r="F2397" i="7"/>
  <c r="E2397" i="7"/>
  <c r="D2397" i="7"/>
  <c r="F2396" i="7"/>
  <c r="E2396" i="7"/>
  <c r="D2396" i="7"/>
  <c r="F2395" i="7"/>
  <c r="E2395" i="7"/>
  <c r="D2395" i="7"/>
  <c r="F2394" i="7"/>
  <c r="E2394" i="7"/>
  <c r="D2394" i="7"/>
  <c r="F2393" i="7"/>
  <c r="E2393" i="7"/>
  <c r="D2393" i="7"/>
  <c r="F2392" i="7"/>
  <c r="E2392" i="7"/>
  <c r="D2392" i="7"/>
  <c r="F2391" i="7"/>
  <c r="E2391" i="7"/>
  <c r="D2391" i="7"/>
  <c r="F2390" i="7"/>
  <c r="E2390" i="7"/>
  <c r="D2390" i="7"/>
  <c r="F2389" i="7"/>
  <c r="E2389" i="7"/>
  <c r="D2389" i="7"/>
  <c r="F2388" i="7"/>
  <c r="E2388" i="7"/>
  <c r="D2388" i="7"/>
  <c r="F2387" i="7"/>
  <c r="E2387" i="7"/>
  <c r="D2387" i="7"/>
  <c r="F2386" i="7"/>
  <c r="E2386" i="7"/>
  <c r="D2386" i="7"/>
  <c r="F2385" i="7"/>
  <c r="E2385" i="7"/>
  <c r="D2385" i="7"/>
  <c r="F2384" i="7"/>
  <c r="E2384" i="7"/>
  <c r="D2384" i="7"/>
  <c r="F2383" i="7"/>
  <c r="E2383" i="7"/>
  <c r="D2383" i="7"/>
  <c r="F2382" i="7"/>
  <c r="E2382" i="7"/>
  <c r="D2382" i="7"/>
  <c r="F2381" i="7"/>
  <c r="E2381" i="7"/>
  <c r="D2381" i="7"/>
  <c r="F2380" i="7"/>
  <c r="E2380" i="7"/>
  <c r="D2380" i="7"/>
  <c r="F2379" i="7"/>
  <c r="E2379" i="7"/>
  <c r="D2379" i="7"/>
  <c r="F2378" i="7"/>
  <c r="E2378" i="7"/>
  <c r="D2378" i="7"/>
  <c r="F2377" i="7"/>
  <c r="E2377" i="7"/>
  <c r="D2377" i="7"/>
  <c r="F2376" i="7"/>
  <c r="E2376" i="7"/>
  <c r="D2376" i="7"/>
  <c r="F2375" i="7"/>
  <c r="E2375" i="7"/>
  <c r="D2375" i="7"/>
  <c r="F2374" i="7"/>
  <c r="E2374" i="7"/>
  <c r="D2374" i="7"/>
  <c r="F2373" i="7"/>
  <c r="E2373" i="7"/>
  <c r="D2373" i="7"/>
  <c r="F2372" i="7"/>
  <c r="E2372" i="7"/>
  <c r="D2372" i="7"/>
  <c r="F2371" i="7"/>
  <c r="E2371" i="7"/>
  <c r="D2371" i="7"/>
  <c r="F2370" i="7"/>
  <c r="E2370" i="7"/>
  <c r="D2370" i="7"/>
  <c r="F2369" i="7"/>
  <c r="E2369" i="7"/>
  <c r="D2369" i="7"/>
  <c r="F2368" i="7"/>
  <c r="E2368" i="7"/>
  <c r="D2368" i="7"/>
  <c r="F2367" i="7"/>
  <c r="E2367" i="7"/>
  <c r="D2367" i="7"/>
  <c r="F2366" i="7"/>
  <c r="E2366" i="7"/>
  <c r="D2366" i="7"/>
  <c r="F2365" i="7"/>
  <c r="E2365" i="7"/>
  <c r="D2365" i="7"/>
  <c r="F2364" i="7"/>
  <c r="E2364" i="7"/>
  <c r="D2364" i="7"/>
  <c r="F2363" i="7"/>
  <c r="E2363" i="7"/>
  <c r="D2363" i="7"/>
  <c r="F2362" i="7"/>
  <c r="E2362" i="7"/>
  <c r="D2362" i="7"/>
  <c r="F2361" i="7"/>
  <c r="E2361" i="7"/>
  <c r="D2361" i="7"/>
  <c r="F2360" i="7"/>
  <c r="E2360" i="7"/>
  <c r="D2360" i="7"/>
  <c r="F2359" i="7"/>
  <c r="E2359" i="7"/>
  <c r="D2359" i="7"/>
  <c r="F2358" i="7"/>
  <c r="E2358" i="7"/>
  <c r="D2358" i="7"/>
  <c r="F2357" i="7"/>
  <c r="E2357" i="7"/>
  <c r="D2357" i="7"/>
  <c r="F2356" i="7"/>
  <c r="E2356" i="7"/>
  <c r="D2356" i="7"/>
  <c r="F2355" i="7"/>
  <c r="E2355" i="7"/>
  <c r="D2355" i="7"/>
  <c r="F2354" i="7"/>
  <c r="E2354" i="7"/>
  <c r="D2354" i="7"/>
  <c r="F2353" i="7"/>
  <c r="E2353" i="7"/>
  <c r="D2353" i="7"/>
  <c r="F2352" i="7"/>
  <c r="E2352" i="7"/>
  <c r="D2352" i="7"/>
  <c r="F2351" i="7"/>
  <c r="E2351" i="7"/>
  <c r="D2351" i="7"/>
  <c r="F2350" i="7"/>
  <c r="E2350" i="7"/>
  <c r="D2350" i="7"/>
  <c r="F2349" i="7"/>
  <c r="E2349" i="7"/>
  <c r="D2349" i="7"/>
  <c r="F2348" i="7"/>
  <c r="E2348" i="7"/>
  <c r="D2348" i="7"/>
  <c r="F2347" i="7"/>
  <c r="E2347" i="7"/>
  <c r="D2347" i="7"/>
  <c r="F2346" i="7"/>
  <c r="E2346" i="7"/>
  <c r="D2346" i="7"/>
  <c r="F2345" i="7"/>
  <c r="E2345" i="7"/>
  <c r="D2345" i="7"/>
  <c r="F2344" i="7"/>
  <c r="E2344" i="7"/>
  <c r="D2344" i="7"/>
  <c r="F2343" i="7"/>
  <c r="E2343" i="7"/>
  <c r="D2343" i="7"/>
  <c r="F2342" i="7"/>
  <c r="E2342" i="7"/>
  <c r="D2342" i="7"/>
  <c r="F2341" i="7"/>
  <c r="E2341" i="7"/>
  <c r="D2341" i="7"/>
  <c r="F2340" i="7"/>
  <c r="E2340" i="7"/>
  <c r="D2340" i="7"/>
  <c r="F2339" i="7"/>
  <c r="E2339" i="7"/>
  <c r="D2339" i="7"/>
  <c r="F2338" i="7"/>
  <c r="E2338" i="7"/>
  <c r="D2338" i="7"/>
  <c r="F2337" i="7"/>
  <c r="E2337" i="7"/>
  <c r="D2337" i="7"/>
  <c r="F2336" i="7"/>
  <c r="E2336" i="7"/>
  <c r="D2336" i="7"/>
  <c r="F2335" i="7"/>
  <c r="E2335" i="7"/>
  <c r="D2335" i="7"/>
  <c r="F2334" i="7"/>
  <c r="E2334" i="7"/>
  <c r="D2334" i="7"/>
  <c r="F2333" i="7"/>
  <c r="E2333" i="7"/>
  <c r="D2333" i="7"/>
  <c r="F2332" i="7"/>
  <c r="E2332" i="7"/>
  <c r="D2332" i="7"/>
  <c r="F2331" i="7"/>
  <c r="E2331" i="7"/>
  <c r="D2331" i="7"/>
  <c r="F2330" i="7"/>
  <c r="E2330" i="7"/>
  <c r="D2330" i="7"/>
  <c r="F2329" i="7"/>
  <c r="E2329" i="7"/>
  <c r="D2329" i="7"/>
  <c r="F2328" i="7"/>
  <c r="E2328" i="7"/>
  <c r="D2328" i="7"/>
  <c r="F2327" i="7"/>
  <c r="E2327" i="7"/>
  <c r="D2327" i="7"/>
  <c r="F2326" i="7"/>
  <c r="E2326" i="7"/>
  <c r="D2326" i="7"/>
  <c r="F2325" i="7"/>
  <c r="E2325" i="7"/>
  <c r="D2325" i="7"/>
  <c r="F2324" i="7"/>
  <c r="E2324" i="7"/>
  <c r="D2324" i="7"/>
  <c r="F2323" i="7"/>
  <c r="E2323" i="7"/>
  <c r="D2323" i="7"/>
  <c r="F2322" i="7"/>
  <c r="E2322" i="7"/>
  <c r="D2322" i="7"/>
  <c r="F2321" i="7"/>
  <c r="E2321" i="7"/>
  <c r="D2321" i="7"/>
  <c r="F2320" i="7"/>
  <c r="E2320" i="7"/>
  <c r="D2320" i="7"/>
  <c r="F2319" i="7"/>
  <c r="E2319" i="7"/>
  <c r="D2319" i="7"/>
  <c r="F2318" i="7"/>
  <c r="E2318" i="7"/>
  <c r="D2318" i="7"/>
  <c r="F2317" i="7"/>
  <c r="E2317" i="7"/>
  <c r="D2317" i="7"/>
  <c r="F2316" i="7"/>
  <c r="E2316" i="7"/>
  <c r="D2316" i="7"/>
  <c r="F2315" i="7"/>
  <c r="E2315" i="7"/>
  <c r="D2315" i="7"/>
  <c r="F2314" i="7"/>
  <c r="E2314" i="7"/>
  <c r="D2314" i="7"/>
  <c r="F2313" i="7"/>
  <c r="E2313" i="7"/>
  <c r="D2313" i="7"/>
  <c r="F2312" i="7"/>
  <c r="E2312" i="7"/>
  <c r="D2312" i="7"/>
  <c r="F2311" i="7"/>
  <c r="E2311" i="7"/>
  <c r="D2311" i="7"/>
  <c r="F2310" i="7"/>
  <c r="E2310" i="7"/>
  <c r="D2310" i="7"/>
  <c r="F2309" i="7"/>
  <c r="E2309" i="7"/>
  <c r="D2309" i="7"/>
  <c r="F2308" i="7"/>
  <c r="E2308" i="7"/>
  <c r="D2308" i="7"/>
  <c r="F2307" i="7"/>
  <c r="E2307" i="7"/>
  <c r="D2307" i="7"/>
  <c r="F2306" i="7"/>
  <c r="E2306" i="7"/>
  <c r="D2306" i="7"/>
  <c r="F2305" i="7"/>
  <c r="E2305" i="7"/>
  <c r="D2305" i="7"/>
  <c r="F2304" i="7"/>
  <c r="E2304" i="7"/>
  <c r="D2304" i="7"/>
  <c r="F2303" i="7"/>
  <c r="E2303" i="7"/>
  <c r="D2303" i="7"/>
  <c r="F2302" i="7"/>
  <c r="E2302" i="7"/>
  <c r="D2302" i="7"/>
  <c r="F2301" i="7"/>
  <c r="E2301" i="7"/>
  <c r="D2301" i="7"/>
  <c r="F2300" i="7"/>
  <c r="E2300" i="7"/>
  <c r="D2300" i="7"/>
  <c r="F2299" i="7"/>
  <c r="E2299" i="7"/>
  <c r="D2299" i="7"/>
  <c r="F2298" i="7"/>
  <c r="E2298" i="7"/>
  <c r="D2298" i="7"/>
  <c r="F2297" i="7"/>
  <c r="E2297" i="7"/>
  <c r="D2297" i="7"/>
  <c r="F2296" i="7"/>
  <c r="E2296" i="7"/>
  <c r="D2296" i="7"/>
  <c r="F2295" i="7"/>
  <c r="E2295" i="7"/>
  <c r="D2295" i="7"/>
  <c r="F2294" i="7"/>
  <c r="E2294" i="7"/>
  <c r="D2294" i="7"/>
  <c r="F2293" i="7"/>
  <c r="E2293" i="7"/>
  <c r="D2293" i="7"/>
  <c r="F2292" i="7"/>
  <c r="E2292" i="7"/>
  <c r="D2292" i="7"/>
  <c r="F2291" i="7"/>
  <c r="E2291" i="7"/>
  <c r="D2291" i="7"/>
  <c r="F2290" i="7"/>
  <c r="E2290" i="7"/>
  <c r="D2290" i="7"/>
  <c r="F2289" i="7"/>
  <c r="E2289" i="7"/>
  <c r="D2289" i="7"/>
  <c r="F2288" i="7"/>
  <c r="E2288" i="7"/>
  <c r="D2288" i="7"/>
  <c r="F2287" i="7"/>
  <c r="E2287" i="7"/>
  <c r="D2287" i="7"/>
  <c r="F2286" i="7"/>
  <c r="E2286" i="7"/>
  <c r="D2286" i="7"/>
  <c r="F2285" i="7"/>
  <c r="E2285" i="7"/>
  <c r="D2285" i="7"/>
  <c r="F2284" i="7"/>
  <c r="E2284" i="7"/>
  <c r="D2284" i="7"/>
  <c r="F2283" i="7"/>
  <c r="E2283" i="7"/>
  <c r="D2283" i="7"/>
  <c r="F2282" i="7"/>
  <c r="E2282" i="7"/>
  <c r="D2282" i="7"/>
  <c r="F2281" i="7"/>
  <c r="E2281" i="7"/>
  <c r="D2281" i="7"/>
  <c r="F2280" i="7"/>
  <c r="E2280" i="7"/>
  <c r="D2280" i="7"/>
  <c r="F2279" i="7"/>
  <c r="E2279" i="7"/>
  <c r="D2279" i="7"/>
  <c r="F2278" i="7"/>
  <c r="E2278" i="7"/>
  <c r="D2278" i="7"/>
  <c r="F2277" i="7"/>
  <c r="E2277" i="7"/>
  <c r="D2277" i="7"/>
  <c r="F2276" i="7"/>
  <c r="E2276" i="7"/>
  <c r="D2276" i="7"/>
  <c r="F2275" i="7"/>
  <c r="E2275" i="7"/>
  <c r="D2275" i="7"/>
  <c r="F2274" i="7"/>
  <c r="E2274" i="7"/>
  <c r="D2274" i="7"/>
  <c r="F2273" i="7"/>
  <c r="E2273" i="7"/>
  <c r="D2273" i="7"/>
  <c r="F2272" i="7"/>
  <c r="E2272" i="7"/>
  <c r="D2272" i="7"/>
  <c r="F2271" i="7"/>
  <c r="E2271" i="7"/>
  <c r="D2271" i="7"/>
  <c r="F2270" i="7"/>
  <c r="E2270" i="7"/>
  <c r="D2270" i="7"/>
  <c r="F2269" i="7"/>
  <c r="E2269" i="7"/>
  <c r="D2269" i="7"/>
  <c r="F2268" i="7"/>
  <c r="E2268" i="7"/>
  <c r="D2268" i="7"/>
  <c r="F2267" i="7"/>
  <c r="E2267" i="7"/>
  <c r="D2267" i="7"/>
  <c r="F2266" i="7"/>
  <c r="E2266" i="7"/>
  <c r="D2266" i="7"/>
  <c r="F2265" i="7"/>
  <c r="E2265" i="7"/>
  <c r="D2265" i="7"/>
  <c r="F2264" i="7"/>
  <c r="E2264" i="7"/>
  <c r="D2264" i="7"/>
  <c r="F2263" i="7"/>
  <c r="E2263" i="7"/>
  <c r="D2263" i="7"/>
  <c r="F2262" i="7"/>
  <c r="E2262" i="7"/>
  <c r="D2262" i="7"/>
  <c r="F2261" i="7"/>
  <c r="E2261" i="7"/>
  <c r="D2261" i="7"/>
  <c r="F2260" i="7"/>
  <c r="E2260" i="7"/>
  <c r="D2260" i="7"/>
  <c r="F2259" i="7"/>
  <c r="E2259" i="7"/>
  <c r="D2259" i="7"/>
  <c r="F2258" i="7"/>
  <c r="E2258" i="7"/>
  <c r="D2258" i="7"/>
  <c r="F2257" i="7"/>
  <c r="E2257" i="7"/>
  <c r="D2257" i="7"/>
  <c r="F2256" i="7"/>
  <c r="E2256" i="7"/>
  <c r="D2256" i="7"/>
  <c r="F2255" i="7"/>
  <c r="E2255" i="7"/>
  <c r="D2255" i="7"/>
  <c r="F2254" i="7"/>
  <c r="E2254" i="7"/>
  <c r="D2254" i="7"/>
  <c r="F2253" i="7"/>
  <c r="E2253" i="7"/>
  <c r="D2253" i="7"/>
  <c r="F2252" i="7"/>
  <c r="E2252" i="7"/>
  <c r="D2252" i="7"/>
  <c r="F2251" i="7"/>
  <c r="E2251" i="7"/>
  <c r="D2251" i="7"/>
  <c r="F2250" i="7"/>
  <c r="E2250" i="7"/>
  <c r="D2250" i="7"/>
  <c r="F2249" i="7"/>
  <c r="E2249" i="7"/>
  <c r="D2249" i="7"/>
  <c r="F2248" i="7"/>
  <c r="E2248" i="7"/>
  <c r="D2248" i="7"/>
  <c r="F2247" i="7"/>
  <c r="E2247" i="7"/>
  <c r="D2247" i="7"/>
  <c r="F2246" i="7"/>
  <c r="E2246" i="7"/>
  <c r="D2246" i="7"/>
  <c r="F2245" i="7"/>
  <c r="E2245" i="7"/>
  <c r="D2245" i="7"/>
  <c r="F2244" i="7"/>
  <c r="E2244" i="7"/>
  <c r="D2244" i="7"/>
  <c r="F2243" i="7"/>
  <c r="E2243" i="7"/>
  <c r="D2243" i="7"/>
  <c r="F2242" i="7"/>
  <c r="E2242" i="7"/>
  <c r="D2242" i="7"/>
  <c r="F2241" i="7"/>
  <c r="E2241" i="7"/>
  <c r="D2241" i="7"/>
  <c r="F2240" i="7"/>
  <c r="E2240" i="7"/>
  <c r="D2240" i="7"/>
  <c r="F2239" i="7"/>
  <c r="E2239" i="7"/>
  <c r="D2239" i="7"/>
  <c r="F2238" i="7"/>
  <c r="E2238" i="7"/>
  <c r="D2238" i="7"/>
  <c r="F2237" i="7"/>
  <c r="E2237" i="7"/>
  <c r="D2237" i="7"/>
  <c r="F2236" i="7"/>
  <c r="E2236" i="7"/>
  <c r="D2236" i="7"/>
  <c r="F2235" i="7"/>
  <c r="E2235" i="7"/>
  <c r="D2235" i="7"/>
  <c r="F2234" i="7"/>
  <c r="E2234" i="7"/>
  <c r="D2234" i="7"/>
  <c r="F2233" i="7"/>
  <c r="E2233" i="7"/>
  <c r="D2233" i="7"/>
  <c r="F2232" i="7"/>
  <c r="E2232" i="7"/>
  <c r="D2232" i="7"/>
  <c r="F2231" i="7"/>
  <c r="E2231" i="7"/>
  <c r="D2231" i="7"/>
  <c r="F2230" i="7"/>
  <c r="E2230" i="7"/>
  <c r="D2230" i="7"/>
  <c r="F2229" i="7"/>
  <c r="E2229" i="7"/>
  <c r="D2229" i="7"/>
  <c r="F2228" i="7"/>
  <c r="E2228" i="7"/>
  <c r="D2228" i="7"/>
  <c r="F2227" i="7"/>
  <c r="E2227" i="7"/>
  <c r="D2227" i="7"/>
  <c r="F2226" i="7"/>
  <c r="E2226" i="7"/>
  <c r="D2226" i="7"/>
  <c r="F2225" i="7"/>
  <c r="E2225" i="7"/>
  <c r="D2225" i="7"/>
  <c r="F2224" i="7"/>
  <c r="E2224" i="7"/>
  <c r="D2224" i="7"/>
  <c r="F2223" i="7"/>
  <c r="E2223" i="7"/>
  <c r="D2223" i="7"/>
  <c r="F2222" i="7"/>
  <c r="E2222" i="7"/>
  <c r="D2222" i="7"/>
  <c r="F2221" i="7"/>
  <c r="E2221" i="7"/>
  <c r="D2221" i="7"/>
  <c r="F2220" i="7"/>
  <c r="E2220" i="7"/>
  <c r="D2220" i="7"/>
  <c r="F2219" i="7"/>
  <c r="E2219" i="7"/>
  <c r="D2219" i="7"/>
  <c r="F2218" i="7"/>
  <c r="E2218" i="7"/>
  <c r="D2218" i="7"/>
  <c r="F2217" i="7"/>
  <c r="E2217" i="7"/>
  <c r="D2217" i="7"/>
  <c r="F2216" i="7"/>
  <c r="E2216" i="7"/>
  <c r="D2216" i="7"/>
  <c r="F2215" i="7"/>
  <c r="E2215" i="7"/>
  <c r="D2215" i="7"/>
  <c r="F2214" i="7"/>
  <c r="E2214" i="7"/>
  <c r="D2214" i="7"/>
  <c r="F2213" i="7"/>
  <c r="E2213" i="7"/>
  <c r="D2213" i="7"/>
  <c r="F2212" i="7"/>
  <c r="E2212" i="7"/>
  <c r="D2212" i="7"/>
  <c r="F2211" i="7"/>
  <c r="E2211" i="7"/>
  <c r="D2211" i="7"/>
  <c r="F2210" i="7"/>
  <c r="E2210" i="7"/>
  <c r="D2210" i="7"/>
  <c r="F2209" i="7"/>
  <c r="E2209" i="7"/>
  <c r="D2209" i="7"/>
  <c r="F2208" i="7"/>
  <c r="E2208" i="7"/>
  <c r="D2208" i="7"/>
  <c r="F2207" i="7"/>
  <c r="E2207" i="7"/>
  <c r="D2207" i="7"/>
  <c r="F2206" i="7"/>
  <c r="E2206" i="7"/>
  <c r="D2206" i="7"/>
  <c r="F2205" i="7"/>
  <c r="E2205" i="7"/>
  <c r="D2205" i="7"/>
  <c r="F2204" i="7"/>
  <c r="E2204" i="7"/>
  <c r="D2204" i="7"/>
  <c r="F2203" i="7"/>
  <c r="E2203" i="7"/>
  <c r="D2203" i="7"/>
  <c r="F2202" i="7"/>
  <c r="E2202" i="7"/>
  <c r="D2202" i="7"/>
  <c r="F2201" i="7"/>
  <c r="E2201" i="7"/>
  <c r="D2201" i="7"/>
  <c r="F2200" i="7"/>
  <c r="E2200" i="7"/>
  <c r="D2200" i="7"/>
  <c r="F2199" i="7"/>
  <c r="E2199" i="7"/>
  <c r="D2199" i="7"/>
  <c r="F2198" i="7"/>
  <c r="E2198" i="7"/>
  <c r="D2198" i="7"/>
  <c r="F2197" i="7"/>
  <c r="E2197" i="7"/>
  <c r="D2197" i="7"/>
  <c r="F2196" i="7"/>
  <c r="E2196" i="7"/>
  <c r="D2196" i="7"/>
  <c r="F2195" i="7"/>
  <c r="E2195" i="7"/>
  <c r="D2195" i="7"/>
  <c r="F2194" i="7"/>
  <c r="E2194" i="7"/>
  <c r="D2194" i="7"/>
  <c r="F2193" i="7"/>
  <c r="E2193" i="7"/>
  <c r="D2193" i="7"/>
  <c r="F2192" i="7"/>
  <c r="E2192" i="7"/>
  <c r="D2192" i="7"/>
  <c r="F2191" i="7"/>
  <c r="E2191" i="7"/>
  <c r="D2191" i="7"/>
  <c r="F2190" i="7"/>
  <c r="E2190" i="7"/>
  <c r="D2190" i="7"/>
  <c r="F2189" i="7"/>
  <c r="E2189" i="7"/>
  <c r="D2189" i="7"/>
  <c r="F2188" i="7"/>
  <c r="E2188" i="7"/>
  <c r="D2188" i="7"/>
  <c r="F2187" i="7"/>
  <c r="E2187" i="7"/>
  <c r="D2187" i="7"/>
  <c r="F2186" i="7"/>
  <c r="E2186" i="7"/>
  <c r="D2186" i="7"/>
  <c r="F2185" i="7"/>
  <c r="E2185" i="7"/>
  <c r="D2185" i="7"/>
  <c r="F2184" i="7"/>
  <c r="E2184" i="7"/>
  <c r="D2184" i="7"/>
  <c r="F2183" i="7"/>
  <c r="E2183" i="7"/>
  <c r="D2183" i="7"/>
  <c r="F2182" i="7"/>
  <c r="E2182" i="7"/>
  <c r="D2182" i="7"/>
  <c r="F2181" i="7"/>
  <c r="E2181" i="7"/>
  <c r="D2181" i="7"/>
  <c r="F2180" i="7"/>
  <c r="E2180" i="7"/>
  <c r="D2180" i="7"/>
  <c r="F2179" i="7"/>
  <c r="E2179" i="7"/>
  <c r="D2179" i="7"/>
  <c r="F2178" i="7"/>
  <c r="E2178" i="7"/>
  <c r="D2178" i="7"/>
  <c r="F2177" i="7"/>
  <c r="E2177" i="7"/>
  <c r="D2177" i="7"/>
  <c r="F2176" i="7"/>
  <c r="E2176" i="7"/>
  <c r="D2176" i="7"/>
  <c r="F2175" i="7"/>
  <c r="E2175" i="7"/>
  <c r="D2175" i="7"/>
  <c r="F2174" i="7"/>
  <c r="E2174" i="7"/>
  <c r="D2174" i="7"/>
  <c r="F2173" i="7"/>
  <c r="E2173" i="7"/>
  <c r="D2173" i="7"/>
  <c r="F2172" i="7"/>
  <c r="E2172" i="7"/>
  <c r="D2172" i="7"/>
  <c r="F2171" i="7"/>
  <c r="E2171" i="7"/>
  <c r="D2171" i="7"/>
  <c r="F2170" i="7"/>
  <c r="E2170" i="7"/>
  <c r="D2170" i="7"/>
  <c r="F2169" i="7"/>
  <c r="E2169" i="7"/>
  <c r="D2169" i="7"/>
  <c r="F2168" i="7"/>
  <c r="E2168" i="7"/>
  <c r="D2168" i="7"/>
  <c r="F2167" i="7"/>
  <c r="E2167" i="7"/>
  <c r="D2167" i="7"/>
  <c r="F2166" i="7"/>
  <c r="E2166" i="7"/>
  <c r="D2166" i="7"/>
  <c r="F2165" i="7"/>
  <c r="E2165" i="7"/>
  <c r="D2165" i="7"/>
  <c r="F2164" i="7"/>
  <c r="E2164" i="7"/>
  <c r="D2164" i="7"/>
  <c r="F2163" i="7"/>
  <c r="E2163" i="7"/>
  <c r="D2163" i="7"/>
  <c r="F2162" i="7"/>
  <c r="E2162" i="7"/>
  <c r="D2162" i="7"/>
  <c r="F2161" i="7"/>
  <c r="E2161" i="7"/>
  <c r="D2161" i="7"/>
  <c r="F2160" i="7"/>
  <c r="E2160" i="7"/>
  <c r="D2160" i="7"/>
  <c r="F2159" i="7"/>
  <c r="E2159" i="7"/>
  <c r="D2159" i="7"/>
  <c r="F2158" i="7"/>
  <c r="E2158" i="7"/>
  <c r="D2158" i="7"/>
  <c r="F2157" i="7"/>
  <c r="E2157" i="7"/>
  <c r="D2157" i="7"/>
  <c r="F2156" i="7"/>
  <c r="E2156" i="7"/>
  <c r="D2156" i="7"/>
  <c r="F2155" i="7"/>
  <c r="E2155" i="7"/>
  <c r="D2155" i="7"/>
  <c r="F2154" i="7"/>
  <c r="E2154" i="7"/>
  <c r="D2154" i="7"/>
  <c r="F2153" i="7"/>
  <c r="E2153" i="7"/>
  <c r="D2153" i="7"/>
  <c r="F2152" i="7"/>
  <c r="E2152" i="7"/>
  <c r="D2152" i="7"/>
  <c r="F2151" i="7"/>
  <c r="E2151" i="7"/>
  <c r="D2151" i="7"/>
  <c r="F2150" i="7"/>
  <c r="E2150" i="7"/>
  <c r="D2150" i="7"/>
  <c r="F2149" i="7"/>
  <c r="E2149" i="7"/>
  <c r="D2149" i="7"/>
  <c r="F2148" i="7"/>
  <c r="E2148" i="7"/>
  <c r="D2148" i="7"/>
  <c r="F2147" i="7"/>
  <c r="E2147" i="7"/>
  <c r="D2147" i="7"/>
  <c r="F2146" i="7"/>
  <c r="E2146" i="7"/>
  <c r="D2146" i="7"/>
  <c r="F2145" i="7"/>
  <c r="E2145" i="7"/>
  <c r="D2145" i="7"/>
  <c r="F2144" i="7"/>
  <c r="E2144" i="7"/>
  <c r="D2144" i="7"/>
  <c r="F2143" i="7"/>
  <c r="E2143" i="7"/>
  <c r="D2143" i="7"/>
  <c r="F2142" i="7"/>
  <c r="E2142" i="7"/>
  <c r="D2142" i="7"/>
  <c r="F2141" i="7"/>
  <c r="E2141" i="7"/>
  <c r="D2141" i="7"/>
  <c r="F2140" i="7"/>
  <c r="E2140" i="7"/>
  <c r="D2140" i="7"/>
  <c r="F2139" i="7"/>
  <c r="E2139" i="7"/>
  <c r="D2139" i="7"/>
  <c r="F2138" i="7"/>
  <c r="E2138" i="7"/>
  <c r="D2138" i="7"/>
  <c r="F2137" i="7"/>
  <c r="E2137" i="7"/>
  <c r="D2137" i="7"/>
  <c r="F2136" i="7"/>
  <c r="E2136" i="7"/>
  <c r="D2136" i="7"/>
  <c r="F2135" i="7"/>
  <c r="E2135" i="7"/>
  <c r="D2135" i="7"/>
  <c r="F2134" i="7"/>
  <c r="E2134" i="7"/>
  <c r="D2134" i="7"/>
  <c r="F2133" i="7"/>
  <c r="E2133" i="7"/>
  <c r="D2133" i="7"/>
  <c r="F2132" i="7"/>
  <c r="E2132" i="7"/>
  <c r="D2132" i="7"/>
  <c r="F2131" i="7"/>
  <c r="E2131" i="7"/>
  <c r="D2131" i="7"/>
  <c r="F2130" i="7"/>
  <c r="E2130" i="7"/>
  <c r="D2130" i="7"/>
  <c r="F2129" i="7"/>
  <c r="E2129" i="7"/>
  <c r="D2129" i="7"/>
  <c r="F2128" i="7"/>
  <c r="E2128" i="7"/>
  <c r="D2128" i="7"/>
  <c r="F2127" i="7"/>
  <c r="E2127" i="7"/>
  <c r="D2127" i="7"/>
  <c r="F2126" i="7"/>
  <c r="E2126" i="7"/>
  <c r="D2126" i="7"/>
  <c r="F2125" i="7"/>
  <c r="E2125" i="7"/>
  <c r="D2125" i="7"/>
  <c r="F2124" i="7"/>
  <c r="E2124" i="7"/>
  <c r="D2124" i="7"/>
  <c r="F2123" i="7"/>
  <c r="E2123" i="7"/>
  <c r="D2123" i="7"/>
  <c r="F2122" i="7"/>
  <c r="E2122" i="7"/>
  <c r="D2122" i="7"/>
  <c r="F2121" i="7"/>
  <c r="E2121" i="7"/>
  <c r="D2121" i="7"/>
  <c r="F2120" i="7"/>
  <c r="E2120" i="7"/>
  <c r="D2120" i="7"/>
  <c r="F2119" i="7"/>
  <c r="E2119" i="7"/>
  <c r="D2119" i="7"/>
  <c r="F2118" i="7"/>
  <c r="E2118" i="7"/>
  <c r="D2118" i="7"/>
  <c r="F2117" i="7"/>
  <c r="E2117" i="7"/>
  <c r="D2117" i="7"/>
  <c r="F2116" i="7"/>
  <c r="E2116" i="7"/>
  <c r="D2116" i="7"/>
  <c r="F2115" i="7"/>
  <c r="E2115" i="7"/>
  <c r="D2115" i="7"/>
  <c r="F2114" i="7"/>
  <c r="E2114" i="7"/>
  <c r="D2114" i="7"/>
  <c r="F2113" i="7"/>
  <c r="E2113" i="7"/>
  <c r="D2113" i="7"/>
  <c r="F2112" i="7"/>
  <c r="E2112" i="7"/>
  <c r="D2112" i="7"/>
  <c r="F2111" i="7"/>
  <c r="E2111" i="7"/>
  <c r="D2111" i="7"/>
  <c r="F2110" i="7"/>
  <c r="E2110" i="7"/>
  <c r="D2110" i="7"/>
  <c r="F2109" i="7"/>
  <c r="E2109" i="7"/>
  <c r="D2109" i="7"/>
  <c r="F2108" i="7"/>
  <c r="E2108" i="7"/>
  <c r="D2108" i="7"/>
  <c r="F2107" i="7"/>
  <c r="E2107" i="7"/>
  <c r="D2107" i="7"/>
  <c r="F2106" i="7"/>
  <c r="E2106" i="7"/>
  <c r="D2106" i="7"/>
  <c r="F2105" i="7"/>
  <c r="E2105" i="7"/>
  <c r="D2105" i="7"/>
  <c r="F2104" i="7"/>
  <c r="E2104" i="7"/>
  <c r="D2104" i="7"/>
  <c r="F2103" i="7"/>
  <c r="E2103" i="7"/>
  <c r="D2103" i="7"/>
  <c r="F2102" i="7"/>
  <c r="E2102" i="7"/>
  <c r="D2102" i="7"/>
  <c r="F2101" i="7"/>
  <c r="E2101" i="7"/>
  <c r="D2101" i="7"/>
  <c r="F2100" i="7"/>
  <c r="E2100" i="7"/>
  <c r="D2100" i="7"/>
  <c r="F2099" i="7"/>
  <c r="E2099" i="7"/>
  <c r="D2099" i="7"/>
  <c r="F2098" i="7"/>
  <c r="E2098" i="7"/>
  <c r="D2098" i="7"/>
  <c r="F2097" i="7"/>
  <c r="E2097" i="7"/>
  <c r="D2097" i="7"/>
  <c r="F2096" i="7"/>
  <c r="E2096" i="7"/>
  <c r="D2096" i="7"/>
  <c r="F2095" i="7"/>
  <c r="E2095" i="7"/>
  <c r="D2095" i="7"/>
  <c r="F2094" i="7"/>
  <c r="E2094" i="7"/>
  <c r="D2094" i="7"/>
  <c r="F2093" i="7"/>
  <c r="E2093" i="7"/>
  <c r="D2093" i="7"/>
  <c r="F2092" i="7"/>
  <c r="E2092" i="7"/>
  <c r="D2092" i="7"/>
  <c r="F2091" i="7"/>
  <c r="E2091" i="7"/>
  <c r="D2091" i="7"/>
  <c r="F2090" i="7"/>
  <c r="E2090" i="7"/>
  <c r="D2090" i="7"/>
  <c r="F2089" i="7"/>
  <c r="E2089" i="7"/>
  <c r="D2089" i="7"/>
  <c r="F2088" i="7"/>
  <c r="E2088" i="7"/>
  <c r="D2088" i="7"/>
  <c r="F2087" i="7"/>
  <c r="E2087" i="7"/>
  <c r="D2087" i="7"/>
  <c r="F2086" i="7"/>
  <c r="E2086" i="7"/>
  <c r="D2086" i="7"/>
  <c r="F2085" i="7"/>
  <c r="E2085" i="7"/>
  <c r="D2085" i="7"/>
  <c r="F2084" i="7"/>
  <c r="E2084" i="7"/>
  <c r="D2084" i="7"/>
  <c r="F2083" i="7"/>
  <c r="E2083" i="7"/>
  <c r="D2083" i="7"/>
  <c r="F2082" i="7"/>
  <c r="E2082" i="7"/>
  <c r="D2082" i="7"/>
  <c r="F2081" i="7"/>
  <c r="E2081" i="7"/>
  <c r="D2081" i="7"/>
  <c r="F2080" i="7"/>
  <c r="E2080" i="7"/>
  <c r="D2080" i="7"/>
  <c r="F2079" i="7"/>
  <c r="E2079" i="7"/>
  <c r="D2079" i="7"/>
  <c r="F2078" i="7"/>
  <c r="E2078" i="7"/>
  <c r="D2078" i="7"/>
  <c r="F2077" i="7"/>
  <c r="E2077" i="7"/>
  <c r="D2077" i="7"/>
  <c r="F2076" i="7"/>
  <c r="E2076" i="7"/>
  <c r="D2076" i="7"/>
  <c r="F2075" i="7"/>
  <c r="E2075" i="7"/>
  <c r="D2075" i="7"/>
  <c r="F2074" i="7"/>
  <c r="E2074" i="7"/>
  <c r="D2074" i="7"/>
  <c r="F2073" i="7"/>
  <c r="E2073" i="7"/>
  <c r="D2073" i="7"/>
  <c r="F2072" i="7"/>
  <c r="E2072" i="7"/>
  <c r="D2072" i="7"/>
  <c r="F2071" i="7"/>
  <c r="E2071" i="7"/>
  <c r="D2071" i="7"/>
  <c r="F2070" i="7"/>
  <c r="E2070" i="7"/>
  <c r="D2070" i="7"/>
  <c r="F2069" i="7"/>
  <c r="E2069" i="7"/>
  <c r="D2069" i="7"/>
  <c r="F2068" i="7"/>
  <c r="E2068" i="7"/>
  <c r="D2068" i="7"/>
  <c r="F2067" i="7"/>
  <c r="E2067" i="7"/>
  <c r="D2067" i="7"/>
  <c r="F2066" i="7"/>
  <c r="E2066" i="7"/>
  <c r="D2066" i="7"/>
  <c r="F2065" i="7"/>
  <c r="E2065" i="7"/>
  <c r="D2065" i="7"/>
  <c r="F2064" i="7"/>
  <c r="E2064" i="7"/>
  <c r="D2064" i="7"/>
  <c r="F2063" i="7"/>
  <c r="E2063" i="7"/>
  <c r="D2063" i="7"/>
  <c r="F2062" i="7"/>
  <c r="E2062" i="7"/>
  <c r="D2062" i="7"/>
  <c r="F2061" i="7"/>
  <c r="E2061" i="7"/>
  <c r="D2061" i="7"/>
  <c r="F2060" i="7"/>
  <c r="E2060" i="7"/>
  <c r="D2060" i="7"/>
  <c r="F2059" i="7"/>
  <c r="E2059" i="7"/>
  <c r="D2059" i="7"/>
  <c r="F2058" i="7"/>
  <c r="E2058" i="7"/>
  <c r="D2058" i="7"/>
  <c r="F2057" i="7"/>
  <c r="E2057" i="7"/>
  <c r="D2057" i="7"/>
  <c r="F2056" i="7"/>
  <c r="E2056" i="7"/>
  <c r="D2056" i="7"/>
  <c r="F2055" i="7"/>
  <c r="E2055" i="7"/>
  <c r="D2055" i="7"/>
  <c r="F2054" i="7"/>
  <c r="E2054" i="7"/>
  <c r="D2054" i="7"/>
  <c r="F2053" i="7"/>
  <c r="E2053" i="7"/>
  <c r="D2053" i="7"/>
  <c r="F2052" i="7"/>
  <c r="E2052" i="7"/>
  <c r="D2052" i="7"/>
  <c r="F2051" i="7"/>
  <c r="E2051" i="7"/>
  <c r="D2051" i="7"/>
  <c r="F2050" i="7"/>
  <c r="E2050" i="7"/>
  <c r="D2050" i="7"/>
  <c r="F2049" i="7"/>
  <c r="E2049" i="7"/>
  <c r="D2049" i="7"/>
  <c r="F2048" i="7"/>
  <c r="E2048" i="7"/>
  <c r="D2048" i="7"/>
  <c r="F2047" i="7"/>
  <c r="E2047" i="7"/>
  <c r="D2047" i="7"/>
  <c r="F2046" i="7"/>
  <c r="E2046" i="7"/>
  <c r="D2046" i="7"/>
  <c r="F2045" i="7"/>
  <c r="E2045" i="7"/>
  <c r="D2045" i="7"/>
  <c r="F2044" i="7"/>
  <c r="E2044" i="7"/>
  <c r="D2044" i="7"/>
  <c r="F2043" i="7"/>
  <c r="E2043" i="7"/>
  <c r="D2043" i="7"/>
  <c r="F2042" i="7"/>
  <c r="E2042" i="7"/>
  <c r="D2042" i="7"/>
  <c r="F2041" i="7"/>
  <c r="E2041" i="7"/>
  <c r="D2041" i="7"/>
  <c r="F2040" i="7"/>
  <c r="E2040" i="7"/>
  <c r="D2040" i="7"/>
  <c r="F2039" i="7"/>
  <c r="E2039" i="7"/>
  <c r="D2039" i="7"/>
  <c r="F2038" i="7"/>
  <c r="E2038" i="7"/>
  <c r="D2038" i="7"/>
  <c r="F2037" i="7"/>
  <c r="E2037" i="7"/>
  <c r="D2037" i="7"/>
  <c r="F2036" i="7"/>
  <c r="E2036" i="7"/>
  <c r="D2036" i="7"/>
  <c r="F2035" i="7"/>
  <c r="E2035" i="7"/>
  <c r="D2035" i="7"/>
  <c r="F2034" i="7"/>
  <c r="E2034" i="7"/>
  <c r="D2034" i="7"/>
  <c r="F2033" i="7"/>
  <c r="E2033" i="7"/>
  <c r="D2033" i="7"/>
  <c r="F2032" i="7"/>
  <c r="E2032" i="7"/>
  <c r="D2032" i="7"/>
  <c r="F2031" i="7"/>
  <c r="E2031" i="7"/>
  <c r="D2031" i="7"/>
  <c r="F2030" i="7"/>
  <c r="E2030" i="7"/>
  <c r="D2030" i="7"/>
  <c r="F2029" i="7"/>
  <c r="E2029" i="7"/>
  <c r="D2029" i="7"/>
  <c r="F2028" i="7"/>
  <c r="E2028" i="7"/>
  <c r="D2028" i="7"/>
  <c r="F2027" i="7"/>
  <c r="E2027" i="7"/>
  <c r="D2027" i="7"/>
  <c r="F2026" i="7"/>
  <c r="E2026" i="7"/>
  <c r="D2026" i="7"/>
  <c r="F2025" i="7"/>
  <c r="E2025" i="7"/>
  <c r="D2025" i="7"/>
  <c r="F2024" i="7"/>
  <c r="E2024" i="7"/>
  <c r="D2024" i="7"/>
  <c r="F2023" i="7"/>
  <c r="E2023" i="7"/>
  <c r="D2023" i="7"/>
  <c r="F2022" i="7"/>
  <c r="E2022" i="7"/>
  <c r="D2022" i="7"/>
  <c r="F2021" i="7"/>
  <c r="E2021" i="7"/>
  <c r="D2021" i="7"/>
  <c r="F2020" i="7"/>
  <c r="E2020" i="7"/>
  <c r="D2020" i="7"/>
  <c r="F2019" i="7"/>
  <c r="E2019" i="7"/>
  <c r="D2019" i="7"/>
  <c r="F2018" i="7"/>
  <c r="E2018" i="7"/>
  <c r="D2018" i="7"/>
  <c r="F2017" i="7"/>
  <c r="E2017" i="7"/>
  <c r="D2017" i="7"/>
  <c r="F2016" i="7"/>
  <c r="E2016" i="7"/>
  <c r="D2016" i="7"/>
  <c r="F2015" i="7"/>
  <c r="E2015" i="7"/>
  <c r="D2015" i="7"/>
  <c r="F2014" i="7"/>
  <c r="E2014" i="7"/>
  <c r="D2014" i="7"/>
  <c r="F2013" i="7"/>
  <c r="E2013" i="7"/>
  <c r="D2013" i="7"/>
  <c r="F2012" i="7"/>
  <c r="E2012" i="7"/>
  <c r="D2012" i="7"/>
  <c r="F2011" i="7"/>
  <c r="E2011" i="7"/>
  <c r="D2011" i="7"/>
  <c r="F2010" i="7"/>
  <c r="E2010" i="7"/>
  <c r="D2010" i="7"/>
  <c r="F2009" i="7"/>
  <c r="E2009" i="7"/>
  <c r="D2009" i="7"/>
  <c r="F2008" i="7"/>
  <c r="E2008" i="7"/>
  <c r="D2008" i="7"/>
  <c r="F2007" i="7"/>
  <c r="E2007" i="7"/>
  <c r="D2007" i="7"/>
  <c r="F2006" i="7"/>
  <c r="E2006" i="7"/>
  <c r="D2006" i="7"/>
  <c r="F2005" i="7"/>
  <c r="E2005" i="7"/>
  <c r="D2005" i="7"/>
  <c r="F2004" i="7"/>
  <c r="E2004" i="7"/>
  <c r="D2004" i="7"/>
  <c r="F2003" i="7"/>
  <c r="E2003" i="7"/>
  <c r="D2003" i="7"/>
  <c r="F2002" i="7"/>
  <c r="E2002" i="7"/>
  <c r="D2002" i="7"/>
  <c r="F2001" i="7"/>
  <c r="E2001" i="7"/>
  <c r="D2001" i="7"/>
  <c r="F2000" i="7"/>
  <c r="E2000" i="7"/>
  <c r="D2000" i="7"/>
  <c r="F1999" i="7"/>
  <c r="E1999" i="7"/>
  <c r="D1999" i="7"/>
  <c r="F1998" i="7"/>
  <c r="E1998" i="7"/>
  <c r="D1998" i="7"/>
  <c r="F1997" i="7"/>
  <c r="E1997" i="7"/>
  <c r="D1997" i="7"/>
  <c r="F1996" i="7"/>
  <c r="E1996" i="7"/>
  <c r="D1996" i="7"/>
  <c r="F1995" i="7"/>
  <c r="E1995" i="7"/>
  <c r="D1995" i="7"/>
  <c r="F1994" i="7"/>
  <c r="E1994" i="7"/>
  <c r="D1994" i="7"/>
  <c r="F1993" i="7"/>
  <c r="E1993" i="7"/>
  <c r="D1993" i="7"/>
  <c r="F1992" i="7"/>
  <c r="E1992" i="7"/>
  <c r="D1992" i="7"/>
  <c r="F1991" i="7"/>
  <c r="E1991" i="7"/>
  <c r="D1991" i="7"/>
  <c r="F1990" i="7"/>
  <c r="E1990" i="7"/>
  <c r="D1990" i="7"/>
  <c r="F1989" i="7"/>
  <c r="E1989" i="7"/>
  <c r="D1989" i="7"/>
  <c r="F1988" i="7"/>
  <c r="E1988" i="7"/>
  <c r="D1988" i="7"/>
  <c r="F1987" i="7"/>
  <c r="E1987" i="7"/>
  <c r="D1987" i="7"/>
  <c r="F1986" i="7"/>
  <c r="E1986" i="7"/>
  <c r="D1986" i="7"/>
  <c r="F1985" i="7"/>
  <c r="E1985" i="7"/>
  <c r="D1985" i="7"/>
  <c r="F1984" i="7"/>
  <c r="E1984" i="7"/>
  <c r="D1984" i="7"/>
  <c r="F1983" i="7"/>
  <c r="E1983" i="7"/>
  <c r="D1983" i="7"/>
  <c r="F1982" i="7"/>
  <c r="E1982" i="7"/>
  <c r="D1982" i="7"/>
  <c r="F1981" i="7"/>
  <c r="E1981" i="7"/>
  <c r="D1981" i="7"/>
  <c r="F1980" i="7"/>
  <c r="E1980" i="7"/>
  <c r="D1980" i="7"/>
  <c r="F1979" i="7"/>
  <c r="E1979" i="7"/>
  <c r="D1979" i="7"/>
  <c r="F1978" i="7"/>
  <c r="E1978" i="7"/>
  <c r="D1978" i="7"/>
  <c r="F1977" i="7"/>
  <c r="E1977" i="7"/>
  <c r="D1977" i="7"/>
  <c r="F1976" i="7"/>
  <c r="E1976" i="7"/>
  <c r="D1976" i="7"/>
  <c r="F1975" i="7"/>
  <c r="E1975" i="7"/>
  <c r="D1975" i="7"/>
  <c r="F1974" i="7"/>
  <c r="E1974" i="7"/>
  <c r="D1974" i="7"/>
  <c r="F1973" i="7"/>
  <c r="E1973" i="7"/>
  <c r="D1973" i="7"/>
  <c r="F1972" i="7"/>
  <c r="E1972" i="7"/>
  <c r="D1972" i="7"/>
  <c r="F1971" i="7"/>
  <c r="E1971" i="7"/>
  <c r="D1971" i="7"/>
  <c r="F1970" i="7"/>
  <c r="E1970" i="7"/>
  <c r="D1970" i="7"/>
  <c r="F1969" i="7"/>
  <c r="E1969" i="7"/>
  <c r="D1969" i="7"/>
  <c r="F1968" i="7"/>
  <c r="E1968" i="7"/>
  <c r="D1968" i="7"/>
  <c r="F1967" i="7"/>
  <c r="E1967" i="7"/>
  <c r="D1967" i="7"/>
  <c r="F1966" i="7"/>
  <c r="E1966" i="7"/>
  <c r="D1966" i="7"/>
  <c r="F1965" i="7"/>
  <c r="E1965" i="7"/>
  <c r="D1965" i="7"/>
  <c r="F1964" i="7"/>
  <c r="E1964" i="7"/>
  <c r="D1964" i="7"/>
  <c r="F1963" i="7"/>
  <c r="E1963" i="7"/>
  <c r="D1963" i="7"/>
  <c r="F1962" i="7"/>
  <c r="E1962" i="7"/>
  <c r="D1962" i="7"/>
  <c r="F1961" i="7"/>
  <c r="E1961" i="7"/>
  <c r="D1961" i="7"/>
  <c r="F1960" i="7"/>
  <c r="E1960" i="7"/>
  <c r="D1960" i="7"/>
  <c r="F1959" i="7"/>
  <c r="E1959" i="7"/>
  <c r="D1959" i="7"/>
  <c r="F1958" i="7"/>
  <c r="E1958" i="7"/>
  <c r="D1958" i="7"/>
  <c r="F1957" i="7"/>
  <c r="E1957" i="7"/>
  <c r="D1957" i="7"/>
  <c r="F1956" i="7"/>
  <c r="E1956" i="7"/>
  <c r="D1956" i="7"/>
  <c r="F1955" i="7"/>
  <c r="E1955" i="7"/>
  <c r="D1955" i="7"/>
  <c r="F1954" i="7"/>
  <c r="E1954" i="7"/>
  <c r="D1954" i="7"/>
  <c r="F1953" i="7"/>
  <c r="E1953" i="7"/>
  <c r="D1953" i="7"/>
  <c r="F1952" i="7"/>
  <c r="E1952" i="7"/>
  <c r="D1952" i="7"/>
  <c r="F1951" i="7"/>
  <c r="E1951" i="7"/>
  <c r="D1951" i="7"/>
  <c r="F1950" i="7"/>
  <c r="E1950" i="7"/>
  <c r="D1950" i="7"/>
  <c r="F1949" i="7"/>
  <c r="E1949" i="7"/>
  <c r="D1949" i="7"/>
  <c r="F1948" i="7"/>
  <c r="E1948" i="7"/>
  <c r="D1948" i="7"/>
  <c r="F1947" i="7"/>
  <c r="E1947" i="7"/>
  <c r="D1947" i="7"/>
  <c r="F1946" i="7"/>
  <c r="E1946" i="7"/>
  <c r="D1946" i="7"/>
  <c r="F1945" i="7"/>
  <c r="E1945" i="7"/>
  <c r="D1945" i="7"/>
  <c r="F1944" i="7"/>
  <c r="E1944" i="7"/>
  <c r="D1944" i="7"/>
  <c r="F1943" i="7"/>
  <c r="E1943" i="7"/>
  <c r="D1943" i="7"/>
  <c r="F1942" i="7"/>
  <c r="E1942" i="7"/>
  <c r="D1942" i="7"/>
  <c r="F1941" i="7"/>
  <c r="E1941" i="7"/>
  <c r="D1941" i="7"/>
  <c r="F1940" i="7"/>
  <c r="E1940" i="7"/>
  <c r="D1940" i="7"/>
  <c r="F1939" i="7"/>
  <c r="E1939" i="7"/>
  <c r="D1939" i="7"/>
  <c r="F1938" i="7"/>
  <c r="E1938" i="7"/>
  <c r="D1938" i="7"/>
  <c r="F1937" i="7"/>
  <c r="E1937" i="7"/>
  <c r="D1937" i="7"/>
  <c r="F1936" i="7"/>
  <c r="E1936" i="7"/>
  <c r="D1936" i="7"/>
  <c r="F1935" i="7"/>
  <c r="E1935" i="7"/>
  <c r="D1935" i="7"/>
  <c r="F1934" i="7"/>
  <c r="E1934" i="7"/>
  <c r="D1934" i="7"/>
  <c r="F1933" i="7"/>
  <c r="E1933" i="7"/>
  <c r="D1933" i="7"/>
  <c r="F1932" i="7"/>
  <c r="E1932" i="7"/>
  <c r="D1932" i="7"/>
  <c r="F1931" i="7"/>
  <c r="E1931" i="7"/>
  <c r="D1931" i="7"/>
  <c r="F1930" i="7"/>
  <c r="E1930" i="7"/>
  <c r="D1930" i="7"/>
  <c r="F1929" i="7"/>
  <c r="E1929" i="7"/>
  <c r="D1929" i="7"/>
  <c r="F1928" i="7"/>
  <c r="E1928" i="7"/>
  <c r="D1928" i="7"/>
  <c r="F1927" i="7"/>
  <c r="E1927" i="7"/>
  <c r="D1927" i="7"/>
  <c r="F1926" i="7"/>
  <c r="E1926" i="7"/>
  <c r="D1926" i="7"/>
  <c r="F1925" i="7"/>
  <c r="E1925" i="7"/>
  <c r="D1925" i="7"/>
  <c r="F1924" i="7"/>
  <c r="E1924" i="7"/>
  <c r="D1924" i="7"/>
  <c r="F1923" i="7"/>
  <c r="E1923" i="7"/>
  <c r="D1923" i="7"/>
  <c r="F1922" i="7"/>
  <c r="E1922" i="7"/>
  <c r="D1922" i="7"/>
  <c r="F1921" i="7"/>
  <c r="E1921" i="7"/>
  <c r="D1921" i="7"/>
  <c r="F1920" i="7"/>
  <c r="E1920" i="7"/>
  <c r="D1920" i="7"/>
  <c r="F1919" i="7"/>
  <c r="E1919" i="7"/>
  <c r="D1919" i="7"/>
  <c r="F1918" i="7"/>
  <c r="E1918" i="7"/>
  <c r="D1918" i="7"/>
  <c r="F1917" i="7"/>
  <c r="E1917" i="7"/>
  <c r="D1917" i="7"/>
  <c r="F1916" i="7"/>
  <c r="E1916" i="7"/>
  <c r="D1916" i="7"/>
  <c r="F1915" i="7"/>
  <c r="E1915" i="7"/>
  <c r="D1915" i="7"/>
  <c r="F1914" i="7"/>
  <c r="E1914" i="7"/>
  <c r="D1914" i="7"/>
  <c r="F1913" i="7"/>
  <c r="E1913" i="7"/>
  <c r="D1913" i="7"/>
  <c r="F1912" i="7"/>
  <c r="E1912" i="7"/>
  <c r="D1912" i="7"/>
  <c r="F1911" i="7"/>
  <c r="E1911" i="7"/>
  <c r="D1911" i="7"/>
  <c r="F1910" i="7"/>
  <c r="E1910" i="7"/>
  <c r="D1910" i="7"/>
  <c r="F1909" i="7"/>
  <c r="E1909" i="7"/>
  <c r="D1909" i="7"/>
  <c r="F1908" i="7"/>
  <c r="E1908" i="7"/>
  <c r="D1908" i="7"/>
  <c r="F1907" i="7"/>
  <c r="E1907" i="7"/>
  <c r="D1907" i="7"/>
  <c r="F1906" i="7"/>
  <c r="E1906" i="7"/>
  <c r="D1906" i="7"/>
  <c r="F1905" i="7"/>
  <c r="E1905" i="7"/>
  <c r="D1905" i="7"/>
  <c r="F1904" i="7"/>
  <c r="E1904" i="7"/>
  <c r="D1904" i="7"/>
  <c r="F1903" i="7"/>
  <c r="E1903" i="7"/>
  <c r="D1903" i="7"/>
  <c r="F1902" i="7"/>
  <c r="E1902" i="7"/>
  <c r="D1902" i="7"/>
  <c r="F1901" i="7"/>
  <c r="E1901" i="7"/>
  <c r="D1901" i="7"/>
  <c r="F1900" i="7"/>
  <c r="E1900" i="7"/>
  <c r="D1900" i="7"/>
  <c r="F1899" i="7"/>
  <c r="E1899" i="7"/>
  <c r="D1899" i="7"/>
  <c r="F1898" i="7"/>
  <c r="E1898" i="7"/>
  <c r="D1898" i="7"/>
  <c r="F1897" i="7"/>
  <c r="E1897" i="7"/>
  <c r="D1897" i="7"/>
  <c r="F1896" i="7"/>
  <c r="E1896" i="7"/>
  <c r="D1896" i="7"/>
  <c r="F1895" i="7"/>
  <c r="E1895" i="7"/>
  <c r="D1895" i="7"/>
  <c r="F1894" i="7"/>
  <c r="E1894" i="7"/>
  <c r="D1894" i="7"/>
  <c r="F1893" i="7"/>
  <c r="E1893" i="7"/>
  <c r="D1893" i="7"/>
  <c r="F1892" i="7"/>
  <c r="E1892" i="7"/>
  <c r="D1892" i="7"/>
  <c r="F1891" i="7"/>
  <c r="E1891" i="7"/>
  <c r="D1891" i="7"/>
  <c r="F1890" i="7"/>
  <c r="E1890" i="7"/>
  <c r="D1890" i="7"/>
  <c r="F1889" i="7"/>
  <c r="E1889" i="7"/>
  <c r="D1889" i="7"/>
  <c r="F1888" i="7"/>
  <c r="E1888" i="7"/>
  <c r="D1888" i="7"/>
  <c r="F1887" i="7"/>
  <c r="E1887" i="7"/>
  <c r="D1887" i="7"/>
  <c r="F1886" i="7"/>
  <c r="E1886" i="7"/>
  <c r="D1886" i="7"/>
  <c r="F1885" i="7"/>
  <c r="E1885" i="7"/>
  <c r="D1885" i="7"/>
  <c r="F1884" i="7"/>
  <c r="E1884" i="7"/>
  <c r="D1884" i="7"/>
  <c r="F1883" i="7"/>
  <c r="E1883" i="7"/>
  <c r="D1883" i="7"/>
  <c r="F1882" i="7"/>
  <c r="E1882" i="7"/>
  <c r="D1882" i="7"/>
  <c r="F1881" i="7"/>
  <c r="E1881" i="7"/>
  <c r="D1881" i="7"/>
  <c r="F1880" i="7"/>
  <c r="E1880" i="7"/>
  <c r="D1880" i="7"/>
  <c r="F1879" i="7"/>
  <c r="E1879" i="7"/>
  <c r="D1879" i="7"/>
  <c r="F1878" i="7"/>
  <c r="E1878" i="7"/>
  <c r="D1878" i="7"/>
  <c r="F1877" i="7"/>
  <c r="E1877" i="7"/>
  <c r="D1877" i="7"/>
  <c r="F1876" i="7"/>
  <c r="E1876" i="7"/>
  <c r="D1876" i="7"/>
  <c r="F1875" i="7"/>
  <c r="E1875" i="7"/>
  <c r="D1875" i="7"/>
  <c r="F1874" i="7"/>
  <c r="E1874" i="7"/>
  <c r="D1874" i="7"/>
  <c r="F1873" i="7"/>
  <c r="E1873" i="7"/>
  <c r="D1873" i="7"/>
  <c r="F1872" i="7"/>
  <c r="E1872" i="7"/>
  <c r="D1872" i="7"/>
  <c r="F1871" i="7"/>
  <c r="E1871" i="7"/>
  <c r="D1871" i="7"/>
  <c r="F1870" i="7"/>
  <c r="E1870" i="7"/>
  <c r="D1870" i="7"/>
  <c r="F1869" i="7"/>
  <c r="E1869" i="7"/>
  <c r="D1869" i="7"/>
  <c r="F1868" i="7"/>
  <c r="E1868" i="7"/>
  <c r="D1868" i="7"/>
  <c r="F1867" i="7"/>
  <c r="E1867" i="7"/>
  <c r="D1867" i="7"/>
  <c r="F1866" i="7"/>
  <c r="E1866" i="7"/>
  <c r="D1866" i="7"/>
  <c r="F1865" i="7"/>
  <c r="E1865" i="7"/>
  <c r="D1865" i="7"/>
  <c r="F1864" i="7"/>
  <c r="E1864" i="7"/>
  <c r="D1864" i="7"/>
  <c r="F1863" i="7"/>
  <c r="E1863" i="7"/>
  <c r="D1863" i="7"/>
  <c r="F1862" i="7"/>
  <c r="E1862" i="7"/>
  <c r="D1862" i="7"/>
  <c r="F1861" i="7"/>
  <c r="E1861" i="7"/>
  <c r="D1861" i="7"/>
  <c r="F1860" i="7"/>
  <c r="E1860" i="7"/>
  <c r="D1860" i="7"/>
  <c r="F1859" i="7"/>
  <c r="E1859" i="7"/>
  <c r="D1859" i="7"/>
  <c r="F1858" i="7"/>
  <c r="E1858" i="7"/>
  <c r="D1858" i="7"/>
  <c r="F1857" i="7"/>
  <c r="E1857" i="7"/>
  <c r="D1857" i="7"/>
  <c r="F1856" i="7"/>
  <c r="E1856" i="7"/>
  <c r="D1856" i="7"/>
  <c r="F1855" i="7"/>
  <c r="E1855" i="7"/>
  <c r="D1855" i="7"/>
  <c r="F1854" i="7"/>
  <c r="E1854" i="7"/>
  <c r="D1854" i="7"/>
  <c r="F1853" i="7"/>
  <c r="E1853" i="7"/>
  <c r="D1853" i="7"/>
  <c r="F1852" i="7"/>
  <c r="E1852" i="7"/>
  <c r="D1852" i="7"/>
  <c r="F1851" i="7"/>
  <c r="E1851" i="7"/>
  <c r="D1851" i="7"/>
  <c r="F1850" i="7"/>
  <c r="E1850" i="7"/>
  <c r="D1850" i="7"/>
  <c r="F1849" i="7"/>
  <c r="E1849" i="7"/>
  <c r="D1849" i="7"/>
  <c r="F1848" i="7"/>
  <c r="E1848" i="7"/>
  <c r="D1848" i="7"/>
  <c r="F1847" i="7"/>
  <c r="E1847" i="7"/>
  <c r="D1847" i="7"/>
  <c r="F1846" i="7"/>
  <c r="E1846" i="7"/>
  <c r="D1846" i="7"/>
  <c r="F1845" i="7"/>
  <c r="E1845" i="7"/>
  <c r="D1845" i="7"/>
  <c r="F1844" i="7"/>
  <c r="E1844" i="7"/>
  <c r="D1844" i="7"/>
  <c r="F1843" i="7"/>
  <c r="E1843" i="7"/>
  <c r="D1843" i="7"/>
  <c r="F1842" i="7"/>
  <c r="E1842" i="7"/>
  <c r="D1842" i="7"/>
  <c r="F1841" i="7"/>
  <c r="E1841" i="7"/>
  <c r="D1841" i="7"/>
  <c r="F1840" i="7"/>
  <c r="E1840" i="7"/>
  <c r="D1840" i="7"/>
  <c r="F1839" i="7"/>
  <c r="E1839" i="7"/>
  <c r="D1839" i="7"/>
  <c r="F1838" i="7"/>
  <c r="E1838" i="7"/>
  <c r="D1838" i="7"/>
  <c r="F1837" i="7"/>
  <c r="E1837" i="7"/>
  <c r="D1837" i="7"/>
  <c r="F1836" i="7"/>
  <c r="E1836" i="7"/>
  <c r="D1836" i="7"/>
  <c r="F1835" i="7"/>
  <c r="E1835" i="7"/>
  <c r="D1835" i="7"/>
  <c r="F1834" i="7"/>
  <c r="E1834" i="7"/>
  <c r="D1834" i="7"/>
  <c r="F1833" i="7"/>
  <c r="E1833" i="7"/>
  <c r="D1833" i="7"/>
  <c r="F1832" i="7"/>
  <c r="E1832" i="7"/>
  <c r="D1832" i="7"/>
  <c r="F1831" i="7"/>
  <c r="E1831" i="7"/>
  <c r="D1831" i="7"/>
  <c r="F1830" i="7"/>
  <c r="E1830" i="7"/>
  <c r="D1830" i="7"/>
  <c r="F1829" i="7"/>
  <c r="E1829" i="7"/>
  <c r="D1829" i="7"/>
  <c r="F1828" i="7"/>
  <c r="E1828" i="7"/>
  <c r="D1828" i="7"/>
  <c r="F1827" i="7"/>
  <c r="E1827" i="7"/>
  <c r="D1827" i="7"/>
  <c r="F1826" i="7"/>
  <c r="E1826" i="7"/>
  <c r="D1826" i="7"/>
  <c r="F1825" i="7"/>
  <c r="E1825" i="7"/>
  <c r="D1825" i="7"/>
  <c r="F1824" i="7"/>
  <c r="E1824" i="7"/>
  <c r="D1824" i="7"/>
  <c r="F1823" i="7"/>
  <c r="E1823" i="7"/>
  <c r="D1823" i="7"/>
  <c r="F1822" i="7"/>
  <c r="E1822" i="7"/>
  <c r="D1822" i="7"/>
  <c r="F1821" i="7"/>
  <c r="E1821" i="7"/>
  <c r="D1821" i="7"/>
  <c r="F1820" i="7"/>
  <c r="E1820" i="7"/>
  <c r="D1820" i="7"/>
  <c r="F1819" i="7"/>
  <c r="E1819" i="7"/>
  <c r="D1819" i="7"/>
  <c r="F1818" i="7"/>
  <c r="E1818" i="7"/>
  <c r="D1818" i="7"/>
  <c r="F1817" i="7"/>
  <c r="E1817" i="7"/>
  <c r="D1817" i="7"/>
  <c r="F1816" i="7"/>
  <c r="E1816" i="7"/>
  <c r="D1816" i="7"/>
  <c r="F1815" i="7"/>
  <c r="E1815" i="7"/>
  <c r="D1815" i="7"/>
  <c r="F1814" i="7"/>
  <c r="E1814" i="7"/>
  <c r="D1814" i="7"/>
  <c r="F1813" i="7"/>
  <c r="E1813" i="7"/>
  <c r="D1813" i="7"/>
  <c r="F1812" i="7"/>
  <c r="E1812" i="7"/>
  <c r="D1812" i="7"/>
  <c r="F1811" i="7"/>
  <c r="E1811" i="7"/>
  <c r="D1811" i="7"/>
  <c r="F1810" i="7"/>
  <c r="E1810" i="7"/>
  <c r="D1810" i="7"/>
  <c r="F1809" i="7"/>
  <c r="E1809" i="7"/>
  <c r="D1809" i="7"/>
  <c r="F1808" i="7"/>
  <c r="E1808" i="7"/>
  <c r="D1808" i="7"/>
  <c r="F1807" i="7"/>
  <c r="E1807" i="7"/>
  <c r="D1807" i="7"/>
  <c r="F1806" i="7"/>
  <c r="E1806" i="7"/>
  <c r="D1806" i="7"/>
  <c r="F1805" i="7"/>
  <c r="E1805" i="7"/>
  <c r="D1805" i="7"/>
  <c r="F1804" i="7"/>
  <c r="E1804" i="7"/>
  <c r="D1804" i="7"/>
  <c r="F1803" i="7"/>
  <c r="E1803" i="7"/>
  <c r="D1803" i="7"/>
  <c r="F1802" i="7"/>
  <c r="E1802" i="7"/>
  <c r="D1802" i="7"/>
  <c r="F1801" i="7"/>
  <c r="E1801" i="7"/>
  <c r="D1801" i="7"/>
  <c r="F1800" i="7"/>
  <c r="E1800" i="7"/>
  <c r="D1800" i="7"/>
  <c r="F1799" i="7"/>
  <c r="E1799" i="7"/>
  <c r="D1799" i="7"/>
  <c r="F1798" i="7"/>
  <c r="E1798" i="7"/>
  <c r="D1798" i="7"/>
  <c r="F1797" i="7"/>
  <c r="E1797" i="7"/>
  <c r="D1797" i="7"/>
  <c r="F1796" i="7"/>
  <c r="E1796" i="7"/>
  <c r="D1796" i="7"/>
  <c r="F1795" i="7"/>
  <c r="E1795" i="7"/>
  <c r="D1795" i="7"/>
  <c r="F1794" i="7"/>
  <c r="E1794" i="7"/>
  <c r="D1794" i="7"/>
  <c r="F1793" i="7"/>
  <c r="E1793" i="7"/>
  <c r="D1793" i="7"/>
  <c r="F1792" i="7"/>
  <c r="E1792" i="7"/>
  <c r="D1792" i="7"/>
  <c r="F1791" i="7"/>
  <c r="E1791" i="7"/>
  <c r="D1791" i="7"/>
  <c r="F1790" i="7"/>
  <c r="E1790" i="7"/>
  <c r="D1790" i="7"/>
  <c r="F1789" i="7"/>
  <c r="E1789" i="7"/>
  <c r="D1789" i="7"/>
  <c r="F1788" i="7"/>
  <c r="E1788" i="7"/>
  <c r="D1788" i="7"/>
  <c r="F1787" i="7"/>
  <c r="E1787" i="7"/>
  <c r="D1787" i="7"/>
  <c r="F1786" i="7"/>
  <c r="E1786" i="7"/>
  <c r="D1786" i="7"/>
  <c r="F1785" i="7"/>
  <c r="E1785" i="7"/>
  <c r="D1785" i="7"/>
  <c r="F1784" i="7"/>
  <c r="E1784" i="7"/>
  <c r="D1784" i="7"/>
  <c r="F1783" i="7"/>
  <c r="E1783" i="7"/>
  <c r="D1783" i="7"/>
  <c r="F1782" i="7"/>
  <c r="E1782" i="7"/>
  <c r="D1782" i="7"/>
  <c r="F1781" i="7"/>
  <c r="E1781" i="7"/>
  <c r="D1781" i="7"/>
  <c r="F1780" i="7"/>
  <c r="E1780" i="7"/>
  <c r="D1780" i="7"/>
  <c r="F1779" i="7"/>
  <c r="E1779" i="7"/>
  <c r="D1779" i="7"/>
  <c r="F1778" i="7"/>
  <c r="E1778" i="7"/>
  <c r="D1778" i="7"/>
  <c r="F1777" i="7"/>
  <c r="E1777" i="7"/>
  <c r="D1777" i="7"/>
  <c r="F1776" i="7"/>
  <c r="E1776" i="7"/>
  <c r="D1776" i="7"/>
  <c r="F1775" i="7"/>
  <c r="E1775" i="7"/>
  <c r="D1775" i="7"/>
  <c r="F1774" i="7"/>
  <c r="E1774" i="7"/>
  <c r="D1774" i="7"/>
  <c r="F1773" i="7"/>
  <c r="E1773" i="7"/>
  <c r="D1773" i="7"/>
  <c r="F1772" i="7"/>
  <c r="E1772" i="7"/>
  <c r="D1772" i="7"/>
  <c r="F1771" i="7"/>
  <c r="E1771" i="7"/>
  <c r="D1771" i="7"/>
  <c r="F1770" i="7"/>
  <c r="E1770" i="7"/>
  <c r="D1770" i="7"/>
  <c r="F1769" i="7"/>
  <c r="E1769" i="7"/>
  <c r="D1769" i="7"/>
  <c r="F1768" i="7"/>
  <c r="E1768" i="7"/>
  <c r="D1768" i="7"/>
  <c r="F1767" i="7"/>
  <c r="E1767" i="7"/>
  <c r="D1767" i="7"/>
  <c r="F1766" i="7"/>
  <c r="E1766" i="7"/>
  <c r="D1766" i="7"/>
  <c r="F1765" i="7"/>
  <c r="E1765" i="7"/>
  <c r="D1765" i="7"/>
  <c r="F1764" i="7"/>
  <c r="E1764" i="7"/>
  <c r="D1764" i="7"/>
  <c r="F1763" i="7"/>
  <c r="E1763" i="7"/>
  <c r="D1763" i="7"/>
  <c r="F1762" i="7"/>
  <c r="E1762" i="7"/>
  <c r="D1762" i="7"/>
  <c r="F1761" i="7"/>
  <c r="E1761" i="7"/>
  <c r="D1761" i="7"/>
  <c r="F1760" i="7"/>
  <c r="E1760" i="7"/>
  <c r="D1760" i="7"/>
  <c r="F1759" i="7"/>
  <c r="E1759" i="7"/>
  <c r="D1759" i="7"/>
  <c r="F1758" i="7"/>
  <c r="E1758" i="7"/>
  <c r="D1758" i="7"/>
  <c r="F1757" i="7"/>
  <c r="E1757" i="7"/>
  <c r="D1757" i="7"/>
  <c r="F1756" i="7"/>
  <c r="E1756" i="7"/>
  <c r="D1756" i="7"/>
  <c r="F1755" i="7"/>
  <c r="E1755" i="7"/>
  <c r="D1755" i="7"/>
  <c r="F1754" i="7"/>
  <c r="E1754" i="7"/>
  <c r="D1754" i="7"/>
  <c r="F1753" i="7"/>
  <c r="E1753" i="7"/>
  <c r="D1753" i="7"/>
  <c r="F1752" i="7"/>
  <c r="E1752" i="7"/>
  <c r="D1752" i="7"/>
  <c r="F1751" i="7"/>
  <c r="E1751" i="7"/>
  <c r="D1751" i="7"/>
  <c r="F1750" i="7"/>
  <c r="E1750" i="7"/>
  <c r="D1750" i="7"/>
  <c r="F1749" i="7"/>
  <c r="E1749" i="7"/>
  <c r="D1749" i="7"/>
  <c r="F1748" i="7"/>
  <c r="E1748" i="7"/>
  <c r="D1748" i="7"/>
  <c r="F1747" i="7"/>
  <c r="E1747" i="7"/>
  <c r="D1747" i="7"/>
  <c r="F1746" i="7"/>
  <c r="E1746" i="7"/>
  <c r="D1746" i="7"/>
  <c r="F1745" i="7"/>
  <c r="E1745" i="7"/>
  <c r="D1745" i="7"/>
  <c r="F1744" i="7"/>
  <c r="E1744" i="7"/>
  <c r="D1744" i="7"/>
  <c r="F1743" i="7"/>
  <c r="E1743" i="7"/>
  <c r="D1743" i="7"/>
  <c r="F1742" i="7"/>
  <c r="E1742" i="7"/>
  <c r="D1742" i="7"/>
  <c r="F1741" i="7"/>
  <c r="E1741" i="7"/>
  <c r="D1741" i="7"/>
  <c r="F1740" i="7"/>
  <c r="E1740" i="7"/>
  <c r="D1740" i="7"/>
  <c r="F1739" i="7"/>
  <c r="E1739" i="7"/>
  <c r="D1739" i="7"/>
  <c r="F1738" i="7"/>
  <c r="E1738" i="7"/>
  <c r="D1738" i="7"/>
  <c r="F1737" i="7"/>
  <c r="E1737" i="7"/>
  <c r="D1737" i="7"/>
  <c r="F1736" i="7"/>
  <c r="E1736" i="7"/>
  <c r="D1736" i="7"/>
  <c r="F1735" i="7"/>
  <c r="E1735" i="7"/>
  <c r="D1735" i="7"/>
  <c r="F1734" i="7"/>
  <c r="E1734" i="7"/>
  <c r="D1734" i="7"/>
  <c r="F1733" i="7"/>
  <c r="E1733" i="7"/>
  <c r="D1733" i="7"/>
  <c r="F1732" i="7"/>
  <c r="E1732" i="7"/>
  <c r="D1732" i="7"/>
  <c r="F1731" i="7"/>
  <c r="E1731" i="7"/>
  <c r="D1731" i="7"/>
  <c r="F1730" i="7"/>
  <c r="E1730" i="7"/>
  <c r="D1730" i="7"/>
  <c r="F1729" i="7"/>
  <c r="E1729" i="7"/>
  <c r="D1729" i="7"/>
  <c r="F1728" i="7"/>
  <c r="E1728" i="7"/>
  <c r="D1728" i="7"/>
  <c r="F1727" i="7"/>
  <c r="E1727" i="7"/>
  <c r="D1727" i="7"/>
  <c r="F1726" i="7"/>
  <c r="E1726" i="7"/>
  <c r="D1726" i="7"/>
  <c r="F1725" i="7"/>
  <c r="E1725" i="7"/>
  <c r="D1725" i="7"/>
  <c r="F1724" i="7"/>
  <c r="E1724" i="7"/>
  <c r="D1724" i="7"/>
  <c r="F1723" i="7"/>
  <c r="E1723" i="7"/>
  <c r="D1723" i="7"/>
  <c r="F1722" i="7"/>
  <c r="E1722" i="7"/>
  <c r="D1722" i="7"/>
  <c r="F1721" i="7"/>
  <c r="E1721" i="7"/>
  <c r="D1721" i="7"/>
  <c r="F1720" i="7"/>
  <c r="E1720" i="7"/>
  <c r="D1720" i="7"/>
  <c r="F1719" i="7"/>
  <c r="E1719" i="7"/>
  <c r="D1719" i="7"/>
  <c r="F1718" i="7"/>
  <c r="E1718" i="7"/>
  <c r="D1718" i="7"/>
  <c r="F1717" i="7"/>
  <c r="E1717" i="7"/>
  <c r="D1717" i="7"/>
  <c r="F1716" i="7"/>
  <c r="E1716" i="7"/>
  <c r="D1716" i="7"/>
  <c r="F1715" i="7"/>
  <c r="E1715" i="7"/>
  <c r="D1715" i="7"/>
  <c r="F1714" i="7"/>
  <c r="E1714" i="7"/>
  <c r="D1714" i="7"/>
  <c r="F1713" i="7"/>
  <c r="E1713" i="7"/>
  <c r="D1713" i="7"/>
  <c r="F1712" i="7"/>
  <c r="E1712" i="7"/>
  <c r="D1712" i="7"/>
  <c r="F1711" i="7"/>
  <c r="E1711" i="7"/>
  <c r="D1711" i="7"/>
  <c r="F1710" i="7"/>
  <c r="E1710" i="7"/>
  <c r="D1710" i="7"/>
  <c r="F1709" i="7"/>
  <c r="E1709" i="7"/>
  <c r="D1709" i="7"/>
  <c r="F1708" i="7"/>
  <c r="E1708" i="7"/>
  <c r="D1708" i="7"/>
  <c r="F1707" i="7"/>
  <c r="E1707" i="7"/>
  <c r="D1707" i="7"/>
  <c r="F1706" i="7"/>
  <c r="E1706" i="7"/>
  <c r="D1706" i="7"/>
  <c r="F1705" i="7"/>
  <c r="E1705" i="7"/>
  <c r="D1705" i="7"/>
  <c r="F1704" i="7"/>
  <c r="E1704" i="7"/>
  <c r="D1704" i="7"/>
  <c r="F1703" i="7"/>
  <c r="E1703" i="7"/>
  <c r="D1703" i="7"/>
  <c r="F1702" i="7"/>
  <c r="E1702" i="7"/>
  <c r="D1702" i="7"/>
  <c r="F1701" i="7"/>
  <c r="E1701" i="7"/>
  <c r="D1701" i="7"/>
  <c r="F1700" i="7"/>
  <c r="E1700" i="7"/>
  <c r="D1700" i="7"/>
  <c r="F1699" i="7"/>
  <c r="E1699" i="7"/>
  <c r="D1699" i="7"/>
  <c r="F1698" i="7"/>
  <c r="E1698" i="7"/>
  <c r="D1698" i="7"/>
  <c r="F1697" i="7"/>
  <c r="E1697" i="7"/>
  <c r="D1697" i="7"/>
  <c r="F1696" i="7"/>
  <c r="E1696" i="7"/>
  <c r="D1696" i="7"/>
  <c r="F1695" i="7"/>
  <c r="E1695" i="7"/>
  <c r="D1695" i="7"/>
  <c r="F1694" i="7"/>
  <c r="E1694" i="7"/>
  <c r="D1694" i="7"/>
  <c r="F1693" i="7"/>
  <c r="E1693" i="7"/>
  <c r="D1693" i="7"/>
  <c r="F1692" i="7"/>
  <c r="E1692" i="7"/>
  <c r="D1692" i="7"/>
  <c r="F1691" i="7"/>
  <c r="E1691" i="7"/>
  <c r="D1691" i="7"/>
  <c r="F1690" i="7"/>
  <c r="E1690" i="7"/>
  <c r="D1690" i="7"/>
  <c r="F1689" i="7"/>
  <c r="E1689" i="7"/>
  <c r="D1689" i="7"/>
  <c r="F1688" i="7"/>
  <c r="E1688" i="7"/>
  <c r="D1688" i="7"/>
  <c r="F1687" i="7"/>
  <c r="E1687" i="7"/>
  <c r="D1687" i="7"/>
  <c r="F1686" i="7"/>
  <c r="E1686" i="7"/>
  <c r="D1686" i="7"/>
  <c r="F1685" i="7"/>
  <c r="E1685" i="7"/>
  <c r="D1685" i="7"/>
  <c r="F1684" i="7"/>
  <c r="E1684" i="7"/>
  <c r="D1684" i="7"/>
  <c r="F1683" i="7"/>
  <c r="E1683" i="7"/>
  <c r="D1683" i="7"/>
  <c r="F1682" i="7"/>
  <c r="E1682" i="7"/>
  <c r="D1682" i="7"/>
  <c r="F1681" i="7"/>
  <c r="E1681" i="7"/>
  <c r="D1681" i="7"/>
  <c r="F1680" i="7"/>
  <c r="E1680" i="7"/>
  <c r="D1680" i="7"/>
  <c r="F1679" i="7"/>
  <c r="E1679" i="7"/>
  <c r="D1679" i="7"/>
  <c r="F1678" i="7"/>
  <c r="E1678" i="7"/>
  <c r="D1678" i="7"/>
  <c r="F1677" i="7"/>
  <c r="E1677" i="7"/>
  <c r="D1677" i="7"/>
  <c r="F1676" i="7"/>
  <c r="E1676" i="7"/>
  <c r="D1676" i="7"/>
  <c r="F1675" i="7"/>
  <c r="E1675" i="7"/>
  <c r="D1675" i="7"/>
  <c r="F1674" i="7"/>
  <c r="E1674" i="7"/>
  <c r="D1674" i="7"/>
  <c r="F1673" i="7"/>
  <c r="E1673" i="7"/>
  <c r="D1673" i="7"/>
  <c r="F1672" i="7"/>
  <c r="E1672" i="7"/>
  <c r="D1672" i="7"/>
  <c r="F1671" i="7"/>
  <c r="E1671" i="7"/>
  <c r="D1671" i="7"/>
  <c r="F1670" i="7"/>
  <c r="E1670" i="7"/>
  <c r="D1670" i="7"/>
  <c r="F1669" i="7"/>
  <c r="E1669" i="7"/>
  <c r="D1669" i="7"/>
  <c r="F1668" i="7"/>
  <c r="E1668" i="7"/>
  <c r="D1668" i="7"/>
  <c r="F1667" i="7"/>
  <c r="E1667" i="7"/>
  <c r="D1667" i="7"/>
  <c r="F1666" i="7"/>
  <c r="E1666" i="7"/>
  <c r="D1666" i="7"/>
  <c r="F1665" i="7"/>
  <c r="E1665" i="7"/>
  <c r="D1665" i="7"/>
  <c r="F1664" i="7"/>
  <c r="E1664" i="7"/>
  <c r="D1664" i="7"/>
  <c r="F1663" i="7"/>
  <c r="E1663" i="7"/>
  <c r="D1663" i="7"/>
  <c r="F1662" i="7"/>
  <c r="E1662" i="7"/>
  <c r="D1662" i="7"/>
  <c r="F1661" i="7"/>
  <c r="E1661" i="7"/>
  <c r="D1661" i="7"/>
  <c r="F1660" i="7"/>
  <c r="E1660" i="7"/>
  <c r="D1660" i="7"/>
  <c r="F1659" i="7"/>
  <c r="E1659" i="7"/>
  <c r="D1659" i="7"/>
  <c r="F1658" i="7"/>
  <c r="E1658" i="7"/>
  <c r="D1658" i="7"/>
  <c r="F1657" i="7"/>
  <c r="E1657" i="7"/>
  <c r="D1657" i="7"/>
  <c r="F1656" i="7"/>
  <c r="E1656" i="7"/>
  <c r="D1656" i="7"/>
  <c r="F1655" i="7"/>
  <c r="E1655" i="7"/>
  <c r="D1655" i="7"/>
  <c r="F1654" i="7"/>
  <c r="E1654" i="7"/>
  <c r="D1654" i="7"/>
  <c r="F1653" i="7"/>
  <c r="E1653" i="7"/>
  <c r="D1653" i="7"/>
  <c r="F1652" i="7"/>
  <c r="E1652" i="7"/>
  <c r="D1652" i="7"/>
  <c r="F1651" i="7"/>
  <c r="E1651" i="7"/>
  <c r="D1651" i="7"/>
  <c r="F1650" i="7"/>
  <c r="E1650" i="7"/>
  <c r="D1650" i="7"/>
  <c r="F1649" i="7"/>
  <c r="E1649" i="7"/>
  <c r="D1649" i="7"/>
  <c r="F1648" i="7"/>
  <c r="E1648" i="7"/>
  <c r="D1648" i="7"/>
  <c r="F1647" i="7"/>
  <c r="E1647" i="7"/>
  <c r="D1647" i="7"/>
  <c r="F1646" i="7"/>
  <c r="E1646" i="7"/>
  <c r="D1646" i="7"/>
  <c r="F1645" i="7"/>
  <c r="E1645" i="7"/>
  <c r="D1645" i="7"/>
  <c r="F1644" i="7"/>
  <c r="E1644" i="7"/>
  <c r="D1644" i="7"/>
  <c r="F1643" i="7"/>
  <c r="E1643" i="7"/>
  <c r="D1643" i="7"/>
  <c r="F1642" i="7"/>
  <c r="E1642" i="7"/>
  <c r="D1642" i="7"/>
  <c r="F1641" i="7"/>
  <c r="E1641" i="7"/>
  <c r="D1641" i="7"/>
  <c r="F1640" i="7"/>
  <c r="E1640" i="7"/>
  <c r="D1640" i="7"/>
  <c r="F1639" i="7"/>
  <c r="E1639" i="7"/>
  <c r="D1639" i="7"/>
  <c r="F1638" i="7"/>
  <c r="E1638" i="7"/>
  <c r="D1638" i="7"/>
  <c r="F1637" i="7"/>
  <c r="E1637" i="7"/>
  <c r="D1637" i="7"/>
  <c r="F1636" i="7"/>
  <c r="E1636" i="7"/>
  <c r="D1636" i="7"/>
  <c r="F1635" i="7"/>
  <c r="E1635" i="7"/>
  <c r="D1635" i="7"/>
  <c r="F1634" i="7"/>
  <c r="E1634" i="7"/>
  <c r="D1634" i="7"/>
  <c r="F1633" i="7"/>
  <c r="E1633" i="7"/>
  <c r="D1633" i="7"/>
  <c r="F1632" i="7"/>
  <c r="E1632" i="7"/>
  <c r="D1632" i="7"/>
  <c r="F1631" i="7"/>
  <c r="E1631" i="7"/>
  <c r="D1631" i="7"/>
  <c r="F1630" i="7"/>
  <c r="E1630" i="7"/>
  <c r="D1630" i="7"/>
  <c r="F1629" i="7"/>
  <c r="E1629" i="7"/>
  <c r="D1629" i="7"/>
  <c r="F1628" i="7"/>
  <c r="E1628" i="7"/>
  <c r="D1628" i="7"/>
  <c r="F1627" i="7"/>
  <c r="E1627" i="7"/>
  <c r="D1627" i="7"/>
  <c r="F1626" i="7"/>
  <c r="E1626" i="7"/>
  <c r="D1626" i="7"/>
  <c r="F1625" i="7"/>
  <c r="E1625" i="7"/>
  <c r="D1625" i="7"/>
  <c r="F1624" i="7"/>
  <c r="E1624" i="7"/>
  <c r="D1624" i="7"/>
  <c r="F1623" i="7"/>
  <c r="E1623" i="7"/>
  <c r="D1623" i="7"/>
  <c r="F1622" i="7"/>
  <c r="E1622" i="7"/>
  <c r="D1622" i="7"/>
  <c r="F1621" i="7"/>
  <c r="E1621" i="7"/>
  <c r="D1621" i="7"/>
  <c r="F1620" i="7"/>
  <c r="E1620" i="7"/>
  <c r="D1620" i="7"/>
  <c r="F1619" i="7"/>
  <c r="E1619" i="7"/>
  <c r="D1619" i="7"/>
  <c r="F1618" i="7"/>
  <c r="E1618" i="7"/>
  <c r="D1618" i="7"/>
  <c r="F1617" i="7"/>
  <c r="E1617" i="7"/>
  <c r="D1617" i="7"/>
  <c r="F1616" i="7"/>
  <c r="E1616" i="7"/>
  <c r="D1616" i="7"/>
  <c r="F1615" i="7"/>
  <c r="E1615" i="7"/>
  <c r="D1615" i="7"/>
  <c r="F1614" i="7"/>
  <c r="E1614" i="7"/>
  <c r="D1614" i="7"/>
  <c r="F1613" i="7"/>
  <c r="E1613" i="7"/>
  <c r="D1613" i="7"/>
  <c r="F1612" i="7"/>
  <c r="E1612" i="7"/>
  <c r="D1612" i="7"/>
  <c r="F1611" i="7"/>
  <c r="E1611" i="7"/>
  <c r="D1611" i="7"/>
  <c r="F1610" i="7"/>
  <c r="E1610" i="7"/>
  <c r="D1610" i="7"/>
  <c r="F1609" i="7"/>
  <c r="E1609" i="7"/>
  <c r="D1609" i="7"/>
  <c r="F1608" i="7"/>
  <c r="E1608" i="7"/>
  <c r="D1608" i="7"/>
  <c r="F1607" i="7"/>
  <c r="E1607" i="7"/>
  <c r="D1607" i="7"/>
  <c r="F1606" i="7"/>
  <c r="E1606" i="7"/>
  <c r="D1606" i="7"/>
  <c r="F1605" i="7"/>
  <c r="E1605" i="7"/>
  <c r="D1605" i="7"/>
  <c r="F1604" i="7"/>
  <c r="E1604" i="7"/>
  <c r="D1604" i="7"/>
  <c r="F1603" i="7"/>
  <c r="E1603" i="7"/>
  <c r="D1603" i="7"/>
  <c r="F1602" i="7"/>
  <c r="E1602" i="7"/>
  <c r="D1602" i="7"/>
  <c r="F1601" i="7"/>
  <c r="E1601" i="7"/>
  <c r="D1601" i="7"/>
  <c r="F1600" i="7"/>
  <c r="E1600" i="7"/>
  <c r="D1600" i="7"/>
  <c r="F1599" i="7"/>
  <c r="E1599" i="7"/>
  <c r="D1599" i="7"/>
  <c r="F1598" i="7"/>
  <c r="E1598" i="7"/>
  <c r="D1598" i="7"/>
  <c r="F1597" i="7"/>
  <c r="E1597" i="7"/>
  <c r="D1597" i="7"/>
  <c r="F1596" i="7"/>
  <c r="E1596" i="7"/>
  <c r="D1596" i="7"/>
  <c r="F1595" i="7"/>
  <c r="E1595" i="7"/>
  <c r="D1595" i="7"/>
  <c r="F1594" i="7"/>
  <c r="E1594" i="7"/>
  <c r="D1594" i="7"/>
  <c r="F1593" i="7"/>
  <c r="E1593" i="7"/>
  <c r="D1593" i="7"/>
  <c r="F1592" i="7"/>
  <c r="E1592" i="7"/>
  <c r="D1592" i="7"/>
  <c r="F1591" i="7"/>
  <c r="E1591" i="7"/>
  <c r="D1591" i="7"/>
  <c r="F1590" i="7"/>
  <c r="E1590" i="7"/>
  <c r="D1590" i="7"/>
  <c r="F1589" i="7"/>
  <c r="E1589" i="7"/>
  <c r="D1589" i="7"/>
  <c r="F1588" i="7"/>
  <c r="E1588" i="7"/>
  <c r="D1588" i="7"/>
  <c r="F1587" i="7"/>
  <c r="E1587" i="7"/>
  <c r="D1587" i="7"/>
  <c r="F1586" i="7"/>
  <c r="E1586" i="7"/>
  <c r="D1586" i="7"/>
  <c r="F1585" i="7"/>
  <c r="E1585" i="7"/>
  <c r="D1585" i="7"/>
  <c r="F1584" i="7"/>
  <c r="E1584" i="7"/>
  <c r="D1584" i="7"/>
  <c r="F1583" i="7"/>
  <c r="E1583" i="7"/>
  <c r="D1583" i="7"/>
  <c r="F1582" i="7"/>
  <c r="E1582" i="7"/>
  <c r="D1582" i="7"/>
  <c r="F1581" i="7"/>
  <c r="E1581" i="7"/>
  <c r="D1581" i="7"/>
  <c r="F1580" i="7"/>
  <c r="E1580" i="7"/>
  <c r="D1580" i="7"/>
  <c r="F1579" i="7"/>
  <c r="E1579" i="7"/>
  <c r="D1579" i="7"/>
  <c r="F1578" i="7"/>
  <c r="E1578" i="7"/>
  <c r="D1578" i="7"/>
  <c r="F1577" i="7"/>
  <c r="E1577" i="7"/>
  <c r="D1577" i="7"/>
  <c r="F1576" i="7"/>
  <c r="E1576" i="7"/>
  <c r="D1576" i="7"/>
  <c r="F1575" i="7"/>
  <c r="E1575" i="7"/>
  <c r="D1575" i="7"/>
  <c r="F1574" i="7"/>
  <c r="E1574" i="7"/>
  <c r="D1574" i="7"/>
  <c r="F1573" i="7"/>
  <c r="E1573" i="7"/>
  <c r="D1573" i="7"/>
  <c r="F1572" i="7"/>
  <c r="E1572" i="7"/>
  <c r="D1572" i="7"/>
  <c r="F1571" i="7"/>
  <c r="E1571" i="7"/>
  <c r="D1571" i="7"/>
  <c r="F1570" i="7"/>
  <c r="E1570" i="7"/>
  <c r="D1570" i="7"/>
  <c r="F1569" i="7"/>
  <c r="E1569" i="7"/>
  <c r="D1569" i="7"/>
  <c r="F1568" i="7"/>
  <c r="E1568" i="7"/>
  <c r="D1568" i="7"/>
  <c r="F1567" i="7"/>
  <c r="E1567" i="7"/>
  <c r="D1567" i="7"/>
  <c r="F1566" i="7"/>
  <c r="E1566" i="7"/>
  <c r="D1566" i="7"/>
  <c r="F1565" i="7"/>
  <c r="E1565" i="7"/>
  <c r="D1565" i="7"/>
  <c r="F1564" i="7"/>
  <c r="E1564" i="7"/>
  <c r="D1564" i="7"/>
  <c r="F1563" i="7"/>
  <c r="E1563" i="7"/>
  <c r="D1563" i="7"/>
  <c r="F1562" i="7"/>
  <c r="E1562" i="7"/>
  <c r="D1562" i="7"/>
  <c r="F1561" i="7"/>
  <c r="E1561" i="7"/>
  <c r="D1561" i="7"/>
  <c r="F1560" i="7"/>
  <c r="E1560" i="7"/>
  <c r="D1560" i="7"/>
  <c r="F1559" i="7"/>
  <c r="E1559" i="7"/>
  <c r="D1559" i="7"/>
  <c r="F1558" i="7"/>
  <c r="E1558" i="7"/>
  <c r="D1558" i="7"/>
  <c r="F1557" i="7"/>
  <c r="E1557" i="7"/>
  <c r="D1557" i="7"/>
  <c r="F1556" i="7"/>
  <c r="E1556" i="7"/>
  <c r="D1556" i="7"/>
  <c r="F1555" i="7"/>
  <c r="E1555" i="7"/>
  <c r="D1555" i="7"/>
  <c r="F1554" i="7"/>
  <c r="E1554" i="7"/>
  <c r="D1554" i="7"/>
  <c r="F1553" i="7"/>
  <c r="E1553" i="7"/>
  <c r="D1553" i="7"/>
  <c r="F1552" i="7"/>
  <c r="E1552" i="7"/>
  <c r="D1552" i="7"/>
  <c r="F1551" i="7"/>
  <c r="E1551" i="7"/>
  <c r="D1551" i="7"/>
  <c r="F1550" i="7"/>
  <c r="E1550" i="7"/>
  <c r="D1550" i="7"/>
  <c r="F1549" i="7"/>
  <c r="E1549" i="7"/>
  <c r="D1549" i="7"/>
  <c r="F1548" i="7"/>
  <c r="E1548" i="7"/>
  <c r="D1548" i="7"/>
  <c r="F1547" i="7"/>
  <c r="E1547" i="7"/>
  <c r="D1547" i="7"/>
  <c r="F1546" i="7"/>
  <c r="E1546" i="7"/>
  <c r="D1546" i="7"/>
  <c r="F1545" i="7"/>
  <c r="E1545" i="7"/>
  <c r="D1545" i="7"/>
  <c r="F1544" i="7"/>
  <c r="E1544" i="7"/>
  <c r="D1544" i="7"/>
  <c r="F1543" i="7"/>
  <c r="E1543" i="7"/>
  <c r="D1543" i="7"/>
  <c r="F1542" i="7"/>
  <c r="E1542" i="7"/>
  <c r="D1542" i="7"/>
  <c r="F1541" i="7"/>
  <c r="E1541" i="7"/>
  <c r="D1541" i="7"/>
  <c r="F1540" i="7"/>
  <c r="E1540" i="7"/>
  <c r="D1540" i="7"/>
  <c r="F1539" i="7"/>
  <c r="E1539" i="7"/>
  <c r="D1539" i="7"/>
  <c r="F1538" i="7"/>
  <c r="E1538" i="7"/>
  <c r="D1538" i="7"/>
  <c r="F1537" i="7"/>
  <c r="E1537" i="7"/>
  <c r="D1537" i="7"/>
  <c r="F1536" i="7"/>
  <c r="E1536" i="7"/>
  <c r="D1536" i="7"/>
  <c r="F1535" i="7"/>
  <c r="E1535" i="7"/>
  <c r="D1535" i="7"/>
  <c r="F1534" i="7"/>
  <c r="E1534" i="7"/>
  <c r="D1534" i="7"/>
  <c r="F1533" i="7"/>
  <c r="E1533" i="7"/>
  <c r="D1533" i="7"/>
  <c r="F1532" i="7"/>
  <c r="E1532" i="7"/>
  <c r="D1532" i="7"/>
  <c r="F1531" i="7"/>
  <c r="E1531" i="7"/>
  <c r="D1531" i="7"/>
  <c r="F1530" i="7"/>
  <c r="E1530" i="7"/>
  <c r="D1530" i="7"/>
  <c r="F1529" i="7"/>
  <c r="E1529" i="7"/>
  <c r="D1529" i="7"/>
  <c r="F1528" i="7"/>
  <c r="E1528" i="7"/>
  <c r="D1528" i="7"/>
  <c r="F1527" i="7"/>
  <c r="E1527" i="7"/>
  <c r="D1527" i="7"/>
  <c r="F1526" i="7"/>
  <c r="E1526" i="7"/>
  <c r="D1526" i="7"/>
  <c r="F1525" i="7"/>
  <c r="E1525" i="7"/>
  <c r="D1525" i="7"/>
  <c r="F1524" i="7"/>
  <c r="E1524" i="7"/>
  <c r="D1524" i="7"/>
  <c r="F1523" i="7"/>
  <c r="E1523" i="7"/>
  <c r="D1523" i="7"/>
  <c r="F1522" i="7"/>
  <c r="E1522" i="7"/>
  <c r="D1522" i="7"/>
  <c r="F1521" i="7"/>
  <c r="E1521" i="7"/>
  <c r="D1521" i="7"/>
  <c r="F1520" i="7"/>
  <c r="E1520" i="7"/>
  <c r="D1520" i="7"/>
  <c r="F1519" i="7"/>
  <c r="E1519" i="7"/>
  <c r="D1519" i="7"/>
  <c r="F1518" i="7"/>
  <c r="E1518" i="7"/>
  <c r="D1518" i="7"/>
  <c r="F1517" i="7"/>
  <c r="E1517" i="7"/>
  <c r="D1517" i="7"/>
  <c r="F1516" i="7"/>
  <c r="E1516" i="7"/>
  <c r="D1516" i="7"/>
  <c r="F1515" i="7"/>
  <c r="E1515" i="7"/>
  <c r="D1515" i="7"/>
  <c r="F1514" i="7"/>
  <c r="E1514" i="7"/>
  <c r="D1514" i="7"/>
  <c r="F1513" i="7"/>
  <c r="E1513" i="7"/>
  <c r="D1513" i="7"/>
  <c r="F1512" i="7"/>
  <c r="E1512" i="7"/>
  <c r="D1512" i="7"/>
  <c r="F1511" i="7"/>
  <c r="E1511" i="7"/>
  <c r="D1511" i="7"/>
  <c r="F1510" i="7"/>
  <c r="E1510" i="7"/>
  <c r="D1510" i="7"/>
  <c r="F1509" i="7"/>
  <c r="E1509" i="7"/>
  <c r="D1509" i="7"/>
  <c r="F1508" i="7"/>
  <c r="E1508" i="7"/>
  <c r="D1508" i="7"/>
  <c r="F1507" i="7"/>
  <c r="E1507" i="7"/>
  <c r="D1507" i="7"/>
  <c r="F1506" i="7"/>
  <c r="E1506" i="7"/>
  <c r="D1506" i="7"/>
  <c r="F1505" i="7"/>
  <c r="E1505" i="7"/>
  <c r="D1505" i="7"/>
  <c r="F1504" i="7"/>
  <c r="E1504" i="7"/>
  <c r="D1504" i="7"/>
  <c r="F1503" i="7"/>
  <c r="E1503" i="7"/>
  <c r="D1503" i="7"/>
  <c r="F1502" i="7"/>
  <c r="E1502" i="7"/>
  <c r="D1502" i="7"/>
  <c r="F1501" i="7"/>
  <c r="E1501" i="7"/>
  <c r="D1501" i="7"/>
  <c r="F1500" i="7"/>
  <c r="E1500" i="7"/>
  <c r="D1500" i="7"/>
  <c r="F1499" i="7"/>
  <c r="E1499" i="7"/>
  <c r="D1499" i="7"/>
  <c r="F1498" i="7"/>
  <c r="E1498" i="7"/>
  <c r="D1498" i="7"/>
  <c r="F1497" i="7"/>
  <c r="E1497" i="7"/>
  <c r="D1497" i="7"/>
  <c r="F1496" i="7"/>
  <c r="E1496" i="7"/>
  <c r="D1496" i="7"/>
  <c r="F1495" i="7"/>
  <c r="E1495" i="7"/>
  <c r="D1495" i="7"/>
  <c r="F1494" i="7"/>
  <c r="E1494" i="7"/>
  <c r="D1494" i="7"/>
  <c r="F1493" i="7"/>
  <c r="E1493" i="7"/>
  <c r="D1493" i="7"/>
  <c r="F1492" i="7"/>
  <c r="E1492" i="7"/>
  <c r="D1492" i="7"/>
  <c r="F1491" i="7"/>
  <c r="E1491" i="7"/>
  <c r="D1491" i="7"/>
  <c r="F1490" i="7"/>
  <c r="E1490" i="7"/>
  <c r="D1490" i="7"/>
  <c r="F1489" i="7"/>
  <c r="E1489" i="7"/>
  <c r="D1489" i="7"/>
  <c r="F1488" i="7"/>
  <c r="E1488" i="7"/>
  <c r="D1488" i="7"/>
  <c r="F1487" i="7"/>
  <c r="E1487" i="7"/>
  <c r="D1487" i="7"/>
  <c r="F1486" i="7"/>
  <c r="E1486" i="7"/>
  <c r="D1486" i="7"/>
  <c r="F1485" i="7"/>
  <c r="E1485" i="7"/>
  <c r="D1485" i="7"/>
  <c r="F1484" i="7"/>
  <c r="E1484" i="7"/>
  <c r="D1484" i="7"/>
  <c r="F1483" i="7"/>
  <c r="E1483" i="7"/>
  <c r="D1483" i="7"/>
  <c r="F1482" i="7"/>
  <c r="E1482" i="7"/>
  <c r="D1482" i="7"/>
  <c r="F1481" i="7"/>
  <c r="E1481" i="7"/>
  <c r="D1481" i="7"/>
  <c r="F1480" i="7"/>
  <c r="E1480" i="7"/>
  <c r="D1480" i="7"/>
  <c r="F1479" i="7"/>
  <c r="E1479" i="7"/>
  <c r="D1479" i="7"/>
  <c r="F1478" i="7"/>
  <c r="E1478" i="7"/>
  <c r="D1478" i="7"/>
  <c r="F1477" i="7"/>
  <c r="E1477" i="7"/>
  <c r="D1477" i="7"/>
  <c r="F1476" i="7"/>
  <c r="E1476" i="7"/>
  <c r="D1476" i="7"/>
  <c r="F1475" i="7"/>
  <c r="E1475" i="7"/>
  <c r="D1475" i="7"/>
  <c r="F1474" i="7"/>
  <c r="E1474" i="7"/>
  <c r="D1474" i="7"/>
  <c r="F1473" i="7"/>
  <c r="E1473" i="7"/>
  <c r="D1473" i="7"/>
  <c r="F1472" i="7"/>
  <c r="E1472" i="7"/>
  <c r="D1472" i="7"/>
  <c r="F1471" i="7"/>
  <c r="E1471" i="7"/>
  <c r="D1471" i="7"/>
  <c r="F1470" i="7"/>
  <c r="E1470" i="7"/>
  <c r="D1470" i="7"/>
  <c r="F1469" i="7"/>
  <c r="E1469" i="7"/>
  <c r="D1469" i="7"/>
  <c r="F1468" i="7"/>
  <c r="E1468" i="7"/>
  <c r="D1468" i="7"/>
  <c r="F1467" i="7"/>
  <c r="E1467" i="7"/>
  <c r="D1467" i="7"/>
  <c r="F1466" i="7"/>
  <c r="E1466" i="7"/>
  <c r="D1466" i="7"/>
  <c r="F1465" i="7"/>
  <c r="E1465" i="7"/>
  <c r="D1465" i="7"/>
  <c r="F1464" i="7"/>
  <c r="E1464" i="7"/>
  <c r="D1464" i="7"/>
  <c r="F1463" i="7"/>
  <c r="E1463" i="7"/>
  <c r="D1463" i="7"/>
  <c r="F1462" i="7"/>
  <c r="E1462" i="7"/>
  <c r="D1462" i="7"/>
  <c r="F1461" i="7"/>
  <c r="E1461" i="7"/>
  <c r="D1461" i="7"/>
  <c r="F1460" i="7"/>
  <c r="E1460" i="7"/>
  <c r="D1460" i="7"/>
  <c r="F1459" i="7"/>
  <c r="E1459" i="7"/>
  <c r="D1459" i="7"/>
  <c r="F1458" i="7"/>
  <c r="E1458" i="7"/>
  <c r="D1458" i="7"/>
  <c r="F1457" i="7"/>
  <c r="E1457" i="7"/>
  <c r="D1457" i="7"/>
  <c r="F1456" i="7"/>
  <c r="E1456" i="7"/>
  <c r="D1456" i="7"/>
  <c r="F1455" i="7"/>
  <c r="E1455" i="7"/>
  <c r="D1455" i="7"/>
  <c r="F1454" i="7"/>
  <c r="E1454" i="7"/>
  <c r="D1454" i="7"/>
  <c r="F1453" i="7"/>
  <c r="E1453" i="7"/>
  <c r="D1453" i="7"/>
  <c r="F1452" i="7"/>
  <c r="E1452" i="7"/>
  <c r="D1452" i="7"/>
  <c r="F1451" i="7"/>
  <c r="E1451" i="7"/>
  <c r="D1451" i="7"/>
  <c r="F1450" i="7"/>
  <c r="E1450" i="7"/>
  <c r="D1450" i="7"/>
  <c r="F1449" i="7"/>
  <c r="E1449" i="7"/>
  <c r="D1449" i="7"/>
  <c r="F1448" i="7"/>
  <c r="E1448" i="7"/>
  <c r="D1448" i="7"/>
  <c r="F1447" i="7"/>
  <c r="E1447" i="7"/>
  <c r="D1447" i="7"/>
  <c r="F1446" i="7"/>
  <c r="E1446" i="7"/>
  <c r="D1446" i="7"/>
  <c r="F1445" i="7"/>
  <c r="E1445" i="7"/>
  <c r="D1445" i="7"/>
  <c r="F1444" i="7"/>
  <c r="E1444" i="7"/>
  <c r="D1444" i="7"/>
  <c r="F1443" i="7"/>
  <c r="E1443" i="7"/>
  <c r="D1443" i="7"/>
  <c r="F1442" i="7"/>
  <c r="E1442" i="7"/>
  <c r="D1442" i="7"/>
  <c r="F1441" i="7"/>
  <c r="E1441" i="7"/>
  <c r="D1441" i="7"/>
  <c r="F1440" i="7"/>
  <c r="E1440" i="7"/>
  <c r="D1440" i="7"/>
  <c r="F1439" i="7"/>
  <c r="E1439" i="7"/>
  <c r="D1439" i="7"/>
  <c r="F1438" i="7"/>
  <c r="E1438" i="7"/>
  <c r="D1438" i="7"/>
  <c r="F1437" i="7"/>
  <c r="E1437" i="7"/>
  <c r="D1437" i="7"/>
  <c r="F1436" i="7"/>
  <c r="E1436" i="7"/>
  <c r="D1436" i="7"/>
  <c r="F1435" i="7"/>
  <c r="E1435" i="7"/>
  <c r="D1435" i="7"/>
  <c r="F1434" i="7"/>
  <c r="E1434" i="7"/>
  <c r="D1434" i="7"/>
  <c r="F1433" i="7"/>
  <c r="E1433" i="7"/>
  <c r="D1433" i="7"/>
  <c r="F1432" i="7"/>
  <c r="E1432" i="7"/>
  <c r="D1432" i="7"/>
  <c r="F1431" i="7"/>
  <c r="E1431" i="7"/>
  <c r="D1431" i="7"/>
  <c r="F1430" i="7"/>
  <c r="E1430" i="7"/>
  <c r="D1430" i="7"/>
  <c r="F1429" i="7"/>
  <c r="E1429" i="7"/>
  <c r="D1429" i="7"/>
  <c r="F1428" i="7"/>
  <c r="E1428" i="7"/>
  <c r="D1428" i="7"/>
  <c r="F1427" i="7"/>
  <c r="E1427" i="7"/>
  <c r="D1427" i="7"/>
  <c r="F1426" i="7"/>
  <c r="E1426" i="7"/>
  <c r="D1426" i="7"/>
  <c r="F1425" i="7"/>
  <c r="E1425" i="7"/>
  <c r="D1425" i="7"/>
  <c r="F1424" i="7"/>
  <c r="E1424" i="7"/>
  <c r="D1424" i="7"/>
  <c r="F1423" i="7"/>
  <c r="E1423" i="7"/>
  <c r="D1423" i="7"/>
  <c r="F1422" i="7"/>
  <c r="E1422" i="7"/>
  <c r="D1422" i="7"/>
  <c r="F1421" i="7"/>
  <c r="E1421" i="7"/>
  <c r="D1421" i="7"/>
  <c r="F1420" i="7"/>
  <c r="E1420" i="7"/>
  <c r="D1420" i="7"/>
  <c r="F1419" i="7"/>
  <c r="E1419" i="7"/>
  <c r="D1419" i="7"/>
  <c r="F1418" i="7"/>
  <c r="E1418" i="7"/>
  <c r="D1418" i="7"/>
  <c r="F1417" i="7"/>
  <c r="E1417" i="7"/>
  <c r="D1417" i="7"/>
  <c r="F1416" i="7"/>
  <c r="E1416" i="7"/>
  <c r="D1416" i="7"/>
  <c r="F1415" i="7"/>
  <c r="E1415" i="7"/>
  <c r="D1415" i="7"/>
  <c r="F1414" i="7"/>
  <c r="E1414" i="7"/>
  <c r="D1414" i="7"/>
  <c r="F1413" i="7"/>
  <c r="E1413" i="7"/>
  <c r="D1413" i="7"/>
  <c r="F1412" i="7"/>
  <c r="E1412" i="7"/>
  <c r="D1412" i="7"/>
  <c r="F1411" i="7"/>
  <c r="E1411" i="7"/>
  <c r="D1411" i="7"/>
  <c r="F1410" i="7"/>
  <c r="E1410" i="7"/>
  <c r="D1410" i="7"/>
  <c r="F1409" i="7"/>
  <c r="E1409" i="7"/>
  <c r="D1409" i="7"/>
  <c r="F1408" i="7"/>
  <c r="E1408" i="7"/>
  <c r="D1408" i="7"/>
  <c r="F1407" i="7"/>
  <c r="E1407" i="7"/>
  <c r="D1407" i="7"/>
  <c r="F1406" i="7"/>
  <c r="E1406" i="7"/>
  <c r="D1406" i="7"/>
  <c r="F1405" i="7"/>
  <c r="E1405" i="7"/>
  <c r="D1405" i="7"/>
  <c r="F1404" i="7"/>
  <c r="E1404" i="7"/>
  <c r="D1404" i="7"/>
  <c r="F1403" i="7"/>
  <c r="E1403" i="7"/>
  <c r="D1403" i="7"/>
  <c r="F1402" i="7"/>
  <c r="E1402" i="7"/>
  <c r="D1402" i="7"/>
  <c r="F1401" i="7"/>
  <c r="E1401" i="7"/>
  <c r="D1401" i="7"/>
  <c r="F1400" i="7"/>
  <c r="E1400" i="7"/>
  <c r="D1400" i="7"/>
  <c r="F1399" i="7"/>
  <c r="E1399" i="7"/>
  <c r="D1399" i="7"/>
  <c r="F1398" i="7"/>
  <c r="E1398" i="7"/>
  <c r="D1398" i="7"/>
  <c r="F1397" i="7"/>
  <c r="E1397" i="7"/>
  <c r="D1397" i="7"/>
  <c r="F1396" i="7"/>
  <c r="E1396" i="7"/>
  <c r="D1396" i="7"/>
  <c r="F1395" i="7"/>
  <c r="E1395" i="7"/>
  <c r="D1395" i="7"/>
  <c r="F1394" i="7"/>
  <c r="E1394" i="7"/>
  <c r="D1394" i="7"/>
  <c r="F1393" i="7"/>
  <c r="E1393" i="7"/>
  <c r="D1393" i="7"/>
  <c r="F1392" i="7"/>
  <c r="E1392" i="7"/>
  <c r="D1392" i="7"/>
  <c r="F1391" i="7"/>
  <c r="E1391" i="7"/>
  <c r="D1391" i="7"/>
  <c r="F1390" i="7"/>
  <c r="E1390" i="7"/>
  <c r="D1390" i="7"/>
  <c r="F1389" i="7"/>
  <c r="E1389" i="7"/>
  <c r="D1389" i="7"/>
  <c r="F1388" i="7"/>
  <c r="E1388" i="7"/>
  <c r="D1388" i="7"/>
  <c r="F1387" i="7"/>
  <c r="E1387" i="7"/>
  <c r="D1387" i="7"/>
  <c r="F1386" i="7"/>
  <c r="E1386" i="7"/>
  <c r="D1386" i="7"/>
  <c r="F1385" i="7"/>
  <c r="E1385" i="7"/>
  <c r="D1385" i="7"/>
  <c r="F1384" i="7"/>
  <c r="E1384" i="7"/>
  <c r="D1384" i="7"/>
  <c r="F1383" i="7"/>
  <c r="E1383" i="7"/>
  <c r="D1383" i="7"/>
  <c r="F1382" i="7"/>
  <c r="E1382" i="7"/>
  <c r="D1382" i="7"/>
  <c r="F1381" i="7"/>
  <c r="E1381" i="7"/>
  <c r="D1381" i="7"/>
  <c r="F1380" i="7"/>
  <c r="E1380" i="7"/>
  <c r="D1380" i="7"/>
  <c r="F1379" i="7"/>
  <c r="E1379" i="7"/>
  <c r="D1379" i="7"/>
  <c r="F1378" i="7"/>
  <c r="E1378" i="7"/>
  <c r="D1378" i="7"/>
  <c r="F1377" i="7"/>
  <c r="E1377" i="7"/>
  <c r="D1377" i="7"/>
  <c r="F1376" i="7"/>
  <c r="E1376" i="7"/>
  <c r="D1376" i="7"/>
  <c r="F1375" i="7"/>
  <c r="E1375" i="7"/>
  <c r="D1375" i="7"/>
  <c r="F1374" i="7"/>
  <c r="E1374" i="7"/>
  <c r="D1374" i="7"/>
  <c r="F1373" i="7"/>
  <c r="E1373" i="7"/>
  <c r="D1373" i="7"/>
  <c r="F1372" i="7"/>
  <c r="E1372" i="7"/>
  <c r="D1372" i="7"/>
  <c r="F1371" i="7"/>
  <c r="E1371" i="7"/>
  <c r="D1371" i="7"/>
  <c r="F1370" i="7"/>
  <c r="E1370" i="7"/>
  <c r="D1370" i="7"/>
  <c r="F1369" i="7"/>
  <c r="E1369" i="7"/>
  <c r="D1369" i="7"/>
  <c r="F1368" i="7"/>
  <c r="E1368" i="7"/>
  <c r="D1368" i="7"/>
  <c r="F1367" i="7"/>
  <c r="E1367" i="7"/>
  <c r="D1367" i="7"/>
  <c r="F1366" i="7"/>
  <c r="E1366" i="7"/>
  <c r="D1366" i="7"/>
  <c r="F1365" i="7"/>
  <c r="E1365" i="7"/>
  <c r="D1365" i="7"/>
  <c r="F1364" i="7"/>
  <c r="E1364" i="7"/>
  <c r="D1364" i="7"/>
  <c r="F1363" i="7"/>
  <c r="E1363" i="7"/>
  <c r="D1363" i="7"/>
  <c r="F1362" i="7"/>
  <c r="E1362" i="7"/>
  <c r="D1362" i="7"/>
  <c r="F1361" i="7"/>
  <c r="E1361" i="7"/>
  <c r="D1361" i="7"/>
  <c r="F1360" i="7"/>
  <c r="E1360" i="7"/>
  <c r="D1360" i="7"/>
  <c r="F1359" i="7"/>
  <c r="E1359" i="7"/>
  <c r="D1359" i="7"/>
  <c r="F1358" i="7"/>
  <c r="E1358" i="7"/>
  <c r="D1358" i="7"/>
  <c r="F1357" i="7"/>
  <c r="E1357" i="7"/>
  <c r="D1357" i="7"/>
  <c r="F1356" i="7"/>
  <c r="E1356" i="7"/>
  <c r="D1356" i="7"/>
  <c r="F1355" i="7"/>
  <c r="E1355" i="7"/>
  <c r="D1355" i="7"/>
  <c r="F1354" i="7"/>
  <c r="E1354" i="7"/>
  <c r="D1354" i="7"/>
  <c r="F1353" i="7"/>
  <c r="E1353" i="7"/>
  <c r="D1353" i="7"/>
  <c r="F1352" i="7"/>
  <c r="E1352" i="7"/>
  <c r="D1352" i="7"/>
  <c r="F1351" i="7"/>
  <c r="E1351" i="7"/>
  <c r="D1351" i="7"/>
  <c r="F1350" i="7"/>
  <c r="E1350" i="7"/>
  <c r="D1350" i="7"/>
  <c r="F1349" i="7"/>
  <c r="E1349" i="7"/>
  <c r="D1349" i="7"/>
  <c r="F1348" i="7"/>
  <c r="E1348" i="7"/>
  <c r="D1348" i="7"/>
  <c r="F1347" i="7"/>
  <c r="E1347" i="7"/>
  <c r="D1347" i="7"/>
  <c r="F1346" i="7"/>
  <c r="E1346" i="7"/>
  <c r="D1346" i="7"/>
  <c r="F1345" i="7"/>
  <c r="E1345" i="7"/>
  <c r="D1345" i="7"/>
  <c r="F1344" i="7"/>
  <c r="E1344" i="7"/>
  <c r="D1344" i="7"/>
  <c r="F1343" i="7"/>
  <c r="E1343" i="7"/>
  <c r="D1343" i="7"/>
  <c r="F1342" i="7"/>
  <c r="E1342" i="7"/>
  <c r="D1342" i="7"/>
  <c r="F1341" i="7"/>
  <c r="E1341" i="7"/>
  <c r="D1341" i="7"/>
  <c r="F1340" i="7"/>
  <c r="E1340" i="7"/>
  <c r="D1340" i="7"/>
  <c r="F1339" i="7"/>
  <c r="E1339" i="7"/>
  <c r="D1339" i="7"/>
  <c r="F1338" i="7"/>
  <c r="E1338" i="7"/>
  <c r="D1338" i="7"/>
  <c r="F1337" i="7"/>
  <c r="E1337" i="7"/>
  <c r="D1337" i="7"/>
  <c r="F1336" i="7"/>
  <c r="E1336" i="7"/>
  <c r="D1336" i="7"/>
  <c r="F1335" i="7"/>
  <c r="E1335" i="7"/>
  <c r="D1335" i="7"/>
  <c r="F1334" i="7"/>
  <c r="E1334" i="7"/>
  <c r="D1334" i="7"/>
  <c r="F1333" i="7"/>
  <c r="E1333" i="7"/>
  <c r="D1333" i="7"/>
  <c r="F1332" i="7"/>
  <c r="E1332" i="7"/>
  <c r="D1332" i="7"/>
  <c r="F1331" i="7"/>
  <c r="E1331" i="7"/>
  <c r="D1331" i="7"/>
  <c r="F1330" i="7"/>
  <c r="E1330" i="7"/>
  <c r="D1330" i="7"/>
  <c r="F1329" i="7"/>
  <c r="E1329" i="7"/>
  <c r="D1329" i="7"/>
  <c r="F1328" i="7"/>
  <c r="E1328" i="7"/>
  <c r="D1328" i="7"/>
  <c r="F1327" i="7"/>
  <c r="E1327" i="7"/>
  <c r="D1327" i="7"/>
  <c r="F1326" i="7"/>
  <c r="E1326" i="7"/>
  <c r="D1326" i="7"/>
  <c r="F1325" i="7"/>
  <c r="E1325" i="7"/>
  <c r="D1325" i="7"/>
  <c r="F1324" i="7"/>
  <c r="E1324" i="7"/>
  <c r="D1324" i="7"/>
  <c r="F1323" i="7"/>
  <c r="E1323" i="7"/>
  <c r="D1323" i="7"/>
  <c r="F1322" i="7"/>
  <c r="E1322" i="7"/>
  <c r="D1322" i="7"/>
  <c r="F1321" i="7"/>
  <c r="E1321" i="7"/>
  <c r="D1321" i="7"/>
  <c r="F1320" i="7"/>
  <c r="E1320" i="7"/>
  <c r="D1320" i="7"/>
  <c r="F1319" i="7"/>
  <c r="E1319" i="7"/>
  <c r="D1319" i="7"/>
  <c r="F1318" i="7"/>
  <c r="E1318" i="7"/>
  <c r="D1318" i="7"/>
  <c r="F1317" i="7"/>
  <c r="E1317" i="7"/>
  <c r="D1317" i="7"/>
  <c r="F1316" i="7"/>
  <c r="E1316" i="7"/>
  <c r="D1316" i="7"/>
  <c r="F1315" i="7"/>
  <c r="E1315" i="7"/>
  <c r="D1315" i="7"/>
  <c r="F1314" i="7"/>
  <c r="E1314" i="7"/>
  <c r="D1314" i="7"/>
  <c r="F1313" i="7"/>
  <c r="E1313" i="7"/>
  <c r="D1313" i="7"/>
  <c r="F1312" i="7"/>
  <c r="E1312" i="7"/>
  <c r="D1312" i="7"/>
  <c r="F1311" i="7"/>
  <c r="E1311" i="7"/>
  <c r="D1311" i="7"/>
  <c r="F1310" i="7"/>
  <c r="E1310" i="7"/>
  <c r="D1310" i="7"/>
  <c r="F1309" i="7"/>
  <c r="E1309" i="7"/>
  <c r="D1309" i="7"/>
  <c r="F1308" i="7"/>
  <c r="E1308" i="7"/>
  <c r="D1308" i="7"/>
  <c r="F1307" i="7"/>
  <c r="E1307" i="7"/>
  <c r="D1307" i="7"/>
  <c r="F1306" i="7"/>
  <c r="E1306" i="7"/>
  <c r="D1306" i="7"/>
  <c r="F1305" i="7"/>
  <c r="E1305" i="7"/>
  <c r="D1305" i="7"/>
  <c r="F1304" i="7"/>
  <c r="E1304" i="7"/>
  <c r="D1304" i="7"/>
  <c r="F1303" i="7"/>
  <c r="E1303" i="7"/>
  <c r="D1303" i="7"/>
  <c r="F1302" i="7"/>
  <c r="E1302" i="7"/>
  <c r="D1302" i="7"/>
  <c r="F1301" i="7"/>
  <c r="E1301" i="7"/>
  <c r="D1301" i="7"/>
  <c r="F1300" i="7"/>
  <c r="E1300" i="7"/>
  <c r="D1300" i="7"/>
  <c r="F1299" i="7"/>
  <c r="E1299" i="7"/>
  <c r="D1299" i="7"/>
  <c r="F1298" i="7"/>
  <c r="E1298" i="7"/>
  <c r="D1298" i="7"/>
  <c r="F1297" i="7"/>
  <c r="E1297" i="7"/>
  <c r="D1297" i="7"/>
  <c r="F1296" i="7"/>
  <c r="E1296" i="7"/>
  <c r="D1296" i="7"/>
  <c r="F1295" i="7"/>
  <c r="E1295" i="7"/>
  <c r="D1295" i="7"/>
  <c r="F1294" i="7"/>
  <c r="E1294" i="7"/>
  <c r="D1294" i="7"/>
  <c r="F1293" i="7"/>
  <c r="E1293" i="7"/>
  <c r="D1293" i="7"/>
  <c r="F1292" i="7"/>
  <c r="E1292" i="7"/>
  <c r="D1292" i="7"/>
  <c r="F1291" i="7"/>
  <c r="E1291" i="7"/>
  <c r="D1291" i="7"/>
  <c r="F1290" i="7"/>
  <c r="E1290" i="7"/>
  <c r="D1290" i="7"/>
  <c r="F1289" i="7"/>
  <c r="E1289" i="7"/>
  <c r="D1289" i="7"/>
  <c r="F1288" i="7"/>
  <c r="E1288" i="7"/>
  <c r="D1288" i="7"/>
  <c r="F1287" i="7"/>
  <c r="E1287" i="7"/>
  <c r="D1287" i="7"/>
  <c r="F1286" i="7"/>
  <c r="E1286" i="7"/>
  <c r="D1286" i="7"/>
  <c r="F1285" i="7"/>
  <c r="E1285" i="7"/>
  <c r="D1285" i="7"/>
  <c r="F1284" i="7"/>
  <c r="E1284" i="7"/>
  <c r="D1284" i="7"/>
  <c r="F1283" i="7"/>
  <c r="E1283" i="7"/>
  <c r="D1283" i="7"/>
  <c r="F1282" i="7"/>
  <c r="E1282" i="7"/>
  <c r="D1282" i="7"/>
  <c r="F1281" i="7"/>
  <c r="E1281" i="7"/>
  <c r="D1281" i="7"/>
  <c r="F1280" i="7"/>
  <c r="E1280" i="7"/>
  <c r="D1280" i="7"/>
  <c r="F1279" i="7"/>
  <c r="E1279" i="7"/>
  <c r="D1279" i="7"/>
  <c r="F1278" i="7"/>
  <c r="E1278" i="7"/>
  <c r="D1278" i="7"/>
  <c r="F1277" i="7"/>
  <c r="E1277" i="7"/>
  <c r="D1277" i="7"/>
  <c r="F1276" i="7"/>
  <c r="E1276" i="7"/>
  <c r="D1276" i="7"/>
  <c r="F1275" i="7"/>
  <c r="E1275" i="7"/>
  <c r="D1275" i="7"/>
  <c r="F1274" i="7"/>
  <c r="E1274" i="7"/>
  <c r="D1274" i="7"/>
  <c r="F1273" i="7"/>
  <c r="E1273" i="7"/>
  <c r="D1273" i="7"/>
  <c r="F1272" i="7"/>
  <c r="E1272" i="7"/>
  <c r="D1272" i="7"/>
  <c r="F1271" i="7"/>
  <c r="E1271" i="7"/>
  <c r="D1271" i="7"/>
  <c r="F1270" i="7"/>
  <c r="E1270" i="7"/>
  <c r="D1270" i="7"/>
  <c r="F1269" i="7"/>
  <c r="E1269" i="7"/>
  <c r="D1269" i="7"/>
  <c r="F1268" i="7"/>
  <c r="E1268" i="7"/>
  <c r="D1268" i="7"/>
  <c r="F1267" i="7"/>
  <c r="E1267" i="7"/>
  <c r="D1267" i="7"/>
  <c r="F1266" i="7"/>
  <c r="E1266" i="7"/>
  <c r="D1266" i="7"/>
  <c r="F1265" i="7"/>
  <c r="E1265" i="7"/>
  <c r="D1265" i="7"/>
  <c r="F1264" i="7"/>
  <c r="E1264" i="7"/>
  <c r="D1264" i="7"/>
  <c r="F1263" i="7"/>
  <c r="E1263" i="7"/>
  <c r="D1263" i="7"/>
  <c r="F1262" i="7"/>
  <c r="E1262" i="7"/>
  <c r="D1262" i="7"/>
  <c r="F1261" i="7"/>
  <c r="E1261" i="7"/>
  <c r="D1261" i="7"/>
  <c r="F1260" i="7"/>
  <c r="E1260" i="7"/>
  <c r="D1260" i="7"/>
  <c r="F1259" i="7"/>
  <c r="E1259" i="7"/>
  <c r="D1259" i="7"/>
  <c r="F1258" i="7"/>
  <c r="E1258" i="7"/>
  <c r="D1258" i="7"/>
  <c r="F1257" i="7"/>
  <c r="E1257" i="7"/>
  <c r="D1257" i="7"/>
  <c r="F1256" i="7"/>
  <c r="E1256" i="7"/>
  <c r="D1256" i="7"/>
  <c r="F1255" i="7"/>
  <c r="E1255" i="7"/>
  <c r="D1255" i="7"/>
  <c r="F1254" i="7"/>
  <c r="E1254" i="7"/>
  <c r="D1254" i="7"/>
  <c r="F1253" i="7"/>
  <c r="E1253" i="7"/>
  <c r="D1253" i="7"/>
  <c r="F1252" i="7"/>
  <c r="E1252" i="7"/>
  <c r="D1252" i="7"/>
  <c r="F1251" i="7"/>
  <c r="E1251" i="7"/>
  <c r="D1251" i="7"/>
  <c r="F1250" i="7"/>
  <c r="E1250" i="7"/>
  <c r="D1250" i="7"/>
  <c r="F1249" i="7"/>
  <c r="E1249" i="7"/>
  <c r="D1249" i="7"/>
  <c r="F1248" i="7"/>
  <c r="E1248" i="7"/>
  <c r="D1248" i="7"/>
  <c r="F1247" i="7"/>
  <c r="E1247" i="7"/>
  <c r="D1247" i="7"/>
  <c r="F1246" i="7"/>
  <c r="E1246" i="7"/>
  <c r="D1246" i="7"/>
  <c r="F1245" i="7"/>
  <c r="E1245" i="7"/>
  <c r="D1245" i="7"/>
  <c r="F1244" i="7"/>
  <c r="E1244" i="7"/>
  <c r="D1244" i="7"/>
  <c r="F1243" i="7"/>
  <c r="E1243" i="7"/>
  <c r="D1243" i="7"/>
  <c r="F1242" i="7"/>
  <c r="E1242" i="7"/>
  <c r="D1242" i="7"/>
  <c r="F1241" i="7"/>
  <c r="E1241" i="7"/>
  <c r="D1241" i="7"/>
  <c r="F1240" i="7"/>
  <c r="E1240" i="7"/>
  <c r="D1240" i="7"/>
  <c r="F1239" i="7"/>
  <c r="E1239" i="7"/>
  <c r="D1239" i="7"/>
  <c r="F1238" i="7"/>
  <c r="E1238" i="7"/>
  <c r="D1238" i="7"/>
  <c r="F1237" i="7"/>
  <c r="E1237" i="7"/>
  <c r="D1237" i="7"/>
  <c r="F1236" i="7"/>
  <c r="E1236" i="7"/>
  <c r="D1236" i="7"/>
  <c r="F1235" i="7"/>
  <c r="E1235" i="7"/>
  <c r="D1235" i="7"/>
  <c r="F1234" i="7"/>
  <c r="E1234" i="7"/>
  <c r="D1234" i="7"/>
  <c r="F1233" i="7"/>
  <c r="E1233" i="7"/>
  <c r="D1233" i="7"/>
  <c r="F1232" i="7"/>
  <c r="E1232" i="7"/>
  <c r="D1232" i="7"/>
  <c r="F1231" i="7"/>
  <c r="E1231" i="7"/>
  <c r="D1231" i="7"/>
  <c r="F1230" i="7"/>
  <c r="E1230" i="7"/>
  <c r="D1230" i="7"/>
  <c r="F1229" i="7"/>
  <c r="E1229" i="7"/>
  <c r="D1229" i="7"/>
  <c r="F1228" i="7"/>
  <c r="E1228" i="7"/>
  <c r="D1228" i="7"/>
  <c r="F1227" i="7"/>
  <c r="E1227" i="7"/>
  <c r="D1227" i="7"/>
  <c r="F1226" i="7"/>
  <c r="E1226" i="7"/>
  <c r="D1226" i="7"/>
  <c r="F1225" i="7"/>
  <c r="E1225" i="7"/>
  <c r="D1225" i="7"/>
  <c r="F1224" i="7"/>
  <c r="E1224" i="7"/>
  <c r="D1224" i="7"/>
  <c r="F1223" i="7"/>
  <c r="E1223" i="7"/>
  <c r="D1223" i="7"/>
  <c r="F1222" i="7"/>
  <c r="E1222" i="7"/>
  <c r="D1222" i="7"/>
  <c r="F1221" i="7"/>
  <c r="E1221" i="7"/>
  <c r="D1221" i="7"/>
  <c r="F1220" i="7"/>
  <c r="E1220" i="7"/>
  <c r="D1220" i="7"/>
  <c r="F1219" i="7"/>
  <c r="E1219" i="7"/>
  <c r="D1219" i="7"/>
  <c r="F1218" i="7"/>
  <c r="E1218" i="7"/>
  <c r="D1218" i="7"/>
  <c r="F1217" i="7"/>
  <c r="E1217" i="7"/>
  <c r="D1217" i="7"/>
  <c r="F1216" i="7"/>
  <c r="E1216" i="7"/>
  <c r="D1216" i="7"/>
  <c r="F1215" i="7"/>
  <c r="E1215" i="7"/>
  <c r="D1215" i="7"/>
  <c r="F1214" i="7"/>
  <c r="E1214" i="7"/>
  <c r="D1214" i="7"/>
  <c r="F1213" i="7"/>
  <c r="E1213" i="7"/>
  <c r="D1213" i="7"/>
  <c r="F1212" i="7"/>
  <c r="E1212" i="7"/>
  <c r="D1212" i="7"/>
  <c r="F1211" i="7"/>
  <c r="E1211" i="7"/>
  <c r="D1211" i="7"/>
  <c r="F1210" i="7"/>
  <c r="E1210" i="7"/>
  <c r="D1210" i="7"/>
  <c r="F1209" i="7"/>
  <c r="E1209" i="7"/>
  <c r="D1209" i="7"/>
  <c r="F1208" i="7"/>
  <c r="E1208" i="7"/>
  <c r="D1208" i="7"/>
  <c r="F1207" i="7"/>
  <c r="E1207" i="7"/>
  <c r="D1207" i="7"/>
  <c r="F1206" i="7"/>
  <c r="E1206" i="7"/>
  <c r="D1206" i="7"/>
  <c r="F1205" i="7"/>
  <c r="E1205" i="7"/>
  <c r="D1205" i="7"/>
  <c r="F1204" i="7"/>
  <c r="E1204" i="7"/>
  <c r="D1204" i="7"/>
  <c r="F1203" i="7"/>
  <c r="E1203" i="7"/>
  <c r="D1203" i="7"/>
  <c r="F1202" i="7"/>
  <c r="E1202" i="7"/>
  <c r="D1202" i="7"/>
  <c r="F1201" i="7"/>
  <c r="E1201" i="7"/>
  <c r="D1201" i="7"/>
  <c r="F1200" i="7"/>
  <c r="E1200" i="7"/>
  <c r="D1200" i="7"/>
  <c r="F1199" i="7"/>
  <c r="E1199" i="7"/>
  <c r="D1199" i="7"/>
  <c r="F1198" i="7"/>
  <c r="E1198" i="7"/>
  <c r="D1198" i="7"/>
  <c r="F1197" i="7"/>
  <c r="E1197" i="7"/>
  <c r="D1197" i="7"/>
  <c r="F1196" i="7"/>
  <c r="E1196" i="7"/>
  <c r="D1196" i="7"/>
  <c r="F1195" i="7"/>
  <c r="E1195" i="7"/>
  <c r="D1195" i="7"/>
  <c r="F1194" i="7"/>
  <c r="E1194" i="7"/>
  <c r="D1194" i="7"/>
  <c r="F1193" i="7"/>
  <c r="E1193" i="7"/>
  <c r="D1193" i="7"/>
  <c r="F1192" i="7"/>
  <c r="E1192" i="7"/>
  <c r="D1192" i="7"/>
  <c r="F1191" i="7"/>
  <c r="E1191" i="7"/>
  <c r="D1191" i="7"/>
  <c r="F1190" i="7"/>
  <c r="E1190" i="7"/>
  <c r="D1190" i="7"/>
  <c r="F1189" i="7"/>
  <c r="E1189" i="7"/>
  <c r="D1189" i="7"/>
  <c r="F1188" i="7"/>
  <c r="E1188" i="7"/>
  <c r="D1188" i="7"/>
  <c r="F1187" i="7"/>
  <c r="E1187" i="7"/>
  <c r="D1187" i="7"/>
  <c r="F1186" i="7"/>
  <c r="E1186" i="7"/>
  <c r="D1186" i="7"/>
  <c r="F1185" i="7"/>
  <c r="E1185" i="7"/>
  <c r="D1185" i="7"/>
  <c r="F1184" i="7"/>
  <c r="E1184" i="7"/>
  <c r="D1184" i="7"/>
  <c r="F1183" i="7"/>
  <c r="E1183" i="7"/>
  <c r="D1183" i="7"/>
  <c r="F1182" i="7"/>
  <c r="E1182" i="7"/>
  <c r="D1182" i="7"/>
  <c r="F1181" i="7"/>
  <c r="E1181" i="7"/>
  <c r="D1181" i="7"/>
  <c r="F1180" i="7"/>
  <c r="E1180" i="7"/>
  <c r="D1180" i="7"/>
  <c r="F1179" i="7"/>
  <c r="E1179" i="7"/>
  <c r="D1179" i="7"/>
  <c r="F1178" i="7"/>
  <c r="E1178" i="7"/>
  <c r="D1178" i="7"/>
  <c r="F1177" i="7"/>
  <c r="E1177" i="7"/>
  <c r="D1177" i="7"/>
  <c r="F1176" i="7"/>
  <c r="E1176" i="7"/>
  <c r="D1176" i="7"/>
  <c r="F1175" i="7"/>
  <c r="E1175" i="7"/>
  <c r="D1175" i="7"/>
  <c r="F1174" i="7"/>
  <c r="E1174" i="7"/>
  <c r="D1174" i="7"/>
  <c r="F1173" i="7"/>
  <c r="E1173" i="7"/>
  <c r="D1173" i="7"/>
  <c r="F1172" i="7"/>
  <c r="E1172" i="7"/>
  <c r="D1172" i="7"/>
  <c r="F1171" i="7"/>
  <c r="E1171" i="7"/>
  <c r="D1171" i="7"/>
  <c r="F1170" i="7"/>
  <c r="E1170" i="7"/>
  <c r="D1170" i="7"/>
  <c r="F1169" i="7"/>
  <c r="E1169" i="7"/>
  <c r="D1169" i="7"/>
  <c r="F1168" i="7"/>
  <c r="E1168" i="7"/>
  <c r="D1168" i="7"/>
  <c r="F1167" i="7"/>
  <c r="E1167" i="7"/>
  <c r="D1167" i="7"/>
  <c r="F1166" i="7"/>
  <c r="E1166" i="7"/>
  <c r="D1166" i="7"/>
  <c r="F1165" i="7"/>
  <c r="E1165" i="7"/>
  <c r="D1165" i="7"/>
  <c r="F1164" i="7"/>
  <c r="E1164" i="7"/>
  <c r="D1164" i="7"/>
  <c r="F1163" i="7"/>
  <c r="E1163" i="7"/>
  <c r="D1163" i="7"/>
  <c r="F1162" i="7"/>
  <c r="E1162" i="7"/>
  <c r="D1162" i="7"/>
  <c r="F1161" i="7"/>
  <c r="E1161" i="7"/>
  <c r="D1161" i="7"/>
  <c r="F1160" i="7"/>
  <c r="E1160" i="7"/>
  <c r="D1160" i="7"/>
  <c r="F1159" i="7"/>
  <c r="E1159" i="7"/>
  <c r="D1159" i="7"/>
  <c r="F1158" i="7"/>
  <c r="E1158" i="7"/>
  <c r="D1158" i="7"/>
  <c r="F1157" i="7"/>
  <c r="E1157" i="7"/>
  <c r="D1157" i="7"/>
  <c r="F1156" i="7"/>
  <c r="E1156" i="7"/>
  <c r="D1156" i="7"/>
  <c r="F1155" i="7"/>
  <c r="E1155" i="7"/>
  <c r="D1155" i="7"/>
  <c r="F1154" i="7"/>
  <c r="E1154" i="7"/>
  <c r="D1154" i="7"/>
  <c r="F1153" i="7"/>
  <c r="E1153" i="7"/>
  <c r="D1153" i="7"/>
  <c r="F1152" i="7"/>
  <c r="E1152" i="7"/>
  <c r="D1152" i="7"/>
  <c r="F1151" i="7"/>
  <c r="E1151" i="7"/>
  <c r="D1151" i="7"/>
  <c r="F1150" i="7"/>
  <c r="E1150" i="7"/>
  <c r="D1150" i="7"/>
  <c r="F1149" i="7"/>
  <c r="E1149" i="7"/>
  <c r="D1149" i="7"/>
  <c r="F1148" i="7"/>
  <c r="E1148" i="7"/>
  <c r="D1148" i="7"/>
  <c r="F1147" i="7"/>
  <c r="E1147" i="7"/>
  <c r="D1147" i="7"/>
  <c r="F1146" i="7"/>
  <c r="E1146" i="7"/>
  <c r="D1146" i="7"/>
  <c r="F1145" i="7"/>
  <c r="E1145" i="7"/>
  <c r="D1145" i="7"/>
  <c r="F1144" i="7"/>
  <c r="E1144" i="7"/>
  <c r="D1144" i="7"/>
  <c r="F1143" i="7"/>
  <c r="E1143" i="7"/>
  <c r="D1143" i="7"/>
  <c r="F1142" i="7"/>
  <c r="E1142" i="7"/>
  <c r="D1142" i="7"/>
  <c r="F1141" i="7"/>
  <c r="E1141" i="7"/>
  <c r="D1141" i="7"/>
  <c r="F1140" i="7"/>
  <c r="E1140" i="7"/>
  <c r="D1140" i="7"/>
  <c r="F1139" i="7"/>
  <c r="E1139" i="7"/>
  <c r="D1139" i="7"/>
  <c r="F1138" i="7"/>
  <c r="E1138" i="7"/>
  <c r="D1138" i="7"/>
  <c r="F1137" i="7"/>
  <c r="E1137" i="7"/>
  <c r="D1137" i="7"/>
  <c r="F1136" i="7"/>
  <c r="E1136" i="7"/>
  <c r="D1136" i="7"/>
  <c r="F1135" i="7"/>
  <c r="E1135" i="7"/>
  <c r="D1135" i="7"/>
  <c r="F1134" i="7"/>
  <c r="E1134" i="7"/>
  <c r="D1134" i="7"/>
  <c r="F1133" i="7"/>
  <c r="E1133" i="7"/>
  <c r="D1133" i="7"/>
  <c r="F1132" i="7"/>
  <c r="E1132" i="7"/>
  <c r="D1132" i="7"/>
  <c r="F1131" i="7"/>
  <c r="E1131" i="7"/>
  <c r="D1131" i="7"/>
  <c r="F1130" i="7"/>
  <c r="E1130" i="7"/>
  <c r="D1130" i="7"/>
  <c r="F1129" i="7"/>
  <c r="E1129" i="7"/>
  <c r="D1129" i="7"/>
  <c r="F1128" i="7"/>
  <c r="E1128" i="7"/>
  <c r="D1128" i="7"/>
  <c r="F1127" i="7"/>
  <c r="E1127" i="7"/>
  <c r="D1127" i="7"/>
  <c r="F1126" i="7"/>
  <c r="E1126" i="7"/>
  <c r="D1126" i="7"/>
  <c r="F1125" i="7"/>
  <c r="E1125" i="7"/>
  <c r="D1125" i="7"/>
  <c r="F1124" i="7"/>
  <c r="E1124" i="7"/>
  <c r="D1124" i="7"/>
  <c r="F1123" i="7"/>
  <c r="E1123" i="7"/>
  <c r="D1123" i="7"/>
  <c r="F1122" i="7"/>
  <c r="E1122" i="7"/>
  <c r="D1122" i="7"/>
  <c r="F1121" i="7"/>
  <c r="E1121" i="7"/>
  <c r="D1121" i="7"/>
  <c r="F1120" i="7"/>
  <c r="E1120" i="7"/>
  <c r="D1120" i="7"/>
  <c r="F1119" i="7"/>
  <c r="E1119" i="7"/>
  <c r="D1119" i="7"/>
  <c r="F1118" i="7"/>
  <c r="E1118" i="7"/>
  <c r="D1118" i="7"/>
  <c r="F1117" i="7"/>
  <c r="E1117" i="7"/>
  <c r="D1117" i="7"/>
  <c r="F1116" i="7"/>
  <c r="E1116" i="7"/>
  <c r="D1116" i="7"/>
  <c r="F1115" i="7"/>
  <c r="E1115" i="7"/>
  <c r="D1115" i="7"/>
  <c r="F1114" i="7"/>
  <c r="E1114" i="7"/>
  <c r="D1114" i="7"/>
  <c r="F1113" i="7"/>
  <c r="E1113" i="7"/>
  <c r="D1113" i="7"/>
  <c r="F1112" i="7"/>
  <c r="E1112" i="7"/>
  <c r="D1112" i="7"/>
  <c r="F1111" i="7"/>
  <c r="E1111" i="7"/>
  <c r="D1111" i="7"/>
  <c r="F1110" i="7"/>
  <c r="E1110" i="7"/>
  <c r="D1110" i="7"/>
  <c r="F1109" i="7"/>
  <c r="E1109" i="7"/>
  <c r="D1109" i="7"/>
  <c r="F1108" i="7"/>
  <c r="E1108" i="7"/>
  <c r="D1108" i="7"/>
  <c r="F1107" i="7"/>
  <c r="E1107" i="7"/>
  <c r="D1107" i="7"/>
  <c r="F1106" i="7"/>
  <c r="E1106" i="7"/>
  <c r="D1106" i="7"/>
  <c r="F1105" i="7"/>
  <c r="E1105" i="7"/>
  <c r="D1105" i="7"/>
  <c r="F1104" i="7"/>
  <c r="E1104" i="7"/>
  <c r="D1104" i="7"/>
  <c r="F1103" i="7"/>
  <c r="E1103" i="7"/>
  <c r="D1103" i="7"/>
  <c r="F1102" i="7"/>
  <c r="E1102" i="7"/>
  <c r="D1102" i="7"/>
  <c r="F1101" i="7"/>
  <c r="E1101" i="7"/>
  <c r="D1101" i="7"/>
  <c r="F1100" i="7"/>
  <c r="E1100" i="7"/>
  <c r="D1100" i="7"/>
  <c r="F1099" i="7"/>
  <c r="E1099" i="7"/>
  <c r="D1099" i="7"/>
  <c r="F1098" i="7"/>
  <c r="E1098" i="7"/>
  <c r="D1098" i="7"/>
  <c r="F1097" i="7"/>
  <c r="E1097" i="7"/>
  <c r="D1097" i="7"/>
  <c r="F1096" i="7"/>
  <c r="E1096" i="7"/>
  <c r="D1096" i="7"/>
  <c r="F1095" i="7"/>
  <c r="E1095" i="7"/>
  <c r="D1095" i="7"/>
  <c r="F1094" i="7"/>
  <c r="E1094" i="7"/>
  <c r="D1094" i="7"/>
  <c r="F1093" i="7"/>
  <c r="E1093" i="7"/>
  <c r="D1093" i="7"/>
  <c r="F1092" i="7"/>
  <c r="E1092" i="7"/>
  <c r="D1092" i="7"/>
  <c r="F1091" i="7"/>
  <c r="E1091" i="7"/>
  <c r="D1091" i="7"/>
  <c r="F1090" i="7"/>
  <c r="E1090" i="7"/>
  <c r="D1090" i="7"/>
  <c r="F1089" i="7"/>
  <c r="E1089" i="7"/>
  <c r="D1089" i="7"/>
  <c r="F1088" i="7"/>
  <c r="E1088" i="7"/>
  <c r="D1088" i="7"/>
  <c r="F1087" i="7"/>
  <c r="E1087" i="7"/>
  <c r="D1087" i="7"/>
  <c r="F1086" i="7"/>
  <c r="E1086" i="7"/>
  <c r="D1086" i="7"/>
  <c r="F1085" i="7"/>
  <c r="E1085" i="7"/>
  <c r="D1085" i="7"/>
  <c r="F1084" i="7"/>
  <c r="E1084" i="7"/>
  <c r="D1084" i="7"/>
  <c r="F1083" i="7"/>
  <c r="E1083" i="7"/>
  <c r="D1083" i="7"/>
  <c r="F1082" i="7"/>
  <c r="E1082" i="7"/>
  <c r="D1082" i="7"/>
  <c r="F1081" i="7"/>
  <c r="E1081" i="7"/>
  <c r="D1081" i="7"/>
  <c r="F1080" i="7"/>
  <c r="E1080" i="7"/>
  <c r="D1080" i="7"/>
  <c r="F1079" i="7"/>
  <c r="E1079" i="7"/>
  <c r="D1079" i="7"/>
  <c r="F1078" i="7"/>
  <c r="E1078" i="7"/>
  <c r="D1078" i="7"/>
  <c r="F1077" i="7"/>
  <c r="E1077" i="7"/>
  <c r="D1077" i="7"/>
  <c r="F1076" i="7"/>
  <c r="E1076" i="7"/>
  <c r="D1076" i="7"/>
  <c r="F1075" i="7"/>
  <c r="E1075" i="7"/>
  <c r="D1075" i="7"/>
  <c r="F1074" i="7"/>
  <c r="E1074" i="7"/>
  <c r="D1074" i="7"/>
  <c r="F1073" i="7"/>
  <c r="E1073" i="7"/>
  <c r="D1073" i="7"/>
  <c r="F1072" i="7"/>
  <c r="E1072" i="7"/>
  <c r="D1072" i="7"/>
  <c r="F1071" i="7"/>
  <c r="E1071" i="7"/>
  <c r="D1071" i="7"/>
  <c r="F1070" i="7"/>
  <c r="E1070" i="7"/>
  <c r="D1070" i="7"/>
  <c r="F1069" i="7"/>
  <c r="E1069" i="7"/>
  <c r="D1069" i="7"/>
  <c r="F1068" i="7"/>
  <c r="E1068" i="7"/>
  <c r="D1068" i="7"/>
  <c r="F1067" i="7"/>
  <c r="E1067" i="7"/>
  <c r="D1067" i="7"/>
  <c r="F1066" i="7"/>
  <c r="E1066" i="7"/>
  <c r="D1066" i="7"/>
  <c r="F1065" i="7"/>
  <c r="E1065" i="7"/>
  <c r="D1065" i="7"/>
  <c r="F1064" i="7"/>
  <c r="E1064" i="7"/>
  <c r="D1064" i="7"/>
  <c r="F1063" i="7"/>
  <c r="E1063" i="7"/>
  <c r="D1063" i="7"/>
  <c r="F1062" i="7"/>
  <c r="E1062" i="7"/>
  <c r="D1062" i="7"/>
  <c r="F1061" i="7"/>
  <c r="E1061" i="7"/>
  <c r="D1061" i="7"/>
  <c r="F1060" i="7"/>
  <c r="E1060" i="7"/>
  <c r="D1060" i="7"/>
  <c r="F1059" i="7"/>
  <c r="E1059" i="7"/>
  <c r="D1059" i="7"/>
  <c r="F1058" i="7"/>
  <c r="E1058" i="7"/>
  <c r="D1058" i="7"/>
  <c r="F1057" i="7"/>
  <c r="E1057" i="7"/>
  <c r="D1057" i="7"/>
  <c r="F1056" i="7"/>
  <c r="E1056" i="7"/>
  <c r="D1056" i="7"/>
  <c r="F1055" i="7"/>
  <c r="E1055" i="7"/>
  <c r="D1055" i="7"/>
  <c r="F1054" i="7"/>
  <c r="E1054" i="7"/>
  <c r="D1054" i="7"/>
  <c r="F1053" i="7"/>
  <c r="E1053" i="7"/>
  <c r="D1053" i="7"/>
  <c r="F1052" i="7"/>
  <c r="E1052" i="7"/>
  <c r="D1052" i="7"/>
  <c r="F1051" i="7"/>
  <c r="E1051" i="7"/>
  <c r="D1051" i="7"/>
  <c r="F1050" i="7"/>
  <c r="E1050" i="7"/>
  <c r="D1050" i="7"/>
  <c r="F1049" i="7"/>
  <c r="E1049" i="7"/>
  <c r="D1049" i="7"/>
  <c r="F1048" i="7"/>
  <c r="E1048" i="7"/>
  <c r="D1048" i="7"/>
  <c r="F1047" i="7"/>
  <c r="E1047" i="7"/>
  <c r="D1047" i="7"/>
  <c r="F1046" i="7"/>
  <c r="E1046" i="7"/>
  <c r="D1046" i="7"/>
  <c r="F1045" i="7"/>
  <c r="E1045" i="7"/>
  <c r="D1045" i="7"/>
  <c r="F1044" i="7"/>
  <c r="E1044" i="7"/>
  <c r="D1044" i="7"/>
  <c r="F1043" i="7"/>
  <c r="E1043" i="7"/>
  <c r="D1043" i="7"/>
  <c r="F1042" i="7"/>
  <c r="E1042" i="7"/>
  <c r="D1042" i="7"/>
  <c r="F1041" i="7"/>
  <c r="E1041" i="7"/>
  <c r="D1041" i="7"/>
  <c r="F1040" i="7"/>
  <c r="E1040" i="7"/>
  <c r="D1040" i="7"/>
  <c r="F1039" i="7"/>
  <c r="E1039" i="7"/>
  <c r="D1039" i="7"/>
  <c r="F1038" i="7"/>
  <c r="E1038" i="7"/>
  <c r="D1038" i="7"/>
  <c r="F1037" i="7"/>
  <c r="E1037" i="7"/>
  <c r="D1037" i="7"/>
  <c r="F1036" i="7"/>
  <c r="E1036" i="7"/>
  <c r="D1036" i="7"/>
  <c r="F1035" i="7"/>
  <c r="E1035" i="7"/>
  <c r="D1035" i="7"/>
  <c r="F1034" i="7"/>
  <c r="E1034" i="7"/>
  <c r="D1034" i="7"/>
  <c r="F1033" i="7"/>
  <c r="E1033" i="7"/>
  <c r="D1033" i="7"/>
  <c r="F1032" i="7"/>
  <c r="E1032" i="7"/>
  <c r="D1032" i="7"/>
  <c r="F1031" i="7"/>
  <c r="E1031" i="7"/>
  <c r="D1031" i="7"/>
  <c r="F1030" i="7"/>
  <c r="E1030" i="7"/>
  <c r="D1030" i="7"/>
  <c r="F1029" i="7"/>
  <c r="E1029" i="7"/>
  <c r="D1029" i="7"/>
  <c r="F1028" i="7"/>
  <c r="E1028" i="7"/>
  <c r="D1028" i="7"/>
  <c r="F1027" i="7"/>
  <c r="E1027" i="7"/>
  <c r="D1027" i="7"/>
  <c r="F1026" i="7"/>
  <c r="E1026" i="7"/>
  <c r="D1026" i="7"/>
  <c r="F1025" i="7"/>
  <c r="E1025" i="7"/>
  <c r="D1025" i="7"/>
  <c r="F1024" i="7"/>
  <c r="E1024" i="7"/>
  <c r="D1024" i="7"/>
  <c r="F1023" i="7"/>
  <c r="E1023" i="7"/>
  <c r="D1023" i="7"/>
  <c r="F1022" i="7"/>
  <c r="E1022" i="7"/>
  <c r="D1022" i="7"/>
  <c r="F1021" i="7"/>
  <c r="E1021" i="7"/>
  <c r="D1021" i="7"/>
  <c r="F1020" i="7"/>
  <c r="E1020" i="7"/>
  <c r="D1020" i="7"/>
  <c r="F1019" i="7"/>
  <c r="E1019" i="7"/>
  <c r="D1019" i="7"/>
  <c r="F1018" i="7"/>
  <c r="E1018" i="7"/>
  <c r="D1018" i="7"/>
  <c r="F1017" i="7"/>
  <c r="E1017" i="7"/>
  <c r="D1017" i="7"/>
  <c r="F1016" i="7"/>
  <c r="E1016" i="7"/>
  <c r="D1016" i="7"/>
  <c r="F1015" i="7"/>
  <c r="E1015" i="7"/>
  <c r="D1015" i="7"/>
  <c r="F1014" i="7"/>
  <c r="E1014" i="7"/>
  <c r="D1014" i="7"/>
  <c r="F1013" i="7"/>
  <c r="E1013" i="7"/>
  <c r="D1013" i="7"/>
  <c r="F1012" i="7"/>
  <c r="E1012" i="7"/>
  <c r="D1012" i="7"/>
  <c r="F1011" i="7"/>
  <c r="E1011" i="7"/>
  <c r="D1011" i="7"/>
  <c r="F1010" i="7"/>
  <c r="E1010" i="7"/>
  <c r="D1010" i="7"/>
  <c r="F1009" i="7"/>
  <c r="E1009" i="7"/>
  <c r="D1009" i="7"/>
  <c r="F1008" i="7"/>
  <c r="E1008" i="7"/>
  <c r="D1008" i="7"/>
  <c r="F1007" i="7"/>
  <c r="E1007" i="7"/>
  <c r="D1007" i="7"/>
  <c r="F1006" i="7"/>
  <c r="E1006" i="7"/>
  <c r="D1006" i="7"/>
  <c r="F1005" i="7"/>
  <c r="E1005" i="7"/>
  <c r="D1005" i="7"/>
  <c r="F1004" i="7"/>
  <c r="E1004" i="7"/>
  <c r="D1004" i="7"/>
  <c r="F1003" i="7"/>
  <c r="E1003" i="7"/>
  <c r="D1003" i="7"/>
  <c r="F1002" i="7"/>
  <c r="E1002" i="7"/>
  <c r="D1002" i="7"/>
  <c r="F1001" i="7"/>
  <c r="E1001" i="7"/>
  <c r="D1001" i="7"/>
  <c r="F1000" i="7"/>
  <c r="E1000" i="7"/>
  <c r="D1000" i="7"/>
  <c r="F999" i="7"/>
  <c r="E999" i="7"/>
  <c r="D999" i="7"/>
  <c r="F998" i="7"/>
  <c r="E998" i="7"/>
  <c r="D998" i="7"/>
  <c r="F997" i="7"/>
  <c r="E997" i="7"/>
  <c r="D997" i="7"/>
  <c r="F996" i="7"/>
  <c r="E996" i="7"/>
  <c r="D996" i="7"/>
  <c r="F995" i="7"/>
  <c r="E995" i="7"/>
  <c r="D995" i="7"/>
  <c r="F994" i="7"/>
  <c r="E994" i="7"/>
  <c r="D994" i="7"/>
  <c r="F993" i="7"/>
  <c r="E993" i="7"/>
  <c r="D993" i="7"/>
  <c r="F992" i="7"/>
  <c r="E992" i="7"/>
  <c r="D992" i="7"/>
  <c r="F991" i="7"/>
  <c r="E991" i="7"/>
  <c r="D991" i="7"/>
  <c r="F990" i="7"/>
  <c r="E990" i="7"/>
  <c r="D990" i="7"/>
  <c r="F989" i="7"/>
  <c r="E989" i="7"/>
  <c r="D989" i="7"/>
  <c r="F988" i="7"/>
  <c r="E988" i="7"/>
  <c r="D988" i="7"/>
  <c r="F987" i="7"/>
  <c r="E987" i="7"/>
  <c r="D987" i="7"/>
  <c r="F986" i="7"/>
  <c r="E986" i="7"/>
  <c r="D986" i="7"/>
  <c r="F985" i="7"/>
  <c r="E985" i="7"/>
  <c r="D985" i="7"/>
  <c r="F984" i="7"/>
  <c r="E984" i="7"/>
  <c r="D984" i="7"/>
  <c r="F983" i="7"/>
  <c r="E983" i="7"/>
  <c r="D983" i="7"/>
  <c r="F982" i="7"/>
  <c r="E982" i="7"/>
  <c r="D982" i="7"/>
  <c r="F981" i="7"/>
  <c r="E981" i="7"/>
  <c r="D981" i="7"/>
  <c r="F980" i="7"/>
  <c r="E980" i="7"/>
  <c r="D980" i="7"/>
  <c r="F979" i="7"/>
  <c r="E979" i="7"/>
  <c r="D979" i="7"/>
  <c r="F978" i="7"/>
  <c r="E978" i="7"/>
  <c r="D978" i="7"/>
  <c r="F977" i="7"/>
  <c r="E977" i="7"/>
  <c r="D977" i="7"/>
  <c r="F976" i="7"/>
  <c r="E976" i="7"/>
  <c r="D976" i="7"/>
  <c r="F975" i="7"/>
  <c r="E975" i="7"/>
  <c r="D975" i="7"/>
  <c r="F974" i="7"/>
  <c r="E974" i="7"/>
  <c r="D974" i="7"/>
  <c r="F973" i="7"/>
  <c r="E973" i="7"/>
  <c r="D973" i="7"/>
  <c r="F972" i="7"/>
  <c r="E972" i="7"/>
  <c r="D972" i="7"/>
  <c r="F971" i="7"/>
  <c r="E971" i="7"/>
  <c r="D971" i="7"/>
  <c r="F970" i="7"/>
  <c r="E970" i="7"/>
  <c r="D970" i="7"/>
  <c r="F969" i="7"/>
  <c r="E969" i="7"/>
  <c r="D969" i="7"/>
  <c r="F968" i="7"/>
  <c r="E968" i="7"/>
  <c r="D968" i="7"/>
  <c r="F967" i="7"/>
  <c r="E967" i="7"/>
  <c r="D967" i="7"/>
  <c r="F966" i="7"/>
  <c r="E966" i="7"/>
  <c r="D966" i="7"/>
  <c r="F965" i="7"/>
  <c r="E965" i="7"/>
  <c r="D965" i="7"/>
  <c r="F964" i="7"/>
  <c r="E964" i="7"/>
  <c r="D964" i="7"/>
  <c r="F963" i="7"/>
  <c r="E963" i="7"/>
  <c r="D963" i="7"/>
  <c r="F962" i="7"/>
  <c r="E962" i="7"/>
  <c r="D962" i="7"/>
  <c r="F961" i="7"/>
  <c r="E961" i="7"/>
  <c r="D961" i="7"/>
  <c r="F960" i="7"/>
  <c r="E960" i="7"/>
  <c r="D960" i="7"/>
  <c r="F959" i="7"/>
  <c r="E959" i="7"/>
  <c r="D959" i="7"/>
  <c r="F958" i="7"/>
  <c r="E958" i="7"/>
  <c r="D958" i="7"/>
  <c r="F957" i="7"/>
  <c r="E957" i="7"/>
  <c r="D957" i="7"/>
  <c r="F956" i="7"/>
  <c r="E956" i="7"/>
  <c r="D956" i="7"/>
  <c r="F955" i="7"/>
  <c r="E955" i="7"/>
  <c r="D955" i="7"/>
  <c r="F954" i="7"/>
  <c r="E954" i="7"/>
  <c r="D954" i="7"/>
  <c r="F953" i="7"/>
  <c r="E953" i="7"/>
  <c r="D953" i="7"/>
  <c r="F952" i="7"/>
  <c r="E952" i="7"/>
  <c r="D952" i="7"/>
  <c r="F951" i="7"/>
  <c r="E951" i="7"/>
  <c r="D951" i="7"/>
  <c r="F950" i="7"/>
  <c r="E950" i="7"/>
  <c r="D950" i="7"/>
  <c r="F949" i="7"/>
  <c r="E949" i="7"/>
  <c r="D949" i="7"/>
  <c r="F948" i="7"/>
  <c r="E948" i="7"/>
  <c r="D948" i="7"/>
  <c r="F947" i="7"/>
  <c r="E947" i="7"/>
  <c r="D947" i="7"/>
  <c r="F946" i="7"/>
  <c r="E946" i="7"/>
  <c r="D946" i="7"/>
  <c r="F945" i="7"/>
  <c r="E945" i="7"/>
  <c r="D945" i="7"/>
  <c r="F944" i="7"/>
  <c r="E944" i="7"/>
  <c r="D944" i="7"/>
  <c r="F943" i="7"/>
  <c r="E943" i="7"/>
  <c r="D943" i="7"/>
  <c r="F942" i="7"/>
  <c r="E942" i="7"/>
  <c r="D942" i="7"/>
  <c r="F941" i="7"/>
  <c r="E941" i="7"/>
  <c r="D941" i="7"/>
  <c r="F940" i="7"/>
  <c r="E940" i="7"/>
  <c r="D940" i="7"/>
  <c r="F939" i="7"/>
  <c r="E939" i="7"/>
  <c r="D939" i="7"/>
  <c r="F938" i="7"/>
  <c r="E938" i="7"/>
  <c r="D938" i="7"/>
  <c r="F937" i="7"/>
  <c r="E937" i="7"/>
  <c r="D937" i="7"/>
  <c r="F936" i="7"/>
  <c r="E936" i="7"/>
  <c r="D936" i="7"/>
  <c r="F935" i="7"/>
  <c r="E935" i="7"/>
  <c r="D935" i="7"/>
  <c r="F934" i="7"/>
  <c r="E934" i="7"/>
  <c r="D934" i="7"/>
  <c r="F933" i="7"/>
  <c r="E933" i="7"/>
  <c r="D933" i="7"/>
  <c r="F932" i="7"/>
  <c r="E932" i="7"/>
  <c r="D932" i="7"/>
  <c r="F931" i="7"/>
  <c r="E931" i="7"/>
  <c r="D931" i="7"/>
  <c r="F930" i="7"/>
  <c r="E930" i="7"/>
  <c r="D930" i="7"/>
  <c r="F929" i="7"/>
  <c r="E929" i="7"/>
  <c r="D929" i="7"/>
  <c r="F928" i="7"/>
  <c r="E928" i="7"/>
  <c r="D928" i="7"/>
  <c r="F927" i="7"/>
  <c r="E927" i="7"/>
  <c r="D927" i="7"/>
  <c r="F926" i="7"/>
  <c r="E926" i="7"/>
  <c r="D926" i="7"/>
  <c r="F925" i="7"/>
  <c r="E925" i="7"/>
  <c r="D925" i="7"/>
  <c r="F924" i="7"/>
  <c r="E924" i="7"/>
  <c r="D924" i="7"/>
  <c r="F923" i="7"/>
  <c r="E923" i="7"/>
  <c r="D923" i="7"/>
  <c r="F922" i="7"/>
  <c r="E922" i="7"/>
  <c r="D922" i="7"/>
  <c r="F921" i="7"/>
  <c r="E921" i="7"/>
  <c r="D921" i="7"/>
  <c r="F920" i="7"/>
  <c r="E920" i="7"/>
  <c r="D920" i="7"/>
  <c r="F919" i="7"/>
  <c r="E919" i="7"/>
  <c r="D919" i="7"/>
  <c r="F918" i="7"/>
  <c r="E918" i="7"/>
  <c r="D918" i="7"/>
  <c r="F917" i="7"/>
  <c r="E917" i="7"/>
  <c r="D917" i="7"/>
  <c r="F916" i="7"/>
  <c r="E916" i="7"/>
  <c r="D916" i="7"/>
  <c r="F915" i="7"/>
  <c r="E915" i="7"/>
  <c r="D915" i="7"/>
  <c r="F914" i="7"/>
  <c r="E914" i="7"/>
  <c r="D914" i="7"/>
  <c r="F913" i="7"/>
  <c r="E913" i="7"/>
  <c r="D913" i="7"/>
  <c r="F912" i="7"/>
  <c r="E912" i="7"/>
  <c r="D912" i="7"/>
  <c r="F911" i="7"/>
  <c r="E911" i="7"/>
  <c r="D911" i="7"/>
  <c r="F910" i="7"/>
  <c r="E910" i="7"/>
  <c r="D910" i="7"/>
  <c r="F909" i="7"/>
  <c r="E909" i="7"/>
  <c r="D909" i="7"/>
  <c r="F908" i="7"/>
  <c r="E908" i="7"/>
  <c r="D908" i="7"/>
  <c r="F907" i="7"/>
  <c r="E907" i="7"/>
  <c r="D907" i="7"/>
  <c r="F906" i="7"/>
  <c r="E906" i="7"/>
  <c r="D906" i="7"/>
  <c r="F905" i="7"/>
  <c r="E905" i="7"/>
  <c r="D905" i="7"/>
  <c r="F904" i="7"/>
  <c r="E904" i="7"/>
  <c r="D904" i="7"/>
  <c r="F903" i="7"/>
  <c r="E903" i="7"/>
  <c r="D903" i="7"/>
  <c r="F902" i="7"/>
  <c r="E902" i="7"/>
  <c r="D902" i="7"/>
  <c r="F901" i="7"/>
  <c r="E901" i="7"/>
  <c r="D901" i="7"/>
  <c r="F900" i="7"/>
  <c r="E900" i="7"/>
  <c r="D900" i="7"/>
  <c r="F899" i="7"/>
  <c r="E899" i="7"/>
  <c r="D899" i="7"/>
  <c r="F898" i="7"/>
  <c r="E898" i="7"/>
  <c r="D898" i="7"/>
  <c r="F897" i="7"/>
  <c r="E897" i="7"/>
  <c r="D897" i="7"/>
  <c r="F896" i="7"/>
  <c r="E896" i="7"/>
  <c r="D896" i="7"/>
  <c r="F895" i="7"/>
  <c r="E895" i="7"/>
  <c r="D895" i="7"/>
  <c r="F894" i="7"/>
  <c r="E894" i="7"/>
  <c r="D894" i="7"/>
  <c r="F893" i="7"/>
  <c r="E893" i="7"/>
  <c r="D893" i="7"/>
  <c r="F892" i="7"/>
  <c r="E892" i="7"/>
  <c r="D892" i="7"/>
  <c r="F891" i="7"/>
  <c r="E891" i="7"/>
  <c r="D891" i="7"/>
  <c r="F890" i="7"/>
  <c r="E890" i="7"/>
  <c r="D890" i="7"/>
  <c r="F889" i="7"/>
  <c r="E889" i="7"/>
  <c r="D889" i="7"/>
  <c r="F888" i="7"/>
  <c r="E888" i="7"/>
  <c r="D888" i="7"/>
  <c r="F887" i="7"/>
  <c r="E887" i="7"/>
  <c r="D887" i="7"/>
  <c r="F886" i="7"/>
  <c r="E886" i="7"/>
  <c r="D886" i="7"/>
  <c r="F885" i="7"/>
  <c r="E885" i="7"/>
  <c r="D885" i="7"/>
  <c r="F884" i="7"/>
  <c r="E884" i="7"/>
  <c r="D884" i="7"/>
  <c r="F883" i="7"/>
  <c r="E883" i="7"/>
  <c r="D883" i="7"/>
  <c r="F882" i="7"/>
  <c r="E882" i="7"/>
  <c r="D882" i="7"/>
  <c r="F881" i="7"/>
  <c r="E881" i="7"/>
  <c r="D881" i="7"/>
  <c r="F880" i="7"/>
  <c r="E880" i="7"/>
  <c r="D880" i="7"/>
  <c r="F879" i="7"/>
  <c r="E879" i="7"/>
  <c r="D879" i="7"/>
  <c r="F878" i="7"/>
  <c r="E878" i="7"/>
  <c r="D878" i="7"/>
  <c r="F877" i="7"/>
  <c r="E877" i="7"/>
  <c r="D877" i="7"/>
  <c r="F876" i="7"/>
  <c r="E876" i="7"/>
  <c r="D876" i="7"/>
  <c r="F875" i="7"/>
  <c r="E875" i="7"/>
  <c r="D875" i="7"/>
  <c r="F874" i="7"/>
  <c r="E874" i="7"/>
  <c r="D874" i="7"/>
  <c r="F873" i="7"/>
  <c r="E873" i="7"/>
  <c r="D873" i="7"/>
  <c r="F872" i="7"/>
  <c r="E872" i="7"/>
  <c r="D872" i="7"/>
  <c r="F871" i="7"/>
  <c r="E871" i="7"/>
  <c r="D871" i="7"/>
  <c r="F870" i="7"/>
  <c r="E870" i="7"/>
  <c r="D870" i="7"/>
  <c r="F869" i="7"/>
  <c r="E869" i="7"/>
  <c r="D869" i="7"/>
  <c r="F868" i="7"/>
  <c r="E868" i="7"/>
  <c r="D868" i="7"/>
  <c r="F867" i="7"/>
  <c r="E867" i="7"/>
  <c r="D867" i="7"/>
  <c r="F866" i="7"/>
  <c r="E866" i="7"/>
  <c r="D866" i="7"/>
  <c r="F865" i="7"/>
  <c r="E865" i="7"/>
  <c r="D865" i="7"/>
  <c r="F864" i="7"/>
  <c r="E864" i="7"/>
  <c r="D864" i="7"/>
  <c r="F863" i="7"/>
  <c r="E863" i="7"/>
  <c r="D863" i="7"/>
  <c r="F862" i="7"/>
  <c r="E862" i="7"/>
  <c r="D862" i="7"/>
  <c r="F861" i="7"/>
  <c r="E861" i="7"/>
  <c r="D861" i="7"/>
  <c r="F860" i="7"/>
  <c r="E860" i="7"/>
  <c r="D860" i="7"/>
  <c r="F859" i="7"/>
  <c r="E859" i="7"/>
  <c r="D859" i="7"/>
  <c r="F858" i="7"/>
  <c r="E858" i="7"/>
  <c r="D858" i="7"/>
  <c r="F857" i="7"/>
  <c r="E857" i="7"/>
  <c r="D857" i="7"/>
  <c r="F856" i="7"/>
  <c r="E856" i="7"/>
  <c r="D856" i="7"/>
  <c r="F855" i="7"/>
  <c r="E855" i="7"/>
  <c r="D855" i="7"/>
  <c r="F854" i="7"/>
  <c r="E854" i="7"/>
  <c r="D854" i="7"/>
  <c r="F853" i="7"/>
  <c r="E853" i="7"/>
  <c r="D853" i="7"/>
  <c r="F852" i="7"/>
  <c r="E852" i="7"/>
  <c r="D852" i="7"/>
  <c r="F851" i="7"/>
  <c r="E851" i="7"/>
  <c r="D851" i="7"/>
  <c r="F850" i="7"/>
  <c r="E850" i="7"/>
  <c r="D850" i="7"/>
  <c r="F849" i="7"/>
  <c r="E849" i="7"/>
  <c r="D849" i="7"/>
  <c r="F848" i="7"/>
  <c r="E848" i="7"/>
  <c r="D848" i="7"/>
  <c r="F847" i="7"/>
  <c r="E847" i="7"/>
  <c r="D847" i="7"/>
  <c r="F846" i="7"/>
  <c r="E846" i="7"/>
  <c r="D846" i="7"/>
  <c r="F845" i="7"/>
  <c r="E845" i="7"/>
  <c r="D845" i="7"/>
  <c r="F844" i="7"/>
  <c r="E844" i="7"/>
  <c r="D844" i="7"/>
  <c r="F843" i="7"/>
  <c r="E843" i="7"/>
  <c r="D843" i="7"/>
  <c r="F842" i="7"/>
  <c r="E842" i="7"/>
  <c r="D842" i="7"/>
  <c r="F841" i="7"/>
  <c r="E841" i="7"/>
  <c r="D841" i="7"/>
  <c r="F840" i="7"/>
  <c r="E840" i="7"/>
  <c r="D840" i="7"/>
  <c r="F839" i="7"/>
  <c r="E839" i="7"/>
  <c r="D839" i="7"/>
  <c r="F838" i="7"/>
  <c r="E838" i="7"/>
  <c r="D838" i="7"/>
  <c r="F837" i="7"/>
  <c r="E837" i="7"/>
  <c r="D837" i="7"/>
  <c r="F836" i="7"/>
  <c r="E836" i="7"/>
  <c r="D836" i="7"/>
  <c r="F835" i="7"/>
  <c r="E835" i="7"/>
  <c r="D835" i="7"/>
  <c r="F834" i="7"/>
  <c r="E834" i="7"/>
  <c r="D834" i="7"/>
  <c r="F833" i="7"/>
  <c r="E833" i="7"/>
  <c r="D833" i="7"/>
  <c r="F832" i="7"/>
  <c r="E832" i="7"/>
  <c r="D832" i="7"/>
  <c r="F831" i="7"/>
  <c r="E831" i="7"/>
  <c r="D831" i="7"/>
  <c r="F830" i="7"/>
  <c r="E830" i="7"/>
  <c r="D830" i="7"/>
  <c r="F829" i="7"/>
  <c r="E829" i="7"/>
  <c r="D829" i="7"/>
  <c r="F828" i="7"/>
  <c r="E828" i="7"/>
  <c r="D828" i="7"/>
  <c r="F827" i="7"/>
  <c r="E827" i="7"/>
  <c r="D827" i="7"/>
  <c r="F826" i="7"/>
  <c r="E826" i="7"/>
  <c r="D826" i="7"/>
  <c r="F825" i="7"/>
  <c r="E825" i="7"/>
  <c r="D825" i="7"/>
  <c r="F824" i="7"/>
  <c r="E824" i="7"/>
  <c r="D824" i="7"/>
  <c r="F823" i="7"/>
  <c r="E823" i="7"/>
  <c r="D823" i="7"/>
  <c r="F822" i="7"/>
  <c r="E822" i="7"/>
  <c r="D822" i="7"/>
  <c r="F821" i="7"/>
  <c r="E821" i="7"/>
  <c r="D821" i="7"/>
  <c r="F820" i="7"/>
  <c r="E820" i="7"/>
  <c r="D820" i="7"/>
  <c r="F819" i="7"/>
  <c r="E819" i="7"/>
  <c r="D819" i="7"/>
  <c r="F818" i="7"/>
  <c r="E818" i="7"/>
  <c r="D818" i="7"/>
  <c r="F817" i="7"/>
  <c r="E817" i="7"/>
  <c r="D817" i="7"/>
  <c r="F816" i="7"/>
  <c r="E816" i="7"/>
  <c r="D816" i="7"/>
  <c r="F815" i="7"/>
  <c r="E815" i="7"/>
  <c r="D815" i="7"/>
  <c r="F814" i="7"/>
  <c r="E814" i="7"/>
  <c r="D814" i="7"/>
  <c r="F813" i="7"/>
  <c r="E813" i="7"/>
  <c r="D813" i="7"/>
  <c r="F812" i="7"/>
  <c r="E812" i="7"/>
  <c r="D812" i="7"/>
  <c r="F811" i="7"/>
  <c r="E811" i="7"/>
  <c r="D811" i="7"/>
  <c r="F810" i="7"/>
  <c r="E810" i="7"/>
  <c r="D810" i="7"/>
  <c r="F809" i="7"/>
  <c r="E809" i="7"/>
  <c r="D809" i="7"/>
  <c r="F808" i="7"/>
  <c r="E808" i="7"/>
  <c r="D808" i="7"/>
  <c r="F807" i="7"/>
  <c r="E807" i="7"/>
  <c r="D807" i="7"/>
  <c r="F806" i="7"/>
  <c r="E806" i="7"/>
  <c r="D806" i="7"/>
  <c r="F805" i="7"/>
  <c r="E805" i="7"/>
  <c r="D805" i="7"/>
  <c r="F804" i="7"/>
  <c r="E804" i="7"/>
  <c r="D804" i="7"/>
  <c r="F803" i="7"/>
  <c r="E803" i="7"/>
  <c r="D803" i="7"/>
  <c r="F802" i="7"/>
  <c r="E802" i="7"/>
  <c r="D802" i="7"/>
  <c r="F801" i="7"/>
  <c r="E801" i="7"/>
  <c r="D801" i="7"/>
  <c r="F800" i="7"/>
  <c r="E800" i="7"/>
  <c r="D800" i="7"/>
  <c r="F799" i="7"/>
  <c r="E799" i="7"/>
  <c r="D799" i="7"/>
  <c r="F798" i="7"/>
  <c r="E798" i="7"/>
  <c r="D798" i="7"/>
  <c r="F797" i="7"/>
  <c r="E797" i="7"/>
  <c r="D797" i="7"/>
  <c r="F796" i="7"/>
  <c r="E796" i="7"/>
  <c r="D796" i="7"/>
  <c r="F795" i="7"/>
  <c r="E795" i="7"/>
  <c r="D795" i="7"/>
  <c r="F794" i="7"/>
  <c r="E794" i="7"/>
  <c r="D794" i="7"/>
  <c r="F793" i="7"/>
  <c r="E793" i="7"/>
  <c r="D793" i="7"/>
  <c r="F792" i="7"/>
  <c r="E792" i="7"/>
  <c r="D792" i="7"/>
  <c r="F791" i="7"/>
  <c r="E791" i="7"/>
  <c r="D791" i="7"/>
  <c r="F790" i="7"/>
  <c r="E790" i="7"/>
  <c r="D790" i="7"/>
  <c r="F789" i="7"/>
  <c r="E789" i="7"/>
  <c r="D789" i="7"/>
  <c r="F788" i="7"/>
  <c r="E788" i="7"/>
  <c r="D788" i="7"/>
  <c r="F787" i="7"/>
  <c r="E787" i="7"/>
  <c r="D787" i="7"/>
  <c r="F786" i="7"/>
  <c r="E786" i="7"/>
  <c r="D786" i="7"/>
  <c r="F785" i="7"/>
  <c r="E785" i="7"/>
  <c r="D785" i="7"/>
  <c r="F784" i="7"/>
  <c r="E784" i="7"/>
  <c r="D784" i="7"/>
  <c r="F783" i="7"/>
  <c r="E783" i="7"/>
  <c r="D783" i="7"/>
  <c r="F782" i="7"/>
  <c r="E782" i="7"/>
  <c r="D782" i="7"/>
  <c r="F781" i="7"/>
  <c r="E781" i="7"/>
  <c r="D781" i="7"/>
  <c r="F780" i="7"/>
  <c r="E780" i="7"/>
  <c r="D780" i="7"/>
  <c r="F779" i="7"/>
  <c r="E779" i="7"/>
  <c r="D779" i="7"/>
  <c r="F778" i="7"/>
  <c r="E778" i="7"/>
  <c r="D778" i="7"/>
  <c r="F777" i="7"/>
  <c r="E777" i="7"/>
  <c r="D777" i="7"/>
  <c r="F776" i="7"/>
  <c r="E776" i="7"/>
  <c r="D776" i="7"/>
  <c r="F775" i="7"/>
  <c r="E775" i="7"/>
  <c r="D775" i="7"/>
  <c r="F774" i="7"/>
  <c r="E774" i="7"/>
  <c r="D774" i="7"/>
  <c r="F773" i="7"/>
  <c r="E773" i="7"/>
  <c r="D773" i="7"/>
  <c r="F772" i="7"/>
  <c r="E772" i="7"/>
  <c r="D772" i="7"/>
  <c r="F771" i="7"/>
  <c r="E771" i="7"/>
  <c r="D771" i="7"/>
  <c r="F770" i="7"/>
  <c r="E770" i="7"/>
  <c r="D770" i="7"/>
  <c r="F769" i="7"/>
  <c r="E769" i="7"/>
  <c r="D769" i="7"/>
  <c r="F768" i="7"/>
  <c r="E768" i="7"/>
  <c r="D768" i="7"/>
  <c r="F767" i="7"/>
  <c r="E767" i="7"/>
  <c r="D767" i="7"/>
  <c r="F766" i="7"/>
  <c r="E766" i="7"/>
  <c r="D766" i="7"/>
  <c r="F765" i="7"/>
  <c r="E765" i="7"/>
  <c r="D765" i="7"/>
  <c r="F764" i="7"/>
  <c r="E764" i="7"/>
  <c r="D764" i="7"/>
  <c r="F763" i="7"/>
  <c r="E763" i="7"/>
  <c r="D763" i="7"/>
  <c r="F762" i="7"/>
  <c r="E762" i="7"/>
  <c r="D762" i="7"/>
  <c r="F761" i="7"/>
  <c r="E761" i="7"/>
  <c r="D761" i="7"/>
  <c r="F760" i="7"/>
  <c r="E760" i="7"/>
  <c r="D760" i="7"/>
  <c r="F759" i="7"/>
  <c r="E759" i="7"/>
  <c r="D759" i="7"/>
  <c r="F758" i="7"/>
  <c r="E758" i="7"/>
  <c r="D758" i="7"/>
  <c r="F757" i="7"/>
  <c r="E757" i="7"/>
  <c r="D757" i="7"/>
  <c r="F756" i="7"/>
  <c r="E756" i="7"/>
  <c r="D756" i="7"/>
  <c r="F755" i="7"/>
  <c r="E755" i="7"/>
  <c r="D755" i="7"/>
  <c r="F754" i="7"/>
  <c r="E754" i="7"/>
  <c r="D754" i="7"/>
  <c r="F753" i="7"/>
  <c r="E753" i="7"/>
  <c r="D753" i="7"/>
  <c r="F752" i="7"/>
  <c r="E752" i="7"/>
  <c r="D752" i="7"/>
  <c r="F751" i="7"/>
  <c r="E751" i="7"/>
  <c r="D751" i="7"/>
  <c r="F750" i="7"/>
  <c r="E750" i="7"/>
  <c r="D750" i="7"/>
  <c r="F749" i="7"/>
  <c r="E749" i="7"/>
  <c r="D749" i="7"/>
  <c r="F748" i="7"/>
  <c r="E748" i="7"/>
  <c r="D748" i="7"/>
  <c r="F747" i="7"/>
  <c r="E747" i="7"/>
  <c r="D747" i="7"/>
  <c r="F746" i="7"/>
  <c r="E746" i="7"/>
  <c r="D746" i="7"/>
  <c r="F745" i="7"/>
  <c r="E745" i="7"/>
  <c r="D745" i="7"/>
  <c r="F744" i="7"/>
  <c r="E744" i="7"/>
  <c r="D744" i="7"/>
  <c r="F743" i="7"/>
  <c r="E743" i="7"/>
  <c r="D743" i="7"/>
  <c r="F742" i="7"/>
  <c r="E742" i="7"/>
  <c r="D742" i="7"/>
  <c r="F741" i="7"/>
  <c r="E741" i="7"/>
  <c r="D741" i="7"/>
  <c r="F740" i="7"/>
  <c r="E740" i="7"/>
  <c r="D740" i="7"/>
  <c r="F739" i="7"/>
  <c r="E739" i="7"/>
  <c r="D739" i="7"/>
  <c r="F738" i="7"/>
  <c r="E738" i="7"/>
  <c r="D738" i="7"/>
  <c r="F737" i="7"/>
  <c r="E737" i="7"/>
  <c r="D737" i="7"/>
  <c r="F736" i="7"/>
  <c r="E736" i="7"/>
  <c r="D736" i="7"/>
  <c r="F735" i="7"/>
  <c r="E735" i="7"/>
  <c r="D735" i="7"/>
  <c r="F734" i="7"/>
  <c r="E734" i="7"/>
  <c r="D734" i="7"/>
  <c r="F733" i="7"/>
  <c r="E733" i="7"/>
  <c r="D733" i="7"/>
  <c r="F732" i="7"/>
  <c r="E732" i="7"/>
  <c r="D732" i="7"/>
  <c r="F731" i="7"/>
  <c r="E731" i="7"/>
  <c r="D731" i="7"/>
  <c r="F730" i="7"/>
  <c r="E730" i="7"/>
  <c r="D730" i="7"/>
  <c r="F729" i="7"/>
  <c r="E729" i="7"/>
  <c r="D729" i="7"/>
  <c r="F728" i="7"/>
  <c r="E728" i="7"/>
  <c r="D728" i="7"/>
  <c r="F727" i="7"/>
  <c r="E727" i="7"/>
  <c r="D727" i="7"/>
  <c r="F726" i="7"/>
  <c r="E726" i="7"/>
  <c r="D726" i="7"/>
  <c r="F725" i="7"/>
  <c r="E725" i="7"/>
  <c r="D725" i="7"/>
  <c r="F724" i="7"/>
  <c r="E724" i="7"/>
  <c r="D724" i="7"/>
  <c r="F723" i="7"/>
  <c r="E723" i="7"/>
  <c r="D723" i="7"/>
  <c r="F722" i="7"/>
  <c r="E722" i="7"/>
  <c r="D722" i="7"/>
  <c r="F721" i="7"/>
  <c r="E721" i="7"/>
  <c r="D721" i="7"/>
  <c r="F720" i="7"/>
  <c r="E720" i="7"/>
  <c r="D720" i="7"/>
  <c r="F719" i="7"/>
  <c r="E719" i="7"/>
  <c r="D719" i="7"/>
  <c r="F718" i="7"/>
  <c r="E718" i="7"/>
  <c r="D718" i="7"/>
  <c r="F717" i="7"/>
  <c r="E717" i="7"/>
  <c r="D717" i="7"/>
  <c r="F716" i="7"/>
  <c r="E716" i="7"/>
  <c r="D716" i="7"/>
  <c r="F715" i="7"/>
  <c r="E715" i="7"/>
  <c r="D715" i="7"/>
  <c r="F714" i="7"/>
  <c r="E714" i="7"/>
  <c r="D714" i="7"/>
  <c r="F713" i="7"/>
  <c r="E713" i="7"/>
  <c r="D713" i="7"/>
  <c r="F712" i="7"/>
  <c r="E712" i="7"/>
  <c r="D712" i="7"/>
  <c r="F711" i="7"/>
  <c r="E711" i="7"/>
  <c r="D711" i="7"/>
  <c r="F710" i="7"/>
  <c r="E710" i="7"/>
  <c r="D710" i="7"/>
  <c r="F709" i="7"/>
  <c r="E709" i="7"/>
  <c r="D709" i="7"/>
  <c r="F708" i="7"/>
  <c r="E708" i="7"/>
  <c r="D708" i="7"/>
  <c r="F707" i="7"/>
  <c r="E707" i="7"/>
  <c r="D707" i="7"/>
  <c r="F706" i="7"/>
  <c r="E706" i="7"/>
  <c r="D706" i="7"/>
  <c r="F705" i="7"/>
  <c r="E705" i="7"/>
  <c r="D705" i="7"/>
  <c r="F704" i="7"/>
  <c r="E704" i="7"/>
  <c r="D704" i="7"/>
  <c r="F703" i="7"/>
  <c r="E703" i="7"/>
  <c r="D703" i="7"/>
  <c r="F702" i="7"/>
  <c r="E702" i="7"/>
  <c r="D702" i="7"/>
  <c r="F701" i="7"/>
  <c r="E701" i="7"/>
  <c r="D701" i="7"/>
  <c r="F700" i="7"/>
  <c r="E700" i="7"/>
  <c r="D700" i="7"/>
  <c r="F699" i="7"/>
  <c r="E699" i="7"/>
  <c r="D699" i="7"/>
  <c r="F698" i="7"/>
  <c r="E698" i="7"/>
  <c r="D698" i="7"/>
  <c r="F697" i="7"/>
  <c r="E697" i="7"/>
  <c r="D697" i="7"/>
  <c r="F696" i="7"/>
  <c r="E696" i="7"/>
  <c r="D696" i="7"/>
  <c r="F695" i="7"/>
  <c r="E695" i="7"/>
  <c r="D695" i="7"/>
  <c r="F694" i="7"/>
  <c r="E694" i="7"/>
  <c r="D694" i="7"/>
  <c r="F693" i="7"/>
  <c r="E693" i="7"/>
  <c r="D693" i="7"/>
  <c r="F692" i="7"/>
  <c r="E692" i="7"/>
  <c r="D692" i="7"/>
  <c r="F691" i="7"/>
  <c r="E691" i="7"/>
  <c r="D691" i="7"/>
  <c r="F690" i="7"/>
  <c r="E690" i="7"/>
  <c r="D690" i="7"/>
  <c r="F689" i="7"/>
  <c r="E689" i="7"/>
  <c r="D689" i="7"/>
  <c r="F688" i="7"/>
  <c r="E688" i="7"/>
  <c r="D688" i="7"/>
  <c r="F687" i="7"/>
  <c r="E687" i="7"/>
  <c r="D687" i="7"/>
  <c r="F686" i="7"/>
  <c r="E686" i="7"/>
  <c r="D686" i="7"/>
  <c r="F685" i="7"/>
  <c r="E685" i="7"/>
  <c r="D685" i="7"/>
  <c r="F684" i="7"/>
  <c r="E684" i="7"/>
  <c r="D684" i="7"/>
  <c r="F683" i="7"/>
  <c r="E683" i="7"/>
  <c r="D683" i="7"/>
  <c r="F682" i="7"/>
  <c r="E682" i="7"/>
  <c r="D682" i="7"/>
  <c r="F681" i="7"/>
  <c r="E681" i="7"/>
  <c r="D681" i="7"/>
  <c r="F680" i="7"/>
  <c r="E680" i="7"/>
  <c r="D680" i="7"/>
  <c r="F679" i="7"/>
  <c r="E679" i="7"/>
  <c r="D679" i="7"/>
  <c r="F678" i="7"/>
  <c r="E678" i="7"/>
  <c r="D678" i="7"/>
  <c r="F677" i="7"/>
  <c r="E677" i="7"/>
  <c r="D677" i="7"/>
  <c r="F676" i="7"/>
  <c r="E676" i="7"/>
  <c r="D676" i="7"/>
  <c r="F675" i="7"/>
  <c r="E675" i="7"/>
  <c r="D675" i="7"/>
  <c r="F674" i="7"/>
  <c r="E674" i="7"/>
  <c r="D674" i="7"/>
  <c r="F673" i="7"/>
  <c r="E673" i="7"/>
  <c r="D673" i="7"/>
  <c r="F672" i="7"/>
  <c r="E672" i="7"/>
  <c r="D672" i="7"/>
  <c r="F671" i="7"/>
  <c r="E671" i="7"/>
  <c r="D671" i="7"/>
  <c r="F670" i="7"/>
  <c r="E670" i="7"/>
  <c r="D670" i="7"/>
  <c r="F669" i="7"/>
  <c r="E669" i="7"/>
  <c r="D669" i="7"/>
  <c r="F668" i="7"/>
  <c r="E668" i="7"/>
  <c r="D668" i="7"/>
  <c r="F667" i="7"/>
  <c r="E667" i="7"/>
  <c r="D667" i="7"/>
  <c r="F666" i="7"/>
  <c r="E666" i="7"/>
  <c r="D666" i="7"/>
  <c r="F665" i="7"/>
  <c r="E665" i="7"/>
  <c r="D665" i="7"/>
  <c r="F664" i="7"/>
  <c r="E664" i="7"/>
  <c r="D664" i="7"/>
  <c r="F663" i="7"/>
  <c r="E663" i="7"/>
  <c r="D663" i="7"/>
  <c r="F662" i="7"/>
  <c r="E662" i="7"/>
  <c r="D662" i="7"/>
  <c r="F661" i="7"/>
  <c r="E661" i="7"/>
  <c r="D661" i="7"/>
  <c r="F660" i="7"/>
  <c r="E660" i="7"/>
  <c r="D660" i="7"/>
  <c r="F659" i="7"/>
  <c r="E659" i="7"/>
  <c r="D659" i="7"/>
  <c r="F658" i="7"/>
  <c r="E658" i="7"/>
  <c r="D658" i="7"/>
  <c r="F657" i="7"/>
  <c r="E657" i="7"/>
  <c r="D657" i="7"/>
  <c r="F656" i="7"/>
  <c r="E656" i="7"/>
  <c r="D656" i="7"/>
  <c r="F655" i="7"/>
  <c r="E655" i="7"/>
  <c r="D655" i="7"/>
  <c r="F654" i="7"/>
  <c r="E654" i="7"/>
  <c r="D654" i="7"/>
  <c r="F653" i="7"/>
  <c r="E653" i="7"/>
  <c r="D653" i="7"/>
  <c r="F652" i="7"/>
  <c r="E652" i="7"/>
  <c r="D652" i="7"/>
  <c r="F651" i="7"/>
  <c r="E651" i="7"/>
  <c r="D651" i="7"/>
  <c r="F650" i="7"/>
  <c r="E650" i="7"/>
  <c r="D650" i="7"/>
  <c r="F649" i="7"/>
  <c r="E649" i="7"/>
  <c r="D649" i="7"/>
  <c r="F648" i="7"/>
  <c r="E648" i="7"/>
  <c r="D648" i="7"/>
  <c r="F647" i="7"/>
  <c r="E647" i="7"/>
  <c r="D647" i="7"/>
  <c r="F646" i="7"/>
  <c r="E646" i="7"/>
  <c r="D646" i="7"/>
  <c r="F645" i="7"/>
  <c r="E645" i="7"/>
  <c r="D645" i="7"/>
  <c r="F644" i="7"/>
  <c r="E644" i="7"/>
  <c r="D644" i="7"/>
  <c r="F643" i="7"/>
  <c r="E643" i="7"/>
  <c r="D643" i="7"/>
  <c r="F642" i="7"/>
  <c r="E642" i="7"/>
  <c r="D642" i="7"/>
  <c r="F641" i="7"/>
  <c r="E641" i="7"/>
  <c r="D641" i="7"/>
  <c r="F640" i="7"/>
  <c r="E640" i="7"/>
  <c r="D640" i="7"/>
  <c r="F639" i="7"/>
  <c r="E639" i="7"/>
  <c r="D639" i="7"/>
  <c r="F638" i="7"/>
  <c r="E638" i="7"/>
  <c r="D638" i="7"/>
  <c r="F637" i="7"/>
  <c r="E637" i="7"/>
  <c r="D637" i="7"/>
  <c r="F636" i="7"/>
  <c r="E636" i="7"/>
  <c r="D636" i="7"/>
  <c r="F635" i="7"/>
  <c r="E635" i="7"/>
  <c r="D635" i="7"/>
  <c r="F634" i="7"/>
  <c r="E634" i="7"/>
  <c r="D634" i="7"/>
  <c r="F633" i="7"/>
  <c r="E633" i="7"/>
  <c r="D633" i="7"/>
  <c r="F632" i="7"/>
  <c r="E632" i="7"/>
  <c r="D632" i="7"/>
  <c r="F631" i="7"/>
  <c r="E631" i="7"/>
  <c r="D631" i="7"/>
  <c r="F630" i="7"/>
  <c r="E630" i="7"/>
  <c r="D630" i="7"/>
  <c r="F629" i="7"/>
  <c r="E629" i="7"/>
  <c r="D629" i="7"/>
  <c r="F628" i="7"/>
  <c r="E628" i="7"/>
  <c r="D628" i="7"/>
  <c r="F627" i="7"/>
  <c r="E627" i="7"/>
  <c r="D627" i="7"/>
  <c r="F626" i="7"/>
  <c r="E626" i="7"/>
  <c r="D626" i="7"/>
  <c r="F625" i="7"/>
  <c r="E625" i="7"/>
  <c r="D625" i="7"/>
  <c r="F624" i="7"/>
  <c r="E624" i="7"/>
  <c r="D624" i="7"/>
  <c r="F623" i="7"/>
  <c r="E623" i="7"/>
  <c r="D623" i="7"/>
  <c r="F622" i="7"/>
  <c r="E622" i="7"/>
  <c r="D622" i="7"/>
  <c r="F621" i="7"/>
  <c r="E621" i="7"/>
  <c r="D621" i="7"/>
  <c r="F620" i="7"/>
  <c r="E620" i="7"/>
  <c r="D620" i="7"/>
  <c r="F619" i="7"/>
  <c r="E619" i="7"/>
  <c r="D619" i="7"/>
  <c r="F618" i="7"/>
  <c r="E618" i="7"/>
  <c r="D618" i="7"/>
  <c r="F617" i="7"/>
  <c r="E617" i="7"/>
  <c r="D617" i="7"/>
  <c r="F616" i="7"/>
  <c r="E616" i="7"/>
  <c r="D616" i="7"/>
  <c r="F615" i="7"/>
  <c r="E615" i="7"/>
  <c r="D615" i="7"/>
  <c r="F614" i="7"/>
  <c r="E614" i="7"/>
  <c r="D614" i="7"/>
  <c r="F613" i="7"/>
  <c r="E613" i="7"/>
  <c r="D613" i="7"/>
  <c r="F612" i="7"/>
  <c r="E612" i="7"/>
  <c r="D612" i="7"/>
  <c r="F611" i="7"/>
  <c r="E611" i="7"/>
  <c r="D611" i="7"/>
  <c r="F610" i="7"/>
  <c r="E610" i="7"/>
  <c r="D610" i="7"/>
  <c r="F609" i="7"/>
  <c r="E609" i="7"/>
  <c r="D609" i="7"/>
  <c r="F608" i="7"/>
  <c r="E608" i="7"/>
  <c r="D608" i="7"/>
  <c r="F607" i="7"/>
  <c r="E607" i="7"/>
  <c r="D607" i="7"/>
  <c r="F606" i="7"/>
  <c r="E606" i="7"/>
  <c r="D606" i="7"/>
  <c r="F605" i="7"/>
  <c r="E605" i="7"/>
  <c r="D605" i="7"/>
  <c r="F604" i="7"/>
  <c r="E604" i="7"/>
  <c r="D604" i="7"/>
  <c r="F603" i="7"/>
  <c r="E603" i="7"/>
  <c r="D603" i="7"/>
  <c r="F602" i="7"/>
  <c r="E602" i="7"/>
  <c r="D602" i="7"/>
  <c r="F601" i="7"/>
  <c r="E601" i="7"/>
  <c r="D601" i="7"/>
  <c r="F600" i="7"/>
  <c r="E600" i="7"/>
  <c r="D600" i="7"/>
  <c r="F599" i="7"/>
  <c r="E599" i="7"/>
  <c r="D599" i="7"/>
  <c r="F598" i="7"/>
  <c r="E598" i="7"/>
  <c r="D598" i="7"/>
  <c r="F597" i="7"/>
  <c r="E597" i="7"/>
  <c r="D597" i="7"/>
  <c r="F596" i="7"/>
  <c r="E596" i="7"/>
  <c r="D596" i="7"/>
  <c r="F595" i="7"/>
  <c r="E595" i="7"/>
  <c r="D595" i="7"/>
  <c r="F594" i="7"/>
  <c r="E594" i="7"/>
  <c r="D594" i="7"/>
  <c r="F593" i="7"/>
  <c r="E593" i="7"/>
  <c r="D593" i="7"/>
  <c r="F592" i="7"/>
  <c r="E592" i="7"/>
  <c r="D592" i="7"/>
  <c r="F591" i="7"/>
  <c r="E591" i="7"/>
  <c r="D591" i="7"/>
  <c r="F590" i="7"/>
  <c r="E590" i="7"/>
  <c r="D590" i="7"/>
  <c r="F589" i="7"/>
  <c r="E589" i="7"/>
  <c r="D589" i="7"/>
  <c r="F588" i="7"/>
  <c r="E588" i="7"/>
  <c r="D588" i="7"/>
  <c r="F587" i="7"/>
  <c r="E587" i="7"/>
  <c r="D587" i="7"/>
  <c r="F586" i="7"/>
  <c r="E586" i="7"/>
  <c r="D586" i="7"/>
  <c r="F585" i="7"/>
  <c r="E585" i="7"/>
  <c r="D585" i="7"/>
  <c r="F584" i="7"/>
  <c r="E584" i="7"/>
  <c r="D584" i="7"/>
  <c r="F583" i="7"/>
  <c r="E583" i="7"/>
  <c r="D583" i="7"/>
  <c r="F582" i="7"/>
  <c r="E582" i="7"/>
  <c r="D582" i="7"/>
  <c r="F581" i="7"/>
  <c r="E581" i="7"/>
  <c r="D581" i="7"/>
  <c r="F580" i="7"/>
  <c r="E580" i="7"/>
  <c r="D580" i="7"/>
  <c r="F579" i="7"/>
  <c r="E579" i="7"/>
  <c r="D579" i="7"/>
  <c r="F578" i="7"/>
  <c r="E578" i="7"/>
  <c r="D578" i="7"/>
  <c r="F577" i="7"/>
  <c r="E577" i="7"/>
  <c r="D577" i="7"/>
  <c r="F576" i="7"/>
  <c r="E576" i="7"/>
  <c r="D576" i="7"/>
  <c r="F575" i="7"/>
  <c r="E575" i="7"/>
  <c r="D575" i="7"/>
  <c r="F574" i="7"/>
  <c r="E574" i="7"/>
  <c r="D574" i="7"/>
  <c r="F573" i="7"/>
  <c r="E573" i="7"/>
  <c r="D573" i="7"/>
  <c r="F572" i="7"/>
  <c r="E572" i="7"/>
  <c r="D572" i="7"/>
  <c r="F571" i="7"/>
  <c r="E571" i="7"/>
  <c r="D571" i="7"/>
  <c r="F570" i="7"/>
  <c r="E570" i="7"/>
  <c r="D570" i="7"/>
  <c r="F569" i="7"/>
  <c r="E569" i="7"/>
  <c r="D569" i="7"/>
  <c r="F568" i="7"/>
  <c r="E568" i="7"/>
  <c r="D568" i="7"/>
  <c r="F567" i="7"/>
  <c r="E567" i="7"/>
  <c r="D567" i="7"/>
  <c r="F566" i="7"/>
  <c r="E566" i="7"/>
  <c r="D566" i="7"/>
  <c r="F565" i="7"/>
  <c r="E565" i="7"/>
  <c r="D565" i="7"/>
  <c r="F564" i="7"/>
  <c r="E564" i="7"/>
  <c r="D564" i="7"/>
  <c r="F563" i="7"/>
  <c r="E563" i="7"/>
  <c r="D563" i="7"/>
  <c r="F562" i="7"/>
  <c r="E562" i="7"/>
  <c r="D562" i="7"/>
  <c r="F561" i="7"/>
  <c r="E561" i="7"/>
  <c r="D561" i="7"/>
  <c r="F560" i="7"/>
  <c r="E560" i="7"/>
  <c r="D560" i="7"/>
  <c r="F559" i="7"/>
  <c r="E559" i="7"/>
  <c r="D559" i="7"/>
  <c r="F558" i="7"/>
  <c r="E558" i="7"/>
  <c r="D558" i="7"/>
  <c r="F557" i="7"/>
  <c r="E557" i="7"/>
  <c r="D557" i="7"/>
  <c r="F556" i="7"/>
  <c r="E556" i="7"/>
  <c r="D556" i="7"/>
  <c r="F555" i="7"/>
  <c r="E555" i="7"/>
  <c r="D555" i="7"/>
  <c r="F554" i="7"/>
  <c r="E554" i="7"/>
  <c r="D554" i="7"/>
  <c r="F553" i="7"/>
  <c r="E553" i="7"/>
  <c r="D553" i="7"/>
  <c r="F552" i="7"/>
  <c r="E552" i="7"/>
  <c r="D552" i="7"/>
  <c r="F551" i="7"/>
  <c r="E551" i="7"/>
  <c r="D551" i="7"/>
  <c r="F550" i="7"/>
  <c r="E550" i="7"/>
  <c r="D550" i="7"/>
  <c r="F549" i="7"/>
  <c r="E549" i="7"/>
  <c r="D549" i="7"/>
  <c r="F548" i="7"/>
  <c r="E548" i="7"/>
  <c r="D548" i="7"/>
  <c r="F547" i="7"/>
  <c r="E547" i="7"/>
  <c r="D547" i="7"/>
  <c r="F546" i="7"/>
  <c r="E546" i="7"/>
  <c r="D546" i="7"/>
  <c r="F545" i="7"/>
  <c r="E545" i="7"/>
  <c r="D545" i="7"/>
  <c r="F544" i="7"/>
  <c r="E544" i="7"/>
  <c r="D544" i="7"/>
  <c r="F543" i="7"/>
  <c r="E543" i="7"/>
  <c r="D543" i="7"/>
  <c r="F542" i="7"/>
  <c r="E542" i="7"/>
  <c r="D542" i="7"/>
  <c r="F541" i="7"/>
  <c r="E541" i="7"/>
  <c r="D541" i="7"/>
  <c r="F540" i="7"/>
  <c r="E540" i="7"/>
  <c r="D540" i="7"/>
  <c r="F539" i="7"/>
  <c r="E539" i="7"/>
  <c r="D539" i="7"/>
  <c r="F538" i="7"/>
  <c r="E538" i="7"/>
  <c r="D538" i="7"/>
  <c r="F537" i="7"/>
  <c r="E537" i="7"/>
  <c r="D537" i="7"/>
  <c r="F536" i="7"/>
  <c r="E536" i="7"/>
  <c r="D536" i="7"/>
  <c r="F535" i="7"/>
  <c r="E535" i="7"/>
  <c r="D535" i="7"/>
  <c r="F534" i="7"/>
  <c r="E534" i="7"/>
  <c r="D534" i="7"/>
  <c r="F533" i="7"/>
  <c r="E533" i="7"/>
  <c r="D533" i="7"/>
  <c r="F532" i="7"/>
  <c r="E532" i="7"/>
  <c r="D532" i="7"/>
  <c r="F531" i="7"/>
  <c r="E531" i="7"/>
  <c r="D531" i="7"/>
  <c r="F530" i="7"/>
  <c r="E530" i="7"/>
  <c r="D530" i="7"/>
  <c r="F529" i="7"/>
  <c r="E529" i="7"/>
  <c r="D529" i="7"/>
  <c r="F528" i="7"/>
  <c r="E528" i="7"/>
  <c r="D528" i="7"/>
  <c r="F527" i="7"/>
  <c r="E527" i="7"/>
  <c r="D527" i="7"/>
  <c r="F526" i="7"/>
  <c r="E526" i="7"/>
  <c r="D526" i="7"/>
  <c r="F525" i="7"/>
  <c r="E525" i="7"/>
  <c r="D525" i="7"/>
  <c r="F524" i="7"/>
  <c r="E524" i="7"/>
  <c r="D524" i="7"/>
  <c r="F523" i="7"/>
  <c r="E523" i="7"/>
  <c r="D523" i="7"/>
  <c r="F522" i="7"/>
  <c r="E522" i="7"/>
  <c r="D522" i="7"/>
  <c r="F521" i="7"/>
  <c r="E521" i="7"/>
  <c r="D521" i="7"/>
  <c r="F520" i="7"/>
  <c r="E520" i="7"/>
  <c r="D520" i="7"/>
  <c r="F519" i="7"/>
  <c r="E519" i="7"/>
  <c r="D519" i="7"/>
  <c r="F518" i="7"/>
  <c r="E518" i="7"/>
  <c r="D518" i="7"/>
  <c r="F517" i="7"/>
  <c r="E517" i="7"/>
  <c r="D517" i="7"/>
  <c r="F516" i="7"/>
  <c r="E516" i="7"/>
  <c r="D516" i="7"/>
  <c r="F515" i="7"/>
  <c r="E515" i="7"/>
  <c r="D515" i="7"/>
  <c r="F514" i="7"/>
  <c r="E514" i="7"/>
  <c r="D514" i="7"/>
  <c r="F513" i="7"/>
  <c r="E513" i="7"/>
  <c r="D513" i="7"/>
  <c r="F512" i="7"/>
  <c r="E512" i="7"/>
  <c r="D512" i="7"/>
  <c r="F511" i="7"/>
  <c r="E511" i="7"/>
  <c r="D511" i="7"/>
  <c r="F510" i="7"/>
  <c r="E510" i="7"/>
  <c r="D510" i="7"/>
  <c r="F509" i="7"/>
  <c r="E509" i="7"/>
  <c r="D509" i="7"/>
  <c r="F508" i="7"/>
  <c r="E508" i="7"/>
  <c r="D508" i="7"/>
  <c r="F507" i="7"/>
  <c r="E507" i="7"/>
  <c r="D507" i="7"/>
  <c r="F506" i="7"/>
  <c r="E506" i="7"/>
  <c r="D506" i="7"/>
  <c r="F505" i="7"/>
  <c r="E505" i="7"/>
  <c r="D505" i="7"/>
  <c r="F504" i="7"/>
  <c r="E504" i="7"/>
  <c r="D504" i="7"/>
  <c r="F503" i="7"/>
  <c r="E503" i="7"/>
  <c r="D503" i="7"/>
  <c r="F502" i="7"/>
  <c r="E502" i="7"/>
  <c r="D502" i="7"/>
  <c r="F501" i="7"/>
  <c r="E501" i="7"/>
  <c r="D501" i="7"/>
  <c r="F500" i="7"/>
  <c r="E500" i="7"/>
  <c r="D500" i="7"/>
  <c r="F499" i="7"/>
  <c r="E499" i="7"/>
  <c r="D499" i="7"/>
  <c r="F498" i="7"/>
  <c r="E498" i="7"/>
  <c r="D498" i="7"/>
  <c r="F497" i="7"/>
  <c r="E497" i="7"/>
  <c r="D497" i="7"/>
  <c r="F496" i="7"/>
  <c r="E496" i="7"/>
  <c r="D496" i="7"/>
  <c r="F495" i="7"/>
  <c r="E495" i="7"/>
  <c r="D495" i="7"/>
  <c r="F494" i="7"/>
  <c r="E494" i="7"/>
  <c r="D494" i="7"/>
  <c r="F493" i="7"/>
  <c r="E493" i="7"/>
  <c r="D493" i="7"/>
  <c r="F492" i="7"/>
  <c r="E492" i="7"/>
  <c r="D492" i="7"/>
  <c r="F491" i="7"/>
  <c r="E491" i="7"/>
  <c r="D491" i="7"/>
  <c r="F490" i="7"/>
  <c r="E490" i="7"/>
  <c r="D490" i="7"/>
  <c r="F489" i="7"/>
  <c r="E489" i="7"/>
  <c r="D489" i="7"/>
  <c r="F488" i="7"/>
  <c r="E488" i="7"/>
  <c r="D488" i="7"/>
  <c r="F487" i="7"/>
  <c r="E487" i="7"/>
  <c r="D487" i="7"/>
  <c r="F486" i="7"/>
  <c r="E486" i="7"/>
  <c r="D486" i="7"/>
  <c r="F485" i="7"/>
  <c r="E485" i="7"/>
  <c r="D485" i="7"/>
  <c r="F484" i="7"/>
  <c r="E484" i="7"/>
  <c r="D484" i="7"/>
  <c r="F483" i="7"/>
  <c r="E483" i="7"/>
  <c r="D483" i="7"/>
  <c r="F482" i="7"/>
  <c r="E482" i="7"/>
  <c r="D482" i="7"/>
  <c r="F481" i="7"/>
  <c r="E481" i="7"/>
  <c r="D481" i="7"/>
  <c r="F480" i="7"/>
  <c r="E480" i="7"/>
  <c r="D480" i="7"/>
  <c r="F479" i="7"/>
  <c r="E479" i="7"/>
  <c r="D479" i="7"/>
  <c r="F478" i="7"/>
  <c r="E478" i="7"/>
  <c r="D478" i="7"/>
  <c r="F477" i="7"/>
  <c r="E477" i="7"/>
  <c r="D477" i="7"/>
  <c r="F476" i="7"/>
  <c r="E476" i="7"/>
  <c r="D476" i="7"/>
  <c r="F475" i="7"/>
  <c r="E475" i="7"/>
  <c r="D475" i="7"/>
  <c r="F474" i="7"/>
  <c r="E474" i="7"/>
  <c r="D474" i="7"/>
  <c r="F473" i="7"/>
  <c r="E473" i="7"/>
  <c r="D473" i="7"/>
  <c r="F472" i="7"/>
  <c r="E472" i="7"/>
  <c r="D472" i="7"/>
  <c r="F471" i="7"/>
  <c r="E471" i="7"/>
  <c r="D471" i="7"/>
  <c r="F470" i="7"/>
  <c r="E470" i="7"/>
  <c r="D470" i="7"/>
  <c r="F469" i="7"/>
  <c r="E469" i="7"/>
  <c r="D469" i="7"/>
  <c r="F468" i="7"/>
  <c r="E468" i="7"/>
  <c r="D468" i="7"/>
  <c r="F467" i="7"/>
  <c r="E467" i="7"/>
  <c r="D467" i="7"/>
  <c r="F466" i="7"/>
  <c r="E466" i="7"/>
  <c r="D466" i="7"/>
  <c r="F465" i="7"/>
  <c r="E465" i="7"/>
  <c r="D465" i="7"/>
  <c r="F464" i="7"/>
  <c r="E464" i="7"/>
  <c r="D464" i="7"/>
  <c r="F463" i="7"/>
  <c r="E463" i="7"/>
  <c r="D463" i="7"/>
  <c r="F462" i="7"/>
  <c r="E462" i="7"/>
  <c r="D462" i="7"/>
  <c r="F461" i="7"/>
  <c r="E461" i="7"/>
  <c r="D461" i="7"/>
  <c r="F460" i="7"/>
  <c r="E460" i="7"/>
  <c r="D460" i="7"/>
  <c r="F459" i="7"/>
  <c r="E459" i="7"/>
  <c r="D459" i="7"/>
  <c r="F458" i="7"/>
  <c r="E458" i="7"/>
  <c r="D458" i="7"/>
  <c r="F457" i="7"/>
  <c r="E457" i="7"/>
  <c r="D457" i="7"/>
  <c r="F456" i="7"/>
  <c r="E456" i="7"/>
  <c r="D456" i="7"/>
  <c r="F455" i="7"/>
  <c r="E455" i="7"/>
  <c r="D455" i="7"/>
  <c r="F454" i="7"/>
  <c r="E454" i="7"/>
  <c r="D454" i="7"/>
  <c r="F453" i="7"/>
  <c r="E453" i="7"/>
  <c r="D453" i="7"/>
  <c r="F452" i="7"/>
  <c r="E452" i="7"/>
  <c r="D452" i="7"/>
  <c r="F451" i="7"/>
  <c r="E451" i="7"/>
  <c r="D451" i="7"/>
  <c r="F450" i="7"/>
  <c r="E450" i="7"/>
  <c r="D450" i="7"/>
  <c r="F449" i="7"/>
  <c r="E449" i="7"/>
  <c r="D449" i="7"/>
  <c r="F448" i="7"/>
  <c r="E448" i="7"/>
  <c r="D448" i="7"/>
  <c r="F447" i="7"/>
  <c r="E447" i="7"/>
  <c r="D447" i="7"/>
  <c r="F446" i="7"/>
  <c r="E446" i="7"/>
  <c r="D446" i="7"/>
  <c r="F445" i="7"/>
  <c r="E445" i="7"/>
  <c r="D445" i="7"/>
  <c r="F444" i="7"/>
  <c r="E444" i="7"/>
  <c r="D444" i="7"/>
  <c r="F443" i="7"/>
  <c r="E443" i="7"/>
  <c r="D443" i="7"/>
  <c r="F442" i="7"/>
  <c r="E442" i="7"/>
  <c r="D442" i="7"/>
  <c r="F441" i="7"/>
  <c r="E441" i="7"/>
  <c r="D441" i="7"/>
  <c r="F440" i="7"/>
  <c r="E440" i="7"/>
  <c r="D440" i="7"/>
  <c r="F439" i="7"/>
  <c r="E439" i="7"/>
  <c r="D439" i="7"/>
  <c r="F438" i="7"/>
  <c r="E438" i="7"/>
  <c r="D438" i="7"/>
  <c r="F437" i="7"/>
  <c r="E437" i="7"/>
  <c r="D437" i="7"/>
  <c r="F436" i="7"/>
  <c r="E436" i="7"/>
  <c r="D436" i="7"/>
  <c r="F435" i="7"/>
  <c r="E435" i="7"/>
  <c r="D435" i="7"/>
  <c r="F434" i="7"/>
  <c r="E434" i="7"/>
  <c r="D434" i="7"/>
  <c r="F433" i="7"/>
  <c r="E433" i="7"/>
  <c r="D433" i="7"/>
  <c r="F432" i="7"/>
  <c r="E432" i="7"/>
  <c r="D432" i="7"/>
  <c r="F431" i="7"/>
  <c r="E431" i="7"/>
  <c r="D431" i="7"/>
  <c r="F430" i="7"/>
  <c r="E430" i="7"/>
  <c r="D430" i="7"/>
  <c r="F429" i="7"/>
  <c r="E429" i="7"/>
  <c r="D429" i="7"/>
  <c r="F428" i="7"/>
  <c r="E428" i="7"/>
  <c r="D428" i="7"/>
  <c r="F427" i="7"/>
  <c r="E427" i="7"/>
  <c r="D427" i="7"/>
  <c r="F426" i="7"/>
  <c r="E426" i="7"/>
  <c r="D426" i="7"/>
  <c r="F425" i="7"/>
  <c r="E425" i="7"/>
  <c r="D425" i="7"/>
  <c r="F424" i="7"/>
  <c r="E424" i="7"/>
  <c r="D424" i="7"/>
  <c r="F423" i="7"/>
  <c r="E423" i="7"/>
  <c r="D423" i="7"/>
  <c r="F422" i="7"/>
  <c r="E422" i="7"/>
  <c r="D422" i="7"/>
  <c r="F421" i="7"/>
  <c r="E421" i="7"/>
  <c r="D421" i="7"/>
  <c r="F420" i="7"/>
  <c r="E420" i="7"/>
  <c r="D420" i="7"/>
  <c r="F419" i="7"/>
  <c r="E419" i="7"/>
  <c r="D419" i="7"/>
  <c r="F418" i="7"/>
  <c r="E418" i="7"/>
  <c r="D418" i="7"/>
  <c r="F417" i="7"/>
  <c r="E417" i="7"/>
  <c r="D417" i="7"/>
  <c r="F416" i="7"/>
  <c r="E416" i="7"/>
  <c r="D416" i="7"/>
  <c r="F415" i="7"/>
  <c r="E415" i="7"/>
  <c r="D415" i="7"/>
  <c r="F414" i="7"/>
  <c r="E414" i="7"/>
  <c r="D414" i="7"/>
  <c r="F413" i="7"/>
  <c r="E413" i="7"/>
  <c r="D413" i="7"/>
  <c r="F412" i="7"/>
  <c r="E412" i="7"/>
  <c r="D412" i="7"/>
  <c r="F411" i="7"/>
  <c r="E411" i="7"/>
  <c r="D411" i="7"/>
  <c r="F410" i="7"/>
  <c r="E410" i="7"/>
  <c r="D410" i="7"/>
  <c r="F409" i="7"/>
  <c r="E409" i="7"/>
  <c r="D409" i="7"/>
  <c r="F408" i="7"/>
  <c r="E408" i="7"/>
  <c r="D408" i="7"/>
  <c r="F407" i="7"/>
  <c r="E407" i="7"/>
  <c r="D407" i="7"/>
  <c r="F406" i="7"/>
  <c r="E406" i="7"/>
  <c r="D406" i="7"/>
  <c r="F405" i="7"/>
  <c r="E405" i="7"/>
  <c r="D405" i="7"/>
  <c r="F404" i="7"/>
  <c r="E404" i="7"/>
  <c r="D404" i="7"/>
  <c r="F403" i="7"/>
  <c r="E403" i="7"/>
  <c r="D403" i="7"/>
  <c r="F402" i="7"/>
  <c r="E402" i="7"/>
  <c r="D402" i="7"/>
  <c r="F401" i="7"/>
  <c r="E401" i="7"/>
  <c r="D401" i="7"/>
  <c r="F400" i="7"/>
  <c r="E400" i="7"/>
  <c r="D400" i="7"/>
  <c r="F399" i="7"/>
  <c r="E399" i="7"/>
  <c r="D399" i="7"/>
  <c r="F398" i="7"/>
  <c r="E398" i="7"/>
  <c r="D398" i="7"/>
  <c r="F397" i="7"/>
  <c r="E397" i="7"/>
  <c r="D397" i="7"/>
  <c r="F396" i="7"/>
  <c r="E396" i="7"/>
  <c r="D396" i="7"/>
  <c r="F395" i="7"/>
  <c r="E395" i="7"/>
  <c r="D395" i="7"/>
  <c r="F394" i="7"/>
  <c r="E394" i="7"/>
  <c r="D394" i="7"/>
  <c r="F393" i="7"/>
  <c r="E393" i="7"/>
  <c r="D393" i="7"/>
  <c r="F392" i="7"/>
  <c r="E392" i="7"/>
  <c r="D392" i="7"/>
  <c r="F391" i="7"/>
  <c r="E391" i="7"/>
  <c r="D391" i="7"/>
  <c r="F390" i="7"/>
  <c r="E390" i="7"/>
  <c r="D390" i="7"/>
  <c r="F389" i="7"/>
  <c r="E389" i="7"/>
  <c r="D389" i="7"/>
  <c r="F388" i="7"/>
  <c r="E388" i="7"/>
  <c r="D388" i="7"/>
  <c r="F387" i="7"/>
  <c r="E387" i="7"/>
  <c r="D387" i="7"/>
  <c r="F386" i="7"/>
  <c r="E386" i="7"/>
  <c r="D386" i="7"/>
  <c r="F385" i="7"/>
  <c r="E385" i="7"/>
  <c r="D385" i="7"/>
  <c r="F384" i="7"/>
  <c r="E384" i="7"/>
  <c r="D384" i="7"/>
  <c r="F383" i="7"/>
  <c r="E383" i="7"/>
  <c r="D383" i="7"/>
  <c r="F382" i="7"/>
  <c r="E382" i="7"/>
  <c r="D382" i="7"/>
  <c r="F381" i="7"/>
  <c r="E381" i="7"/>
  <c r="D381" i="7"/>
  <c r="F380" i="7"/>
  <c r="E380" i="7"/>
  <c r="D380" i="7"/>
  <c r="F379" i="7"/>
  <c r="E379" i="7"/>
  <c r="D379" i="7"/>
  <c r="F378" i="7"/>
  <c r="E378" i="7"/>
  <c r="D378" i="7"/>
  <c r="F377" i="7"/>
  <c r="E377" i="7"/>
  <c r="D377" i="7"/>
  <c r="F376" i="7"/>
  <c r="E376" i="7"/>
  <c r="D376" i="7"/>
  <c r="F375" i="7"/>
  <c r="E375" i="7"/>
  <c r="D375" i="7"/>
  <c r="F374" i="7"/>
  <c r="E374" i="7"/>
  <c r="D374" i="7"/>
  <c r="F373" i="7"/>
  <c r="E373" i="7"/>
  <c r="D373" i="7"/>
  <c r="F372" i="7"/>
  <c r="E372" i="7"/>
  <c r="D372" i="7"/>
  <c r="F371" i="7"/>
  <c r="E371" i="7"/>
  <c r="D371" i="7"/>
  <c r="F370" i="7"/>
  <c r="E370" i="7"/>
  <c r="D370" i="7"/>
  <c r="F369" i="7"/>
  <c r="E369" i="7"/>
  <c r="D369" i="7"/>
  <c r="F368" i="7"/>
  <c r="E368" i="7"/>
  <c r="D368" i="7"/>
  <c r="F367" i="7"/>
  <c r="E367" i="7"/>
  <c r="D367" i="7"/>
  <c r="F366" i="7"/>
  <c r="E366" i="7"/>
  <c r="D366" i="7"/>
  <c r="F365" i="7"/>
  <c r="E365" i="7"/>
  <c r="D365" i="7"/>
  <c r="F364" i="7"/>
  <c r="E364" i="7"/>
  <c r="D364" i="7"/>
  <c r="F363" i="7"/>
  <c r="E363" i="7"/>
  <c r="D363" i="7"/>
  <c r="F362" i="7"/>
  <c r="E362" i="7"/>
  <c r="D362" i="7"/>
  <c r="F361" i="7"/>
  <c r="E361" i="7"/>
  <c r="D361" i="7"/>
  <c r="F360" i="7"/>
  <c r="E360" i="7"/>
  <c r="D360" i="7"/>
  <c r="F359" i="7"/>
  <c r="E359" i="7"/>
  <c r="D359" i="7"/>
  <c r="F358" i="7"/>
  <c r="E358" i="7"/>
  <c r="D358" i="7"/>
  <c r="F357" i="7"/>
  <c r="E357" i="7"/>
  <c r="D357" i="7"/>
  <c r="F356" i="7"/>
  <c r="E356" i="7"/>
  <c r="D356" i="7"/>
  <c r="F355" i="7"/>
  <c r="E355" i="7"/>
  <c r="D355" i="7"/>
  <c r="F354" i="7"/>
  <c r="E354" i="7"/>
  <c r="D354" i="7"/>
  <c r="F353" i="7"/>
  <c r="E353" i="7"/>
  <c r="D353" i="7"/>
  <c r="F352" i="7"/>
  <c r="E352" i="7"/>
  <c r="D352" i="7"/>
  <c r="F351" i="7"/>
  <c r="E351" i="7"/>
  <c r="D351" i="7"/>
  <c r="F350" i="7"/>
  <c r="E350" i="7"/>
  <c r="D350" i="7"/>
  <c r="F349" i="7"/>
  <c r="E349" i="7"/>
  <c r="D349" i="7"/>
  <c r="F348" i="7"/>
  <c r="E348" i="7"/>
  <c r="D348" i="7"/>
  <c r="F347" i="7"/>
  <c r="E347" i="7"/>
  <c r="D347" i="7"/>
  <c r="F346" i="7"/>
  <c r="E346" i="7"/>
  <c r="D346" i="7"/>
  <c r="F345" i="7"/>
  <c r="E345" i="7"/>
  <c r="D345" i="7"/>
  <c r="F344" i="7"/>
  <c r="E344" i="7"/>
  <c r="D344" i="7"/>
  <c r="F343" i="7"/>
  <c r="E343" i="7"/>
  <c r="D343" i="7"/>
  <c r="F342" i="7"/>
  <c r="E342" i="7"/>
  <c r="D342" i="7"/>
  <c r="F341" i="7"/>
  <c r="E341" i="7"/>
  <c r="D341" i="7"/>
  <c r="F340" i="7"/>
  <c r="E340" i="7"/>
  <c r="D340" i="7"/>
  <c r="F339" i="7"/>
  <c r="E339" i="7"/>
  <c r="D339" i="7"/>
  <c r="F338" i="7"/>
  <c r="E338" i="7"/>
  <c r="D338" i="7"/>
  <c r="F337" i="7"/>
  <c r="E337" i="7"/>
  <c r="D337" i="7"/>
  <c r="F336" i="7"/>
  <c r="E336" i="7"/>
  <c r="D336" i="7"/>
  <c r="F335" i="7"/>
  <c r="E335" i="7"/>
  <c r="D335" i="7"/>
  <c r="F334" i="7"/>
  <c r="E334" i="7"/>
  <c r="D334" i="7"/>
  <c r="F333" i="7"/>
  <c r="E333" i="7"/>
  <c r="D333" i="7"/>
  <c r="F332" i="7"/>
  <c r="E332" i="7"/>
  <c r="D332" i="7"/>
  <c r="F331" i="7"/>
  <c r="E331" i="7"/>
  <c r="D331" i="7"/>
  <c r="F330" i="7"/>
  <c r="E330" i="7"/>
  <c r="D330" i="7"/>
  <c r="F329" i="7"/>
  <c r="E329" i="7"/>
  <c r="D329" i="7"/>
  <c r="F328" i="7"/>
  <c r="E328" i="7"/>
  <c r="D328" i="7"/>
  <c r="F327" i="7"/>
  <c r="E327" i="7"/>
  <c r="D327" i="7"/>
  <c r="F326" i="7"/>
  <c r="E326" i="7"/>
  <c r="D326" i="7"/>
  <c r="F325" i="7"/>
  <c r="E325" i="7"/>
  <c r="D325" i="7"/>
  <c r="F324" i="7"/>
  <c r="E324" i="7"/>
  <c r="D324" i="7"/>
  <c r="F323" i="7"/>
  <c r="E323" i="7"/>
  <c r="D323" i="7"/>
  <c r="F322" i="7"/>
  <c r="E322" i="7"/>
  <c r="D322" i="7"/>
  <c r="F321" i="7"/>
  <c r="E321" i="7"/>
  <c r="D321" i="7"/>
  <c r="F320" i="7"/>
  <c r="E320" i="7"/>
  <c r="D320" i="7"/>
  <c r="F319" i="7"/>
  <c r="E319" i="7"/>
  <c r="D319" i="7"/>
  <c r="F318" i="7"/>
  <c r="E318" i="7"/>
  <c r="D318" i="7"/>
  <c r="F317" i="7"/>
  <c r="E317" i="7"/>
  <c r="D317" i="7"/>
  <c r="F316" i="7"/>
  <c r="E316" i="7"/>
  <c r="D316" i="7"/>
  <c r="F315" i="7"/>
  <c r="E315" i="7"/>
  <c r="D315" i="7"/>
  <c r="F314" i="7"/>
  <c r="E314" i="7"/>
  <c r="D314" i="7"/>
  <c r="F313" i="7"/>
  <c r="E313" i="7"/>
  <c r="D313" i="7"/>
  <c r="F312" i="7"/>
  <c r="E312" i="7"/>
  <c r="D312" i="7"/>
  <c r="F311" i="7"/>
  <c r="E311" i="7"/>
  <c r="D311" i="7"/>
  <c r="F310" i="7"/>
  <c r="E310" i="7"/>
  <c r="D310" i="7"/>
  <c r="F309" i="7"/>
  <c r="E309" i="7"/>
  <c r="D309" i="7"/>
  <c r="F308" i="7"/>
  <c r="E308" i="7"/>
  <c r="D308" i="7"/>
  <c r="F307" i="7"/>
  <c r="E307" i="7"/>
  <c r="D307" i="7"/>
  <c r="F306" i="7"/>
  <c r="E306" i="7"/>
  <c r="D306" i="7"/>
  <c r="F305" i="7"/>
  <c r="E305" i="7"/>
  <c r="D305" i="7"/>
  <c r="F304" i="7"/>
  <c r="E304" i="7"/>
  <c r="D304" i="7"/>
  <c r="F303" i="7"/>
  <c r="E303" i="7"/>
  <c r="D303" i="7"/>
  <c r="F302" i="7"/>
  <c r="E302" i="7"/>
  <c r="D302" i="7"/>
  <c r="F301" i="7"/>
  <c r="E301" i="7"/>
  <c r="D301" i="7"/>
  <c r="F300" i="7"/>
  <c r="E300" i="7"/>
  <c r="D300" i="7"/>
  <c r="F299" i="7"/>
  <c r="E299" i="7"/>
  <c r="D299" i="7"/>
  <c r="F298" i="7"/>
  <c r="E298" i="7"/>
  <c r="D298" i="7"/>
  <c r="F297" i="7"/>
  <c r="E297" i="7"/>
  <c r="D297" i="7"/>
  <c r="F296" i="7"/>
  <c r="E296" i="7"/>
  <c r="D296" i="7"/>
  <c r="F295" i="7"/>
  <c r="E295" i="7"/>
  <c r="D295" i="7"/>
  <c r="F294" i="7"/>
  <c r="E294" i="7"/>
  <c r="D294" i="7"/>
  <c r="F293" i="7"/>
  <c r="E293" i="7"/>
  <c r="D293" i="7"/>
  <c r="F292" i="7"/>
  <c r="E292" i="7"/>
  <c r="D292" i="7"/>
  <c r="F291" i="7"/>
  <c r="E291" i="7"/>
  <c r="D291" i="7"/>
  <c r="F290" i="7"/>
  <c r="E290" i="7"/>
  <c r="D290" i="7"/>
  <c r="F289" i="7"/>
  <c r="E289" i="7"/>
  <c r="D289" i="7"/>
  <c r="F288" i="7"/>
  <c r="E288" i="7"/>
  <c r="D288" i="7"/>
  <c r="F287" i="7"/>
  <c r="E287" i="7"/>
  <c r="D287" i="7"/>
  <c r="F286" i="7"/>
  <c r="E286" i="7"/>
  <c r="D286" i="7"/>
  <c r="F285" i="7"/>
  <c r="E285" i="7"/>
  <c r="D285" i="7"/>
  <c r="F284" i="7"/>
  <c r="E284" i="7"/>
  <c r="D284" i="7"/>
  <c r="F283" i="7"/>
  <c r="E283" i="7"/>
  <c r="D283" i="7"/>
  <c r="F282" i="7"/>
  <c r="E282" i="7"/>
  <c r="D282" i="7"/>
  <c r="F281" i="7"/>
  <c r="E281" i="7"/>
  <c r="D281" i="7"/>
  <c r="F280" i="7"/>
  <c r="E280" i="7"/>
  <c r="D280" i="7"/>
  <c r="F279" i="7"/>
  <c r="E279" i="7"/>
  <c r="D279" i="7"/>
  <c r="F278" i="7"/>
  <c r="E278" i="7"/>
  <c r="D278" i="7"/>
  <c r="F277" i="7"/>
  <c r="E277" i="7"/>
  <c r="D277" i="7"/>
  <c r="F276" i="7"/>
  <c r="E276" i="7"/>
  <c r="D276" i="7"/>
  <c r="F275" i="7"/>
  <c r="E275" i="7"/>
  <c r="D275" i="7"/>
  <c r="F274" i="7"/>
  <c r="E274" i="7"/>
  <c r="D274" i="7"/>
  <c r="F273" i="7"/>
  <c r="E273" i="7"/>
  <c r="D273" i="7"/>
  <c r="F272" i="7"/>
  <c r="E272" i="7"/>
  <c r="D272" i="7"/>
  <c r="F271" i="7"/>
  <c r="E271" i="7"/>
  <c r="D271" i="7"/>
  <c r="F270" i="7"/>
  <c r="E270" i="7"/>
  <c r="D270" i="7"/>
  <c r="F269" i="7"/>
  <c r="E269" i="7"/>
  <c r="D269" i="7"/>
  <c r="F268" i="7"/>
  <c r="E268" i="7"/>
  <c r="D268" i="7"/>
  <c r="F267" i="7"/>
  <c r="E267" i="7"/>
  <c r="D267" i="7"/>
  <c r="F266" i="7"/>
  <c r="E266" i="7"/>
  <c r="D266" i="7"/>
  <c r="F265" i="7"/>
  <c r="E265" i="7"/>
  <c r="D265" i="7"/>
  <c r="F264" i="7"/>
  <c r="E264" i="7"/>
  <c r="D264" i="7"/>
  <c r="F263" i="7"/>
  <c r="E263" i="7"/>
  <c r="D263" i="7"/>
  <c r="F262" i="7"/>
  <c r="E262" i="7"/>
  <c r="D262" i="7"/>
  <c r="F261" i="7"/>
  <c r="E261" i="7"/>
  <c r="D261" i="7"/>
  <c r="F260" i="7"/>
  <c r="E260" i="7"/>
  <c r="D260" i="7"/>
  <c r="F259" i="7"/>
  <c r="E259" i="7"/>
  <c r="D259" i="7"/>
  <c r="F258" i="7"/>
  <c r="E258" i="7"/>
  <c r="D258" i="7"/>
  <c r="F257" i="7"/>
  <c r="E257" i="7"/>
  <c r="D257" i="7"/>
  <c r="F256" i="7"/>
  <c r="E256" i="7"/>
  <c r="D256" i="7"/>
  <c r="F255" i="7"/>
  <c r="E255" i="7"/>
  <c r="D255" i="7"/>
  <c r="F254" i="7"/>
  <c r="E254" i="7"/>
  <c r="D254" i="7"/>
  <c r="F253" i="7"/>
  <c r="E253" i="7"/>
  <c r="D253" i="7"/>
  <c r="F252" i="7"/>
  <c r="E252" i="7"/>
  <c r="D252" i="7"/>
  <c r="F251" i="7"/>
  <c r="E251" i="7"/>
  <c r="D251" i="7"/>
  <c r="F250" i="7"/>
  <c r="E250" i="7"/>
  <c r="D250" i="7"/>
  <c r="F249" i="7"/>
  <c r="E249" i="7"/>
  <c r="D249" i="7"/>
  <c r="F248" i="7"/>
  <c r="E248" i="7"/>
  <c r="D248" i="7"/>
  <c r="F247" i="7"/>
  <c r="E247" i="7"/>
  <c r="D247" i="7"/>
  <c r="F246" i="7"/>
  <c r="E246" i="7"/>
  <c r="D246" i="7"/>
  <c r="F245" i="7"/>
  <c r="E245" i="7"/>
  <c r="D245" i="7"/>
  <c r="F244" i="7"/>
  <c r="E244" i="7"/>
  <c r="D244" i="7"/>
  <c r="F243" i="7"/>
  <c r="E243" i="7"/>
  <c r="D243" i="7"/>
  <c r="F242" i="7"/>
  <c r="E242" i="7"/>
  <c r="D242" i="7"/>
  <c r="F241" i="7"/>
  <c r="E241" i="7"/>
  <c r="D241" i="7"/>
  <c r="F240" i="7"/>
  <c r="E240" i="7"/>
  <c r="D240" i="7"/>
  <c r="F239" i="7"/>
  <c r="E239" i="7"/>
  <c r="D239" i="7"/>
  <c r="F238" i="7"/>
  <c r="E238" i="7"/>
  <c r="D238" i="7"/>
  <c r="F237" i="7"/>
  <c r="E237" i="7"/>
  <c r="D237" i="7"/>
  <c r="F236" i="7"/>
  <c r="E236" i="7"/>
  <c r="D236" i="7"/>
  <c r="F235" i="7"/>
  <c r="E235" i="7"/>
  <c r="D235" i="7"/>
  <c r="F234" i="7"/>
  <c r="E234" i="7"/>
  <c r="D234" i="7"/>
  <c r="F233" i="7"/>
  <c r="E233" i="7"/>
  <c r="D233" i="7"/>
  <c r="F232" i="7"/>
  <c r="E232" i="7"/>
  <c r="D232" i="7"/>
  <c r="F231" i="7"/>
  <c r="E231" i="7"/>
  <c r="D231" i="7"/>
  <c r="F230" i="7"/>
  <c r="E230" i="7"/>
  <c r="D230" i="7"/>
  <c r="F229" i="7"/>
  <c r="E229" i="7"/>
  <c r="D229" i="7"/>
  <c r="F228" i="7"/>
  <c r="E228" i="7"/>
  <c r="D228" i="7"/>
  <c r="F227" i="7"/>
  <c r="E227" i="7"/>
  <c r="D227" i="7"/>
  <c r="F226" i="7"/>
  <c r="E226" i="7"/>
  <c r="D226" i="7"/>
  <c r="F225" i="7"/>
  <c r="E225" i="7"/>
  <c r="D225" i="7"/>
  <c r="F224" i="7"/>
  <c r="E224" i="7"/>
  <c r="D224" i="7"/>
  <c r="F223" i="7"/>
  <c r="E223" i="7"/>
  <c r="D223" i="7"/>
  <c r="F222" i="7"/>
  <c r="E222" i="7"/>
  <c r="D222" i="7"/>
  <c r="F221" i="7"/>
  <c r="E221" i="7"/>
  <c r="D221" i="7"/>
  <c r="F220" i="7"/>
  <c r="E220" i="7"/>
  <c r="D220" i="7"/>
  <c r="F219" i="7"/>
  <c r="E219" i="7"/>
  <c r="D219" i="7"/>
  <c r="F218" i="7"/>
  <c r="E218" i="7"/>
  <c r="D218" i="7"/>
  <c r="F217" i="7"/>
  <c r="E217" i="7"/>
  <c r="D217" i="7"/>
  <c r="F216" i="7"/>
  <c r="E216" i="7"/>
  <c r="D216" i="7"/>
  <c r="F215" i="7"/>
  <c r="E215" i="7"/>
  <c r="D215" i="7"/>
  <c r="F214" i="7"/>
  <c r="E214" i="7"/>
  <c r="D214" i="7"/>
  <c r="F213" i="7"/>
  <c r="E213" i="7"/>
  <c r="D213" i="7"/>
  <c r="F212" i="7"/>
  <c r="E212" i="7"/>
  <c r="D212" i="7"/>
  <c r="F211" i="7"/>
  <c r="E211" i="7"/>
  <c r="D211" i="7"/>
  <c r="F210" i="7"/>
  <c r="E210" i="7"/>
  <c r="D210" i="7"/>
  <c r="F209" i="7"/>
  <c r="E209" i="7"/>
  <c r="D209" i="7"/>
  <c r="F208" i="7"/>
  <c r="E208" i="7"/>
  <c r="D208" i="7"/>
  <c r="F207" i="7"/>
  <c r="E207" i="7"/>
  <c r="D207" i="7"/>
  <c r="F206" i="7"/>
  <c r="E206" i="7"/>
  <c r="D206" i="7"/>
  <c r="F205" i="7"/>
  <c r="E205" i="7"/>
  <c r="D205" i="7"/>
  <c r="F204" i="7"/>
  <c r="E204" i="7"/>
  <c r="D204" i="7"/>
  <c r="F203" i="7"/>
  <c r="E203" i="7"/>
  <c r="D203" i="7"/>
  <c r="F202" i="7"/>
  <c r="E202" i="7"/>
  <c r="D202" i="7"/>
  <c r="F201" i="7"/>
  <c r="E201" i="7"/>
  <c r="D201" i="7"/>
  <c r="F200" i="7"/>
  <c r="E200" i="7"/>
  <c r="D200" i="7"/>
  <c r="F199" i="7"/>
  <c r="E199" i="7"/>
  <c r="D199" i="7"/>
  <c r="F198" i="7"/>
  <c r="E198" i="7"/>
  <c r="D198" i="7"/>
  <c r="F197" i="7"/>
  <c r="E197" i="7"/>
  <c r="D197" i="7"/>
  <c r="F196" i="7"/>
  <c r="E196" i="7"/>
  <c r="D196" i="7"/>
  <c r="F195" i="7"/>
  <c r="E195" i="7"/>
  <c r="D195" i="7"/>
  <c r="F194" i="7"/>
  <c r="E194" i="7"/>
  <c r="D194" i="7"/>
  <c r="F193" i="7"/>
  <c r="E193" i="7"/>
  <c r="D193" i="7"/>
  <c r="F192" i="7"/>
  <c r="E192" i="7"/>
  <c r="D192" i="7"/>
  <c r="F191" i="7"/>
  <c r="E191" i="7"/>
  <c r="D191" i="7"/>
  <c r="F190" i="7"/>
  <c r="E190" i="7"/>
  <c r="D190" i="7"/>
  <c r="F189" i="7"/>
  <c r="E189" i="7"/>
  <c r="D189" i="7"/>
  <c r="F188" i="7"/>
  <c r="E188" i="7"/>
  <c r="D188" i="7"/>
  <c r="F187" i="7"/>
  <c r="E187" i="7"/>
  <c r="D187" i="7"/>
  <c r="F186" i="7"/>
  <c r="E186" i="7"/>
  <c r="D186" i="7"/>
  <c r="F185" i="7"/>
  <c r="E185" i="7"/>
  <c r="D185" i="7"/>
  <c r="F184" i="7"/>
  <c r="E184" i="7"/>
  <c r="D184" i="7"/>
  <c r="F183" i="7"/>
  <c r="E183" i="7"/>
  <c r="D183" i="7"/>
  <c r="F182" i="7"/>
  <c r="E182" i="7"/>
  <c r="D182" i="7"/>
  <c r="F181" i="7"/>
  <c r="E181" i="7"/>
  <c r="D181" i="7"/>
  <c r="F180" i="7"/>
  <c r="E180" i="7"/>
  <c r="D180" i="7"/>
  <c r="F179" i="7"/>
  <c r="E179" i="7"/>
  <c r="D179" i="7"/>
  <c r="F178" i="7"/>
  <c r="E178" i="7"/>
  <c r="D178" i="7"/>
  <c r="F177" i="7"/>
  <c r="E177" i="7"/>
  <c r="D177" i="7"/>
  <c r="F176" i="7"/>
  <c r="E176" i="7"/>
  <c r="D176" i="7"/>
  <c r="F175" i="7"/>
  <c r="E175" i="7"/>
  <c r="D175" i="7"/>
  <c r="F174" i="7"/>
  <c r="E174" i="7"/>
  <c r="D174" i="7"/>
  <c r="F173" i="7"/>
  <c r="E173" i="7"/>
  <c r="D173" i="7"/>
  <c r="F172" i="7"/>
  <c r="E172" i="7"/>
  <c r="D172" i="7"/>
  <c r="F171" i="7"/>
  <c r="E171" i="7"/>
  <c r="D171" i="7"/>
  <c r="F170" i="7"/>
  <c r="E170" i="7"/>
  <c r="D170" i="7"/>
  <c r="F169" i="7"/>
  <c r="E169" i="7"/>
  <c r="D169" i="7"/>
  <c r="F168" i="7"/>
  <c r="E168" i="7"/>
  <c r="D168" i="7"/>
  <c r="F167" i="7"/>
  <c r="E167" i="7"/>
  <c r="D167" i="7"/>
  <c r="F166" i="7"/>
  <c r="E166" i="7"/>
  <c r="D166" i="7"/>
  <c r="F165" i="7"/>
  <c r="E165" i="7"/>
  <c r="D165" i="7"/>
  <c r="F164" i="7"/>
  <c r="E164" i="7"/>
  <c r="D164" i="7"/>
  <c r="F163" i="7"/>
  <c r="E163" i="7"/>
  <c r="D163" i="7"/>
  <c r="F162" i="7"/>
  <c r="E162" i="7"/>
  <c r="D162" i="7"/>
  <c r="F161" i="7"/>
  <c r="E161" i="7"/>
  <c r="D161" i="7"/>
  <c r="F160" i="7"/>
  <c r="E160" i="7"/>
  <c r="D160" i="7"/>
  <c r="F159" i="7"/>
  <c r="E159" i="7"/>
  <c r="D159" i="7"/>
  <c r="F158" i="7"/>
  <c r="E158" i="7"/>
  <c r="D158" i="7"/>
  <c r="F157" i="7"/>
  <c r="E157" i="7"/>
  <c r="D157" i="7"/>
  <c r="F156" i="7"/>
  <c r="E156" i="7"/>
  <c r="D156" i="7"/>
  <c r="F155" i="7"/>
  <c r="E155" i="7"/>
  <c r="D155" i="7"/>
  <c r="F154" i="7"/>
  <c r="E154" i="7"/>
  <c r="D154" i="7"/>
  <c r="F153" i="7"/>
  <c r="E153" i="7"/>
  <c r="D153" i="7"/>
  <c r="F152" i="7"/>
  <c r="E152" i="7"/>
  <c r="D152" i="7"/>
  <c r="F151" i="7"/>
  <c r="E151" i="7"/>
  <c r="D151" i="7"/>
  <c r="F150" i="7"/>
  <c r="E150" i="7"/>
  <c r="D150" i="7"/>
  <c r="F149" i="7"/>
  <c r="E149" i="7"/>
  <c r="D149" i="7"/>
  <c r="F148" i="7"/>
  <c r="E148" i="7"/>
  <c r="D148" i="7"/>
  <c r="F147" i="7"/>
  <c r="E147" i="7"/>
  <c r="D147" i="7"/>
  <c r="F146" i="7"/>
  <c r="E146" i="7"/>
  <c r="D146" i="7"/>
  <c r="F145" i="7"/>
  <c r="E145" i="7"/>
  <c r="D145" i="7"/>
  <c r="F144" i="7"/>
  <c r="E144" i="7"/>
  <c r="D144" i="7"/>
  <c r="F143" i="7"/>
  <c r="E143" i="7"/>
  <c r="D143" i="7"/>
  <c r="F142" i="7"/>
  <c r="E142" i="7"/>
  <c r="D142" i="7"/>
  <c r="F141" i="7"/>
  <c r="E141" i="7"/>
  <c r="D141" i="7"/>
  <c r="F140" i="7"/>
  <c r="E140" i="7"/>
  <c r="D140" i="7"/>
  <c r="F139" i="7"/>
  <c r="E139" i="7"/>
  <c r="D139" i="7"/>
  <c r="F138" i="7"/>
  <c r="E138" i="7"/>
  <c r="D138" i="7"/>
  <c r="F137" i="7"/>
  <c r="E137" i="7"/>
  <c r="D137" i="7"/>
  <c r="F136" i="7"/>
  <c r="E136" i="7"/>
  <c r="D136" i="7"/>
  <c r="F135" i="7"/>
  <c r="E135" i="7"/>
  <c r="D135" i="7"/>
  <c r="F134" i="7"/>
  <c r="E134" i="7"/>
  <c r="D134" i="7"/>
  <c r="F133" i="7"/>
  <c r="E133" i="7"/>
  <c r="D133" i="7"/>
  <c r="F132" i="7"/>
  <c r="E132" i="7"/>
  <c r="D132" i="7"/>
  <c r="F131" i="7"/>
  <c r="E131" i="7"/>
  <c r="D131" i="7"/>
  <c r="F130" i="7"/>
  <c r="E130" i="7"/>
  <c r="D130" i="7"/>
  <c r="F129" i="7"/>
  <c r="E129" i="7"/>
  <c r="D129" i="7"/>
  <c r="F128" i="7"/>
  <c r="E128" i="7"/>
  <c r="D128" i="7"/>
  <c r="F127" i="7"/>
  <c r="E127" i="7"/>
  <c r="D127" i="7"/>
  <c r="F126" i="7"/>
  <c r="E126" i="7"/>
  <c r="D126" i="7"/>
  <c r="F125" i="7"/>
  <c r="E125" i="7"/>
  <c r="D125" i="7"/>
  <c r="F124" i="7"/>
  <c r="E124" i="7"/>
  <c r="D124" i="7"/>
  <c r="F123" i="7"/>
  <c r="E123" i="7"/>
  <c r="D123" i="7"/>
  <c r="F122" i="7"/>
  <c r="E122" i="7"/>
  <c r="D122" i="7"/>
  <c r="F121" i="7"/>
  <c r="E121" i="7"/>
  <c r="D121" i="7"/>
  <c r="F120" i="7"/>
  <c r="E120" i="7"/>
  <c r="D120" i="7"/>
  <c r="F119" i="7"/>
  <c r="E119" i="7"/>
  <c r="D119" i="7"/>
  <c r="F118" i="7"/>
  <c r="E118" i="7"/>
  <c r="D118" i="7"/>
  <c r="F117" i="7"/>
  <c r="E117" i="7"/>
  <c r="D117" i="7"/>
  <c r="F116" i="7"/>
  <c r="E116" i="7"/>
  <c r="D116" i="7"/>
  <c r="F115" i="7"/>
  <c r="E115" i="7"/>
  <c r="D115" i="7"/>
  <c r="F114" i="7"/>
  <c r="E114" i="7"/>
  <c r="D114" i="7"/>
  <c r="F113" i="7"/>
  <c r="E113" i="7"/>
  <c r="D113" i="7"/>
  <c r="F112" i="7"/>
  <c r="E112" i="7"/>
  <c r="D112" i="7"/>
  <c r="F111" i="7"/>
  <c r="E111" i="7"/>
  <c r="D111" i="7"/>
  <c r="F110" i="7"/>
  <c r="E110" i="7"/>
  <c r="D110" i="7"/>
  <c r="F109" i="7"/>
  <c r="E109" i="7"/>
  <c r="D109" i="7"/>
  <c r="F108" i="7"/>
  <c r="E108" i="7"/>
  <c r="D108" i="7"/>
  <c r="F107" i="7"/>
  <c r="E107" i="7"/>
  <c r="D107" i="7"/>
  <c r="F106" i="7"/>
  <c r="E106" i="7"/>
  <c r="D106" i="7"/>
  <c r="F105" i="7"/>
  <c r="E105" i="7"/>
  <c r="D105" i="7"/>
  <c r="F104" i="7"/>
  <c r="E104" i="7"/>
  <c r="D104" i="7"/>
  <c r="F103" i="7"/>
  <c r="E103" i="7"/>
  <c r="D103" i="7"/>
  <c r="F102" i="7"/>
  <c r="E102" i="7"/>
  <c r="D102" i="7"/>
  <c r="F101" i="7"/>
  <c r="E101" i="7"/>
  <c r="D101" i="7"/>
  <c r="F100" i="7"/>
  <c r="E100" i="7"/>
  <c r="D100" i="7"/>
  <c r="F99" i="7"/>
  <c r="E99" i="7"/>
  <c r="D99" i="7"/>
  <c r="F98" i="7"/>
  <c r="E98" i="7"/>
  <c r="D98" i="7"/>
  <c r="F97" i="7"/>
  <c r="E97" i="7"/>
  <c r="D97" i="7"/>
  <c r="F96" i="7"/>
  <c r="E96" i="7"/>
  <c r="D96" i="7"/>
  <c r="F95" i="7"/>
  <c r="E95" i="7"/>
  <c r="D95" i="7"/>
  <c r="F94" i="7"/>
  <c r="E94" i="7"/>
  <c r="D94" i="7"/>
  <c r="F93" i="7"/>
  <c r="E93" i="7"/>
  <c r="D93" i="7"/>
  <c r="F92" i="7"/>
  <c r="E92" i="7"/>
  <c r="D92" i="7"/>
  <c r="F91" i="7"/>
  <c r="E91" i="7"/>
  <c r="D91" i="7"/>
  <c r="F90" i="7"/>
  <c r="E90" i="7"/>
  <c r="D90" i="7"/>
  <c r="F89" i="7"/>
  <c r="E89" i="7"/>
  <c r="D89" i="7"/>
  <c r="F88" i="7"/>
  <c r="E88" i="7"/>
  <c r="D88" i="7"/>
  <c r="F87" i="7"/>
  <c r="E87" i="7"/>
  <c r="D87" i="7"/>
  <c r="F86" i="7"/>
  <c r="E86" i="7"/>
  <c r="D86" i="7"/>
  <c r="F85" i="7"/>
  <c r="E85" i="7"/>
  <c r="D85" i="7"/>
  <c r="F84" i="7"/>
  <c r="E84" i="7"/>
  <c r="D84" i="7"/>
  <c r="F83" i="7"/>
  <c r="E83" i="7"/>
  <c r="D83" i="7"/>
  <c r="F82" i="7"/>
  <c r="E82" i="7"/>
  <c r="D82" i="7"/>
  <c r="F81" i="7"/>
  <c r="E81" i="7"/>
  <c r="D81" i="7"/>
  <c r="F80" i="7"/>
  <c r="E80" i="7"/>
  <c r="D80" i="7"/>
  <c r="F79" i="7"/>
  <c r="E79" i="7"/>
  <c r="D79" i="7"/>
  <c r="F78" i="7"/>
  <c r="E78" i="7"/>
  <c r="D78" i="7"/>
  <c r="F77" i="7"/>
  <c r="E77" i="7"/>
  <c r="D77" i="7"/>
  <c r="F76" i="7"/>
  <c r="E76" i="7"/>
  <c r="D76" i="7"/>
  <c r="F75" i="7"/>
  <c r="E75" i="7"/>
  <c r="D75" i="7"/>
  <c r="F74" i="7"/>
  <c r="E74" i="7"/>
  <c r="D74" i="7"/>
  <c r="F73" i="7"/>
  <c r="E73" i="7"/>
  <c r="D73" i="7"/>
  <c r="F72" i="7"/>
  <c r="E72" i="7"/>
  <c r="D72" i="7"/>
  <c r="F71" i="7"/>
  <c r="E71" i="7"/>
  <c r="D71" i="7"/>
  <c r="F70" i="7"/>
  <c r="E70" i="7"/>
  <c r="D70" i="7"/>
  <c r="F69" i="7"/>
  <c r="E69" i="7"/>
  <c r="D69" i="7"/>
  <c r="F68" i="7"/>
  <c r="E68" i="7"/>
  <c r="D68" i="7"/>
  <c r="F67" i="7"/>
  <c r="E67" i="7"/>
  <c r="D67" i="7"/>
  <c r="F66" i="7"/>
  <c r="E66" i="7"/>
  <c r="D66" i="7"/>
  <c r="F65" i="7"/>
  <c r="E65" i="7"/>
  <c r="D65" i="7"/>
  <c r="F64" i="7"/>
  <c r="E64" i="7"/>
  <c r="D64" i="7"/>
  <c r="F63" i="7"/>
  <c r="E63" i="7"/>
  <c r="D63" i="7"/>
  <c r="F62" i="7"/>
  <c r="E62" i="7"/>
  <c r="D62" i="7"/>
  <c r="F61" i="7"/>
  <c r="E61" i="7"/>
  <c r="D61" i="7"/>
  <c r="F60" i="7"/>
  <c r="E60" i="7"/>
  <c r="D60" i="7"/>
  <c r="F59" i="7"/>
  <c r="E59" i="7"/>
  <c r="D59" i="7"/>
  <c r="F58" i="7"/>
  <c r="E58" i="7"/>
  <c r="D58" i="7"/>
  <c r="F57" i="7"/>
  <c r="E57" i="7"/>
  <c r="D57" i="7"/>
  <c r="F56" i="7"/>
  <c r="E56" i="7"/>
  <c r="D56" i="7"/>
  <c r="F55" i="7"/>
  <c r="E55" i="7"/>
  <c r="D55" i="7"/>
  <c r="F54" i="7"/>
  <c r="E54" i="7"/>
  <c r="D54" i="7"/>
  <c r="F53" i="7"/>
  <c r="E53" i="7"/>
  <c r="D53" i="7"/>
  <c r="F52" i="7"/>
  <c r="E52" i="7"/>
  <c r="D52" i="7"/>
  <c r="F51" i="7"/>
  <c r="E51" i="7"/>
  <c r="D51" i="7"/>
  <c r="F50" i="7"/>
  <c r="E50" i="7"/>
  <c r="D50" i="7"/>
  <c r="F49" i="7"/>
  <c r="E49" i="7"/>
  <c r="D49" i="7"/>
  <c r="F48" i="7"/>
  <c r="E48" i="7"/>
  <c r="D48" i="7"/>
  <c r="F47" i="7"/>
  <c r="E47" i="7"/>
  <c r="D47" i="7"/>
  <c r="F46" i="7"/>
  <c r="E46" i="7"/>
  <c r="D46" i="7"/>
  <c r="F45" i="7"/>
  <c r="E45" i="7"/>
  <c r="D45" i="7"/>
  <c r="F44" i="7"/>
  <c r="E44" i="7"/>
  <c r="D44" i="7"/>
  <c r="F43" i="7"/>
  <c r="E43" i="7"/>
  <c r="D43" i="7"/>
  <c r="F42" i="7"/>
  <c r="E42" i="7"/>
  <c r="D42" i="7"/>
  <c r="F41" i="7"/>
  <c r="E41" i="7"/>
  <c r="D41" i="7"/>
  <c r="F40" i="7"/>
  <c r="E40" i="7"/>
  <c r="D40" i="7"/>
  <c r="F39" i="7"/>
  <c r="E39" i="7"/>
  <c r="D39" i="7"/>
  <c r="F38" i="7"/>
  <c r="E38" i="7"/>
  <c r="D38" i="7"/>
  <c r="F37" i="7"/>
  <c r="E37" i="7"/>
  <c r="D37" i="7"/>
  <c r="F36" i="7"/>
  <c r="E36" i="7"/>
  <c r="D36" i="7"/>
  <c r="F35" i="7"/>
  <c r="E35" i="7"/>
  <c r="D35" i="7"/>
  <c r="F34" i="7"/>
  <c r="E34" i="7"/>
  <c r="D34" i="7"/>
  <c r="F33" i="7"/>
  <c r="E33" i="7"/>
  <c r="D33" i="7"/>
  <c r="F32" i="7"/>
  <c r="E32" i="7"/>
  <c r="D32" i="7"/>
  <c r="F31" i="7"/>
  <c r="E31" i="7"/>
  <c r="D31" i="7"/>
  <c r="F30" i="7"/>
  <c r="E30" i="7"/>
  <c r="D30" i="7"/>
  <c r="F29" i="7"/>
  <c r="E29" i="7"/>
  <c r="D29" i="7"/>
  <c r="F28" i="7"/>
  <c r="E28" i="7"/>
  <c r="D28" i="7"/>
  <c r="F27" i="7"/>
  <c r="E27" i="7"/>
  <c r="D27" i="7"/>
  <c r="F26" i="7"/>
  <c r="E26" i="7"/>
  <c r="D26" i="7"/>
  <c r="F25" i="7"/>
  <c r="E25" i="7"/>
  <c r="D25" i="7"/>
  <c r="F24" i="7"/>
  <c r="E24" i="7"/>
  <c r="D24" i="7"/>
  <c r="F23" i="7"/>
  <c r="E23" i="7"/>
  <c r="D23" i="7"/>
  <c r="F22" i="7"/>
  <c r="E22" i="7"/>
  <c r="D22" i="7"/>
  <c r="F21" i="7"/>
  <c r="E21" i="7"/>
  <c r="D21" i="7"/>
  <c r="F20" i="7"/>
  <c r="E20" i="7"/>
  <c r="D20" i="7"/>
  <c r="F19" i="7"/>
  <c r="E19" i="7"/>
  <c r="D19" i="7"/>
  <c r="F18" i="7"/>
  <c r="E18" i="7"/>
  <c r="D18" i="7"/>
  <c r="F17" i="7"/>
  <c r="E17" i="7"/>
  <c r="D17" i="7"/>
  <c r="F16" i="7"/>
  <c r="E16" i="7"/>
  <c r="D16" i="7"/>
  <c r="F15" i="7"/>
  <c r="E15" i="7"/>
  <c r="D15" i="7"/>
  <c r="F14" i="7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8" i="7"/>
  <c r="E8" i="7"/>
  <c r="D8" i="7"/>
  <c r="F7" i="7"/>
  <c r="E7" i="7"/>
  <c r="D7" i="7"/>
  <c r="F6" i="7"/>
  <c r="E6" i="7"/>
  <c r="D6" i="7"/>
  <c r="F5" i="7"/>
  <c r="E5" i="7"/>
  <c r="D5" i="7"/>
  <c r="F4" i="7"/>
  <c r="E4" i="7"/>
  <c r="D4" i="7"/>
  <c r="F3" i="7"/>
  <c r="E3" i="7"/>
  <c r="D3" i="7"/>
  <c r="P9" i="1" l="1"/>
  <c r="P1008" i="1"/>
  <c r="P1012" i="1"/>
  <c r="P1016" i="1"/>
  <c r="P1020" i="1"/>
  <c r="P1024" i="1"/>
  <c r="P1028" i="1"/>
  <c r="P1032" i="1"/>
  <c r="P1036" i="1"/>
  <c r="P1040" i="1"/>
  <c r="P1044" i="1"/>
  <c r="P1048" i="1"/>
  <c r="P1052" i="1"/>
  <c r="P1056" i="1"/>
  <c r="P1060" i="1"/>
  <c r="P1064" i="1"/>
  <c r="P1068" i="1"/>
  <c r="P1072" i="1"/>
  <c r="P1076" i="1"/>
  <c r="P1080" i="1"/>
  <c r="P1084" i="1"/>
  <c r="P1088" i="1"/>
  <c r="P1092" i="1"/>
  <c r="P1096" i="1"/>
  <c r="P1100" i="1"/>
  <c r="P1104" i="1"/>
  <c r="P1108" i="1"/>
  <c r="P1112" i="1"/>
  <c r="P1116" i="1"/>
  <c r="P1120" i="1"/>
  <c r="P1124" i="1"/>
  <c r="P1128" i="1"/>
  <c r="P1132" i="1"/>
  <c r="P1136" i="1"/>
  <c r="P1140" i="1"/>
  <c r="P1144" i="1"/>
  <c r="P1148" i="1"/>
  <c r="P1152" i="1"/>
  <c r="P1156" i="1"/>
  <c r="P1160" i="1"/>
  <c r="P1164" i="1"/>
  <c r="P1168" i="1"/>
  <c r="P1172" i="1"/>
  <c r="P1176" i="1"/>
  <c r="P1180" i="1"/>
  <c r="P1184" i="1"/>
  <c r="P1188" i="1"/>
  <c r="P1192" i="1"/>
  <c r="P1196" i="1"/>
  <c r="P1200" i="1"/>
  <c r="P1204" i="1"/>
  <c r="P1208" i="1"/>
  <c r="P1212" i="1"/>
  <c r="P1216" i="1"/>
  <c r="P1220" i="1"/>
  <c r="P1224" i="1"/>
  <c r="P1228" i="1"/>
  <c r="P1232" i="1"/>
  <c r="P1236" i="1"/>
  <c r="P1240" i="1"/>
  <c r="P1244" i="1"/>
  <c r="P1248" i="1"/>
  <c r="P1252" i="1"/>
  <c r="P1256" i="1"/>
  <c r="P1260" i="1"/>
  <c r="P1264" i="1"/>
  <c r="P1268" i="1"/>
  <c r="P1272" i="1"/>
  <c r="P1276" i="1"/>
  <c r="P1280" i="1"/>
  <c r="P1284" i="1"/>
  <c r="P1288" i="1"/>
  <c r="P1292" i="1"/>
  <c r="P1296" i="1"/>
  <c r="P1300" i="1"/>
  <c r="P1304" i="1"/>
  <c r="P1308" i="1"/>
  <c r="P1312" i="1"/>
  <c r="P1316" i="1"/>
  <c r="P1320" i="1"/>
  <c r="P1324" i="1"/>
  <c r="P1328" i="1"/>
  <c r="P1332" i="1"/>
  <c r="P1336" i="1"/>
  <c r="P1340" i="1"/>
  <c r="P1344" i="1"/>
  <c r="P1010" i="1"/>
  <c r="P1014" i="1"/>
  <c r="P1018" i="1"/>
  <c r="P1022" i="1"/>
  <c r="P1026" i="1"/>
  <c r="P1030" i="1"/>
  <c r="P1034" i="1"/>
  <c r="P1038" i="1"/>
  <c r="P1042" i="1"/>
  <c r="P1046" i="1"/>
  <c r="P1050" i="1"/>
  <c r="P1054" i="1"/>
  <c r="P1058" i="1"/>
  <c r="P1062" i="1"/>
  <c r="P1066" i="1"/>
  <c r="P1070" i="1"/>
  <c r="P1074" i="1"/>
  <c r="P1078" i="1"/>
  <c r="P1082" i="1"/>
  <c r="P1086" i="1"/>
  <c r="P1090" i="1"/>
  <c r="P1094" i="1"/>
  <c r="P1098" i="1"/>
  <c r="P1102" i="1"/>
  <c r="P1106" i="1"/>
  <c r="P1110" i="1"/>
  <c r="P1114" i="1"/>
  <c r="P1118" i="1"/>
  <c r="P1122" i="1"/>
  <c r="P1126" i="1"/>
  <c r="P1130" i="1"/>
  <c r="P1134" i="1"/>
  <c r="P1138" i="1"/>
  <c r="P1142" i="1"/>
  <c r="P1146" i="1"/>
  <c r="P1150" i="1"/>
  <c r="P1154" i="1"/>
  <c r="P1158" i="1"/>
  <c r="P1162" i="1"/>
  <c r="P1166" i="1"/>
  <c r="P1170" i="1"/>
  <c r="P1174" i="1"/>
  <c r="P1178" i="1"/>
  <c r="P1182" i="1"/>
  <c r="P1186" i="1"/>
  <c r="P1190" i="1"/>
  <c r="P1194" i="1"/>
  <c r="P1198" i="1"/>
  <c r="P1202" i="1"/>
  <c r="P1206" i="1"/>
  <c r="P1210" i="1"/>
  <c r="P1214" i="1"/>
  <c r="P1218" i="1"/>
  <c r="P1222" i="1"/>
  <c r="P1226" i="1"/>
  <c r="P1230" i="1"/>
  <c r="P1234" i="1"/>
  <c r="P1238" i="1"/>
  <c r="P1242" i="1"/>
  <c r="P1246" i="1"/>
  <c r="P1250" i="1"/>
  <c r="P1254" i="1"/>
  <c r="P1258" i="1"/>
  <c r="P1262" i="1"/>
  <c r="P1266" i="1"/>
  <c r="P1270" i="1"/>
  <c r="P1274" i="1"/>
  <c r="P1278" i="1"/>
  <c r="P1282" i="1"/>
  <c r="P1286" i="1"/>
  <c r="P1290" i="1"/>
  <c r="P1294" i="1"/>
  <c r="P1298" i="1"/>
  <c r="P1302" i="1"/>
  <c r="P1306" i="1"/>
  <c r="P1310" i="1"/>
  <c r="P1314" i="1"/>
  <c r="P1318" i="1"/>
  <c r="P1322" i="1"/>
  <c r="P1326" i="1"/>
  <c r="P1330" i="1"/>
  <c r="P1334" i="1"/>
  <c r="P1338" i="1"/>
  <c r="P1342" i="1"/>
  <c r="P1346" i="1"/>
  <c r="P1013" i="1"/>
  <c r="P1021" i="1"/>
  <c r="P1029" i="1"/>
  <c r="P1037" i="1"/>
  <c r="P1045" i="1"/>
  <c r="P1053" i="1"/>
  <c r="P1061" i="1"/>
  <c r="P1069" i="1"/>
  <c r="P1077" i="1"/>
  <c r="P1085" i="1"/>
  <c r="P1093" i="1"/>
  <c r="P1101" i="1"/>
  <c r="P1109" i="1"/>
  <c r="P1117" i="1"/>
  <c r="P1125" i="1"/>
  <c r="P1133" i="1"/>
  <c r="P1141" i="1"/>
  <c r="P1149" i="1"/>
  <c r="P1157" i="1"/>
  <c r="P1165" i="1"/>
  <c r="P1173" i="1"/>
  <c r="P1181" i="1"/>
  <c r="P1189" i="1"/>
  <c r="P1197" i="1"/>
  <c r="P1205" i="1"/>
  <c r="P1213" i="1"/>
  <c r="P1221" i="1"/>
  <c r="P1229" i="1"/>
  <c r="P1237" i="1"/>
  <c r="P1245" i="1"/>
  <c r="P1253" i="1"/>
  <c r="P1261" i="1"/>
  <c r="P1269" i="1"/>
  <c r="P1277" i="1"/>
  <c r="P1285" i="1"/>
  <c r="P1293" i="1"/>
  <c r="P1301" i="1"/>
  <c r="P1309" i="1"/>
  <c r="P1317" i="1"/>
  <c r="P1325" i="1"/>
  <c r="P1333" i="1"/>
  <c r="P1341" i="1"/>
  <c r="P1350" i="1"/>
  <c r="P1354" i="1"/>
  <c r="P1358" i="1"/>
  <c r="P1362" i="1"/>
  <c r="P1366" i="1"/>
  <c r="P1370" i="1"/>
  <c r="P1374" i="1"/>
  <c r="P1378" i="1"/>
  <c r="P1382" i="1"/>
  <c r="P1386" i="1"/>
  <c r="P1390" i="1"/>
  <c r="P1394" i="1"/>
  <c r="P1398" i="1"/>
  <c r="P1402" i="1"/>
  <c r="P1406" i="1"/>
  <c r="P1410" i="1"/>
  <c r="P1414" i="1"/>
  <c r="P1418" i="1"/>
  <c r="P1422" i="1"/>
  <c r="P1426" i="1"/>
  <c r="P1430" i="1"/>
  <c r="P1434" i="1"/>
  <c r="P1438" i="1"/>
  <c r="P1442" i="1"/>
  <c r="P1446" i="1"/>
  <c r="P1450" i="1"/>
  <c r="P1454" i="1"/>
  <c r="P1458" i="1"/>
  <c r="P1462" i="1"/>
  <c r="P1466" i="1"/>
  <c r="P1470" i="1"/>
  <c r="P1474" i="1"/>
  <c r="P1478" i="1"/>
  <c r="P1482" i="1"/>
  <c r="P1486" i="1"/>
  <c r="P1490" i="1"/>
  <c r="P1494" i="1"/>
  <c r="P1498" i="1"/>
  <c r="P1502" i="1"/>
  <c r="P1506" i="1"/>
  <c r="P1510" i="1"/>
  <c r="P1514" i="1"/>
  <c r="P1518" i="1"/>
  <c r="P1522" i="1"/>
  <c r="P1526" i="1"/>
  <c r="P1007" i="1"/>
  <c r="P1015" i="1"/>
  <c r="P1023" i="1"/>
  <c r="P1031" i="1"/>
  <c r="P1039" i="1"/>
  <c r="P1047" i="1"/>
  <c r="P1055" i="1"/>
  <c r="P1063" i="1"/>
  <c r="P1071" i="1"/>
  <c r="P1079" i="1"/>
  <c r="P1087" i="1"/>
  <c r="P1095" i="1"/>
  <c r="P1103" i="1"/>
  <c r="P1111" i="1"/>
  <c r="P1119" i="1"/>
  <c r="P1127" i="1"/>
  <c r="P1135" i="1"/>
  <c r="P1143" i="1"/>
  <c r="P1151" i="1"/>
  <c r="P1159" i="1"/>
  <c r="P1167" i="1"/>
  <c r="P1175" i="1"/>
  <c r="P1183" i="1"/>
  <c r="P1191" i="1"/>
  <c r="P1199" i="1"/>
  <c r="P1207" i="1"/>
  <c r="P1215" i="1"/>
  <c r="P1223" i="1"/>
  <c r="P1231" i="1"/>
  <c r="P1239" i="1"/>
  <c r="P1247" i="1"/>
  <c r="P1255" i="1"/>
  <c r="P1263" i="1"/>
  <c r="P1271" i="1"/>
  <c r="P1279" i="1"/>
  <c r="P1287" i="1"/>
  <c r="P1295" i="1"/>
  <c r="P1303" i="1"/>
  <c r="P1311" i="1"/>
  <c r="P1319" i="1"/>
  <c r="P1327" i="1"/>
  <c r="P1335" i="1"/>
  <c r="P1343" i="1"/>
  <c r="P1349" i="1"/>
  <c r="P1353" i="1"/>
  <c r="P1357" i="1"/>
  <c r="P1361" i="1"/>
  <c r="P1365" i="1"/>
  <c r="P1369" i="1"/>
  <c r="P1373" i="1"/>
  <c r="P1377" i="1"/>
  <c r="P1381" i="1"/>
  <c r="P1385" i="1"/>
  <c r="P1389" i="1"/>
  <c r="P1393" i="1"/>
  <c r="P1397" i="1"/>
  <c r="P1401" i="1"/>
  <c r="P1405" i="1"/>
  <c r="P1409" i="1"/>
  <c r="P1413" i="1"/>
  <c r="P1417" i="1"/>
  <c r="P1421" i="1"/>
  <c r="P1425" i="1"/>
  <c r="P1429" i="1"/>
  <c r="P1433" i="1"/>
  <c r="P1437" i="1"/>
  <c r="P1441" i="1"/>
  <c r="P1445" i="1"/>
  <c r="P1449" i="1"/>
  <c r="P1453" i="1"/>
  <c r="P1457" i="1"/>
  <c r="P1461" i="1"/>
  <c r="P1465" i="1"/>
  <c r="P1469" i="1"/>
  <c r="P1473" i="1"/>
  <c r="P1477" i="1"/>
  <c r="P1481" i="1"/>
  <c r="P1485" i="1"/>
  <c r="P1489" i="1"/>
  <c r="P1493" i="1"/>
  <c r="P1497" i="1"/>
  <c r="P1501" i="1"/>
  <c r="P1505" i="1"/>
  <c r="P1509" i="1"/>
  <c r="P1513" i="1"/>
  <c r="P1019" i="1"/>
  <c r="P1035" i="1"/>
  <c r="P1051" i="1"/>
  <c r="P1067" i="1"/>
  <c r="P1083" i="1"/>
  <c r="P1099" i="1"/>
  <c r="P1115" i="1"/>
  <c r="P1131" i="1"/>
  <c r="P1147" i="1"/>
  <c r="P1163" i="1"/>
  <c r="P1179" i="1"/>
  <c r="P1195" i="1"/>
  <c r="P1211" i="1"/>
  <c r="P1227" i="1"/>
  <c r="P1243" i="1"/>
  <c r="P1259" i="1"/>
  <c r="P1275" i="1"/>
  <c r="P1291" i="1"/>
  <c r="P1307" i="1"/>
  <c r="P1323" i="1"/>
  <c r="P1339" i="1"/>
  <c r="P1351" i="1"/>
  <c r="P1359" i="1"/>
  <c r="P1367" i="1"/>
  <c r="P1375" i="1"/>
  <c r="P1383" i="1"/>
  <c r="P1391" i="1"/>
  <c r="P1399" i="1"/>
  <c r="P1407" i="1"/>
  <c r="P1415" i="1"/>
  <c r="P1423" i="1"/>
  <c r="P1431" i="1"/>
  <c r="P1439" i="1"/>
  <c r="P1447" i="1"/>
  <c r="P1455" i="1"/>
  <c r="P1463" i="1"/>
  <c r="P1471" i="1"/>
  <c r="P1479" i="1"/>
  <c r="P1487" i="1"/>
  <c r="P1495" i="1"/>
  <c r="P1503" i="1"/>
  <c r="P1511" i="1"/>
  <c r="P1517" i="1"/>
  <c r="P1520" i="1"/>
  <c r="P1523" i="1"/>
  <c r="P1530" i="1"/>
  <c r="P1534" i="1"/>
  <c r="P1538" i="1"/>
  <c r="P1542" i="1"/>
  <c r="P1546" i="1"/>
  <c r="P1550" i="1"/>
  <c r="P1554" i="1"/>
  <c r="P1558" i="1"/>
  <c r="P1562" i="1"/>
  <c r="P1566" i="1"/>
  <c r="P1570" i="1"/>
  <c r="P1574" i="1"/>
  <c r="P1578" i="1"/>
  <c r="P1582" i="1"/>
  <c r="P1586" i="1"/>
  <c r="P1590" i="1"/>
  <c r="P1594" i="1"/>
  <c r="P1598" i="1"/>
  <c r="P1602" i="1"/>
  <c r="P1606" i="1"/>
  <c r="P1610" i="1"/>
  <c r="P1614" i="1"/>
  <c r="P1618" i="1"/>
  <c r="P1622" i="1"/>
  <c r="P1626" i="1"/>
  <c r="P1630" i="1"/>
  <c r="P1634" i="1"/>
  <c r="P1638" i="1"/>
  <c r="P1642" i="1"/>
  <c r="P1646" i="1"/>
  <c r="P1650" i="1"/>
  <c r="P1654" i="1"/>
  <c r="P1658" i="1"/>
  <c r="P1662" i="1"/>
  <c r="P1666" i="1"/>
  <c r="P1670" i="1"/>
  <c r="P1674" i="1"/>
  <c r="P1678" i="1"/>
  <c r="P1682" i="1"/>
  <c r="P1686" i="1"/>
  <c r="P1690" i="1"/>
  <c r="P1694" i="1"/>
  <c r="P1698" i="1"/>
  <c r="P1702" i="1"/>
  <c r="P1706" i="1"/>
  <c r="P1710" i="1"/>
  <c r="P1714" i="1"/>
  <c r="P1718" i="1"/>
  <c r="P1722" i="1"/>
  <c r="P1726" i="1"/>
  <c r="P1730" i="1"/>
  <c r="P1734" i="1"/>
  <c r="P1738" i="1"/>
  <c r="P1742" i="1"/>
  <c r="P1746" i="1"/>
  <c r="P1750" i="1"/>
  <c r="P1754" i="1"/>
  <c r="P1758" i="1"/>
  <c r="P1762" i="1"/>
  <c r="P1766" i="1"/>
  <c r="P1770" i="1"/>
  <c r="P1774" i="1"/>
  <c r="P1778" i="1"/>
  <c r="P1782" i="1"/>
  <c r="P1786" i="1"/>
  <c r="P1790" i="1"/>
  <c r="P1794" i="1"/>
  <c r="P1798" i="1"/>
  <c r="P1802" i="1"/>
  <c r="P1806" i="1"/>
  <c r="P1810" i="1"/>
  <c r="P1814" i="1"/>
  <c r="P1818" i="1"/>
  <c r="P1822" i="1"/>
  <c r="P1826" i="1"/>
  <c r="P1830" i="1"/>
  <c r="P1834" i="1"/>
  <c r="P1838" i="1"/>
  <c r="P1842" i="1"/>
  <c r="P1846" i="1"/>
  <c r="P1850" i="1"/>
  <c r="P1854" i="1"/>
  <c r="P1858" i="1"/>
  <c r="P1862" i="1"/>
  <c r="P1866" i="1"/>
  <c r="P1870" i="1"/>
  <c r="P1874" i="1"/>
  <c r="P1878" i="1"/>
  <c r="P1882" i="1"/>
  <c r="P1886" i="1"/>
  <c r="P1890" i="1"/>
  <c r="P1894" i="1"/>
  <c r="P1898" i="1"/>
  <c r="P1902" i="1"/>
  <c r="P1906" i="1"/>
  <c r="P1910" i="1"/>
  <c r="P1914" i="1"/>
  <c r="P1918" i="1"/>
  <c r="P1922" i="1"/>
  <c r="P1926" i="1"/>
  <c r="P1930" i="1"/>
  <c r="P1934" i="1"/>
  <c r="P1938" i="1"/>
  <c r="P1942" i="1"/>
  <c r="P1946" i="1"/>
  <c r="P1950" i="1"/>
  <c r="P1954" i="1"/>
  <c r="P1958" i="1"/>
  <c r="P1962" i="1"/>
  <c r="P1966" i="1"/>
  <c r="P1970" i="1"/>
  <c r="P1974" i="1"/>
  <c r="P1978" i="1"/>
  <c r="P1982" i="1"/>
  <c r="P1986" i="1"/>
  <c r="P1990" i="1"/>
  <c r="P1994" i="1"/>
  <c r="P1998" i="1"/>
  <c r="P2002" i="1"/>
  <c r="P2006" i="1"/>
  <c r="P2010" i="1"/>
  <c r="P2014" i="1"/>
  <c r="P2018" i="1"/>
  <c r="P2022" i="1"/>
  <c r="P2026" i="1"/>
  <c r="P1009" i="1"/>
  <c r="P1025" i="1"/>
  <c r="P1041" i="1"/>
  <c r="P1057" i="1"/>
  <c r="P1073" i="1"/>
  <c r="P1089" i="1"/>
  <c r="P1105" i="1"/>
  <c r="P1121" i="1"/>
  <c r="P1137" i="1"/>
  <c r="P1153" i="1"/>
  <c r="P1169" i="1"/>
  <c r="P1185" i="1"/>
  <c r="P1201" i="1"/>
  <c r="P1217" i="1"/>
  <c r="P1233" i="1"/>
  <c r="P1249" i="1"/>
  <c r="P1265" i="1"/>
  <c r="P1281" i="1"/>
  <c r="P1297" i="1"/>
  <c r="P1313" i="1"/>
  <c r="P1329" i="1"/>
  <c r="P1345" i="1"/>
  <c r="P1348" i="1"/>
  <c r="P1356" i="1"/>
  <c r="P1364" i="1"/>
  <c r="P1372" i="1"/>
  <c r="P1380" i="1"/>
  <c r="P1388" i="1"/>
  <c r="P1396" i="1"/>
  <c r="P1404" i="1"/>
  <c r="P1412" i="1"/>
  <c r="P1420" i="1"/>
  <c r="P1428" i="1"/>
  <c r="P1436" i="1"/>
  <c r="P1444" i="1"/>
  <c r="P1452" i="1"/>
  <c r="P1460" i="1"/>
  <c r="P1468" i="1"/>
  <c r="P1476" i="1"/>
  <c r="P1484" i="1"/>
  <c r="P1492" i="1"/>
  <c r="P1500" i="1"/>
  <c r="P1508" i="1"/>
  <c r="P1516" i="1"/>
  <c r="P1519" i="1"/>
  <c r="P1529" i="1"/>
  <c r="P1533" i="1"/>
  <c r="P1537" i="1"/>
  <c r="P1541" i="1"/>
  <c r="P1545" i="1"/>
  <c r="P1549" i="1"/>
  <c r="P1553" i="1"/>
  <c r="P1557" i="1"/>
  <c r="P1561" i="1"/>
  <c r="P1565" i="1"/>
  <c r="P1569" i="1"/>
  <c r="P1573" i="1"/>
  <c r="P1577" i="1"/>
  <c r="P1581" i="1"/>
  <c r="P1585" i="1"/>
  <c r="P1589" i="1"/>
  <c r="P1593" i="1"/>
  <c r="P1597" i="1"/>
  <c r="P1601" i="1"/>
  <c r="P1605" i="1"/>
  <c r="P1609" i="1"/>
  <c r="P1613" i="1"/>
  <c r="P1617" i="1"/>
  <c r="P1621" i="1"/>
  <c r="P1625" i="1"/>
  <c r="P1629" i="1"/>
  <c r="P1633" i="1"/>
  <c r="P1637" i="1"/>
  <c r="P1641" i="1"/>
  <c r="P1645" i="1"/>
  <c r="P1649" i="1"/>
  <c r="P1653" i="1"/>
  <c r="P1657" i="1"/>
  <c r="P1661" i="1"/>
  <c r="P1665" i="1"/>
  <c r="P1669" i="1"/>
  <c r="P1673" i="1"/>
  <c r="P1677" i="1"/>
  <c r="P1681" i="1"/>
  <c r="P1685" i="1"/>
  <c r="P1689" i="1"/>
  <c r="P1693" i="1"/>
  <c r="P1697" i="1"/>
  <c r="P1701" i="1"/>
  <c r="P1705" i="1"/>
  <c r="P1709" i="1"/>
  <c r="P1713" i="1"/>
  <c r="P1717" i="1"/>
  <c r="P1721" i="1"/>
  <c r="P1725" i="1"/>
  <c r="P1729" i="1"/>
  <c r="P1733" i="1"/>
  <c r="P1737" i="1"/>
  <c r="P1741" i="1"/>
  <c r="P1745" i="1"/>
  <c r="P1749" i="1"/>
  <c r="P1753" i="1"/>
  <c r="P1757" i="1"/>
  <c r="P1761" i="1"/>
  <c r="P1765" i="1"/>
  <c r="P1769" i="1"/>
  <c r="P1773" i="1"/>
  <c r="P1777" i="1"/>
  <c r="P1781" i="1"/>
  <c r="P1785" i="1"/>
  <c r="P1789" i="1"/>
  <c r="P1793" i="1"/>
  <c r="P1797" i="1"/>
  <c r="P1801" i="1"/>
  <c r="P1805" i="1"/>
  <c r="P1809" i="1"/>
  <c r="P1813" i="1"/>
  <c r="P1817" i="1"/>
  <c r="P1821" i="1"/>
  <c r="P1825" i="1"/>
  <c r="P1829" i="1"/>
  <c r="P1833" i="1"/>
  <c r="P1837" i="1"/>
  <c r="P1841" i="1"/>
  <c r="P1845" i="1"/>
  <c r="P1849" i="1"/>
  <c r="P1853" i="1"/>
  <c r="P1857" i="1"/>
  <c r="P1861" i="1"/>
  <c r="P1865" i="1"/>
  <c r="P1869" i="1"/>
  <c r="P1873" i="1"/>
  <c r="P1877" i="1"/>
  <c r="P1881" i="1"/>
  <c r="P1885" i="1"/>
  <c r="P1889" i="1"/>
  <c r="P1893" i="1"/>
  <c r="P1897" i="1"/>
  <c r="P1901" i="1"/>
  <c r="P1905" i="1"/>
  <c r="P1909" i="1"/>
  <c r="P1913" i="1"/>
  <c r="P1917" i="1"/>
  <c r="P1921" i="1"/>
  <c r="P1925" i="1"/>
  <c r="P1929" i="1"/>
  <c r="P1933" i="1"/>
  <c r="P1937" i="1"/>
  <c r="P1941" i="1"/>
  <c r="P1945" i="1"/>
  <c r="P1949" i="1"/>
  <c r="P1953" i="1"/>
  <c r="P1957" i="1"/>
  <c r="P1961" i="1"/>
  <c r="P1965" i="1"/>
  <c r="P1969" i="1"/>
  <c r="P1973" i="1"/>
  <c r="P1977" i="1"/>
  <c r="P1981" i="1"/>
  <c r="P1985" i="1"/>
  <c r="P1989" i="1"/>
  <c r="P1993" i="1"/>
  <c r="P1997" i="1"/>
  <c r="P2001" i="1"/>
  <c r="P2005" i="1"/>
  <c r="P2009" i="1"/>
  <c r="P2013" i="1"/>
  <c r="P2017" i="1"/>
  <c r="P2021" i="1"/>
  <c r="P2025" i="1"/>
  <c r="P1033" i="1"/>
  <c r="P1065" i="1"/>
  <c r="P1097" i="1"/>
  <c r="P1129" i="1"/>
  <c r="P1161" i="1"/>
  <c r="P1193" i="1"/>
  <c r="P1225" i="1"/>
  <c r="P1257" i="1"/>
  <c r="P1289" i="1"/>
  <c r="P1321" i="1"/>
  <c r="P1360" i="1"/>
  <c r="P1376" i="1"/>
  <c r="P1392" i="1"/>
  <c r="P1408" i="1"/>
  <c r="P1424" i="1"/>
  <c r="P1440" i="1"/>
  <c r="P1456" i="1"/>
  <c r="P1472" i="1"/>
  <c r="P1488" i="1"/>
  <c r="P1504" i="1"/>
  <c r="P1525" i="1"/>
  <c r="P1528" i="1"/>
  <c r="P1536" i="1"/>
  <c r="P1544" i="1"/>
  <c r="P1552" i="1"/>
  <c r="P1560" i="1"/>
  <c r="P1568" i="1"/>
  <c r="P1576" i="1"/>
  <c r="P1584" i="1"/>
  <c r="P1592" i="1"/>
  <c r="P1600" i="1"/>
  <c r="P1608" i="1"/>
  <c r="P1616" i="1"/>
  <c r="P1624" i="1"/>
  <c r="P1632" i="1"/>
  <c r="P1640" i="1"/>
  <c r="P1648" i="1"/>
  <c r="P1656" i="1"/>
  <c r="P1664" i="1"/>
  <c r="P1672" i="1"/>
  <c r="P1680" i="1"/>
  <c r="P1688" i="1"/>
  <c r="P1696" i="1"/>
  <c r="P1704" i="1"/>
  <c r="P1712" i="1"/>
  <c r="P1720" i="1"/>
  <c r="P1728" i="1"/>
  <c r="P1736" i="1"/>
  <c r="P1744" i="1"/>
  <c r="P1752" i="1"/>
  <c r="P1760" i="1"/>
  <c r="P1768" i="1"/>
  <c r="P1776" i="1"/>
  <c r="P1784" i="1"/>
  <c r="P1792" i="1"/>
  <c r="P1800" i="1"/>
  <c r="P1808" i="1"/>
  <c r="P1816" i="1"/>
  <c r="P1824" i="1"/>
  <c r="P1832" i="1"/>
  <c r="P1840" i="1"/>
  <c r="P1848" i="1"/>
  <c r="P1856" i="1"/>
  <c r="P1864" i="1"/>
  <c r="P1872" i="1"/>
  <c r="P1880" i="1"/>
  <c r="P1888" i="1"/>
  <c r="P1896" i="1"/>
  <c r="P1904" i="1"/>
  <c r="P1912" i="1"/>
  <c r="P1920" i="1"/>
  <c r="P1928" i="1"/>
  <c r="P1936" i="1"/>
  <c r="P1944" i="1"/>
  <c r="P1952" i="1"/>
  <c r="P1960" i="1"/>
  <c r="P1968" i="1"/>
  <c r="P1976" i="1"/>
  <c r="P1984" i="1"/>
  <c r="P1992" i="1"/>
  <c r="P2000" i="1"/>
  <c r="P2008" i="1"/>
  <c r="P2016" i="1"/>
  <c r="P2024" i="1"/>
  <c r="P2030" i="1"/>
  <c r="P2034" i="1"/>
  <c r="P2038" i="1"/>
  <c r="P2042" i="1"/>
  <c r="P2046" i="1"/>
  <c r="P2050" i="1"/>
  <c r="P2054" i="1"/>
  <c r="P2058" i="1"/>
  <c r="P2062" i="1"/>
  <c r="P2066" i="1"/>
  <c r="P2070" i="1"/>
  <c r="P2074" i="1"/>
  <c r="P2078" i="1"/>
  <c r="P2082" i="1"/>
  <c r="P2086" i="1"/>
  <c r="P2090" i="1"/>
  <c r="P2094" i="1"/>
  <c r="P2098" i="1"/>
  <c r="P2102" i="1"/>
  <c r="P2106" i="1"/>
  <c r="P2110" i="1"/>
  <c r="P1011" i="1"/>
  <c r="P1043" i="1"/>
  <c r="P1075" i="1"/>
  <c r="P1107" i="1"/>
  <c r="P1139" i="1"/>
  <c r="P1171" i="1"/>
  <c r="P1203" i="1"/>
  <c r="P1235" i="1"/>
  <c r="P1267" i="1"/>
  <c r="P1299" i="1"/>
  <c r="P1331" i="1"/>
  <c r="P1355" i="1"/>
  <c r="P1371" i="1"/>
  <c r="P1387" i="1"/>
  <c r="P1403" i="1"/>
  <c r="P1419" i="1"/>
  <c r="P1435" i="1"/>
  <c r="P1451" i="1"/>
  <c r="P1467" i="1"/>
  <c r="P1483" i="1"/>
  <c r="P1499" i="1"/>
  <c r="P1515" i="1"/>
  <c r="P1524" i="1"/>
  <c r="P1527" i="1"/>
  <c r="P1535" i="1"/>
  <c r="P1543" i="1"/>
  <c r="P1551" i="1"/>
  <c r="P1559" i="1"/>
  <c r="P1567" i="1"/>
  <c r="P1575" i="1"/>
  <c r="P1583" i="1"/>
  <c r="P1591" i="1"/>
  <c r="P1599" i="1"/>
  <c r="P1607" i="1"/>
  <c r="P1615" i="1"/>
  <c r="P1623" i="1"/>
  <c r="P1631" i="1"/>
  <c r="P1639" i="1"/>
  <c r="P1647" i="1"/>
  <c r="P1655" i="1"/>
  <c r="P1663" i="1"/>
  <c r="P1671" i="1"/>
  <c r="P1679" i="1"/>
  <c r="P1687" i="1"/>
  <c r="P1695" i="1"/>
  <c r="P1703" i="1"/>
  <c r="P1711" i="1"/>
  <c r="P1719" i="1"/>
  <c r="P1727" i="1"/>
  <c r="P1735" i="1"/>
  <c r="P1743" i="1"/>
  <c r="P1751" i="1"/>
  <c r="P1759" i="1"/>
  <c r="P1767" i="1"/>
  <c r="P1775" i="1"/>
  <c r="P1783" i="1"/>
  <c r="P1791" i="1"/>
  <c r="P1799" i="1"/>
  <c r="P1807" i="1"/>
  <c r="P1815" i="1"/>
  <c r="P1823" i="1"/>
  <c r="P1831" i="1"/>
  <c r="P1839" i="1"/>
  <c r="P1847" i="1"/>
  <c r="P1855" i="1"/>
  <c r="P1863" i="1"/>
  <c r="P1871" i="1"/>
  <c r="P1879" i="1"/>
  <c r="P1887" i="1"/>
  <c r="P1895" i="1"/>
  <c r="P1903" i="1"/>
  <c r="P1911" i="1"/>
  <c r="P1919" i="1"/>
  <c r="P1927" i="1"/>
  <c r="P1935" i="1"/>
  <c r="P1943" i="1"/>
  <c r="P1951" i="1"/>
  <c r="P1959" i="1"/>
  <c r="P1967" i="1"/>
  <c r="P1975" i="1"/>
  <c r="P1983" i="1"/>
  <c r="P1991" i="1"/>
  <c r="P1999" i="1"/>
  <c r="P2007" i="1"/>
  <c r="P2015" i="1"/>
  <c r="P2023" i="1"/>
  <c r="P2029" i="1"/>
  <c r="P2033" i="1"/>
  <c r="P2037" i="1"/>
  <c r="P2041" i="1"/>
  <c r="P2045" i="1"/>
  <c r="P2049" i="1"/>
  <c r="P2053" i="1"/>
  <c r="P2057" i="1"/>
  <c r="P2061" i="1"/>
  <c r="P2065" i="1"/>
  <c r="P2069" i="1"/>
  <c r="P2073" i="1"/>
  <c r="P2077" i="1"/>
  <c r="P2081" i="1"/>
  <c r="P2085" i="1"/>
  <c r="P2089" i="1"/>
  <c r="P2093" i="1"/>
  <c r="P2097" i="1"/>
  <c r="P2101" i="1"/>
  <c r="P2105" i="1"/>
  <c r="P2109" i="1"/>
  <c r="P2113" i="1"/>
  <c r="P2117" i="1"/>
  <c r="P2121" i="1"/>
  <c r="P2125" i="1"/>
  <c r="P2129" i="1"/>
  <c r="P2133" i="1"/>
  <c r="P2137" i="1"/>
  <c r="P2141" i="1"/>
  <c r="P2145" i="1"/>
  <c r="P2149" i="1"/>
  <c r="P2153" i="1"/>
  <c r="P2157" i="1"/>
  <c r="P2161" i="1"/>
  <c r="P2165" i="1"/>
  <c r="P2169" i="1"/>
  <c r="P2173" i="1"/>
  <c r="P2177" i="1"/>
  <c r="P2181" i="1"/>
  <c r="P2185" i="1"/>
  <c r="P2189" i="1"/>
  <c r="P2193" i="1"/>
  <c r="P2197" i="1"/>
  <c r="P2201" i="1"/>
  <c r="P2205" i="1"/>
  <c r="P2209" i="1"/>
  <c r="P2213" i="1"/>
  <c r="P2217" i="1"/>
  <c r="P2221" i="1"/>
  <c r="P2225" i="1"/>
  <c r="P2229" i="1"/>
  <c r="P2233" i="1"/>
  <c r="P2237" i="1"/>
  <c r="P2241" i="1"/>
  <c r="P2245" i="1"/>
  <c r="P2249" i="1"/>
  <c r="P2253" i="1"/>
  <c r="P2257" i="1"/>
  <c r="P2261" i="1"/>
  <c r="P2265" i="1"/>
  <c r="P2269" i="1"/>
  <c r="P2273" i="1"/>
  <c r="P2277" i="1"/>
  <c r="P2281" i="1"/>
  <c r="P2285" i="1"/>
  <c r="P2289" i="1"/>
  <c r="P2293" i="1"/>
  <c r="P2297" i="1"/>
  <c r="P2301" i="1"/>
  <c r="P2305" i="1"/>
  <c r="P2309" i="1"/>
  <c r="P2313" i="1"/>
  <c r="P2317" i="1"/>
  <c r="P2321" i="1"/>
  <c r="P2325" i="1"/>
  <c r="P2329" i="1"/>
  <c r="P2333" i="1"/>
  <c r="P2337" i="1"/>
  <c r="P2341" i="1"/>
  <c r="P2345" i="1"/>
  <c r="P2349" i="1"/>
  <c r="P2353" i="1"/>
  <c r="P2357" i="1"/>
  <c r="P2361" i="1"/>
  <c r="P1059" i="1"/>
  <c r="P1123" i="1"/>
  <c r="P1187" i="1"/>
  <c r="P1251" i="1"/>
  <c r="P1315" i="1"/>
  <c r="P1363" i="1"/>
  <c r="P1395" i="1"/>
  <c r="P1427" i="1"/>
  <c r="P1459" i="1"/>
  <c r="P1491" i="1"/>
  <c r="P1521" i="1"/>
  <c r="P1532" i="1"/>
  <c r="P1548" i="1"/>
  <c r="P1564" i="1"/>
  <c r="P1580" i="1"/>
  <c r="P1596" i="1"/>
  <c r="P1612" i="1"/>
  <c r="P1628" i="1"/>
  <c r="P1644" i="1"/>
  <c r="P1660" i="1"/>
  <c r="P1676" i="1"/>
  <c r="P1692" i="1"/>
  <c r="P1708" i="1"/>
  <c r="P1724" i="1"/>
  <c r="P1740" i="1"/>
  <c r="P1756" i="1"/>
  <c r="P1772" i="1"/>
  <c r="P1788" i="1"/>
  <c r="P1804" i="1"/>
  <c r="P1820" i="1"/>
  <c r="P1836" i="1"/>
  <c r="P1852" i="1"/>
  <c r="P1868" i="1"/>
  <c r="P1884" i="1"/>
  <c r="P1900" i="1"/>
  <c r="P1916" i="1"/>
  <c r="P1932" i="1"/>
  <c r="P1948" i="1"/>
  <c r="P1964" i="1"/>
  <c r="P1980" i="1"/>
  <c r="P1996" i="1"/>
  <c r="P2012" i="1"/>
  <c r="P2028" i="1"/>
  <c r="P2036" i="1"/>
  <c r="P2044" i="1"/>
  <c r="P2052" i="1"/>
  <c r="P2060" i="1"/>
  <c r="P2068" i="1"/>
  <c r="P2076" i="1"/>
  <c r="P2084" i="1"/>
  <c r="P2092" i="1"/>
  <c r="P2100" i="1"/>
  <c r="P2108" i="1"/>
  <c r="P2120" i="1"/>
  <c r="P2123" i="1"/>
  <c r="P2126" i="1"/>
  <c r="P2136" i="1"/>
  <c r="P2139" i="1"/>
  <c r="P2142" i="1"/>
  <c r="P2152" i="1"/>
  <c r="P2155" i="1"/>
  <c r="P2158" i="1"/>
  <c r="P2168" i="1"/>
  <c r="P2171" i="1"/>
  <c r="P2174" i="1"/>
  <c r="P2184" i="1"/>
  <c r="P2187" i="1"/>
  <c r="P2190" i="1"/>
  <c r="P2200" i="1"/>
  <c r="P2203" i="1"/>
  <c r="P2206" i="1"/>
  <c r="P2216" i="1"/>
  <c r="P2219" i="1"/>
  <c r="P2222" i="1"/>
  <c r="P2232" i="1"/>
  <c r="P2235" i="1"/>
  <c r="P2238" i="1"/>
  <c r="P2248" i="1"/>
  <c r="P2251" i="1"/>
  <c r="P2254" i="1"/>
  <c r="P2264" i="1"/>
  <c r="P2267" i="1"/>
  <c r="P2270" i="1"/>
  <c r="P2280" i="1"/>
  <c r="P2283" i="1"/>
  <c r="P2286" i="1"/>
  <c r="P2296" i="1"/>
  <c r="P2299" i="1"/>
  <c r="P2302" i="1"/>
  <c r="P2312" i="1"/>
  <c r="P2315" i="1"/>
  <c r="P2318" i="1"/>
  <c r="P2328" i="1"/>
  <c r="P2331" i="1"/>
  <c r="P2334" i="1"/>
  <c r="P2344" i="1"/>
  <c r="P2347" i="1"/>
  <c r="P2350" i="1"/>
  <c r="P2360" i="1"/>
  <c r="P2363" i="1"/>
  <c r="P2367" i="1"/>
  <c r="P2371" i="1"/>
  <c r="P2375" i="1"/>
  <c r="P2379" i="1"/>
  <c r="P2383" i="1"/>
  <c r="P2387" i="1"/>
  <c r="P2391" i="1"/>
  <c r="P2395" i="1"/>
  <c r="P2399" i="1"/>
  <c r="P2403" i="1"/>
  <c r="P2407" i="1"/>
  <c r="P2411" i="1"/>
  <c r="P2415" i="1"/>
  <c r="P2419" i="1"/>
  <c r="P2423" i="1"/>
  <c r="P2427" i="1"/>
  <c r="P2431" i="1"/>
  <c r="P2435" i="1"/>
  <c r="P2439" i="1"/>
  <c r="P2443" i="1"/>
  <c r="P2447" i="1"/>
  <c r="P2451" i="1"/>
  <c r="P2455" i="1"/>
  <c r="P2459" i="1"/>
  <c r="P2463" i="1"/>
  <c r="P2467" i="1"/>
  <c r="P2471" i="1"/>
  <c r="P2475" i="1"/>
  <c r="P2479" i="1"/>
  <c r="P2483" i="1"/>
  <c r="P2487" i="1"/>
  <c r="P2491" i="1"/>
  <c r="P2495" i="1"/>
  <c r="P2499" i="1"/>
  <c r="P2503" i="1"/>
  <c r="P2507" i="1"/>
  <c r="P2511" i="1"/>
  <c r="P2515" i="1"/>
  <c r="P2519" i="1"/>
  <c r="P2523" i="1"/>
  <c r="P2527" i="1"/>
  <c r="P2531" i="1"/>
  <c r="P2535" i="1"/>
  <c r="P2539" i="1"/>
  <c r="P2543" i="1"/>
  <c r="P2547" i="1"/>
  <c r="P2551" i="1"/>
  <c r="P2555" i="1"/>
  <c r="P2559" i="1"/>
  <c r="P2563" i="1"/>
  <c r="P2567" i="1"/>
  <c r="P2571" i="1"/>
  <c r="P2575" i="1"/>
  <c r="P2579" i="1"/>
  <c r="P2583" i="1"/>
  <c r="P2587" i="1"/>
  <c r="P2591" i="1"/>
  <c r="P2595" i="1"/>
  <c r="P2599" i="1"/>
  <c r="P2603" i="1"/>
  <c r="P2607" i="1"/>
  <c r="P2611" i="1"/>
  <c r="P2615" i="1"/>
  <c r="P2619" i="1"/>
  <c r="P2623" i="1"/>
  <c r="P2627" i="1"/>
  <c r="P2631" i="1"/>
  <c r="P2635" i="1"/>
  <c r="P2639" i="1"/>
  <c r="P2643" i="1"/>
  <c r="P2647" i="1"/>
  <c r="P2651" i="1"/>
  <c r="P2655" i="1"/>
  <c r="P2659" i="1"/>
  <c r="P2663" i="1"/>
  <c r="P2667" i="1"/>
  <c r="P2671" i="1"/>
  <c r="P2675" i="1"/>
  <c r="P2679" i="1"/>
  <c r="P2683" i="1"/>
  <c r="P2687" i="1"/>
  <c r="P2691" i="1"/>
  <c r="P2695" i="1"/>
  <c r="P2699" i="1"/>
  <c r="P2703" i="1"/>
  <c r="P2707" i="1"/>
  <c r="P2711" i="1"/>
  <c r="P2715" i="1"/>
  <c r="P2719" i="1"/>
  <c r="P2723" i="1"/>
  <c r="P2727" i="1"/>
  <c r="P2731" i="1"/>
  <c r="P2735" i="1"/>
  <c r="P2739" i="1"/>
  <c r="P2743" i="1"/>
  <c r="P2747" i="1"/>
  <c r="P2751" i="1"/>
  <c r="P2755" i="1"/>
  <c r="P2759" i="1"/>
  <c r="P2763" i="1"/>
  <c r="P2767" i="1"/>
  <c r="P2771" i="1"/>
  <c r="P2775" i="1"/>
  <c r="P2779" i="1"/>
  <c r="P2783" i="1"/>
  <c r="P2787" i="1"/>
  <c r="P2791" i="1"/>
  <c r="P2795" i="1"/>
  <c r="P2799" i="1"/>
  <c r="P2803" i="1"/>
  <c r="P2807" i="1"/>
  <c r="P2811" i="1"/>
  <c r="P2815" i="1"/>
  <c r="P2819" i="1"/>
  <c r="P2823" i="1"/>
  <c r="P2827" i="1"/>
  <c r="P2831" i="1"/>
  <c r="P2835" i="1"/>
  <c r="P2839" i="1"/>
  <c r="P2843" i="1"/>
  <c r="P2847" i="1"/>
  <c r="P2851" i="1"/>
  <c r="P2855" i="1"/>
  <c r="P2859" i="1"/>
  <c r="P2863" i="1"/>
  <c r="P2867" i="1"/>
  <c r="P2871" i="1"/>
  <c r="P2875" i="1"/>
  <c r="P2879" i="1"/>
  <c r="P2883" i="1"/>
  <c r="P2887" i="1"/>
  <c r="P2891" i="1"/>
  <c r="P2895" i="1"/>
  <c r="P2899" i="1"/>
  <c r="P2903" i="1"/>
  <c r="P2907" i="1"/>
  <c r="P2911" i="1"/>
  <c r="P2915" i="1"/>
  <c r="P2919" i="1"/>
  <c r="P2923" i="1"/>
  <c r="P2927" i="1"/>
  <c r="P2931" i="1"/>
  <c r="P2935" i="1"/>
  <c r="P2939" i="1"/>
  <c r="P2943" i="1"/>
  <c r="P2947" i="1"/>
  <c r="P2951" i="1"/>
  <c r="P2955" i="1"/>
  <c r="P2959" i="1"/>
  <c r="P2963" i="1"/>
  <c r="P2967" i="1"/>
  <c r="P2971" i="1"/>
  <c r="P2975" i="1"/>
  <c r="P2979" i="1"/>
  <c r="P2983" i="1"/>
  <c r="P2987" i="1"/>
  <c r="P2991" i="1"/>
  <c r="P2995" i="1"/>
  <c r="P2999" i="1"/>
  <c r="P3003" i="1"/>
  <c r="P3007" i="1"/>
  <c r="P3011" i="1"/>
  <c r="P3015" i="1"/>
  <c r="P3019" i="1"/>
  <c r="P3023" i="1"/>
  <c r="P3027" i="1"/>
  <c r="P3031" i="1"/>
  <c r="P3035" i="1"/>
  <c r="P3039" i="1"/>
  <c r="P3043" i="1"/>
  <c r="P3047" i="1"/>
  <c r="P3051" i="1"/>
  <c r="P3055" i="1"/>
  <c r="P3059" i="1"/>
  <c r="P3063" i="1"/>
  <c r="P3067" i="1"/>
  <c r="P3071" i="1"/>
  <c r="P3075" i="1"/>
  <c r="P3079" i="1"/>
  <c r="P3083" i="1"/>
  <c r="P3087" i="1"/>
  <c r="P3091" i="1"/>
  <c r="P3095" i="1"/>
  <c r="P3099" i="1"/>
  <c r="P3103" i="1"/>
  <c r="P3107" i="1"/>
  <c r="P3111" i="1"/>
  <c r="P3115" i="1"/>
  <c r="P3119" i="1"/>
  <c r="P3123" i="1"/>
  <c r="P3127" i="1"/>
  <c r="P3131" i="1"/>
  <c r="P3135" i="1"/>
  <c r="P3139" i="1"/>
  <c r="P3143" i="1"/>
  <c r="P3147" i="1"/>
  <c r="P3151" i="1"/>
  <c r="P3155" i="1"/>
  <c r="P3159" i="1"/>
  <c r="P3163" i="1"/>
  <c r="P3167" i="1"/>
  <c r="P3171" i="1"/>
  <c r="P3175" i="1"/>
  <c r="P3179" i="1"/>
  <c r="P3183" i="1"/>
  <c r="P3187" i="1"/>
  <c r="P3191" i="1"/>
  <c r="P3195" i="1"/>
  <c r="P3199" i="1"/>
  <c r="P3203" i="1"/>
  <c r="P3207" i="1"/>
  <c r="P3211" i="1"/>
  <c r="P3215" i="1"/>
  <c r="P3219" i="1"/>
  <c r="P3223" i="1"/>
  <c r="P3227" i="1"/>
  <c r="P3231" i="1"/>
  <c r="P3235" i="1"/>
  <c r="P3239" i="1"/>
  <c r="P3243" i="1"/>
  <c r="P3247" i="1"/>
  <c r="P3251" i="1"/>
  <c r="P3255" i="1"/>
  <c r="P1017" i="1"/>
  <c r="P1081" i="1"/>
  <c r="P1145" i="1"/>
  <c r="P1209" i="1"/>
  <c r="P1273" i="1"/>
  <c r="P1337" i="1"/>
  <c r="P1352" i="1"/>
  <c r="P1384" i="1"/>
  <c r="P1416" i="1"/>
  <c r="P1448" i="1"/>
  <c r="P1480" i="1"/>
  <c r="P1512" i="1"/>
  <c r="P1531" i="1"/>
  <c r="P1547" i="1"/>
  <c r="P1563" i="1"/>
  <c r="P1579" i="1"/>
  <c r="P1595" i="1"/>
  <c r="P1611" i="1"/>
  <c r="P1627" i="1"/>
  <c r="P1643" i="1"/>
  <c r="P1659" i="1"/>
  <c r="P1675" i="1"/>
  <c r="P1691" i="1"/>
  <c r="P1707" i="1"/>
  <c r="P1723" i="1"/>
  <c r="P1739" i="1"/>
  <c r="P1755" i="1"/>
  <c r="P1771" i="1"/>
  <c r="P1787" i="1"/>
  <c r="P1803" i="1"/>
  <c r="P1819" i="1"/>
  <c r="P1835" i="1"/>
  <c r="P1851" i="1"/>
  <c r="P1867" i="1"/>
  <c r="P1883" i="1"/>
  <c r="P1899" i="1"/>
  <c r="P1915" i="1"/>
  <c r="P1931" i="1"/>
  <c r="P1947" i="1"/>
  <c r="P1963" i="1"/>
  <c r="P1979" i="1"/>
  <c r="P1995" i="1"/>
  <c r="P2011" i="1"/>
  <c r="P2027" i="1"/>
  <c r="P2035" i="1"/>
  <c r="P2043" i="1"/>
  <c r="P2051" i="1"/>
  <c r="P2059" i="1"/>
  <c r="P2067" i="1"/>
  <c r="P2075" i="1"/>
  <c r="P2083" i="1"/>
  <c r="P2091" i="1"/>
  <c r="P2099" i="1"/>
  <c r="P2107" i="1"/>
  <c r="P2116" i="1"/>
  <c r="P2119" i="1"/>
  <c r="P2122" i="1"/>
  <c r="P2132" i="1"/>
  <c r="P2135" i="1"/>
  <c r="P2138" i="1"/>
  <c r="P2148" i="1"/>
  <c r="P2151" i="1"/>
  <c r="P2154" i="1"/>
  <c r="P2164" i="1"/>
  <c r="P2167" i="1"/>
  <c r="P2170" i="1"/>
  <c r="P2180" i="1"/>
  <c r="P2183" i="1"/>
  <c r="P2186" i="1"/>
  <c r="P2196" i="1"/>
  <c r="P2199" i="1"/>
  <c r="P2202" i="1"/>
  <c r="P2212" i="1"/>
  <c r="P2215" i="1"/>
  <c r="P2218" i="1"/>
  <c r="P2228" i="1"/>
  <c r="P2231" i="1"/>
  <c r="P2234" i="1"/>
  <c r="P2244" i="1"/>
  <c r="P2247" i="1"/>
  <c r="P2250" i="1"/>
  <c r="P2260" i="1"/>
  <c r="P2263" i="1"/>
  <c r="P2266" i="1"/>
  <c r="P2276" i="1"/>
  <c r="P2279" i="1"/>
  <c r="P2282" i="1"/>
  <c r="P2292" i="1"/>
  <c r="P2295" i="1"/>
  <c r="P2298" i="1"/>
  <c r="P2308" i="1"/>
  <c r="P2311" i="1"/>
  <c r="P2314" i="1"/>
  <c r="P2324" i="1"/>
  <c r="P2327" i="1"/>
  <c r="P2330" i="1"/>
  <c r="P2340" i="1"/>
  <c r="P2343" i="1"/>
  <c r="P2346" i="1"/>
  <c r="P2356" i="1"/>
  <c r="P2359" i="1"/>
  <c r="P2362" i="1"/>
  <c r="P2366" i="1"/>
  <c r="P2370" i="1"/>
  <c r="P2374" i="1"/>
  <c r="P2378" i="1"/>
  <c r="P2382" i="1"/>
  <c r="P2386" i="1"/>
  <c r="P2390" i="1"/>
  <c r="P2394" i="1"/>
  <c r="P2398" i="1"/>
  <c r="P2402" i="1"/>
  <c r="P2406" i="1"/>
  <c r="P2410" i="1"/>
  <c r="P2414" i="1"/>
  <c r="P2418" i="1"/>
  <c r="P2422" i="1"/>
  <c r="P2426" i="1"/>
  <c r="P2430" i="1"/>
  <c r="P2434" i="1"/>
  <c r="P2438" i="1"/>
  <c r="P2442" i="1"/>
  <c r="P2446" i="1"/>
  <c r="P2450" i="1"/>
  <c r="P2454" i="1"/>
  <c r="P2458" i="1"/>
  <c r="P2462" i="1"/>
  <c r="P2466" i="1"/>
  <c r="P2470" i="1"/>
  <c r="P2474" i="1"/>
  <c r="P2478" i="1"/>
  <c r="P2482" i="1"/>
  <c r="P2486" i="1"/>
  <c r="P2490" i="1"/>
  <c r="P2494" i="1"/>
  <c r="P2498" i="1"/>
  <c r="P2502" i="1"/>
  <c r="P2506" i="1"/>
  <c r="P2510" i="1"/>
  <c r="P2514" i="1"/>
  <c r="P2518" i="1"/>
  <c r="P2522" i="1"/>
  <c r="P2526" i="1"/>
  <c r="P2530" i="1"/>
  <c r="P2534" i="1"/>
  <c r="P2538" i="1"/>
  <c r="P2542" i="1"/>
  <c r="P2546" i="1"/>
  <c r="P2550" i="1"/>
  <c r="P2554" i="1"/>
  <c r="P2558" i="1"/>
  <c r="P2562" i="1"/>
  <c r="P2566" i="1"/>
  <c r="P2570" i="1"/>
  <c r="P2574" i="1"/>
  <c r="P2578" i="1"/>
  <c r="P2582" i="1"/>
  <c r="P2586" i="1"/>
  <c r="P2590" i="1"/>
  <c r="P2594" i="1"/>
  <c r="P2598" i="1"/>
  <c r="P2602" i="1"/>
  <c r="P2606" i="1"/>
  <c r="P2610" i="1"/>
  <c r="P2614" i="1"/>
  <c r="P2618" i="1"/>
  <c r="P2622" i="1"/>
  <c r="P2626" i="1"/>
  <c r="P2630" i="1"/>
  <c r="P2634" i="1"/>
  <c r="P2638" i="1"/>
  <c r="P2642" i="1"/>
  <c r="P2646" i="1"/>
  <c r="P2650" i="1"/>
  <c r="P2654" i="1"/>
  <c r="P2658" i="1"/>
  <c r="P2662" i="1"/>
  <c r="P2666" i="1"/>
  <c r="P2670" i="1"/>
  <c r="P2674" i="1"/>
  <c r="P2678" i="1"/>
  <c r="P2682" i="1"/>
  <c r="P2686" i="1"/>
  <c r="P2690" i="1"/>
  <c r="P2694" i="1"/>
  <c r="P2698" i="1"/>
  <c r="P2702" i="1"/>
  <c r="P2706" i="1"/>
  <c r="P2710" i="1"/>
  <c r="P2714" i="1"/>
  <c r="P2718" i="1"/>
  <c r="P2722" i="1"/>
  <c r="P2726" i="1"/>
  <c r="P2730" i="1"/>
  <c r="P2734" i="1"/>
  <c r="P2738" i="1"/>
  <c r="P2742" i="1"/>
  <c r="P2746" i="1"/>
  <c r="P2750" i="1"/>
  <c r="P2754" i="1"/>
  <c r="P2758" i="1"/>
  <c r="P2762" i="1"/>
  <c r="P2766" i="1"/>
  <c r="P2770" i="1"/>
  <c r="P2774" i="1"/>
  <c r="P2778" i="1"/>
  <c r="P2782" i="1"/>
  <c r="P2786" i="1"/>
  <c r="P2790" i="1"/>
  <c r="P2794" i="1"/>
  <c r="P2798" i="1"/>
  <c r="P2802" i="1"/>
  <c r="P2806" i="1"/>
  <c r="P2810" i="1"/>
  <c r="P2814" i="1"/>
  <c r="P2818" i="1"/>
  <c r="P2822" i="1"/>
  <c r="P2826" i="1"/>
  <c r="P2830" i="1"/>
  <c r="P2834" i="1"/>
  <c r="P2838" i="1"/>
  <c r="P2842" i="1"/>
  <c r="P2846" i="1"/>
  <c r="P2850" i="1"/>
  <c r="P2854" i="1"/>
  <c r="P2858" i="1"/>
  <c r="P2862" i="1"/>
  <c r="P2866" i="1"/>
  <c r="P2870" i="1"/>
  <c r="P2874" i="1"/>
  <c r="P2878" i="1"/>
  <c r="P2882" i="1"/>
  <c r="P2886" i="1"/>
  <c r="P2890" i="1"/>
  <c r="P2894" i="1"/>
  <c r="P2898" i="1"/>
  <c r="P2902" i="1"/>
  <c r="P2906" i="1"/>
  <c r="P2910" i="1"/>
  <c r="P2914" i="1"/>
  <c r="P2918" i="1"/>
  <c r="P2922" i="1"/>
  <c r="P2926" i="1"/>
  <c r="P2930" i="1"/>
  <c r="P2934" i="1"/>
  <c r="P2938" i="1"/>
  <c r="P2942" i="1"/>
  <c r="P2946" i="1"/>
  <c r="P2950" i="1"/>
  <c r="P2954" i="1"/>
  <c r="P2958" i="1"/>
  <c r="P2962" i="1"/>
  <c r="P2966" i="1"/>
  <c r="P2970" i="1"/>
  <c r="P2974" i="1"/>
  <c r="P2978" i="1"/>
  <c r="P2982" i="1"/>
  <c r="P2986" i="1"/>
  <c r="P2990" i="1"/>
  <c r="P2994" i="1"/>
  <c r="P2998" i="1"/>
  <c r="P3002" i="1"/>
  <c r="P3006" i="1"/>
  <c r="P3010" i="1"/>
  <c r="P3014" i="1"/>
  <c r="P3018" i="1"/>
  <c r="P3022" i="1"/>
  <c r="P3026" i="1"/>
  <c r="P3030" i="1"/>
  <c r="P3034" i="1"/>
  <c r="P3038" i="1"/>
  <c r="P3042" i="1"/>
  <c r="P3046" i="1"/>
  <c r="P3050" i="1"/>
  <c r="P3054" i="1"/>
  <c r="P3058" i="1"/>
  <c r="P3062" i="1"/>
  <c r="P3066" i="1"/>
  <c r="P3070" i="1"/>
  <c r="P3074" i="1"/>
  <c r="P3078" i="1"/>
  <c r="P3082" i="1"/>
  <c r="P3086" i="1"/>
  <c r="P3090" i="1"/>
  <c r="P3094" i="1"/>
  <c r="P3098" i="1"/>
  <c r="P3102" i="1"/>
  <c r="P3106" i="1"/>
  <c r="P3110" i="1"/>
  <c r="P3114" i="1"/>
  <c r="P3118" i="1"/>
  <c r="P3122" i="1"/>
  <c r="P3126" i="1"/>
  <c r="P3130" i="1"/>
  <c r="P3134" i="1"/>
  <c r="P3138" i="1"/>
  <c r="P3142" i="1"/>
  <c r="P3146" i="1"/>
  <c r="P3150" i="1"/>
  <c r="P3154" i="1"/>
  <c r="P3158" i="1"/>
  <c r="P3162" i="1"/>
  <c r="P3166" i="1"/>
  <c r="P3170" i="1"/>
  <c r="P3174" i="1"/>
  <c r="P3178" i="1"/>
  <c r="P3182" i="1"/>
  <c r="P3186" i="1"/>
  <c r="P3190" i="1"/>
  <c r="P3194" i="1"/>
  <c r="P3198" i="1"/>
  <c r="P3202" i="1"/>
  <c r="P3206" i="1"/>
  <c r="P3210" i="1"/>
  <c r="P3214" i="1"/>
  <c r="P3218" i="1"/>
  <c r="P3222" i="1"/>
  <c r="P3226" i="1"/>
  <c r="P3230" i="1"/>
  <c r="P3234" i="1"/>
  <c r="P3238" i="1"/>
  <c r="P3242" i="1"/>
  <c r="P3246" i="1"/>
  <c r="P3250" i="1"/>
  <c r="P3254" i="1"/>
  <c r="P3258" i="1"/>
  <c r="P3262" i="1"/>
  <c r="P3266" i="1"/>
  <c r="P3270" i="1"/>
  <c r="P3274" i="1"/>
  <c r="P3278" i="1"/>
  <c r="P3282" i="1"/>
  <c r="P3286" i="1"/>
  <c r="P3290" i="1"/>
  <c r="P3294" i="1"/>
  <c r="P3298" i="1"/>
  <c r="P3302" i="1"/>
  <c r="P3306" i="1"/>
  <c r="P3310" i="1"/>
  <c r="P3314" i="1"/>
  <c r="P3318" i="1"/>
  <c r="P1113" i="1"/>
  <c r="P1241" i="1"/>
  <c r="P1400" i="1"/>
  <c r="P1464" i="1"/>
  <c r="P1555" i="1"/>
  <c r="P1587" i="1"/>
  <c r="P1619" i="1"/>
  <c r="P1651" i="1"/>
  <c r="P1683" i="1"/>
  <c r="P1715" i="1"/>
  <c r="P1747" i="1"/>
  <c r="P1779" i="1"/>
  <c r="P1811" i="1"/>
  <c r="P1843" i="1"/>
  <c r="P1875" i="1"/>
  <c r="P1907" i="1"/>
  <c r="P1939" i="1"/>
  <c r="P1971" i="1"/>
  <c r="P2003" i="1"/>
  <c r="P2031" i="1"/>
  <c r="P2047" i="1"/>
  <c r="P2063" i="1"/>
  <c r="P2079" i="1"/>
  <c r="P2095" i="1"/>
  <c r="P2111" i="1"/>
  <c r="P2114" i="1"/>
  <c r="P2134" i="1"/>
  <c r="P2143" i="1"/>
  <c r="P2146" i="1"/>
  <c r="P2166" i="1"/>
  <c r="P2175" i="1"/>
  <c r="P2178" i="1"/>
  <c r="P2198" i="1"/>
  <c r="P2207" i="1"/>
  <c r="P2210" i="1"/>
  <c r="P2230" i="1"/>
  <c r="P2239" i="1"/>
  <c r="P2242" i="1"/>
  <c r="P2262" i="1"/>
  <c r="P2271" i="1"/>
  <c r="P2274" i="1"/>
  <c r="P2294" i="1"/>
  <c r="P2303" i="1"/>
  <c r="P2306" i="1"/>
  <c r="P2326" i="1"/>
  <c r="P2335" i="1"/>
  <c r="P2338" i="1"/>
  <c r="P2358" i="1"/>
  <c r="P2365" i="1"/>
  <c r="P2373" i="1"/>
  <c r="P2381" i="1"/>
  <c r="P2389" i="1"/>
  <c r="P2397" i="1"/>
  <c r="P2405" i="1"/>
  <c r="P2413" i="1"/>
  <c r="P2421" i="1"/>
  <c r="P2429" i="1"/>
  <c r="P2437" i="1"/>
  <c r="P2445" i="1"/>
  <c r="P2453" i="1"/>
  <c r="P2461" i="1"/>
  <c r="P2469" i="1"/>
  <c r="P2477" i="1"/>
  <c r="P2485" i="1"/>
  <c r="P2493" i="1"/>
  <c r="P2501" i="1"/>
  <c r="P2509" i="1"/>
  <c r="P2517" i="1"/>
  <c r="P2525" i="1"/>
  <c r="P2533" i="1"/>
  <c r="P2541" i="1"/>
  <c r="P2549" i="1"/>
  <c r="P2557" i="1"/>
  <c r="P2565" i="1"/>
  <c r="P2573" i="1"/>
  <c r="P2581" i="1"/>
  <c r="P2589" i="1"/>
  <c r="P2597" i="1"/>
  <c r="P2605" i="1"/>
  <c r="P2613" i="1"/>
  <c r="P2621" i="1"/>
  <c r="P2629" i="1"/>
  <c r="P1049" i="1"/>
  <c r="P1177" i="1"/>
  <c r="P1305" i="1"/>
  <c r="P1368" i="1"/>
  <c r="P1432" i="1"/>
  <c r="P1496" i="1"/>
  <c r="P1539" i="1"/>
  <c r="P1571" i="1"/>
  <c r="P1603" i="1"/>
  <c r="P1635" i="1"/>
  <c r="P1667" i="1"/>
  <c r="P1699" i="1"/>
  <c r="P1731" i="1"/>
  <c r="P1763" i="1"/>
  <c r="P1795" i="1"/>
  <c r="P1827" i="1"/>
  <c r="P1859" i="1"/>
  <c r="P1891" i="1"/>
  <c r="P1923" i="1"/>
  <c r="P1955" i="1"/>
  <c r="P1987" i="1"/>
  <c r="P2019" i="1"/>
  <c r="P2039" i="1"/>
  <c r="P2055" i="1"/>
  <c r="P2071" i="1"/>
  <c r="P2087" i="1"/>
  <c r="P2103" i="1"/>
  <c r="P2118" i="1"/>
  <c r="P2127" i="1"/>
  <c r="P2130" i="1"/>
  <c r="P2150" i="1"/>
  <c r="P2159" i="1"/>
  <c r="P2162" i="1"/>
  <c r="P2182" i="1"/>
  <c r="P2191" i="1"/>
  <c r="P2194" i="1"/>
  <c r="P2214" i="1"/>
  <c r="P2223" i="1"/>
  <c r="P2226" i="1"/>
  <c r="P2246" i="1"/>
  <c r="P2255" i="1"/>
  <c r="P2258" i="1"/>
  <c r="P2278" i="1"/>
  <c r="P2287" i="1"/>
  <c r="P2290" i="1"/>
  <c r="P2310" i="1"/>
  <c r="P2319" i="1"/>
  <c r="P2322" i="1"/>
  <c r="P2342" i="1"/>
  <c r="P2351" i="1"/>
  <c r="P2354" i="1"/>
  <c r="P2369" i="1"/>
  <c r="P2377" i="1"/>
  <c r="P2385" i="1"/>
  <c r="P2393" i="1"/>
  <c r="P2401" i="1"/>
  <c r="P2409" i="1"/>
  <c r="P2417" i="1"/>
  <c r="P2425" i="1"/>
  <c r="P2433" i="1"/>
  <c r="P2441" i="1"/>
  <c r="P2449" i="1"/>
  <c r="P2457" i="1"/>
  <c r="P2465" i="1"/>
  <c r="P2473" i="1"/>
  <c r="P2481" i="1"/>
  <c r="P2489" i="1"/>
  <c r="P2497" i="1"/>
  <c r="P2505" i="1"/>
  <c r="P2513" i="1"/>
  <c r="P2521" i="1"/>
  <c r="P2529" i="1"/>
  <c r="P2537" i="1"/>
  <c r="P2545" i="1"/>
  <c r="P2553" i="1"/>
  <c r="P2561" i="1"/>
  <c r="P2569" i="1"/>
  <c r="P2577" i="1"/>
  <c r="P2585" i="1"/>
  <c r="P2593" i="1"/>
  <c r="P2601" i="1"/>
  <c r="P2609" i="1"/>
  <c r="P2617" i="1"/>
  <c r="P2625" i="1"/>
  <c r="P2633" i="1"/>
  <c r="P1219" i="1"/>
  <c r="P1411" i="1"/>
  <c r="P1572" i="1"/>
  <c r="P1636" i="1"/>
  <c r="P1700" i="1"/>
  <c r="P1764" i="1"/>
  <c r="P1828" i="1"/>
  <c r="P1892" i="1"/>
  <c r="P1956" i="1"/>
  <c r="P2020" i="1"/>
  <c r="P2056" i="1"/>
  <c r="P2088" i="1"/>
  <c r="P2140" i="1"/>
  <c r="P2147" i="1"/>
  <c r="P2160" i="1"/>
  <c r="P2204" i="1"/>
  <c r="P2211" i="1"/>
  <c r="P2224" i="1"/>
  <c r="P2268" i="1"/>
  <c r="P2275" i="1"/>
  <c r="P2288" i="1"/>
  <c r="P2332" i="1"/>
  <c r="P2339" i="1"/>
  <c r="P2352" i="1"/>
  <c r="P2372" i="1"/>
  <c r="P2388" i="1"/>
  <c r="P2404" i="1"/>
  <c r="P2420" i="1"/>
  <c r="P2436" i="1"/>
  <c r="P2452" i="1"/>
  <c r="P2468" i="1"/>
  <c r="P2484" i="1"/>
  <c r="P2500" i="1"/>
  <c r="P2516" i="1"/>
  <c r="P2532" i="1"/>
  <c r="P2548" i="1"/>
  <c r="P2564" i="1"/>
  <c r="P2580" i="1"/>
  <c r="P2596" i="1"/>
  <c r="P2612" i="1"/>
  <c r="P2628" i="1"/>
  <c r="P2640" i="1"/>
  <c r="P2648" i="1"/>
  <c r="P2656" i="1"/>
  <c r="P2664" i="1"/>
  <c r="P2672" i="1"/>
  <c r="P2680" i="1"/>
  <c r="P2688" i="1"/>
  <c r="P2696" i="1"/>
  <c r="P2704" i="1"/>
  <c r="P2712" i="1"/>
  <c r="P2720" i="1"/>
  <c r="P2728" i="1"/>
  <c r="P2736" i="1"/>
  <c r="P2744" i="1"/>
  <c r="P2752" i="1"/>
  <c r="P2760" i="1"/>
  <c r="P2768" i="1"/>
  <c r="P2776" i="1"/>
  <c r="P2784" i="1"/>
  <c r="P2792" i="1"/>
  <c r="P2800" i="1"/>
  <c r="P2808" i="1"/>
  <c r="P2816" i="1"/>
  <c r="P2824" i="1"/>
  <c r="P2832" i="1"/>
  <c r="P2840" i="1"/>
  <c r="P2848" i="1"/>
  <c r="P2856" i="1"/>
  <c r="P2864" i="1"/>
  <c r="P2872" i="1"/>
  <c r="P2880" i="1"/>
  <c r="P2888" i="1"/>
  <c r="P2896" i="1"/>
  <c r="P2904" i="1"/>
  <c r="P2912" i="1"/>
  <c r="P2920" i="1"/>
  <c r="P2928" i="1"/>
  <c r="P2936" i="1"/>
  <c r="P2944" i="1"/>
  <c r="P2952" i="1"/>
  <c r="P2960" i="1"/>
  <c r="P2968" i="1"/>
  <c r="P2976" i="1"/>
  <c r="P2984" i="1"/>
  <c r="P2992" i="1"/>
  <c r="P3000" i="1"/>
  <c r="P3008" i="1"/>
  <c r="P3016" i="1"/>
  <c r="P3024" i="1"/>
  <c r="P3032" i="1"/>
  <c r="P3040" i="1"/>
  <c r="P3048" i="1"/>
  <c r="P3056" i="1"/>
  <c r="P3064" i="1"/>
  <c r="P3072" i="1"/>
  <c r="P3080" i="1"/>
  <c r="P3088" i="1"/>
  <c r="P3096" i="1"/>
  <c r="P3104" i="1"/>
  <c r="P3112" i="1"/>
  <c r="P3120" i="1"/>
  <c r="P3128" i="1"/>
  <c r="P3136" i="1"/>
  <c r="P3144" i="1"/>
  <c r="P3152" i="1"/>
  <c r="P3160" i="1"/>
  <c r="P3168" i="1"/>
  <c r="P3176" i="1"/>
  <c r="P3184" i="1"/>
  <c r="P3192" i="1"/>
  <c r="P3200" i="1"/>
  <c r="P3208" i="1"/>
  <c r="P3216" i="1"/>
  <c r="P3224" i="1"/>
  <c r="P3232" i="1"/>
  <c r="P3240" i="1"/>
  <c r="P3248" i="1"/>
  <c r="P3256" i="1"/>
  <c r="P3259" i="1"/>
  <c r="P3269" i="1"/>
  <c r="P3272" i="1"/>
  <c r="P3275" i="1"/>
  <c r="P3285" i="1"/>
  <c r="P3288" i="1"/>
  <c r="P3291" i="1"/>
  <c r="P3301" i="1"/>
  <c r="P3304" i="1"/>
  <c r="P3307" i="1"/>
  <c r="P3317" i="1"/>
  <c r="P3320" i="1"/>
  <c r="P3324" i="1"/>
  <c r="P3328" i="1"/>
  <c r="P3332" i="1"/>
  <c r="P3336" i="1"/>
  <c r="P3340" i="1"/>
  <c r="P3344" i="1"/>
  <c r="P3348" i="1"/>
  <c r="P3352" i="1"/>
  <c r="P3356" i="1"/>
  <c r="P3360" i="1"/>
  <c r="P3364" i="1"/>
  <c r="P3368" i="1"/>
  <c r="P3372" i="1"/>
  <c r="P3376" i="1"/>
  <c r="P3380" i="1"/>
  <c r="P3384" i="1"/>
  <c r="P3388" i="1"/>
  <c r="P3392" i="1"/>
  <c r="P3396" i="1"/>
  <c r="P3400" i="1"/>
  <c r="P3404" i="1"/>
  <c r="P3408" i="1"/>
  <c r="P3412" i="1"/>
  <c r="P3416" i="1"/>
  <c r="P3420" i="1"/>
  <c r="P3424" i="1"/>
  <c r="P3428" i="1"/>
  <c r="P3432" i="1"/>
  <c r="P3436" i="1"/>
  <c r="P3440" i="1"/>
  <c r="P3444" i="1"/>
  <c r="P3448" i="1"/>
  <c r="P1091" i="1"/>
  <c r="P1347" i="1"/>
  <c r="P1475" i="1"/>
  <c r="P1540" i="1"/>
  <c r="P1604" i="1"/>
  <c r="P1668" i="1"/>
  <c r="P1732" i="1"/>
  <c r="P1796" i="1"/>
  <c r="P1860" i="1"/>
  <c r="P1924" i="1"/>
  <c r="P1988" i="1"/>
  <c r="P2040" i="1"/>
  <c r="P2072" i="1"/>
  <c r="P2104" i="1"/>
  <c r="P2115" i="1"/>
  <c r="P2128" i="1"/>
  <c r="P2172" i="1"/>
  <c r="P2179" i="1"/>
  <c r="P2192" i="1"/>
  <c r="P2236" i="1"/>
  <c r="P2243" i="1"/>
  <c r="P2256" i="1"/>
  <c r="P2300" i="1"/>
  <c r="P2307" i="1"/>
  <c r="P2320" i="1"/>
  <c r="P2364" i="1"/>
  <c r="P2380" i="1"/>
  <c r="P2396" i="1"/>
  <c r="P2412" i="1"/>
  <c r="P2428" i="1"/>
  <c r="P2444" i="1"/>
  <c r="P2460" i="1"/>
  <c r="P2476" i="1"/>
  <c r="P2492" i="1"/>
  <c r="P2508" i="1"/>
  <c r="P2524" i="1"/>
  <c r="P2540" i="1"/>
  <c r="P2556" i="1"/>
  <c r="P2572" i="1"/>
  <c r="P2588" i="1"/>
  <c r="P2604" i="1"/>
  <c r="P2620" i="1"/>
  <c r="P2636" i="1"/>
  <c r="P2644" i="1"/>
  <c r="P2652" i="1"/>
  <c r="P2660" i="1"/>
  <c r="P2668" i="1"/>
  <c r="P2676" i="1"/>
  <c r="P2684" i="1"/>
  <c r="P2692" i="1"/>
  <c r="P2700" i="1"/>
  <c r="P2708" i="1"/>
  <c r="P2716" i="1"/>
  <c r="P2724" i="1"/>
  <c r="P2732" i="1"/>
  <c r="P2740" i="1"/>
  <c r="P2748" i="1"/>
  <c r="P2756" i="1"/>
  <c r="P2764" i="1"/>
  <c r="P2772" i="1"/>
  <c r="P2780" i="1"/>
  <c r="P2788" i="1"/>
  <c r="P2796" i="1"/>
  <c r="P2804" i="1"/>
  <c r="P2812" i="1"/>
  <c r="P2820" i="1"/>
  <c r="P2828" i="1"/>
  <c r="P2836" i="1"/>
  <c r="P2844" i="1"/>
  <c r="P2852" i="1"/>
  <c r="P2860" i="1"/>
  <c r="P2868" i="1"/>
  <c r="P2876" i="1"/>
  <c r="P2884" i="1"/>
  <c r="P2892" i="1"/>
  <c r="P2900" i="1"/>
  <c r="P2908" i="1"/>
  <c r="P2916" i="1"/>
  <c r="P2924" i="1"/>
  <c r="P2932" i="1"/>
  <c r="P2940" i="1"/>
  <c r="P2948" i="1"/>
  <c r="P2956" i="1"/>
  <c r="P2964" i="1"/>
  <c r="P2972" i="1"/>
  <c r="P2980" i="1"/>
  <c r="P2988" i="1"/>
  <c r="P2996" i="1"/>
  <c r="P3004" i="1"/>
  <c r="P3012" i="1"/>
  <c r="P3020" i="1"/>
  <c r="P3028" i="1"/>
  <c r="P3036" i="1"/>
  <c r="P3044" i="1"/>
  <c r="P3052" i="1"/>
  <c r="P3060" i="1"/>
  <c r="P3068" i="1"/>
  <c r="P3076" i="1"/>
  <c r="P3084" i="1"/>
  <c r="P3092" i="1"/>
  <c r="P3100" i="1"/>
  <c r="P3108" i="1"/>
  <c r="P3116" i="1"/>
  <c r="P3124" i="1"/>
  <c r="P3132" i="1"/>
  <c r="P3140" i="1"/>
  <c r="P3148" i="1"/>
  <c r="P3156" i="1"/>
  <c r="P3164" i="1"/>
  <c r="P3172" i="1"/>
  <c r="P3180" i="1"/>
  <c r="P3188" i="1"/>
  <c r="P3196" i="1"/>
  <c r="P3204" i="1"/>
  <c r="P3212" i="1"/>
  <c r="P3220" i="1"/>
  <c r="P3228" i="1"/>
  <c r="P3236" i="1"/>
  <c r="P3244" i="1"/>
  <c r="P3252" i="1"/>
  <c r="P3261" i="1"/>
  <c r="P3264" i="1"/>
  <c r="P3267" i="1"/>
  <c r="P3277" i="1"/>
  <c r="P3280" i="1"/>
  <c r="P3283" i="1"/>
  <c r="P3293" i="1"/>
  <c r="P3296" i="1"/>
  <c r="P3299" i="1"/>
  <c r="P3309" i="1"/>
  <c r="P3312" i="1"/>
  <c r="P3315" i="1"/>
  <c r="P3322" i="1"/>
  <c r="P3326" i="1"/>
  <c r="P3330" i="1"/>
  <c r="P3334" i="1"/>
  <c r="P3338" i="1"/>
  <c r="P3342" i="1"/>
  <c r="P3346" i="1"/>
  <c r="P3350" i="1"/>
  <c r="P3354" i="1"/>
  <c r="P3358" i="1"/>
  <c r="P3362" i="1"/>
  <c r="P3366" i="1"/>
  <c r="P3370" i="1"/>
  <c r="P3374" i="1"/>
  <c r="P3378" i="1"/>
  <c r="P3382" i="1"/>
  <c r="P3386" i="1"/>
  <c r="P3390" i="1"/>
  <c r="P3394" i="1"/>
  <c r="P3398" i="1"/>
  <c r="P3402" i="1"/>
  <c r="P3406" i="1"/>
  <c r="P3410" i="1"/>
  <c r="P3414" i="1"/>
  <c r="P3418" i="1"/>
  <c r="P3422" i="1"/>
  <c r="P3426" i="1"/>
  <c r="P3430" i="1"/>
  <c r="P3434" i="1"/>
  <c r="P3438" i="1"/>
  <c r="P3442" i="1"/>
  <c r="P3446" i="1"/>
  <c r="P3450" i="1"/>
  <c r="P3454" i="1"/>
  <c r="P3458" i="1"/>
  <c r="P3462" i="1"/>
  <c r="P3466" i="1"/>
  <c r="P3470" i="1"/>
  <c r="P1379" i="1"/>
  <c r="P1652" i="1"/>
  <c r="P1780" i="1"/>
  <c r="P1908" i="1"/>
  <c r="P2032" i="1"/>
  <c r="P2096" i="1"/>
  <c r="P2144" i="1"/>
  <c r="P2163" i="1"/>
  <c r="P2188" i="1"/>
  <c r="P2272" i="1"/>
  <c r="P2291" i="1"/>
  <c r="P2316" i="1"/>
  <c r="P2392" i="1"/>
  <c r="P2424" i="1"/>
  <c r="P2456" i="1"/>
  <c r="P2488" i="1"/>
  <c r="P2520" i="1"/>
  <c r="P2552" i="1"/>
  <c r="P2584" i="1"/>
  <c r="P2616" i="1"/>
  <c r="P2649" i="1"/>
  <c r="P2665" i="1"/>
  <c r="P2681" i="1"/>
  <c r="P2697" i="1"/>
  <c r="P2713" i="1"/>
  <c r="P2729" i="1"/>
  <c r="P2745" i="1"/>
  <c r="P2761" i="1"/>
  <c r="P2777" i="1"/>
  <c r="P2793" i="1"/>
  <c r="P2809" i="1"/>
  <c r="P2825" i="1"/>
  <c r="P2841" i="1"/>
  <c r="P2857" i="1"/>
  <c r="P2873" i="1"/>
  <c r="P2889" i="1"/>
  <c r="P2905" i="1"/>
  <c r="P2921" i="1"/>
  <c r="P2937" i="1"/>
  <c r="P2953" i="1"/>
  <c r="P2969" i="1"/>
  <c r="P2985" i="1"/>
  <c r="P3001" i="1"/>
  <c r="P3017" i="1"/>
  <c r="P3033" i="1"/>
  <c r="P3049" i="1"/>
  <c r="P3065" i="1"/>
  <c r="P3081" i="1"/>
  <c r="P3097" i="1"/>
  <c r="P3113" i="1"/>
  <c r="P3129" i="1"/>
  <c r="P3145" i="1"/>
  <c r="P3161" i="1"/>
  <c r="P3177" i="1"/>
  <c r="P3193" i="1"/>
  <c r="P3209" i="1"/>
  <c r="P3225" i="1"/>
  <c r="P3241" i="1"/>
  <c r="P3257" i="1"/>
  <c r="P3279" i="1"/>
  <c r="P3284" i="1"/>
  <c r="P3289" i="1"/>
  <c r="P3311" i="1"/>
  <c r="P3316" i="1"/>
  <c r="P3321" i="1"/>
  <c r="P3329" i="1"/>
  <c r="P3337" i="1"/>
  <c r="P3345" i="1"/>
  <c r="P3353" i="1"/>
  <c r="P3361" i="1"/>
  <c r="P3369" i="1"/>
  <c r="P3377" i="1"/>
  <c r="P3385" i="1"/>
  <c r="P3393" i="1"/>
  <c r="P3401" i="1"/>
  <c r="P3409" i="1"/>
  <c r="P3417" i="1"/>
  <c r="P3425" i="1"/>
  <c r="P3433" i="1"/>
  <c r="P3441" i="1"/>
  <c r="P3449" i="1"/>
  <c r="P3452" i="1"/>
  <c r="P3455" i="1"/>
  <c r="P3465" i="1"/>
  <c r="P3468" i="1"/>
  <c r="P3471" i="1"/>
  <c r="P3475" i="1"/>
  <c r="P3479" i="1"/>
  <c r="P3483" i="1"/>
  <c r="P3487" i="1"/>
  <c r="P3491" i="1"/>
  <c r="P3495" i="1"/>
  <c r="P3499" i="1"/>
  <c r="P3503" i="1"/>
  <c r="P3507" i="1"/>
  <c r="P3511" i="1"/>
  <c r="P3515" i="1"/>
  <c r="P3519" i="1"/>
  <c r="P3523" i="1"/>
  <c r="P3527" i="1"/>
  <c r="P3531" i="1"/>
  <c r="P3535" i="1"/>
  <c r="P3539" i="1"/>
  <c r="P3543" i="1"/>
  <c r="P3547" i="1"/>
  <c r="P3551" i="1"/>
  <c r="P3555" i="1"/>
  <c r="P3559" i="1"/>
  <c r="P3563" i="1"/>
  <c r="P3567" i="1"/>
  <c r="P3571" i="1"/>
  <c r="P3575" i="1"/>
  <c r="P3579" i="1"/>
  <c r="P3583" i="1"/>
  <c r="P3587" i="1"/>
  <c r="P3591" i="1"/>
  <c r="P3595" i="1"/>
  <c r="P3599" i="1"/>
  <c r="P3603" i="1"/>
  <c r="P3607" i="1"/>
  <c r="P3611" i="1"/>
  <c r="P3615" i="1"/>
  <c r="P3619" i="1"/>
  <c r="P3623" i="1"/>
  <c r="P3627" i="1"/>
  <c r="P3631" i="1"/>
  <c r="P3635" i="1"/>
  <c r="P3639" i="1"/>
  <c r="P3643" i="1"/>
  <c r="P3647" i="1"/>
  <c r="P3651" i="1"/>
  <c r="P3655" i="1"/>
  <c r="P3659" i="1"/>
  <c r="P3663" i="1"/>
  <c r="P3667" i="1"/>
  <c r="P3671" i="1"/>
  <c r="P3675" i="1"/>
  <c r="P3679" i="1"/>
  <c r="P3683" i="1"/>
  <c r="P3687" i="1"/>
  <c r="P3691" i="1"/>
  <c r="P3695" i="1"/>
  <c r="P3699" i="1"/>
  <c r="P3703" i="1"/>
  <c r="P3707" i="1"/>
  <c r="P3711" i="1"/>
  <c r="P3715" i="1"/>
  <c r="P3719" i="1"/>
  <c r="P3723" i="1"/>
  <c r="P3727" i="1"/>
  <c r="P3731" i="1"/>
  <c r="P3735" i="1"/>
  <c r="P3739" i="1"/>
  <c r="P3743" i="1"/>
  <c r="P3747" i="1"/>
  <c r="P3751" i="1"/>
  <c r="P3755" i="1"/>
  <c r="P3759" i="1"/>
  <c r="P3763" i="1"/>
  <c r="P3767" i="1"/>
  <c r="P3771" i="1"/>
  <c r="P3775" i="1"/>
  <c r="P3779" i="1"/>
  <c r="P3783" i="1"/>
  <c r="P3787" i="1"/>
  <c r="P3791" i="1"/>
  <c r="P3795" i="1"/>
  <c r="P3799" i="1"/>
  <c r="P3803" i="1"/>
  <c r="P3807" i="1"/>
  <c r="P3811" i="1"/>
  <c r="P3815" i="1"/>
  <c r="P3819" i="1"/>
  <c r="P3823" i="1"/>
  <c r="P3827" i="1"/>
  <c r="P3831" i="1"/>
  <c r="P3835" i="1"/>
  <c r="P3839" i="1"/>
  <c r="P3843" i="1"/>
  <c r="P3847" i="1"/>
  <c r="P3851" i="1"/>
  <c r="P3855" i="1"/>
  <c r="P3859" i="1"/>
  <c r="P3863" i="1"/>
  <c r="P3867" i="1"/>
  <c r="P3871" i="1"/>
  <c r="P3875" i="1"/>
  <c r="P3879" i="1"/>
  <c r="P3883" i="1"/>
  <c r="P3887" i="1"/>
  <c r="P3891" i="1"/>
  <c r="P3895" i="1"/>
  <c r="P3899" i="1"/>
  <c r="P3903" i="1"/>
  <c r="P3907" i="1"/>
  <c r="P3911" i="1"/>
  <c r="P3915" i="1"/>
  <c r="P3919" i="1"/>
  <c r="P3923" i="1"/>
  <c r="P3927" i="1"/>
  <c r="P3931" i="1"/>
  <c r="P3935" i="1"/>
  <c r="P3939" i="1"/>
  <c r="P3943" i="1"/>
  <c r="P3947" i="1"/>
  <c r="P3951" i="1"/>
  <c r="P3955" i="1"/>
  <c r="P3959" i="1"/>
  <c r="P3963" i="1"/>
  <c r="P3967" i="1"/>
  <c r="P3971" i="1"/>
  <c r="P3975" i="1"/>
  <c r="P3979" i="1"/>
  <c r="P3983" i="1"/>
  <c r="P3987" i="1"/>
  <c r="P3991" i="1"/>
  <c r="P3995" i="1"/>
  <c r="P3999" i="1"/>
  <c r="P4003" i="1"/>
  <c r="P4007" i="1"/>
  <c r="P4011" i="1"/>
  <c r="P4015" i="1"/>
  <c r="P4019" i="1"/>
  <c r="P4023" i="1"/>
  <c r="P4027" i="1"/>
  <c r="P4031" i="1"/>
  <c r="P4035" i="1"/>
  <c r="P4039" i="1"/>
  <c r="P4043" i="1"/>
  <c r="P4047" i="1"/>
  <c r="P4051" i="1"/>
  <c r="P4055" i="1"/>
  <c r="P4059" i="1"/>
  <c r="P4063" i="1"/>
  <c r="P4067" i="1"/>
  <c r="P4071" i="1"/>
  <c r="P4075" i="1"/>
  <c r="P4079" i="1"/>
  <c r="P4083" i="1"/>
  <c r="P4087" i="1"/>
  <c r="P4091" i="1"/>
  <c r="P4095" i="1"/>
  <c r="P4099" i="1"/>
  <c r="P4103" i="1"/>
  <c r="P4107" i="1"/>
  <c r="P4111" i="1"/>
  <c r="P4115" i="1"/>
  <c r="P4119" i="1"/>
  <c r="P4123" i="1"/>
  <c r="P4127" i="1"/>
  <c r="P4131" i="1"/>
  <c r="P4135" i="1"/>
  <c r="P4139" i="1"/>
  <c r="P4143" i="1"/>
  <c r="P4147" i="1"/>
  <c r="P4151" i="1"/>
  <c r="P4155" i="1"/>
  <c r="P1155" i="1"/>
  <c r="P1507" i="1"/>
  <c r="P1588" i="1"/>
  <c r="P1716" i="1"/>
  <c r="P1844" i="1"/>
  <c r="P1972" i="1"/>
  <c r="P2064" i="1"/>
  <c r="P2124" i="1"/>
  <c r="P2208" i="1"/>
  <c r="P2227" i="1"/>
  <c r="P2252" i="1"/>
  <c r="P2336" i="1"/>
  <c r="P2355" i="1"/>
  <c r="P2376" i="1"/>
  <c r="P2408" i="1"/>
  <c r="P2440" i="1"/>
  <c r="P2472" i="1"/>
  <c r="P2504" i="1"/>
  <c r="P2536" i="1"/>
  <c r="P2568" i="1"/>
  <c r="P2600" i="1"/>
  <c r="P2632" i="1"/>
  <c r="P2641" i="1"/>
  <c r="P2657" i="1"/>
  <c r="P2673" i="1"/>
  <c r="P2689" i="1"/>
  <c r="P2705" i="1"/>
  <c r="P2721" i="1"/>
  <c r="P2737" i="1"/>
  <c r="P2753" i="1"/>
  <c r="P2769" i="1"/>
  <c r="P2785" i="1"/>
  <c r="P2801" i="1"/>
  <c r="P2817" i="1"/>
  <c r="P2833" i="1"/>
  <c r="P2849" i="1"/>
  <c r="P2865" i="1"/>
  <c r="P2881" i="1"/>
  <c r="P2897" i="1"/>
  <c r="P2913" i="1"/>
  <c r="P2929" i="1"/>
  <c r="P2945" i="1"/>
  <c r="P2961" i="1"/>
  <c r="P2977" i="1"/>
  <c r="P2993" i="1"/>
  <c r="P3009" i="1"/>
  <c r="P3025" i="1"/>
  <c r="P3041" i="1"/>
  <c r="P3057" i="1"/>
  <c r="P3073" i="1"/>
  <c r="P3089" i="1"/>
  <c r="P3105" i="1"/>
  <c r="P3121" i="1"/>
  <c r="P3137" i="1"/>
  <c r="P3153" i="1"/>
  <c r="P3169" i="1"/>
  <c r="P3185" i="1"/>
  <c r="P3201" i="1"/>
  <c r="P3217" i="1"/>
  <c r="P3233" i="1"/>
  <c r="P3249" i="1"/>
  <c r="P3263" i="1"/>
  <c r="P3268" i="1"/>
  <c r="P3273" i="1"/>
  <c r="P3295" i="1"/>
  <c r="P3300" i="1"/>
  <c r="P3305" i="1"/>
  <c r="P3325" i="1"/>
  <c r="P3333" i="1"/>
  <c r="P3341" i="1"/>
  <c r="P3349" i="1"/>
  <c r="P3357" i="1"/>
  <c r="P3365" i="1"/>
  <c r="P3373" i="1"/>
  <c r="P3381" i="1"/>
  <c r="P3389" i="1"/>
  <c r="P3397" i="1"/>
  <c r="P3405" i="1"/>
  <c r="P3413" i="1"/>
  <c r="P3421" i="1"/>
  <c r="P3429" i="1"/>
  <c r="P3437" i="1"/>
  <c r="P3445" i="1"/>
  <c r="P3457" i="1"/>
  <c r="P3460" i="1"/>
  <c r="P3463" i="1"/>
  <c r="P3473" i="1"/>
  <c r="P3477" i="1"/>
  <c r="P3481" i="1"/>
  <c r="P3485" i="1"/>
  <c r="P3489" i="1"/>
  <c r="P3493" i="1"/>
  <c r="P3497" i="1"/>
  <c r="P3501" i="1"/>
  <c r="P3505" i="1"/>
  <c r="P3509" i="1"/>
  <c r="P3513" i="1"/>
  <c r="P3517" i="1"/>
  <c r="P3521" i="1"/>
  <c r="P3525" i="1"/>
  <c r="P3529" i="1"/>
  <c r="P3533" i="1"/>
  <c r="P3537" i="1"/>
  <c r="P3541" i="1"/>
  <c r="P3545" i="1"/>
  <c r="P3549" i="1"/>
  <c r="P3553" i="1"/>
  <c r="P3557" i="1"/>
  <c r="P3561" i="1"/>
  <c r="P3565" i="1"/>
  <c r="P3569" i="1"/>
  <c r="P3573" i="1"/>
  <c r="P3577" i="1"/>
  <c r="P3581" i="1"/>
  <c r="P3585" i="1"/>
  <c r="P3589" i="1"/>
  <c r="P3593" i="1"/>
  <c r="P3597" i="1"/>
  <c r="P3601" i="1"/>
  <c r="P3605" i="1"/>
  <c r="P3609" i="1"/>
  <c r="P3613" i="1"/>
  <c r="P3617" i="1"/>
  <c r="P3621" i="1"/>
  <c r="P3625" i="1"/>
  <c r="P3629" i="1"/>
  <c r="P3633" i="1"/>
  <c r="P3637" i="1"/>
  <c r="P3641" i="1"/>
  <c r="P3645" i="1"/>
  <c r="P3649" i="1"/>
  <c r="P3653" i="1"/>
  <c r="P3657" i="1"/>
  <c r="P3661" i="1"/>
  <c r="P3665" i="1"/>
  <c r="P3669" i="1"/>
  <c r="P3673" i="1"/>
  <c r="P3677" i="1"/>
  <c r="P3681" i="1"/>
  <c r="P3685" i="1"/>
  <c r="P3689" i="1"/>
  <c r="P3693" i="1"/>
  <c r="P3697" i="1"/>
  <c r="P3701" i="1"/>
  <c r="P3705" i="1"/>
  <c r="P3709" i="1"/>
  <c r="P3713" i="1"/>
  <c r="P3717" i="1"/>
  <c r="P3721" i="1"/>
  <c r="P3725" i="1"/>
  <c r="P3729" i="1"/>
  <c r="P3733" i="1"/>
  <c r="P3737" i="1"/>
  <c r="P3741" i="1"/>
  <c r="P3745" i="1"/>
  <c r="P3749" i="1"/>
  <c r="P3753" i="1"/>
  <c r="P3757" i="1"/>
  <c r="P3761" i="1"/>
  <c r="P3765" i="1"/>
  <c r="P3769" i="1"/>
  <c r="P3773" i="1"/>
  <c r="P3777" i="1"/>
  <c r="P3781" i="1"/>
  <c r="P3785" i="1"/>
  <c r="P3789" i="1"/>
  <c r="P3793" i="1"/>
  <c r="P3797" i="1"/>
  <c r="P3801" i="1"/>
  <c r="P3805" i="1"/>
  <c r="P3809" i="1"/>
  <c r="P3813" i="1"/>
  <c r="P3817" i="1"/>
  <c r="P3821" i="1"/>
  <c r="P3825" i="1"/>
  <c r="P3829" i="1"/>
  <c r="P3833" i="1"/>
  <c r="P3837" i="1"/>
  <c r="P3841" i="1"/>
  <c r="P3845" i="1"/>
  <c r="P3849" i="1"/>
  <c r="P3853" i="1"/>
  <c r="P3857" i="1"/>
  <c r="P3861" i="1"/>
  <c r="P3865" i="1"/>
  <c r="P3869" i="1"/>
  <c r="P3873" i="1"/>
  <c r="P3877" i="1"/>
  <c r="P3881" i="1"/>
  <c r="P3885" i="1"/>
  <c r="P3889" i="1"/>
  <c r="P3893" i="1"/>
  <c r="P3897" i="1"/>
  <c r="P3901" i="1"/>
  <c r="P3905" i="1"/>
  <c r="P3909" i="1"/>
  <c r="P3913" i="1"/>
  <c r="P3917" i="1"/>
  <c r="P3921" i="1"/>
  <c r="P3925" i="1"/>
  <c r="P3929" i="1"/>
  <c r="P3933" i="1"/>
  <c r="P3937" i="1"/>
  <c r="P3941" i="1"/>
  <c r="P3945" i="1"/>
  <c r="P3949" i="1"/>
  <c r="P3953" i="1"/>
  <c r="P3957" i="1"/>
  <c r="P3961" i="1"/>
  <c r="P3965" i="1"/>
  <c r="P3969" i="1"/>
  <c r="P3973" i="1"/>
  <c r="P3977" i="1"/>
  <c r="P3981" i="1"/>
  <c r="P3985" i="1"/>
  <c r="P3989" i="1"/>
  <c r="P3993" i="1"/>
  <c r="P3997" i="1"/>
  <c r="P4001" i="1"/>
  <c r="P4005" i="1"/>
  <c r="P4009" i="1"/>
  <c r="P4013" i="1"/>
  <c r="P4017" i="1"/>
  <c r="P4021" i="1"/>
  <c r="P4025" i="1"/>
  <c r="P4029" i="1"/>
  <c r="P4033" i="1"/>
  <c r="P4037" i="1"/>
  <c r="P4041" i="1"/>
  <c r="P4045" i="1"/>
  <c r="P4049" i="1"/>
  <c r="P4053" i="1"/>
  <c r="P4057" i="1"/>
  <c r="P4061" i="1"/>
  <c r="P4065" i="1"/>
  <c r="P4069" i="1"/>
  <c r="P4073" i="1"/>
  <c r="P4077" i="1"/>
  <c r="P4081" i="1"/>
  <c r="P4085" i="1"/>
  <c r="P4089" i="1"/>
  <c r="P4093" i="1"/>
  <c r="P4097" i="1"/>
  <c r="P4101" i="1"/>
  <c r="P4105" i="1"/>
  <c r="P4109" i="1"/>
  <c r="P4113" i="1"/>
  <c r="P4117" i="1"/>
  <c r="P4121" i="1"/>
  <c r="P4125" i="1"/>
  <c r="P4129" i="1"/>
  <c r="P4133" i="1"/>
  <c r="P4137" i="1"/>
  <c r="P4141" i="1"/>
  <c r="P4145" i="1"/>
  <c r="P4149" i="1"/>
  <c r="P4153" i="1"/>
  <c r="P1283" i="1"/>
  <c r="P1620" i="1"/>
  <c r="P1748" i="1"/>
  <c r="P1876" i="1"/>
  <c r="P2004" i="1"/>
  <c r="P2080" i="1"/>
  <c r="P2176" i="1"/>
  <c r="P2195" i="1"/>
  <c r="P2220" i="1"/>
  <c r="P2304" i="1"/>
  <c r="P2323" i="1"/>
  <c r="P2348" i="1"/>
  <c r="P2384" i="1"/>
  <c r="P2416" i="1"/>
  <c r="P2448" i="1"/>
  <c r="P2480" i="1"/>
  <c r="P2512" i="1"/>
  <c r="P2544" i="1"/>
  <c r="P2576" i="1"/>
  <c r="P2608" i="1"/>
  <c r="P2645" i="1"/>
  <c r="P2661" i="1"/>
  <c r="P2677" i="1"/>
  <c r="P2693" i="1"/>
  <c r="P2709" i="1"/>
  <c r="P2725" i="1"/>
  <c r="P2741" i="1"/>
  <c r="P2757" i="1"/>
  <c r="P2773" i="1"/>
  <c r="P2789" i="1"/>
  <c r="P2805" i="1"/>
  <c r="P2821" i="1"/>
  <c r="P2837" i="1"/>
  <c r="P2853" i="1"/>
  <c r="P2869" i="1"/>
  <c r="P2885" i="1"/>
  <c r="P2901" i="1"/>
  <c r="P2917" i="1"/>
  <c r="P2933" i="1"/>
  <c r="P2949" i="1"/>
  <c r="P2965" i="1"/>
  <c r="P2981" i="1"/>
  <c r="P2997" i="1"/>
  <c r="P3013" i="1"/>
  <c r="P3029" i="1"/>
  <c r="P3045" i="1"/>
  <c r="P3061" i="1"/>
  <c r="P3077" i="1"/>
  <c r="P3093" i="1"/>
  <c r="P3109" i="1"/>
  <c r="P3125" i="1"/>
  <c r="P3141" i="1"/>
  <c r="P3157" i="1"/>
  <c r="P3173" i="1"/>
  <c r="P3189" i="1"/>
  <c r="P3205" i="1"/>
  <c r="P3221" i="1"/>
  <c r="P3237" i="1"/>
  <c r="P3253" i="1"/>
  <c r="P3260" i="1"/>
  <c r="P3265" i="1"/>
  <c r="P3287" i="1"/>
  <c r="P3292" i="1"/>
  <c r="P3297" i="1"/>
  <c r="P3319" i="1"/>
  <c r="P3327" i="1"/>
  <c r="P3335" i="1"/>
  <c r="P3343" i="1"/>
  <c r="P3351" i="1"/>
  <c r="P3359" i="1"/>
  <c r="P3367" i="1"/>
  <c r="P3375" i="1"/>
  <c r="P3383" i="1"/>
  <c r="P3391" i="1"/>
  <c r="P3399" i="1"/>
  <c r="P3407" i="1"/>
  <c r="P3415" i="1"/>
  <c r="P3423" i="1"/>
  <c r="P3431" i="1"/>
  <c r="P3439" i="1"/>
  <c r="P3447" i="1"/>
  <c r="P3453" i="1"/>
  <c r="P3456" i="1"/>
  <c r="P3459" i="1"/>
  <c r="P1940" i="1"/>
  <c r="P2156" i="1"/>
  <c r="P2259" i="1"/>
  <c r="P2368" i="1"/>
  <c r="P2496" i="1"/>
  <c r="P2624" i="1"/>
  <c r="P2653" i="1"/>
  <c r="P2717" i="1"/>
  <c r="P2781" i="1"/>
  <c r="P2845" i="1"/>
  <c r="P2909" i="1"/>
  <c r="P2973" i="1"/>
  <c r="P3037" i="1"/>
  <c r="P3101" i="1"/>
  <c r="P3165" i="1"/>
  <c r="P3229" i="1"/>
  <c r="P3281" i="1"/>
  <c r="P3308" i="1"/>
  <c r="P3323" i="1"/>
  <c r="P3355" i="1"/>
  <c r="P3387" i="1"/>
  <c r="P3419" i="1"/>
  <c r="P3451" i="1"/>
  <c r="P3464" i="1"/>
  <c r="P3469" i="1"/>
  <c r="P3474" i="1"/>
  <c r="P3482" i="1"/>
  <c r="P3490" i="1"/>
  <c r="P3498" i="1"/>
  <c r="P3506" i="1"/>
  <c r="P3514" i="1"/>
  <c r="P3522" i="1"/>
  <c r="P3530" i="1"/>
  <c r="P3538" i="1"/>
  <c r="P3546" i="1"/>
  <c r="P3554" i="1"/>
  <c r="P3562" i="1"/>
  <c r="P3570" i="1"/>
  <c r="P3578" i="1"/>
  <c r="P3586" i="1"/>
  <c r="P3594" i="1"/>
  <c r="P3602" i="1"/>
  <c r="P3610" i="1"/>
  <c r="P3618" i="1"/>
  <c r="P3626" i="1"/>
  <c r="P3634" i="1"/>
  <c r="P3642" i="1"/>
  <c r="P3650" i="1"/>
  <c r="P3658" i="1"/>
  <c r="P3666" i="1"/>
  <c r="P3674" i="1"/>
  <c r="P3682" i="1"/>
  <c r="P3690" i="1"/>
  <c r="P3698" i="1"/>
  <c r="P3706" i="1"/>
  <c r="P3714" i="1"/>
  <c r="P3722" i="1"/>
  <c r="P3730" i="1"/>
  <c r="P3738" i="1"/>
  <c r="P3746" i="1"/>
  <c r="P3754" i="1"/>
  <c r="P3762" i="1"/>
  <c r="P3770" i="1"/>
  <c r="P3778" i="1"/>
  <c r="P3786" i="1"/>
  <c r="P3794" i="1"/>
  <c r="P3802" i="1"/>
  <c r="P3810" i="1"/>
  <c r="P3818" i="1"/>
  <c r="P3826" i="1"/>
  <c r="P3834" i="1"/>
  <c r="P3842" i="1"/>
  <c r="P3850" i="1"/>
  <c r="P3858" i="1"/>
  <c r="P3866" i="1"/>
  <c r="P3874" i="1"/>
  <c r="P3882" i="1"/>
  <c r="P3890" i="1"/>
  <c r="P3898" i="1"/>
  <c r="P3906" i="1"/>
  <c r="P3914" i="1"/>
  <c r="P3922" i="1"/>
  <c r="P3930" i="1"/>
  <c r="P3938" i="1"/>
  <c r="P3946" i="1"/>
  <c r="P3954" i="1"/>
  <c r="P3962" i="1"/>
  <c r="P3970" i="1"/>
  <c r="P3978" i="1"/>
  <c r="P3986" i="1"/>
  <c r="P3994" i="1"/>
  <c r="P4002" i="1"/>
  <c r="P4010" i="1"/>
  <c r="P4018" i="1"/>
  <c r="P4026" i="1"/>
  <c r="P4034" i="1"/>
  <c r="P4042" i="1"/>
  <c r="P4050" i="1"/>
  <c r="P4058" i="1"/>
  <c r="P4066" i="1"/>
  <c r="P4074" i="1"/>
  <c r="P4082" i="1"/>
  <c r="P4090" i="1"/>
  <c r="P4098" i="1"/>
  <c r="P4106" i="1"/>
  <c r="P4114" i="1"/>
  <c r="P4122" i="1"/>
  <c r="P4130" i="1"/>
  <c r="P4138" i="1"/>
  <c r="P4146" i="1"/>
  <c r="P4154" i="1"/>
  <c r="P1027" i="1"/>
  <c r="P1556" i="1"/>
  <c r="P2048" i="1"/>
  <c r="P2131" i="1"/>
  <c r="P2240" i="1"/>
  <c r="P2400" i="1"/>
  <c r="P2528" i="1"/>
  <c r="P2669" i="1"/>
  <c r="P2733" i="1"/>
  <c r="P2797" i="1"/>
  <c r="P2861" i="1"/>
  <c r="P2925" i="1"/>
  <c r="P2989" i="1"/>
  <c r="P3053" i="1"/>
  <c r="P3117" i="1"/>
  <c r="P3181" i="1"/>
  <c r="P3245" i="1"/>
  <c r="P3276" i="1"/>
  <c r="P3303" i="1"/>
  <c r="P3331" i="1"/>
  <c r="P3363" i="1"/>
  <c r="P3395" i="1"/>
  <c r="P3427" i="1"/>
  <c r="P3461" i="1"/>
  <c r="P3476" i="1"/>
  <c r="P3484" i="1"/>
  <c r="P3492" i="1"/>
  <c r="P3500" i="1"/>
  <c r="P3508" i="1"/>
  <c r="P3516" i="1"/>
  <c r="P3524" i="1"/>
  <c r="P3532" i="1"/>
  <c r="P3540" i="1"/>
  <c r="P3548" i="1"/>
  <c r="P3556" i="1"/>
  <c r="P3564" i="1"/>
  <c r="P3572" i="1"/>
  <c r="P3580" i="1"/>
  <c r="P3588" i="1"/>
  <c r="P3596" i="1"/>
  <c r="P3604" i="1"/>
  <c r="P3612" i="1"/>
  <c r="P3620" i="1"/>
  <c r="P3628" i="1"/>
  <c r="P3636" i="1"/>
  <c r="P3644" i="1"/>
  <c r="P3652" i="1"/>
  <c r="P3660" i="1"/>
  <c r="P3668" i="1"/>
  <c r="P3676" i="1"/>
  <c r="P3684" i="1"/>
  <c r="P3692" i="1"/>
  <c r="P3700" i="1"/>
  <c r="P3708" i="1"/>
  <c r="P3716" i="1"/>
  <c r="P3724" i="1"/>
  <c r="P3732" i="1"/>
  <c r="P3740" i="1"/>
  <c r="P3748" i="1"/>
  <c r="P3756" i="1"/>
  <c r="P3764" i="1"/>
  <c r="P3772" i="1"/>
  <c r="P3780" i="1"/>
  <c r="P3788" i="1"/>
  <c r="P3796" i="1"/>
  <c r="P3804" i="1"/>
  <c r="P3812" i="1"/>
  <c r="P3820" i="1"/>
  <c r="P3828" i="1"/>
  <c r="P3836" i="1"/>
  <c r="P3844" i="1"/>
  <c r="P3852" i="1"/>
  <c r="P3860" i="1"/>
  <c r="P3868" i="1"/>
  <c r="P3876" i="1"/>
  <c r="P3884" i="1"/>
  <c r="P3892" i="1"/>
  <c r="P3900" i="1"/>
  <c r="P3908" i="1"/>
  <c r="P3916" i="1"/>
  <c r="P3924" i="1"/>
  <c r="P3932" i="1"/>
  <c r="P3940" i="1"/>
  <c r="P3948" i="1"/>
  <c r="P3956" i="1"/>
  <c r="P3964" i="1"/>
  <c r="P3972" i="1"/>
  <c r="P3980" i="1"/>
  <c r="P3988" i="1"/>
  <c r="P3996" i="1"/>
  <c r="P4004" i="1"/>
  <c r="P4012" i="1"/>
  <c r="P4020" i="1"/>
  <c r="P4028" i="1"/>
  <c r="P4036" i="1"/>
  <c r="P4044" i="1"/>
  <c r="P4052" i="1"/>
  <c r="P4060" i="1"/>
  <c r="P4068" i="1"/>
  <c r="P4076" i="1"/>
  <c r="P4084" i="1"/>
  <c r="P4092" i="1"/>
  <c r="P4100" i="1"/>
  <c r="P4108" i="1"/>
  <c r="P4116" i="1"/>
  <c r="P4124" i="1"/>
  <c r="P4132" i="1"/>
  <c r="P4140" i="1"/>
  <c r="P4148" i="1"/>
  <c r="P4156" i="1"/>
  <c r="P1443" i="1"/>
  <c r="P1684" i="1"/>
  <c r="P2112" i="1"/>
  <c r="P2432" i="1"/>
  <c r="P2560" i="1"/>
  <c r="P2685" i="1"/>
  <c r="P2749" i="1"/>
  <c r="P2813" i="1"/>
  <c r="P2877" i="1"/>
  <c r="P2941" i="1"/>
  <c r="P3005" i="1"/>
  <c r="P3069" i="1"/>
  <c r="P3133" i="1"/>
  <c r="P3197" i="1"/>
  <c r="P3271" i="1"/>
  <c r="P3339" i="1"/>
  <c r="P3371" i="1"/>
  <c r="P3403" i="1"/>
  <c r="P3435" i="1"/>
  <c r="P3478" i="1"/>
  <c r="P3486" i="1"/>
  <c r="P3494" i="1"/>
  <c r="P3502" i="1"/>
  <c r="P3510" i="1"/>
  <c r="P3518" i="1"/>
  <c r="P3526" i="1"/>
  <c r="P3534" i="1"/>
  <c r="P3542" i="1"/>
  <c r="P3550" i="1"/>
  <c r="P3558" i="1"/>
  <c r="P3566" i="1"/>
  <c r="P3574" i="1"/>
  <c r="P3582" i="1"/>
  <c r="P3590" i="1"/>
  <c r="P3598" i="1"/>
  <c r="P3606" i="1"/>
  <c r="P3614" i="1"/>
  <c r="P3622" i="1"/>
  <c r="P3630" i="1"/>
  <c r="P3638" i="1"/>
  <c r="P3646" i="1"/>
  <c r="P3654" i="1"/>
  <c r="P3662" i="1"/>
  <c r="P3670" i="1"/>
  <c r="P3678" i="1"/>
  <c r="P3686" i="1"/>
  <c r="P3694" i="1"/>
  <c r="P3702" i="1"/>
  <c r="P3710" i="1"/>
  <c r="P3718" i="1"/>
  <c r="P3726" i="1"/>
  <c r="P3734" i="1"/>
  <c r="P3742" i="1"/>
  <c r="P3750" i="1"/>
  <c r="P3758" i="1"/>
  <c r="P3766" i="1"/>
  <c r="P3774" i="1"/>
  <c r="P3782" i="1"/>
  <c r="P3790" i="1"/>
  <c r="P3798" i="1"/>
  <c r="P3806" i="1"/>
  <c r="P3814" i="1"/>
  <c r="P3822" i="1"/>
  <c r="P3830" i="1"/>
  <c r="P3838" i="1"/>
  <c r="P3846" i="1"/>
  <c r="P3854" i="1"/>
  <c r="P3862" i="1"/>
  <c r="P3870" i="1"/>
  <c r="P3878" i="1"/>
  <c r="P3886" i="1"/>
  <c r="P3894" i="1"/>
  <c r="P3902" i="1"/>
  <c r="P3910" i="1"/>
  <c r="P3918" i="1"/>
  <c r="P3926" i="1"/>
  <c r="P3934" i="1"/>
  <c r="P3942" i="1"/>
  <c r="P3950" i="1"/>
  <c r="P3958" i="1"/>
  <c r="P3966" i="1"/>
  <c r="P3974" i="1"/>
  <c r="P3982" i="1"/>
  <c r="P3990" i="1"/>
  <c r="P3998" i="1"/>
  <c r="P4006" i="1"/>
  <c r="P4014" i="1"/>
  <c r="P4022" i="1"/>
  <c r="P4030" i="1"/>
  <c r="P4038" i="1"/>
  <c r="P4046" i="1"/>
  <c r="P4054" i="1"/>
  <c r="P4062" i="1"/>
  <c r="P4070" i="1"/>
  <c r="P4078" i="1"/>
  <c r="P4086" i="1"/>
  <c r="P4094" i="1"/>
  <c r="P4102" i="1"/>
  <c r="P4110" i="1"/>
  <c r="P4118" i="1"/>
  <c r="P4126" i="1"/>
  <c r="P4134" i="1"/>
  <c r="P4142" i="1"/>
  <c r="P4150" i="1"/>
  <c r="P1812" i="1"/>
  <c r="P2284" i="1"/>
  <c r="P2464" i="1"/>
  <c r="P2592" i="1"/>
  <c r="P2637" i="1"/>
  <c r="P2701" i="1"/>
  <c r="P2765" i="1"/>
  <c r="P2829" i="1"/>
  <c r="P2893" i="1"/>
  <c r="P2957" i="1"/>
  <c r="P3021" i="1"/>
  <c r="P3085" i="1"/>
  <c r="P3149" i="1"/>
  <c r="P3213" i="1"/>
  <c r="P3313" i="1"/>
  <c r="P3347" i="1"/>
  <c r="P3379" i="1"/>
  <c r="P3411" i="1"/>
  <c r="P3443" i="1"/>
  <c r="P3467" i="1"/>
  <c r="P3472" i="1"/>
  <c r="P3480" i="1"/>
  <c r="P3488" i="1"/>
  <c r="P3496" i="1"/>
  <c r="P3504" i="1"/>
  <c r="P3512" i="1"/>
  <c r="P3520" i="1"/>
  <c r="P3528" i="1"/>
  <c r="P3536" i="1"/>
  <c r="P3544" i="1"/>
  <c r="P3552" i="1"/>
  <c r="P3560" i="1"/>
  <c r="P3568" i="1"/>
  <c r="P3576" i="1"/>
  <c r="P3584" i="1"/>
  <c r="P3592" i="1"/>
  <c r="P3600" i="1"/>
  <c r="P3608" i="1"/>
  <c r="P3616" i="1"/>
  <c r="P3624" i="1"/>
  <c r="P3632" i="1"/>
  <c r="P3640" i="1"/>
  <c r="P3648" i="1"/>
  <c r="P3656" i="1"/>
  <c r="P3664" i="1"/>
  <c r="P3672" i="1"/>
  <c r="P3680" i="1"/>
  <c r="P3688" i="1"/>
  <c r="P3696" i="1"/>
  <c r="P3704" i="1"/>
  <c r="P3712" i="1"/>
  <c r="P3720" i="1"/>
  <c r="P3728" i="1"/>
  <c r="P3736" i="1"/>
  <c r="P3744" i="1"/>
  <c r="P3752" i="1"/>
  <c r="P3760" i="1"/>
  <c r="P3768" i="1"/>
  <c r="P3776" i="1"/>
  <c r="P3784" i="1"/>
  <c r="P3792" i="1"/>
  <c r="P3800" i="1"/>
  <c r="P3808" i="1"/>
  <c r="P3816" i="1"/>
  <c r="P3824" i="1"/>
  <c r="P3832" i="1"/>
  <c r="P3840" i="1"/>
  <c r="P3848" i="1"/>
  <c r="P3856" i="1"/>
  <c r="P3864" i="1"/>
  <c r="P3872" i="1"/>
  <c r="P3880" i="1"/>
  <c r="P3888" i="1"/>
  <c r="P3896" i="1"/>
  <c r="P3904" i="1"/>
  <c r="P3912" i="1"/>
  <c r="P3920" i="1"/>
  <c r="P3928" i="1"/>
  <c r="P3936" i="1"/>
  <c r="P3944" i="1"/>
  <c r="P3952" i="1"/>
  <c r="P3960" i="1"/>
  <c r="P3968" i="1"/>
  <c r="P3976" i="1"/>
  <c r="P3984" i="1"/>
  <c r="P3992" i="1"/>
  <c r="P4000" i="1"/>
  <c r="P4008" i="1"/>
  <c r="P4016" i="1"/>
  <c r="P4024" i="1"/>
  <c r="P4032" i="1"/>
  <c r="P4040" i="1"/>
  <c r="P4048" i="1"/>
  <c r="P4056" i="1"/>
  <c r="P4064" i="1"/>
  <c r="P4072" i="1"/>
  <c r="P4080" i="1"/>
  <c r="P4088" i="1"/>
  <c r="P4096" i="1"/>
  <c r="P4104" i="1"/>
  <c r="P4112" i="1"/>
  <c r="P4120" i="1"/>
  <c r="P4128" i="1"/>
  <c r="P4136" i="1"/>
  <c r="P4144" i="1"/>
  <c r="P4152" i="1"/>
  <c r="P8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89" i="1"/>
  <c r="P193" i="1"/>
  <c r="P197" i="1"/>
  <c r="P201" i="1"/>
  <c r="P205" i="1"/>
  <c r="P209" i="1"/>
  <c r="P213" i="1"/>
  <c r="P217" i="1"/>
  <c r="P221" i="1"/>
  <c r="P225" i="1"/>
  <c r="P229" i="1"/>
  <c r="P233" i="1"/>
  <c r="P237" i="1"/>
  <c r="P241" i="1"/>
  <c r="P245" i="1"/>
  <c r="P249" i="1"/>
  <c r="P253" i="1"/>
  <c r="P257" i="1"/>
  <c r="P261" i="1"/>
  <c r="P265" i="1"/>
  <c r="P269" i="1"/>
  <c r="P273" i="1"/>
  <c r="P277" i="1"/>
  <c r="P281" i="1"/>
  <c r="P285" i="1"/>
  <c r="P289" i="1"/>
  <c r="P293" i="1"/>
  <c r="P297" i="1"/>
  <c r="P301" i="1"/>
  <c r="P305" i="1"/>
  <c r="P309" i="1"/>
  <c r="P313" i="1"/>
  <c r="P317" i="1"/>
  <c r="P321" i="1"/>
  <c r="P325" i="1"/>
  <c r="P329" i="1"/>
  <c r="P333" i="1"/>
  <c r="P337" i="1"/>
  <c r="P341" i="1"/>
  <c r="P345" i="1"/>
  <c r="P349" i="1"/>
  <c r="P353" i="1"/>
  <c r="P357" i="1"/>
  <c r="P361" i="1"/>
  <c r="P365" i="1"/>
  <c r="P369" i="1"/>
  <c r="P373" i="1"/>
  <c r="P377" i="1"/>
  <c r="P381" i="1"/>
  <c r="P385" i="1"/>
  <c r="P389" i="1"/>
  <c r="P393" i="1"/>
  <c r="P397" i="1"/>
  <c r="P401" i="1"/>
  <c r="P405" i="1"/>
  <c r="P409" i="1"/>
  <c r="P413" i="1"/>
  <c r="P417" i="1"/>
  <c r="P421" i="1"/>
  <c r="P425" i="1"/>
  <c r="P429" i="1"/>
  <c r="P433" i="1"/>
  <c r="P437" i="1"/>
  <c r="P441" i="1"/>
  <c r="P445" i="1"/>
  <c r="P449" i="1"/>
  <c r="P453" i="1"/>
  <c r="P457" i="1"/>
  <c r="P461" i="1"/>
  <c r="P465" i="1"/>
  <c r="P469" i="1"/>
  <c r="P473" i="1"/>
  <c r="P477" i="1"/>
  <c r="P481" i="1"/>
  <c r="P485" i="1"/>
  <c r="P489" i="1"/>
  <c r="P493" i="1"/>
  <c r="P497" i="1"/>
  <c r="P501" i="1"/>
  <c r="P505" i="1"/>
  <c r="P509" i="1"/>
  <c r="P513" i="1"/>
  <c r="P517" i="1"/>
  <c r="P521" i="1"/>
  <c r="P525" i="1"/>
  <c r="P529" i="1"/>
  <c r="P533" i="1"/>
  <c r="P537" i="1"/>
  <c r="P541" i="1"/>
  <c r="P545" i="1"/>
  <c r="P549" i="1"/>
  <c r="P553" i="1"/>
  <c r="P557" i="1"/>
  <c r="P561" i="1"/>
  <c r="P565" i="1"/>
  <c r="P569" i="1"/>
  <c r="P573" i="1"/>
  <c r="P577" i="1"/>
  <c r="P581" i="1"/>
  <c r="P585" i="1"/>
  <c r="P589" i="1"/>
  <c r="P593" i="1"/>
  <c r="P597" i="1"/>
  <c r="P601" i="1"/>
  <c r="P605" i="1"/>
  <c r="P609" i="1"/>
  <c r="P613" i="1"/>
  <c r="P617" i="1"/>
  <c r="P621" i="1"/>
  <c r="P625" i="1"/>
  <c r="P629" i="1"/>
  <c r="P633" i="1"/>
  <c r="P637" i="1"/>
  <c r="P641" i="1"/>
  <c r="P645" i="1"/>
  <c r="P649" i="1"/>
  <c r="P653" i="1"/>
  <c r="P657" i="1"/>
  <c r="P661" i="1"/>
  <c r="P665" i="1"/>
  <c r="P669" i="1"/>
  <c r="P673" i="1"/>
  <c r="P677" i="1"/>
  <c r="P681" i="1"/>
  <c r="P685" i="1"/>
  <c r="P689" i="1"/>
  <c r="P693" i="1"/>
  <c r="P697" i="1"/>
  <c r="P701" i="1"/>
  <c r="P705" i="1"/>
  <c r="P709" i="1"/>
  <c r="P713" i="1"/>
  <c r="P717" i="1"/>
  <c r="P721" i="1"/>
  <c r="P725" i="1"/>
  <c r="P729" i="1"/>
  <c r="P733" i="1"/>
  <c r="P737" i="1"/>
  <c r="P741" i="1"/>
  <c r="P745" i="1"/>
  <c r="P749" i="1"/>
  <c r="P753" i="1"/>
  <c r="P757" i="1"/>
  <c r="P761" i="1"/>
  <c r="P765" i="1"/>
  <c r="P769" i="1"/>
  <c r="P773" i="1"/>
  <c r="P777" i="1"/>
  <c r="P781" i="1"/>
  <c r="P785" i="1"/>
  <c r="P789" i="1"/>
  <c r="P793" i="1"/>
  <c r="P797" i="1"/>
  <c r="P801" i="1"/>
  <c r="P805" i="1"/>
  <c r="P809" i="1"/>
  <c r="P813" i="1"/>
  <c r="P817" i="1"/>
  <c r="P821" i="1"/>
  <c r="P825" i="1"/>
  <c r="P829" i="1"/>
  <c r="P833" i="1"/>
  <c r="P837" i="1"/>
  <c r="P841" i="1"/>
  <c r="P845" i="1"/>
  <c r="P849" i="1"/>
  <c r="P853" i="1"/>
  <c r="P857" i="1"/>
  <c r="P861" i="1"/>
  <c r="P865" i="1"/>
  <c r="P869" i="1"/>
  <c r="P873" i="1"/>
  <c r="P877" i="1"/>
  <c r="P881" i="1"/>
  <c r="P885" i="1"/>
  <c r="P889" i="1"/>
  <c r="P893" i="1"/>
  <c r="P897" i="1"/>
  <c r="P901" i="1"/>
  <c r="P905" i="1"/>
  <c r="P909" i="1"/>
  <c r="P913" i="1"/>
  <c r="P917" i="1"/>
  <c r="P921" i="1"/>
  <c r="P925" i="1"/>
  <c r="P929" i="1"/>
  <c r="P933" i="1"/>
  <c r="P937" i="1"/>
  <c r="P941" i="1"/>
  <c r="P945" i="1"/>
  <c r="P949" i="1"/>
  <c r="P953" i="1"/>
  <c r="P957" i="1"/>
  <c r="P961" i="1"/>
  <c r="P965" i="1"/>
  <c r="P969" i="1"/>
  <c r="P973" i="1"/>
  <c r="P977" i="1"/>
  <c r="P981" i="1"/>
  <c r="P985" i="1"/>
  <c r="P989" i="1"/>
  <c r="P993" i="1"/>
  <c r="P997" i="1"/>
  <c r="P1001" i="1"/>
  <c r="P1005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218" i="1"/>
  <c r="P222" i="1"/>
  <c r="P226" i="1"/>
  <c r="P230" i="1"/>
  <c r="P234" i="1"/>
  <c r="P238" i="1"/>
  <c r="P242" i="1"/>
  <c r="P246" i="1"/>
  <c r="P250" i="1"/>
  <c r="P254" i="1"/>
  <c r="P258" i="1"/>
  <c r="P262" i="1"/>
  <c r="P266" i="1"/>
  <c r="P270" i="1"/>
  <c r="P274" i="1"/>
  <c r="P278" i="1"/>
  <c r="P282" i="1"/>
  <c r="P286" i="1"/>
  <c r="P290" i="1"/>
  <c r="P294" i="1"/>
  <c r="P298" i="1"/>
  <c r="P302" i="1"/>
  <c r="P306" i="1"/>
  <c r="P310" i="1"/>
  <c r="P314" i="1"/>
  <c r="P318" i="1"/>
  <c r="P322" i="1"/>
  <c r="P326" i="1"/>
  <c r="P330" i="1"/>
  <c r="P334" i="1"/>
  <c r="P338" i="1"/>
  <c r="P342" i="1"/>
  <c r="P346" i="1"/>
  <c r="P350" i="1"/>
  <c r="P354" i="1"/>
  <c r="P358" i="1"/>
  <c r="P362" i="1"/>
  <c r="P366" i="1"/>
  <c r="P370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219" i="1"/>
  <c r="P223" i="1"/>
  <c r="P227" i="1"/>
  <c r="P231" i="1"/>
  <c r="P235" i="1"/>
  <c r="P239" i="1"/>
  <c r="P243" i="1"/>
  <c r="P247" i="1"/>
  <c r="P251" i="1"/>
  <c r="P255" i="1"/>
  <c r="P259" i="1"/>
  <c r="P263" i="1"/>
  <c r="P267" i="1"/>
  <c r="P271" i="1"/>
  <c r="P275" i="1"/>
  <c r="P279" i="1"/>
  <c r="P283" i="1"/>
  <c r="P287" i="1"/>
  <c r="P291" i="1"/>
  <c r="P295" i="1"/>
  <c r="P299" i="1"/>
  <c r="P303" i="1"/>
  <c r="P307" i="1"/>
  <c r="P311" i="1"/>
  <c r="P315" i="1"/>
  <c r="P319" i="1"/>
  <c r="P323" i="1"/>
  <c r="P327" i="1"/>
  <c r="P331" i="1"/>
  <c r="P335" i="1"/>
  <c r="P339" i="1"/>
  <c r="P343" i="1"/>
  <c r="P347" i="1"/>
  <c r="P351" i="1"/>
  <c r="P355" i="1"/>
  <c r="P359" i="1"/>
  <c r="P363" i="1"/>
  <c r="P367" i="1"/>
  <c r="P371" i="1"/>
  <c r="P375" i="1"/>
  <c r="P379" i="1"/>
  <c r="P383" i="1"/>
  <c r="P387" i="1"/>
  <c r="P391" i="1"/>
  <c r="P395" i="1"/>
  <c r="P399" i="1"/>
  <c r="P403" i="1"/>
  <c r="P407" i="1"/>
  <c r="P411" i="1"/>
  <c r="P415" i="1"/>
  <c r="P419" i="1"/>
  <c r="P423" i="1"/>
  <c r="P427" i="1"/>
  <c r="P431" i="1"/>
  <c r="P435" i="1"/>
  <c r="P439" i="1"/>
  <c r="P443" i="1"/>
  <c r="P447" i="1"/>
  <c r="P451" i="1"/>
  <c r="P455" i="1"/>
  <c r="P459" i="1"/>
  <c r="P463" i="1"/>
  <c r="P467" i="1"/>
  <c r="P471" i="1"/>
  <c r="P475" i="1"/>
  <c r="P479" i="1"/>
  <c r="P483" i="1"/>
  <c r="P487" i="1"/>
  <c r="P491" i="1"/>
  <c r="P495" i="1"/>
  <c r="P499" i="1"/>
  <c r="P503" i="1"/>
  <c r="P507" i="1"/>
  <c r="P511" i="1"/>
  <c r="P515" i="1"/>
  <c r="P519" i="1"/>
  <c r="P523" i="1"/>
  <c r="P527" i="1"/>
  <c r="P531" i="1"/>
  <c r="P535" i="1"/>
  <c r="P539" i="1"/>
  <c r="P543" i="1"/>
  <c r="P547" i="1"/>
  <c r="P551" i="1"/>
  <c r="P555" i="1"/>
  <c r="P559" i="1"/>
  <c r="P563" i="1"/>
  <c r="P567" i="1"/>
  <c r="P571" i="1"/>
  <c r="P575" i="1"/>
  <c r="P579" i="1"/>
  <c r="P583" i="1"/>
  <c r="P587" i="1"/>
  <c r="P591" i="1"/>
  <c r="P595" i="1"/>
  <c r="P599" i="1"/>
  <c r="P603" i="1"/>
  <c r="P607" i="1"/>
  <c r="P611" i="1"/>
  <c r="P615" i="1"/>
  <c r="P619" i="1"/>
  <c r="P623" i="1"/>
  <c r="P627" i="1"/>
  <c r="P631" i="1"/>
  <c r="P635" i="1"/>
  <c r="P639" i="1"/>
  <c r="P643" i="1"/>
  <c r="P647" i="1"/>
  <c r="P651" i="1"/>
  <c r="P655" i="1"/>
  <c r="P659" i="1"/>
  <c r="P663" i="1"/>
  <c r="P667" i="1"/>
  <c r="P671" i="1"/>
  <c r="P675" i="1"/>
  <c r="P679" i="1"/>
  <c r="P683" i="1"/>
  <c r="P687" i="1"/>
  <c r="P691" i="1"/>
  <c r="P695" i="1"/>
  <c r="P699" i="1"/>
  <c r="P703" i="1"/>
  <c r="P707" i="1"/>
  <c r="P711" i="1"/>
  <c r="P715" i="1"/>
  <c r="P719" i="1"/>
  <c r="P723" i="1"/>
  <c r="P727" i="1"/>
  <c r="P731" i="1"/>
  <c r="P735" i="1"/>
  <c r="P739" i="1"/>
  <c r="P743" i="1"/>
  <c r="P747" i="1"/>
  <c r="P751" i="1"/>
  <c r="P755" i="1"/>
  <c r="P759" i="1"/>
  <c r="P763" i="1"/>
  <c r="P767" i="1"/>
  <c r="P771" i="1"/>
  <c r="P775" i="1"/>
  <c r="P779" i="1"/>
  <c r="P783" i="1"/>
  <c r="P787" i="1"/>
  <c r="P791" i="1"/>
  <c r="P795" i="1"/>
  <c r="P799" i="1"/>
  <c r="P803" i="1"/>
  <c r="P807" i="1"/>
  <c r="P811" i="1"/>
  <c r="P815" i="1"/>
  <c r="P819" i="1"/>
  <c r="P823" i="1"/>
  <c r="P827" i="1"/>
  <c r="P831" i="1"/>
  <c r="P835" i="1"/>
  <c r="P839" i="1"/>
  <c r="P843" i="1"/>
  <c r="P847" i="1"/>
  <c r="P851" i="1"/>
  <c r="P855" i="1"/>
  <c r="P859" i="1"/>
  <c r="P863" i="1"/>
  <c r="P867" i="1"/>
  <c r="P871" i="1"/>
  <c r="P875" i="1"/>
  <c r="P879" i="1"/>
  <c r="P883" i="1"/>
  <c r="P887" i="1"/>
  <c r="P891" i="1"/>
  <c r="P895" i="1"/>
  <c r="P899" i="1"/>
  <c r="P903" i="1"/>
  <c r="P907" i="1"/>
  <c r="P911" i="1"/>
  <c r="P915" i="1"/>
  <c r="P919" i="1"/>
  <c r="P923" i="1"/>
  <c r="P927" i="1"/>
  <c r="P931" i="1"/>
  <c r="P935" i="1"/>
  <c r="P939" i="1"/>
  <c r="P943" i="1"/>
  <c r="P947" i="1"/>
  <c r="P951" i="1"/>
  <c r="P955" i="1"/>
  <c r="P959" i="1"/>
  <c r="P963" i="1"/>
  <c r="P967" i="1"/>
  <c r="P971" i="1"/>
  <c r="P975" i="1"/>
  <c r="P979" i="1"/>
  <c r="P983" i="1"/>
  <c r="P987" i="1"/>
  <c r="P991" i="1"/>
  <c r="P995" i="1"/>
  <c r="P999" i="1"/>
  <c r="P1003" i="1"/>
  <c r="P7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204" i="1"/>
  <c r="P208" i="1"/>
  <c r="P212" i="1"/>
  <c r="P216" i="1"/>
  <c r="P220" i="1"/>
  <c r="P224" i="1"/>
  <c r="P228" i="1"/>
  <c r="P232" i="1"/>
  <c r="P236" i="1"/>
  <c r="P240" i="1"/>
  <c r="P244" i="1"/>
  <c r="P248" i="1"/>
  <c r="P252" i="1"/>
  <c r="P256" i="1"/>
  <c r="P260" i="1"/>
  <c r="P264" i="1"/>
  <c r="P268" i="1"/>
  <c r="P272" i="1"/>
  <c r="P276" i="1"/>
  <c r="P280" i="1"/>
  <c r="P284" i="1"/>
  <c r="P288" i="1"/>
  <c r="P292" i="1"/>
  <c r="P296" i="1"/>
  <c r="P300" i="1"/>
  <c r="P304" i="1"/>
  <c r="P308" i="1"/>
  <c r="P312" i="1"/>
  <c r="P316" i="1"/>
  <c r="P320" i="1"/>
  <c r="P324" i="1"/>
  <c r="P328" i="1"/>
  <c r="P332" i="1"/>
  <c r="P336" i="1"/>
  <c r="P340" i="1"/>
  <c r="P344" i="1"/>
  <c r="P348" i="1"/>
  <c r="P352" i="1"/>
  <c r="P356" i="1"/>
  <c r="P360" i="1"/>
  <c r="P364" i="1"/>
  <c r="P368" i="1"/>
  <c r="P372" i="1"/>
  <c r="P380" i="1"/>
  <c r="P388" i="1"/>
  <c r="P396" i="1"/>
  <c r="P404" i="1"/>
  <c r="P412" i="1"/>
  <c r="P420" i="1"/>
  <c r="P428" i="1"/>
  <c r="P436" i="1"/>
  <c r="P444" i="1"/>
  <c r="P452" i="1"/>
  <c r="P460" i="1"/>
  <c r="P468" i="1"/>
  <c r="P476" i="1"/>
  <c r="P484" i="1"/>
  <c r="P492" i="1"/>
  <c r="P500" i="1"/>
  <c r="P508" i="1"/>
  <c r="P516" i="1"/>
  <c r="P524" i="1"/>
  <c r="P532" i="1"/>
  <c r="P540" i="1"/>
  <c r="P548" i="1"/>
  <c r="P556" i="1"/>
  <c r="P564" i="1"/>
  <c r="P572" i="1"/>
  <c r="P580" i="1"/>
  <c r="P588" i="1"/>
  <c r="P596" i="1"/>
  <c r="P604" i="1"/>
  <c r="P612" i="1"/>
  <c r="P620" i="1"/>
  <c r="P628" i="1"/>
  <c r="P636" i="1"/>
  <c r="P644" i="1"/>
  <c r="P652" i="1"/>
  <c r="P660" i="1"/>
  <c r="P668" i="1"/>
  <c r="P676" i="1"/>
  <c r="P684" i="1"/>
  <c r="P692" i="1"/>
  <c r="P700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4" i="1"/>
  <c r="P852" i="1"/>
  <c r="P860" i="1"/>
  <c r="P868" i="1"/>
  <c r="P876" i="1"/>
  <c r="P884" i="1"/>
  <c r="P892" i="1"/>
  <c r="P900" i="1"/>
  <c r="P908" i="1"/>
  <c r="P916" i="1"/>
  <c r="P924" i="1"/>
  <c r="P932" i="1"/>
  <c r="P940" i="1"/>
  <c r="P948" i="1"/>
  <c r="P956" i="1"/>
  <c r="P964" i="1"/>
  <c r="P972" i="1"/>
  <c r="P980" i="1"/>
  <c r="P988" i="1"/>
  <c r="P996" i="1"/>
  <c r="P1004" i="1"/>
  <c r="P374" i="1"/>
  <c r="P382" i="1"/>
  <c r="P390" i="1"/>
  <c r="P398" i="1"/>
  <c r="P406" i="1"/>
  <c r="P414" i="1"/>
  <c r="P422" i="1"/>
  <c r="P430" i="1"/>
  <c r="P438" i="1"/>
  <c r="P446" i="1"/>
  <c r="P454" i="1"/>
  <c r="P462" i="1"/>
  <c r="P470" i="1"/>
  <c r="P478" i="1"/>
  <c r="P486" i="1"/>
  <c r="P494" i="1"/>
  <c r="P502" i="1"/>
  <c r="P510" i="1"/>
  <c r="P518" i="1"/>
  <c r="P526" i="1"/>
  <c r="P534" i="1"/>
  <c r="P542" i="1"/>
  <c r="P550" i="1"/>
  <c r="P558" i="1"/>
  <c r="P566" i="1"/>
  <c r="P574" i="1"/>
  <c r="P582" i="1"/>
  <c r="P590" i="1"/>
  <c r="P598" i="1"/>
  <c r="P606" i="1"/>
  <c r="P614" i="1"/>
  <c r="P622" i="1"/>
  <c r="P630" i="1"/>
  <c r="P638" i="1"/>
  <c r="P646" i="1"/>
  <c r="P654" i="1"/>
  <c r="P662" i="1"/>
  <c r="P670" i="1"/>
  <c r="P678" i="1"/>
  <c r="P686" i="1"/>
  <c r="P694" i="1"/>
  <c r="P702" i="1"/>
  <c r="P710" i="1"/>
  <c r="P718" i="1"/>
  <c r="P726" i="1"/>
  <c r="P734" i="1"/>
  <c r="P742" i="1"/>
  <c r="P750" i="1"/>
  <c r="P758" i="1"/>
  <c r="P766" i="1"/>
  <c r="P774" i="1"/>
  <c r="P782" i="1"/>
  <c r="P790" i="1"/>
  <c r="P798" i="1"/>
  <c r="P806" i="1"/>
  <c r="P814" i="1"/>
  <c r="P822" i="1"/>
  <c r="P830" i="1"/>
  <c r="P838" i="1"/>
  <c r="P846" i="1"/>
  <c r="P854" i="1"/>
  <c r="P862" i="1"/>
  <c r="P870" i="1"/>
  <c r="P878" i="1"/>
  <c r="P886" i="1"/>
  <c r="P894" i="1"/>
  <c r="P902" i="1"/>
  <c r="P910" i="1"/>
  <c r="P918" i="1"/>
  <c r="P926" i="1"/>
  <c r="P934" i="1"/>
  <c r="P942" i="1"/>
  <c r="P950" i="1"/>
  <c r="P958" i="1"/>
  <c r="P974" i="1"/>
  <c r="P990" i="1"/>
  <c r="P1006" i="1"/>
  <c r="P376" i="1"/>
  <c r="P384" i="1"/>
  <c r="P392" i="1"/>
  <c r="P400" i="1"/>
  <c r="P408" i="1"/>
  <c r="P416" i="1"/>
  <c r="P424" i="1"/>
  <c r="P432" i="1"/>
  <c r="P440" i="1"/>
  <c r="P448" i="1"/>
  <c r="P456" i="1"/>
  <c r="P464" i="1"/>
  <c r="P472" i="1"/>
  <c r="P480" i="1"/>
  <c r="P488" i="1"/>
  <c r="P496" i="1"/>
  <c r="P504" i="1"/>
  <c r="P512" i="1"/>
  <c r="P520" i="1"/>
  <c r="P528" i="1"/>
  <c r="P536" i="1"/>
  <c r="P544" i="1"/>
  <c r="P552" i="1"/>
  <c r="P560" i="1"/>
  <c r="P568" i="1"/>
  <c r="P576" i="1"/>
  <c r="P584" i="1"/>
  <c r="P592" i="1"/>
  <c r="P600" i="1"/>
  <c r="P608" i="1"/>
  <c r="P616" i="1"/>
  <c r="P624" i="1"/>
  <c r="P632" i="1"/>
  <c r="P640" i="1"/>
  <c r="P648" i="1"/>
  <c r="P656" i="1"/>
  <c r="P664" i="1"/>
  <c r="P672" i="1"/>
  <c r="P680" i="1"/>
  <c r="P688" i="1"/>
  <c r="P696" i="1"/>
  <c r="P704" i="1"/>
  <c r="P712" i="1"/>
  <c r="P720" i="1"/>
  <c r="P728" i="1"/>
  <c r="P736" i="1"/>
  <c r="P744" i="1"/>
  <c r="P752" i="1"/>
  <c r="P760" i="1"/>
  <c r="P768" i="1"/>
  <c r="P776" i="1"/>
  <c r="P784" i="1"/>
  <c r="P792" i="1"/>
  <c r="P800" i="1"/>
  <c r="P808" i="1"/>
  <c r="P816" i="1"/>
  <c r="P824" i="1"/>
  <c r="P832" i="1"/>
  <c r="P840" i="1"/>
  <c r="P848" i="1"/>
  <c r="P856" i="1"/>
  <c r="P864" i="1"/>
  <c r="P872" i="1"/>
  <c r="P880" i="1"/>
  <c r="P888" i="1"/>
  <c r="P896" i="1"/>
  <c r="P904" i="1"/>
  <c r="P912" i="1"/>
  <c r="P920" i="1"/>
  <c r="P928" i="1"/>
  <c r="P936" i="1"/>
  <c r="P944" i="1"/>
  <c r="P952" i="1"/>
  <c r="P960" i="1"/>
  <c r="P968" i="1"/>
  <c r="P976" i="1"/>
  <c r="P984" i="1"/>
  <c r="P992" i="1"/>
  <c r="P1000" i="1"/>
  <c r="P378" i="1"/>
  <c r="P386" i="1"/>
  <c r="P394" i="1"/>
  <c r="P402" i="1"/>
  <c r="P410" i="1"/>
  <c r="P418" i="1"/>
  <c r="P426" i="1"/>
  <c r="P434" i="1"/>
  <c r="P442" i="1"/>
  <c r="P450" i="1"/>
  <c r="P458" i="1"/>
  <c r="P466" i="1"/>
  <c r="P474" i="1"/>
  <c r="P482" i="1"/>
  <c r="P490" i="1"/>
  <c r="P498" i="1"/>
  <c r="P506" i="1"/>
  <c r="P514" i="1"/>
  <c r="P522" i="1"/>
  <c r="P530" i="1"/>
  <c r="P538" i="1"/>
  <c r="P546" i="1"/>
  <c r="P554" i="1"/>
  <c r="P562" i="1"/>
  <c r="P570" i="1"/>
  <c r="P578" i="1"/>
  <c r="P586" i="1"/>
  <c r="P594" i="1"/>
  <c r="P602" i="1"/>
  <c r="P610" i="1"/>
  <c r="P618" i="1"/>
  <c r="P626" i="1"/>
  <c r="P634" i="1"/>
  <c r="P642" i="1"/>
  <c r="P650" i="1"/>
  <c r="P658" i="1"/>
  <c r="P666" i="1"/>
  <c r="P674" i="1"/>
  <c r="P682" i="1"/>
  <c r="P690" i="1"/>
  <c r="P698" i="1"/>
  <c r="P706" i="1"/>
  <c r="P714" i="1"/>
  <c r="P722" i="1"/>
  <c r="P730" i="1"/>
  <c r="P738" i="1"/>
  <c r="P746" i="1"/>
  <c r="P754" i="1"/>
  <c r="P762" i="1"/>
  <c r="P770" i="1"/>
  <c r="P778" i="1"/>
  <c r="P786" i="1"/>
  <c r="P794" i="1"/>
  <c r="P802" i="1"/>
  <c r="P810" i="1"/>
  <c r="P818" i="1"/>
  <c r="P826" i="1"/>
  <c r="P834" i="1"/>
  <c r="P842" i="1"/>
  <c r="P850" i="1"/>
  <c r="P858" i="1"/>
  <c r="P866" i="1"/>
  <c r="P874" i="1"/>
  <c r="P882" i="1"/>
  <c r="P890" i="1"/>
  <c r="P898" i="1"/>
  <c r="P906" i="1"/>
  <c r="P914" i="1"/>
  <c r="P922" i="1"/>
  <c r="P930" i="1"/>
  <c r="P938" i="1"/>
  <c r="P946" i="1"/>
  <c r="P954" i="1"/>
  <c r="P962" i="1"/>
  <c r="P970" i="1"/>
  <c r="P978" i="1"/>
  <c r="P986" i="1"/>
  <c r="P994" i="1"/>
  <c r="P1002" i="1"/>
  <c r="P966" i="1"/>
  <c r="P982" i="1"/>
  <c r="P998" i="1"/>
  <c r="N8" i="7"/>
  <c r="M4" i="7"/>
  <c r="M3" i="7"/>
  <c r="N4" i="7" s="1"/>
  <c r="O8" i="7" l="1"/>
  <c r="M8" i="7" s="1"/>
  <c r="R8" i="1"/>
  <c r="Q8" i="1" s="1"/>
  <c r="R9" i="1"/>
  <c r="Q9" i="1" s="1"/>
  <c r="R10" i="1"/>
  <c r="Q10" i="1" s="1"/>
  <c r="R11" i="1"/>
  <c r="Q11" i="1" s="1"/>
  <c r="R12" i="1"/>
  <c r="Q12" i="1" s="1"/>
  <c r="R13" i="1"/>
  <c r="Q13" i="1" s="1"/>
  <c r="R14" i="1"/>
  <c r="Q14" i="1" s="1"/>
  <c r="R15" i="1"/>
  <c r="Q15" i="1" s="1"/>
  <c r="R16" i="1"/>
  <c r="Q16" i="1" s="1"/>
  <c r="R17" i="1"/>
  <c r="Q17" i="1" s="1"/>
  <c r="R18" i="1"/>
  <c r="Q18" i="1" s="1"/>
  <c r="R19" i="1"/>
  <c r="Q19" i="1" s="1"/>
  <c r="R20" i="1"/>
  <c r="Q20" i="1" s="1"/>
  <c r="R21" i="1"/>
  <c r="Q21" i="1" s="1"/>
  <c r="R22" i="1"/>
  <c r="Q22" i="1" s="1"/>
  <c r="R23" i="1"/>
  <c r="Q23" i="1" s="1"/>
  <c r="R24" i="1"/>
  <c r="Q24" i="1" s="1"/>
  <c r="R25" i="1"/>
  <c r="Q25" i="1" s="1"/>
  <c r="R26" i="1"/>
  <c r="Q26" i="1" s="1"/>
  <c r="R27" i="1"/>
  <c r="Q27" i="1" s="1"/>
  <c r="R28" i="1"/>
  <c r="Q28" i="1" s="1"/>
  <c r="R29" i="1"/>
  <c r="Q29" i="1" s="1"/>
  <c r="R30" i="1"/>
  <c r="Q30" i="1" s="1"/>
  <c r="R31" i="1"/>
  <c r="Q31" i="1" s="1"/>
  <c r="R32" i="1"/>
  <c r="R33" i="1"/>
  <c r="Q33" i="1" s="1"/>
  <c r="R34" i="1"/>
  <c r="Q34" i="1" s="1"/>
  <c r="R35" i="1"/>
  <c r="Q35" i="1" s="1"/>
  <c r="R36" i="1"/>
  <c r="Q36" i="1" s="1"/>
  <c r="R37" i="1"/>
  <c r="Q37" i="1" s="1"/>
  <c r="R38" i="1"/>
  <c r="Q38" i="1" s="1"/>
  <c r="R39" i="1"/>
  <c r="Q39" i="1" s="1"/>
  <c r="R40" i="1"/>
  <c r="R41" i="1"/>
  <c r="Q41" i="1" s="1"/>
  <c r="R42" i="1"/>
  <c r="Q42" i="1" s="1"/>
  <c r="R43" i="1"/>
  <c r="Q43" i="1" s="1"/>
  <c r="R44" i="1"/>
  <c r="R45" i="1"/>
  <c r="Q45" i="1" s="1"/>
  <c r="R46" i="1"/>
  <c r="Q46" i="1" s="1"/>
  <c r="R47" i="1"/>
  <c r="Q47" i="1" s="1"/>
  <c r="R48" i="1"/>
  <c r="Q48" i="1" s="1"/>
  <c r="R49" i="1"/>
  <c r="Q49" i="1" s="1"/>
  <c r="R50" i="1"/>
  <c r="Q50" i="1" s="1"/>
  <c r="R51" i="1"/>
  <c r="Q51" i="1" s="1"/>
  <c r="R52" i="1"/>
  <c r="R53" i="1"/>
  <c r="Q53" i="1" s="1"/>
  <c r="R54" i="1"/>
  <c r="Q54" i="1" s="1"/>
  <c r="R55" i="1"/>
  <c r="Q55" i="1" s="1"/>
  <c r="R56" i="1"/>
  <c r="Q56" i="1" s="1"/>
  <c r="R57" i="1"/>
  <c r="Q57" i="1" s="1"/>
  <c r="R58" i="1"/>
  <c r="Q58" i="1" s="1"/>
  <c r="R59" i="1"/>
  <c r="Q59" i="1" s="1"/>
  <c r="R60" i="1"/>
  <c r="R61" i="1"/>
  <c r="Q61" i="1" s="1"/>
  <c r="R62" i="1"/>
  <c r="Q62" i="1" s="1"/>
  <c r="R63" i="1"/>
  <c r="Q63" i="1" s="1"/>
  <c r="R64" i="1"/>
  <c r="R65" i="1"/>
  <c r="Q65" i="1" s="1"/>
  <c r="R66" i="1"/>
  <c r="Q66" i="1" s="1"/>
  <c r="R67" i="1"/>
  <c r="Q67" i="1" s="1"/>
  <c r="R68" i="1"/>
  <c r="Q68" i="1" s="1"/>
  <c r="R69" i="1"/>
  <c r="Q69" i="1" s="1"/>
  <c r="R70" i="1"/>
  <c r="Q70" i="1" s="1"/>
  <c r="R71" i="1"/>
  <c r="Q71" i="1" s="1"/>
  <c r="R72" i="1"/>
  <c r="R73" i="1"/>
  <c r="Q73" i="1" s="1"/>
  <c r="R74" i="1"/>
  <c r="Q74" i="1" s="1"/>
  <c r="R75" i="1"/>
  <c r="Q75" i="1" s="1"/>
  <c r="R76" i="1"/>
  <c r="R77" i="1"/>
  <c r="Q77" i="1" s="1"/>
  <c r="R78" i="1"/>
  <c r="Q78" i="1" s="1"/>
  <c r="R79" i="1"/>
  <c r="Q79" i="1" s="1"/>
  <c r="R80" i="1"/>
  <c r="R81" i="1"/>
  <c r="Q81" i="1" s="1"/>
  <c r="R82" i="1"/>
  <c r="Q82" i="1" s="1"/>
  <c r="R83" i="1"/>
  <c r="Q83" i="1" s="1"/>
  <c r="R84" i="1"/>
  <c r="R85" i="1"/>
  <c r="Q85" i="1" s="1"/>
  <c r="R86" i="1"/>
  <c r="Q86" i="1" s="1"/>
  <c r="R87" i="1"/>
  <c r="Q87" i="1" s="1"/>
  <c r="R88" i="1"/>
  <c r="R89" i="1"/>
  <c r="Q89" i="1" s="1"/>
  <c r="R90" i="1"/>
  <c r="Q90" i="1" s="1"/>
  <c r="R91" i="1"/>
  <c r="Q91" i="1" s="1"/>
  <c r="R92" i="1"/>
  <c r="R93" i="1"/>
  <c r="Q93" i="1" s="1"/>
  <c r="R94" i="1"/>
  <c r="Q94" i="1" s="1"/>
  <c r="R95" i="1"/>
  <c r="Q95" i="1" s="1"/>
  <c r="R96" i="1"/>
  <c r="R97" i="1"/>
  <c r="Q97" i="1" s="1"/>
  <c r="R98" i="1"/>
  <c r="Q98" i="1" s="1"/>
  <c r="R99" i="1"/>
  <c r="Q99" i="1" s="1"/>
  <c r="R100" i="1"/>
  <c r="R101" i="1"/>
  <c r="Q101" i="1" s="1"/>
  <c r="R102" i="1"/>
  <c r="Q102" i="1" s="1"/>
  <c r="R103" i="1"/>
  <c r="Q103" i="1" s="1"/>
  <c r="R104" i="1"/>
  <c r="R105" i="1"/>
  <c r="Q105" i="1" s="1"/>
  <c r="R106" i="1"/>
  <c r="Q106" i="1" s="1"/>
  <c r="R107" i="1"/>
  <c r="Q107" i="1" s="1"/>
  <c r="R108" i="1"/>
  <c r="R109" i="1"/>
  <c r="Q109" i="1" s="1"/>
  <c r="R110" i="1"/>
  <c r="Q110" i="1" s="1"/>
  <c r="R111" i="1"/>
  <c r="Q111" i="1" s="1"/>
  <c r="R112" i="1"/>
  <c r="R113" i="1"/>
  <c r="Q113" i="1" s="1"/>
  <c r="R114" i="1"/>
  <c r="Q114" i="1" s="1"/>
  <c r="R115" i="1"/>
  <c r="Q115" i="1" s="1"/>
  <c r="R116" i="1"/>
  <c r="R117" i="1"/>
  <c r="Q117" i="1" s="1"/>
  <c r="R118" i="1"/>
  <c r="Q118" i="1" s="1"/>
  <c r="R119" i="1"/>
  <c r="Q119" i="1" s="1"/>
  <c r="R120" i="1"/>
  <c r="R121" i="1"/>
  <c r="Q121" i="1" s="1"/>
  <c r="R122" i="1"/>
  <c r="Q122" i="1" s="1"/>
  <c r="R123" i="1"/>
  <c r="Q123" i="1" s="1"/>
  <c r="R124" i="1"/>
  <c r="R125" i="1"/>
  <c r="Q125" i="1" s="1"/>
  <c r="R126" i="1"/>
  <c r="Q126" i="1" s="1"/>
  <c r="R127" i="1"/>
  <c r="Q127" i="1" s="1"/>
  <c r="R128" i="1"/>
  <c r="R129" i="1"/>
  <c r="Q129" i="1" s="1"/>
  <c r="R130" i="1"/>
  <c r="Q130" i="1" s="1"/>
  <c r="R131" i="1"/>
  <c r="Q131" i="1" s="1"/>
  <c r="R132" i="1"/>
  <c r="R133" i="1"/>
  <c r="Q133" i="1" s="1"/>
  <c r="R134" i="1"/>
  <c r="Q134" i="1" s="1"/>
  <c r="R135" i="1"/>
  <c r="Q135" i="1" s="1"/>
  <c r="R136" i="1"/>
  <c r="R137" i="1"/>
  <c r="Q137" i="1" s="1"/>
  <c r="R138" i="1"/>
  <c r="Q138" i="1" s="1"/>
  <c r="R139" i="1"/>
  <c r="Q139" i="1" s="1"/>
  <c r="R140" i="1"/>
  <c r="R141" i="1"/>
  <c r="Q141" i="1" s="1"/>
  <c r="R142" i="1"/>
  <c r="Q142" i="1" s="1"/>
  <c r="R143" i="1"/>
  <c r="Q143" i="1" s="1"/>
  <c r="R144" i="1"/>
  <c r="R145" i="1"/>
  <c r="Q145" i="1" s="1"/>
  <c r="R146" i="1"/>
  <c r="Q146" i="1" s="1"/>
  <c r="R147" i="1"/>
  <c r="Q147" i="1" s="1"/>
  <c r="R148" i="1"/>
  <c r="R149" i="1"/>
  <c r="Q149" i="1" s="1"/>
  <c r="R150" i="1"/>
  <c r="Q150" i="1" s="1"/>
  <c r="R151" i="1"/>
  <c r="Q151" i="1" s="1"/>
  <c r="R152" i="1"/>
  <c r="R153" i="1"/>
  <c r="Q153" i="1" s="1"/>
  <c r="R154" i="1"/>
  <c r="Q154" i="1" s="1"/>
  <c r="R155" i="1"/>
  <c r="Q155" i="1" s="1"/>
  <c r="R156" i="1"/>
  <c r="R157" i="1"/>
  <c r="Q157" i="1" s="1"/>
  <c r="R158" i="1"/>
  <c r="Q158" i="1" s="1"/>
  <c r="R159" i="1"/>
  <c r="Q159" i="1" s="1"/>
  <c r="R160" i="1"/>
  <c r="R161" i="1"/>
  <c r="Q161" i="1" s="1"/>
  <c r="R162" i="1"/>
  <c r="Q162" i="1" s="1"/>
  <c r="R163" i="1"/>
  <c r="Q163" i="1" s="1"/>
  <c r="R164" i="1"/>
  <c r="R165" i="1"/>
  <c r="Q165" i="1" s="1"/>
  <c r="R166" i="1"/>
  <c r="Q166" i="1" s="1"/>
  <c r="R167" i="1"/>
  <c r="Q167" i="1" s="1"/>
  <c r="R168" i="1"/>
  <c r="R169" i="1"/>
  <c r="Q169" i="1" s="1"/>
  <c r="R170" i="1"/>
  <c r="Q170" i="1" s="1"/>
  <c r="R171" i="1"/>
  <c r="Q171" i="1" s="1"/>
  <c r="R172" i="1"/>
  <c r="R173" i="1"/>
  <c r="Q173" i="1" s="1"/>
  <c r="R174" i="1"/>
  <c r="Q174" i="1" s="1"/>
  <c r="R175" i="1"/>
  <c r="Q175" i="1" s="1"/>
  <c r="R176" i="1"/>
  <c r="R177" i="1"/>
  <c r="Q177" i="1" s="1"/>
  <c r="R178" i="1"/>
  <c r="Q178" i="1" s="1"/>
  <c r="R179" i="1"/>
  <c r="Q179" i="1" s="1"/>
  <c r="R180" i="1"/>
  <c r="R181" i="1"/>
  <c r="Q181" i="1" s="1"/>
  <c r="R182" i="1"/>
  <c r="Q182" i="1" s="1"/>
  <c r="R183" i="1"/>
  <c r="Q183" i="1" s="1"/>
  <c r="R184" i="1"/>
  <c r="R185" i="1"/>
  <c r="Q185" i="1" s="1"/>
  <c r="R186" i="1"/>
  <c r="Q186" i="1" s="1"/>
  <c r="R187" i="1"/>
  <c r="Q187" i="1" s="1"/>
  <c r="R188" i="1"/>
  <c r="Q188" i="1" s="1"/>
  <c r="R189" i="1"/>
  <c r="Q189" i="1" s="1"/>
  <c r="R190" i="1"/>
  <c r="Q190" i="1" s="1"/>
  <c r="R191" i="1"/>
  <c r="Q191" i="1" s="1"/>
  <c r="R192" i="1"/>
  <c r="Q192" i="1" s="1"/>
  <c r="R193" i="1"/>
  <c r="R194" i="1"/>
  <c r="Q194" i="1" s="1"/>
  <c r="R195" i="1"/>
  <c r="Q195" i="1" s="1"/>
  <c r="R196" i="1"/>
  <c r="Q196" i="1" s="1"/>
  <c r="R197" i="1"/>
  <c r="Q197" i="1" s="1"/>
  <c r="R198" i="1"/>
  <c r="Q198" i="1" s="1"/>
  <c r="R199" i="1"/>
  <c r="Q199" i="1" s="1"/>
  <c r="R200" i="1"/>
  <c r="Q200" i="1" s="1"/>
  <c r="R201" i="1"/>
  <c r="Q201" i="1" s="1"/>
  <c r="R202" i="1"/>
  <c r="Q202" i="1" s="1"/>
  <c r="R203" i="1"/>
  <c r="Q203" i="1" s="1"/>
  <c r="R204" i="1"/>
  <c r="Q204" i="1" s="1"/>
  <c r="R205" i="1"/>
  <c r="Q205" i="1" s="1"/>
  <c r="R206" i="1"/>
  <c r="Q206" i="1" s="1"/>
  <c r="R207" i="1"/>
  <c r="Q207" i="1" s="1"/>
  <c r="R208" i="1"/>
  <c r="Q208" i="1" s="1"/>
  <c r="R209" i="1"/>
  <c r="Q209" i="1" s="1"/>
  <c r="R210" i="1"/>
  <c r="Q210" i="1" s="1"/>
  <c r="R211" i="1"/>
  <c r="Q211" i="1" s="1"/>
  <c r="R212" i="1"/>
  <c r="Q212" i="1" s="1"/>
  <c r="R213" i="1"/>
  <c r="R214" i="1"/>
  <c r="Q214" i="1" s="1"/>
  <c r="R215" i="1"/>
  <c r="Q215" i="1" s="1"/>
  <c r="R216" i="1"/>
  <c r="Q216" i="1" s="1"/>
  <c r="R217" i="1"/>
  <c r="Q217" i="1" s="1"/>
  <c r="R218" i="1"/>
  <c r="Q218" i="1" s="1"/>
  <c r="R219" i="1"/>
  <c r="Q219" i="1" s="1"/>
  <c r="R220" i="1"/>
  <c r="Q220" i="1" s="1"/>
  <c r="R221" i="1"/>
  <c r="Q221" i="1" s="1"/>
  <c r="R222" i="1"/>
  <c r="Q222" i="1" s="1"/>
  <c r="R223" i="1"/>
  <c r="Q223" i="1" s="1"/>
  <c r="R224" i="1"/>
  <c r="Q224" i="1" s="1"/>
  <c r="R225" i="1"/>
  <c r="Q225" i="1" s="1"/>
  <c r="R226" i="1"/>
  <c r="Q226" i="1" s="1"/>
  <c r="R227" i="1"/>
  <c r="Q227" i="1" s="1"/>
  <c r="R228" i="1"/>
  <c r="Q228" i="1" s="1"/>
  <c r="R229" i="1"/>
  <c r="Q229" i="1" s="1"/>
  <c r="R230" i="1"/>
  <c r="Q230" i="1" s="1"/>
  <c r="R231" i="1"/>
  <c r="Q231" i="1" s="1"/>
  <c r="R232" i="1"/>
  <c r="Q232" i="1" s="1"/>
  <c r="R233" i="1"/>
  <c r="Q233" i="1" s="1"/>
  <c r="R234" i="1"/>
  <c r="Q234" i="1" s="1"/>
  <c r="R235" i="1"/>
  <c r="R236" i="1"/>
  <c r="Q236" i="1" s="1"/>
  <c r="R237" i="1"/>
  <c r="Q237" i="1" s="1"/>
  <c r="R238" i="1"/>
  <c r="Q238" i="1" s="1"/>
  <c r="R239" i="1"/>
  <c r="Q239" i="1" s="1"/>
  <c r="R240" i="1"/>
  <c r="Q240" i="1" s="1"/>
  <c r="R241" i="1"/>
  <c r="Q241" i="1" s="1"/>
  <c r="R242" i="1"/>
  <c r="Q242" i="1" s="1"/>
  <c r="R243" i="1"/>
  <c r="Q243" i="1" s="1"/>
  <c r="R244" i="1"/>
  <c r="Q244" i="1" s="1"/>
  <c r="R245" i="1"/>
  <c r="Q245" i="1" s="1"/>
  <c r="R246" i="1"/>
  <c r="Q246" i="1" s="1"/>
  <c r="R247" i="1"/>
  <c r="Q247" i="1" s="1"/>
  <c r="R248" i="1"/>
  <c r="Q248" i="1" s="1"/>
  <c r="R249" i="1"/>
  <c r="Q249" i="1" s="1"/>
  <c r="R250" i="1"/>
  <c r="Q250" i="1" s="1"/>
  <c r="R251" i="1"/>
  <c r="Q251" i="1" s="1"/>
  <c r="R252" i="1"/>
  <c r="Q252" i="1" s="1"/>
  <c r="R253" i="1"/>
  <c r="Q253" i="1" s="1"/>
  <c r="R254" i="1"/>
  <c r="Q254" i="1" s="1"/>
  <c r="R255" i="1"/>
  <c r="Q255" i="1" s="1"/>
  <c r="R256" i="1"/>
  <c r="Q256" i="1" s="1"/>
  <c r="R257" i="1"/>
  <c r="Q257" i="1" s="1"/>
  <c r="R258" i="1"/>
  <c r="Q258" i="1" s="1"/>
  <c r="R259" i="1"/>
  <c r="Q259" i="1" s="1"/>
  <c r="R260" i="1"/>
  <c r="Q260" i="1" s="1"/>
  <c r="R261" i="1"/>
  <c r="Q261" i="1" s="1"/>
  <c r="R262" i="1"/>
  <c r="Q262" i="1" s="1"/>
  <c r="R263" i="1"/>
  <c r="Q263" i="1" s="1"/>
  <c r="R264" i="1"/>
  <c r="Q264" i="1" s="1"/>
  <c r="R265" i="1"/>
  <c r="Q265" i="1" s="1"/>
  <c r="R266" i="1"/>
  <c r="Q266" i="1" s="1"/>
  <c r="R267" i="1"/>
  <c r="Q267" i="1" s="1"/>
  <c r="R268" i="1"/>
  <c r="Q268" i="1" s="1"/>
  <c r="R269" i="1"/>
  <c r="Q269" i="1" s="1"/>
  <c r="R270" i="1"/>
  <c r="Q270" i="1" s="1"/>
  <c r="R271" i="1"/>
  <c r="Q271" i="1" s="1"/>
  <c r="R272" i="1"/>
  <c r="Q272" i="1" s="1"/>
  <c r="R273" i="1"/>
  <c r="Q273" i="1" s="1"/>
  <c r="R274" i="1"/>
  <c r="Q274" i="1" s="1"/>
  <c r="R275" i="1"/>
  <c r="Q275" i="1" s="1"/>
  <c r="R276" i="1"/>
  <c r="R277" i="1"/>
  <c r="Q277" i="1" s="1"/>
  <c r="R278" i="1"/>
  <c r="Q278" i="1" s="1"/>
  <c r="R279" i="1"/>
  <c r="Q279" i="1" s="1"/>
  <c r="R280" i="1"/>
  <c r="Q280" i="1" s="1"/>
  <c r="R281" i="1"/>
  <c r="Q281" i="1" s="1"/>
  <c r="R282" i="1"/>
  <c r="Q282" i="1" s="1"/>
  <c r="R283" i="1"/>
  <c r="Q283" i="1" s="1"/>
  <c r="R284" i="1"/>
  <c r="R285" i="1"/>
  <c r="Q285" i="1" s="1"/>
  <c r="R286" i="1"/>
  <c r="Q286" i="1" s="1"/>
  <c r="R287" i="1"/>
  <c r="Q287" i="1" s="1"/>
  <c r="R288" i="1"/>
  <c r="Q288" i="1" s="1"/>
  <c r="R289" i="1"/>
  <c r="Q289" i="1" s="1"/>
  <c r="R290" i="1"/>
  <c r="Q290" i="1" s="1"/>
  <c r="R291" i="1"/>
  <c r="Q291" i="1" s="1"/>
  <c r="R292" i="1"/>
  <c r="Q292" i="1" s="1"/>
  <c r="R293" i="1"/>
  <c r="Q293" i="1" s="1"/>
  <c r="R294" i="1"/>
  <c r="Q294" i="1" s="1"/>
  <c r="R295" i="1"/>
  <c r="Q295" i="1" s="1"/>
  <c r="R296" i="1"/>
  <c r="R297" i="1"/>
  <c r="Q297" i="1" s="1"/>
  <c r="R298" i="1"/>
  <c r="Q298" i="1" s="1"/>
  <c r="R299" i="1"/>
  <c r="Q299" i="1" s="1"/>
  <c r="R300" i="1"/>
  <c r="Q300" i="1" s="1"/>
  <c r="R301" i="1"/>
  <c r="Q301" i="1" s="1"/>
  <c r="R302" i="1"/>
  <c r="Q302" i="1" s="1"/>
  <c r="R303" i="1"/>
  <c r="Q303" i="1" s="1"/>
  <c r="R304" i="1"/>
  <c r="Q304" i="1" s="1"/>
  <c r="R305" i="1"/>
  <c r="Q305" i="1" s="1"/>
  <c r="R306" i="1"/>
  <c r="Q306" i="1" s="1"/>
  <c r="R307" i="1"/>
  <c r="Q307" i="1" s="1"/>
  <c r="R308" i="1"/>
  <c r="Q308" i="1" s="1"/>
  <c r="R309" i="1"/>
  <c r="Q309" i="1" s="1"/>
  <c r="R310" i="1"/>
  <c r="Q310" i="1" s="1"/>
  <c r="R311" i="1"/>
  <c r="Q311" i="1" s="1"/>
  <c r="R312" i="1"/>
  <c r="Q312" i="1" s="1"/>
  <c r="R313" i="1"/>
  <c r="Q313" i="1" s="1"/>
  <c r="R314" i="1"/>
  <c r="Q314" i="1" s="1"/>
  <c r="R315" i="1"/>
  <c r="Q315" i="1" s="1"/>
  <c r="R316" i="1"/>
  <c r="Q316" i="1" s="1"/>
  <c r="R317" i="1"/>
  <c r="Q317" i="1" s="1"/>
  <c r="R318" i="1"/>
  <c r="Q318" i="1" s="1"/>
  <c r="R319" i="1"/>
  <c r="Q319" i="1" s="1"/>
  <c r="R320" i="1"/>
  <c r="Q320" i="1" s="1"/>
  <c r="R321" i="1"/>
  <c r="Q321" i="1" s="1"/>
  <c r="R322" i="1"/>
  <c r="Q322" i="1" s="1"/>
  <c r="R323" i="1"/>
  <c r="Q323" i="1" s="1"/>
  <c r="R324" i="1"/>
  <c r="R325" i="1"/>
  <c r="Q325" i="1" s="1"/>
  <c r="R326" i="1"/>
  <c r="Q326" i="1" s="1"/>
  <c r="R327" i="1"/>
  <c r="Q327" i="1" s="1"/>
  <c r="R328" i="1"/>
  <c r="Q328" i="1" s="1"/>
  <c r="R329" i="1"/>
  <c r="Q329" i="1" s="1"/>
  <c r="R330" i="1"/>
  <c r="Q330" i="1" s="1"/>
  <c r="R331" i="1"/>
  <c r="Q331" i="1" s="1"/>
  <c r="R332" i="1"/>
  <c r="Q332" i="1" s="1"/>
  <c r="R333" i="1"/>
  <c r="Q333" i="1" s="1"/>
  <c r="R334" i="1"/>
  <c r="Q334" i="1" s="1"/>
  <c r="R335" i="1"/>
  <c r="Q335" i="1" s="1"/>
  <c r="R336" i="1"/>
  <c r="R337" i="1"/>
  <c r="Q337" i="1" s="1"/>
  <c r="R338" i="1"/>
  <c r="Q338" i="1" s="1"/>
  <c r="R339" i="1"/>
  <c r="Q339" i="1" s="1"/>
  <c r="R340" i="1"/>
  <c r="Q340" i="1" s="1"/>
  <c r="R341" i="1"/>
  <c r="Q341" i="1" s="1"/>
  <c r="R342" i="1"/>
  <c r="Q342" i="1" s="1"/>
  <c r="R343" i="1"/>
  <c r="Q343" i="1" s="1"/>
  <c r="R344" i="1"/>
  <c r="Q344" i="1" s="1"/>
  <c r="R345" i="1"/>
  <c r="Q345" i="1" s="1"/>
  <c r="R346" i="1"/>
  <c r="Q346" i="1" s="1"/>
  <c r="R347" i="1"/>
  <c r="Q347" i="1" s="1"/>
  <c r="R348" i="1"/>
  <c r="R349" i="1"/>
  <c r="Q349" i="1" s="1"/>
  <c r="R350" i="1"/>
  <c r="Q350" i="1" s="1"/>
  <c r="R351" i="1"/>
  <c r="Q351" i="1" s="1"/>
  <c r="R352" i="1"/>
  <c r="Q352" i="1" s="1"/>
  <c r="R353" i="1"/>
  <c r="Q353" i="1" s="1"/>
  <c r="R354" i="1"/>
  <c r="Q354" i="1" s="1"/>
  <c r="R355" i="1"/>
  <c r="Q355" i="1" s="1"/>
  <c r="R356" i="1"/>
  <c r="Q356" i="1" s="1"/>
  <c r="R357" i="1"/>
  <c r="Q357" i="1" s="1"/>
  <c r="R358" i="1"/>
  <c r="Q358" i="1" s="1"/>
  <c r="R359" i="1"/>
  <c r="Q359" i="1" s="1"/>
  <c r="R360" i="1"/>
  <c r="R361" i="1"/>
  <c r="Q361" i="1" s="1"/>
  <c r="R362" i="1"/>
  <c r="Q362" i="1" s="1"/>
  <c r="R363" i="1"/>
  <c r="Q363" i="1" s="1"/>
  <c r="R364" i="1"/>
  <c r="R365" i="1"/>
  <c r="Q365" i="1" s="1"/>
  <c r="R366" i="1"/>
  <c r="Q366" i="1" s="1"/>
  <c r="R367" i="1"/>
  <c r="Q367" i="1" s="1"/>
  <c r="R368" i="1"/>
  <c r="R369" i="1"/>
  <c r="Q369" i="1" s="1"/>
  <c r="R370" i="1"/>
  <c r="Q370" i="1" s="1"/>
  <c r="R371" i="1"/>
  <c r="Q371" i="1" s="1"/>
  <c r="R372" i="1"/>
  <c r="R373" i="1"/>
  <c r="R374" i="1"/>
  <c r="Q374" i="1" s="1"/>
  <c r="R375" i="1"/>
  <c r="Q375" i="1" s="1"/>
  <c r="R376" i="1"/>
  <c r="R377" i="1"/>
  <c r="Q377" i="1" s="1"/>
  <c r="R378" i="1"/>
  <c r="Q378" i="1" s="1"/>
  <c r="R379" i="1"/>
  <c r="Q379" i="1" s="1"/>
  <c r="R380" i="1"/>
  <c r="R381" i="1"/>
  <c r="R382" i="1"/>
  <c r="R383" i="1"/>
  <c r="Q383" i="1" s="1"/>
  <c r="R384" i="1"/>
  <c r="R385" i="1"/>
  <c r="Q385" i="1" s="1"/>
  <c r="R386" i="1"/>
  <c r="Q386" i="1" s="1"/>
  <c r="R387" i="1"/>
  <c r="Q387" i="1" s="1"/>
  <c r="R388" i="1"/>
  <c r="R389" i="1"/>
  <c r="R390" i="1"/>
  <c r="Q390" i="1" s="1"/>
  <c r="R391" i="1"/>
  <c r="Q391" i="1" s="1"/>
  <c r="R392" i="1"/>
  <c r="R393" i="1"/>
  <c r="Q393" i="1" s="1"/>
  <c r="R394" i="1"/>
  <c r="Q394" i="1" s="1"/>
  <c r="R395" i="1"/>
  <c r="Q395" i="1" s="1"/>
  <c r="R396" i="1"/>
  <c r="R397" i="1"/>
  <c r="R398" i="1"/>
  <c r="Q398" i="1" s="1"/>
  <c r="R399" i="1"/>
  <c r="R400" i="1"/>
  <c r="R401" i="1"/>
  <c r="R402" i="1"/>
  <c r="Q402" i="1" s="1"/>
  <c r="R403" i="1"/>
  <c r="R404" i="1"/>
  <c r="R405" i="1"/>
  <c r="R406" i="1"/>
  <c r="Q406" i="1" s="1"/>
  <c r="R407" i="1"/>
  <c r="R408" i="1"/>
  <c r="R409" i="1"/>
  <c r="R410" i="1"/>
  <c r="Q410" i="1" s="1"/>
  <c r="R411" i="1"/>
  <c r="R412" i="1"/>
  <c r="R413" i="1"/>
  <c r="R414" i="1"/>
  <c r="Q414" i="1" s="1"/>
  <c r="R415" i="1"/>
  <c r="R416" i="1"/>
  <c r="R417" i="1"/>
  <c r="R418" i="1"/>
  <c r="Q418" i="1" s="1"/>
  <c r="R419" i="1"/>
  <c r="R420" i="1"/>
  <c r="R421" i="1"/>
  <c r="R422" i="1"/>
  <c r="Q422" i="1" s="1"/>
  <c r="R423" i="1"/>
  <c r="R424" i="1"/>
  <c r="R425" i="1"/>
  <c r="R426" i="1"/>
  <c r="Q426" i="1" s="1"/>
  <c r="R427" i="1"/>
  <c r="R428" i="1"/>
  <c r="R429" i="1"/>
  <c r="R430" i="1"/>
  <c r="Q430" i="1" s="1"/>
  <c r="R431" i="1"/>
  <c r="R432" i="1"/>
  <c r="R433" i="1"/>
  <c r="R434" i="1"/>
  <c r="Q434" i="1" s="1"/>
  <c r="R435" i="1"/>
  <c r="R436" i="1"/>
  <c r="R437" i="1"/>
  <c r="R438" i="1"/>
  <c r="Q438" i="1" s="1"/>
  <c r="R439" i="1"/>
  <c r="R440" i="1"/>
  <c r="R441" i="1"/>
  <c r="R442" i="1"/>
  <c r="Q442" i="1" s="1"/>
  <c r="R443" i="1"/>
  <c r="R444" i="1"/>
  <c r="R445" i="1"/>
  <c r="R446" i="1"/>
  <c r="Q446" i="1" s="1"/>
  <c r="R447" i="1"/>
  <c r="R448" i="1"/>
  <c r="R449" i="1"/>
  <c r="R450" i="1"/>
  <c r="Q450" i="1" s="1"/>
  <c r="R451" i="1"/>
  <c r="R452" i="1"/>
  <c r="R453" i="1"/>
  <c r="R454" i="1"/>
  <c r="Q454" i="1" s="1"/>
  <c r="R455" i="1"/>
  <c r="R456" i="1"/>
  <c r="R457" i="1"/>
  <c r="R458" i="1"/>
  <c r="Q458" i="1" s="1"/>
  <c r="R459" i="1"/>
  <c r="R460" i="1"/>
  <c r="R461" i="1"/>
  <c r="R462" i="1"/>
  <c r="Q462" i="1" s="1"/>
  <c r="R463" i="1"/>
  <c r="R464" i="1"/>
  <c r="R465" i="1"/>
  <c r="R466" i="1"/>
  <c r="Q466" i="1" s="1"/>
  <c r="R467" i="1"/>
  <c r="R468" i="1"/>
  <c r="R469" i="1"/>
  <c r="R470" i="1"/>
  <c r="Q470" i="1" s="1"/>
  <c r="R471" i="1"/>
  <c r="R472" i="1"/>
  <c r="R473" i="1"/>
  <c r="R474" i="1"/>
  <c r="Q474" i="1" s="1"/>
  <c r="R475" i="1"/>
  <c r="R476" i="1"/>
  <c r="R477" i="1"/>
  <c r="R478" i="1"/>
  <c r="Q478" i="1" s="1"/>
  <c r="R479" i="1"/>
  <c r="R480" i="1"/>
  <c r="R481" i="1"/>
  <c r="R482" i="1"/>
  <c r="Q482" i="1" s="1"/>
  <c r="R483" i="1"/>
  <c r="R484" i="1"/>
  <c r="R485" i="1"/>
  <c r="R486" i="1"/>
  <c r="Q486" i="1" s="1"/>
  <c r="R487" i="1"/>
  <c r="R488" i="1"/>
  <c r="R489" i="1"/>
  <c r="R490" i="1"/>
  <c r="Q490" i="1" s="1"/>
  <c r="R491" i="1"/>
  <c r="R492" i="1"/>
  <c r="R493" i="1"/>
  <c r="R494" i="1"/>
  <c r="Q494" i="1" s="1"/>
  <c r="R495" i="1"/>
  <c r="R496" i="1"/>
  <c r="R497" i="1"/>
  <c r="R498" i="1"/>
  <c r="Q498" i="1" s="1"/>
  <c r="R499" i="1"/>
  <c r="R500" i="1"/>
  <c r="R501" i="1"/>
  <c r="R502" i="1"/>
  <c r="Q502" i="1" s="1"/>
  <c r="R503" i="1"/>
  <c r="R504" i="1"/>
  <c r="R505" i="1"/>
  <c r="R506" i="1"/>
  <c r="Q506" i="1" s="1"/>
  <c r="R507" i="1"/>
  <c r="R508" i="1"/>
  <c r="R509" i="1"/>
  <c r="R510" i="1"/>
  <c r="Q510" i="1" s="1"/>
  <c r="R511" i="1"/>
  <c r="R512" i="1"/>
  <c r="R513" i="1"/>
  <c r="R514" i="1"/>
  <c r="Q514" i="1" s="1"/>
  <c r="R515" i="1"/>
  <c r="R516" i="1"/>
  <c r="R517" i="1"/>
  <c r="R518" i="1"/>
  <c r="Q518" i="1" s="1"/>
  <c r="R519" i="1"/>
  <c r="R520" i="1"/>
  <c r="R521" i="1"/>
  <c r="R522" i="1"/>
  <c r="Q522" i="1" s="1"/>
  <c r="R523" i="1"/>
  <c r="R524" i="1"/>
  <c r="R525" i="1"/>
  <c r="R526" i="1"/>
  <c r="Q526" i="1" s="1"/>
  <c r="R527" i="1"/>
  <c r="R528" i="1"/>
  <c r="R529" i="1"/>
  <c r="R530" i="1"/>
  <c r="Q530" i="1" s="1"/>
  <c r="R531" i="1"/>
  <c r="R532" i="1"/>
  <c r="R533" i="1"/>
  <c r="R534" i="1"/>
  <c r="Q534" i="1" s="1"/>
  <c r="R535" i="1"/>
  <c r="R536" i="1"/>
  <c r="R537" i="1"/>
  <c r="R538" i="1"/>
  <c r="Q538" i="1" s="1"/>
  <c r="R539" i="1"/>
  <c r="R540" i="1"/>
  <c r="R541" i="1"/>
  <c r="R542" i="1"/>
  <c r="Q542" i="1" s="1"/>
  <c r="R543" i="1"/>
  <c r="R544" i="1"/>
  <c r="R545" i="1"/>
  <c r="R546" i="1"/>
  <c r="Q546" i="1" s="1"/>
  <c r="R547" i="1"/>
  <c r="R548" i="1"/>
  <c r="R549" i="1"/>
  <c r="R550" i="1"/>
  <c r="Q550" i="1" s="1"/>
  <c r="R551" i="1"/>
  <c r="R552" i="1"/>
  <c r="R553" i="1"/>
  <c r="R554" i="1"/>
  <c r="Q554" i="1" s="1"/>
  <c r="R555" i="1"/>
  <c r="R556" i="1"/>
  <c r="R557" i="1"/>
  <c r="R558" i="1"/>
  <c r="Q558" i="1" s="1"/>
  <c r="R559" i="1"/>
  <c r="R560" i="1"/>
  <c r="R561" i="1"/>
  <c r="R562" i="1"/>
  <c r="Q562" i="1" s="1"/>
  <c r="R563" i="1"/>
  <c r="R564" i="1"/>
  <c r="R565" i="1"/>
  <c r="R566" i="1"/>
  <c r="Q566" i="1" s="1"/>
  <c r="R567" i="1"/>
  <c r="R568" i="1"/>
  <c r="R569" i="1"/>
  <c r="R570" i="1"/>
  <c r="Q570" i="1" s="1"/>
  <c r="R571" i="1"/>
  <c r="R572" i="1"/>
  <c r="R573" i="1"/>
  <c r="R574" i="1"/>
  <c r="Q574" i="1" s="1"/>
  <c r="R575" i="1"/>
  <c r="R576" i="1"/>
  <c r="R577" i="1"/>
  <c r="R578" i="1"/>
  <c r="Q578" i="1" s="1"/>
  <c r="R579" i="1"/>
  <c r="R580" i="1"/>
  <c r="R581" i="1"/>
  <c r="R582" i="1"/>
  <c r="Q582" i="1" s="1"/>
  <c r="R583" i="1"/>
  <c r="R584" i="1"/>
  <c r="R585" i="1"/>
  <c r="R586" i="1"/>
  <c r="Q586" i="1" s="1"/>
  <c r="R587" i="1"/>
  <c r="R588" i="1"/>
  <c r="R589" i="1"/>
  <c r="R590" i="1"/>
  <c r="Q590" i="1" s="1"/>
  <c r="R591" i="1"/>
  <c r="R592" i="1"/>
  <c r="R593" i="1"/>
  <c r="Q593" i="1" s="1"/>
  <c r="R594" i="1"/>
  <c r="R595" i="1"/>
  <c r="R596" i="1"/>
  <c r="R597" i="1"/>
  <c r="R598" i="1"/>
  <c r="R599" i="1"/>
  <c r="R600" i="1"/>
  <c r="R601" i="1"/>
  <c r="Q601" i="1" s="1"/>
  <c r="R602" i="1"/>
  <c r="Q602" i="1" s="1"/>
  <c r="R603" i="1"/>
  <c r="R604" i="1"/>
  <c r="R605" i="1"/>
  <c r="Q605" i="1" s="1"/>
  <c r="R606" i="1"/>
  <c r="Q606" i="1" s="1"/>
  <c r="R607" i="1"/>
  <c r="R608" i="1"/>
  <c r="Q608" i="1" s="1"/>
  <c r="R609" i="1"/>
  <c r="R610" i="1"/>
  <c r="Q610" i="1" s="1"/>
  <c r="R611" i="1"/>
  <c r="R612" i="1"/>
  <c r="Q612" i="1" s="1"/>
  <c r="R613" i="1"/>
  <c r="Q613" i="1" s="1"/>
  <c r="R614" i="1"/>
  <c r="Q614" i="1" s="1"/>
  <c r="R615" i="1"/>
  <c r="R616" i="1"/>
  <c r="R617" i="1"/>
  <c r="Q617" i="1" s="1"/>
  <c r="R618" i="1"/>
  <c r="Q618" i="1" s="1"/>
  <c r="R619" i="1"/>
  <c r="R620" i="1"/>
  <c r="R621" i="1"/>
  <c r="Q621" i="1" s="1"/>
  <c r="R622" i="1"/>
  <c r="Q622" i="1" s="1"/>
  <c r="R623" i="1"/>
  <c r="R624" i="1"/>
  <c r="Q624" i="1" s="1"/>
  <c r="R625" i="1"/>
  <c r="R626" i="1"/>
  <c r="Q626" i="1" s="1"/>
  <c r="R627" i="1"/>
  <c r="R628" i="1"/>
  <c r="Q628" i="1" s="1"/>
  <c r="R629" i="1"/>
  <c r="Q629" i="1" s="1"/>
  <c r="R630" i="1"/>
  <c r="Q630" i="1" s="1"/>
  <c r="R631" i="1"/>
  <c r="R632" i="1"/>
  <c r="R633" i="1"/>
  <c r="Q633" i="1" s="1"/>
  <c r="R634" i="1"/>
  <c r="Q634" i="1" s="1"/>
  <c r="R635" i="1"/>
  <c r="R636" i="1"/>
  <c r="R637" i="1"/>
  <c r="R638" i="1"/>
  <c r="Q638" i="1" s="1"/>
  <c r="R639" i="1"/>
  <c r="R640" i="1"/>
  <c r="Q640" i="1" s="1"/>
  <c r="R641" i="1"/>
  <c r="Q641" i="1" s="1"/>
  <c r="R642" i="1"/>
  <c r="Q642" i="1" s="1"/>
  <c r="R643" i="1"/>
  <c r="R644" i="1"/>
  <c r="Q644" i="1" s="1"/>
  <c r="R645" i="1"/>
  <c r="R646" i="1"/>
  <c r="Q646" i="1" s="1"/>
  <c r="R647" i="1"/>
  <c r="R648" i="1"/>
  <c r="R649" i="1"/>
  <c r="Q649" i="1" s="1"/>
  <c r="R650" i="1"/>
  <c r="Q650" i="1" s="1"/>
  <c r="R651" i="1"/>
  <c r="R652" i="1"/>
  <c r="R653" i="1"/>
  <c r="R654" i="1"/>
  <c r="Q654" i="1" s="1"/>
  <c r="R655" i="1"/>
  <c r="R656" i="1"/>
  <c r="Q656" i="1" s="1"/>
  <c r="R657" i="1"/>
  <c r="Q657" i="1" s="1"/>
  <c r="R658" i="1"/>
  <c r="Q658" i="1" s="1"/>
  <c r="R659" i="1"/>
  <c r="R660" i="1"/>
  <c r="Q660" i="1" s="1"/>
  <c r="R661" i="1"/>
  <c r="R662" i="1"/>
  <c r="Q662" i="1" s="1"/>
  <c r="R663" i="1"/>
  <c r="R664" i="1"/>
  <c r="R665" i="1"/>
  <c r="Q665" i="1" s="1"/>
  <c r="R666" i="1"/>
  <c r="Q666" i="1" s="1"/>
  <c r="R667" i="1"/>
  <c r="R668" i="1"/>
  <c r="R669" i="1"/>
  <c r="Q669" i="1" s="1"/>
  <c r="R670" i="1"/>
  <c r="Q670" i="1" s="1"/>
  <c r="R671" i="1"/>
  <c r="R672" i="1"/>
  <c r="Q672" i="1" s="1"/>
  <c r="R673" i="1"/>
  <c r="R674" i="1"/>
  <c r="Q674" i="1" s="1"/>
  <c r="R675" i="1"/>
  <c r="R676" i="1"/>
  <c r="Q676" i="1" s="1"/>
  <c r="R677" i="1"/>
  <c r="Q677" i="1" s="1"/>
  <c r="R678" i="1"/>
  <c r="Q678" i="1" s="1"/>
  <c r="R679" i="1"/>
  <c r="R680" i="1"/>
  <c r="R681" i="1"/>
  <c r="Q681" i="1" s="1"/>
  <c r="R682" i="1"/>
  <c r="Q682" i="1" s="1"/>
  <c r="R683" i="1"/>
  <c r="R684" i="1"/>
  <c r="R685" i="1"/>
  <c r="Q685" i="1" s="1"/>
  <c r="R686" i="1"/>
  <c r="Q686" i="1" s="1"/>
  <c r="R687" i="1"/>
  <c r="R688" i="1"/>
  <c r="Q688" i="1" s="1"/>
  <c r="R689" i="1"/>
  <c r="R690" i="1"/>
  <c r="Q690" i="1" s="1"/>
  <c r="R691" i="1"/>
  <c r="R692" i="1"/>
  <c r="Q692" i="1" s="1"/>
  <c r="R693" i="1"/>
  <c r="Q693" i="1" s="1"/>
  <c r="R694" i="1"/>
  <c r="Q694" i="1" s="1"/>
  <c r="R695" i="1"/>
  <c r="R696" i="1"/>
  <c r="R697" i="1"/>
  <c r="Q697" i="1" s="1"/>
  <c r="R698" i="1"/>
  <c r="Q698" i="1" s="1"/>
  <c r="R699" i="1"/>
  <c r="R700" i="1"/>
  <c r="R701" i="1"/>
  <c r="R702" i="1"/>
  <c r="Q702" i="1" s="1"/>
  <c r="R703" i="1"/>
  <c r="R704" i="1"/>
  <c r="Q704" i="1" s="1"/>
  <c r="R705" i="1"/>
  <c r="Q705" i="1" s="1"/>
  <c r="R706" i="1"/>
  <c r="Q706" i="1" s="1"/>
  <c r="R707" i="1"/>
  <c r="R708" i="1"/>
  <c r="Q708" i="1" s="1"/>
  <c r="R709" i="1"/>
  <c r="R710" i="1"/>
  <c r="Q710" i="1" s="1"/>
  <c r="R711" i="1"/>
  <c r="R712" i="1"/>
  <c r="R713" i="1"/>
  <c r="Q713" i="1" s="1"/>
  <c r="R714" i="1"/>
  <c r="Q714" i="1" s="1"/>
  <c r="R715" i="1"/>
  <c r="R716" i="1"/>
  <c r="R717" i="1"/>
  <c r="R718" i="1"/>
  <c r="Q718" i="1" s="1"/>
  <c r="R719" i="1"/>
  <c r="R720" i="1"/>
  <c r="Q720" i="1" s="1"/>
  <c r="R721" i="1"/>
  <c r="Q721" i="1" s="1"/>
  <c r="R722" i="1"/>
  <c r="Q722" i="1" s="1"/>
  <c r="R723" i="1"/>
  <c r="R724" i="1"/>
  <c r="Q724" i="1" s="1"/>
  <c r="R725" i="1"/>
  <c r="Q725" i="1" s="1"/>
  <c r="R726" i="1"/>
  <c r="Q726" i="1" s="1"/>
  <c r="R727" i="1"/>
  <c r="R728" i="1"/>
  <c r="R729" i="1"/>
  <c r="Q729" i="1" s="1"/>
  <c r="R730" i="1"/>
  <c r="Q730" i="1" s="1"/>
  <c r="R731" i="1"/>
  <c r="R732" i="1"/>
  <c r="R733" i="1"/>
  <c r="R734" i="1"/>
  <c r="Q734" i="1" s="1"/>
  <c r="R735" i="1"/>
  <c r="R736" i="1"/>
  <c r="Q736" i="1" s="1"/>
  <c r="R737" i="1"/>
  <c r="Q737" i="1" s="1"/>
  <c r="R738" i="1"/>
  <c r="Q738" i="1" s="1"/>
  <c r="R739" i="1"/>
  <c r="R740" i="1"/>
  <c r="Q740" i="1" s="1"/>
  <c r="R741" i="1"/>
  <c r="Q741" i="1" s="1"/>
  <c r="R742" i="1"/>
  <c r="Q742" i="1" s="1"/>
  <c r="R743" i="1"/>
  <c r="R744" i="1"/>
  <c r="R745" i="1"/>
  <c r="Q745" i="1" s="1"/>
  <c r="R746" i="1"/>
  <c r="Q746" i="1" s="1"/>
  <c r="R747" i="1"/>
  <c r="R748" i="1"/>
  <c r="R749" i="1"/>
  <c r="R750" i="1"/>
  <c r="Q750" i="1" s="1"/>
  <c r="R751" i="1"/>
  <c r="R752" i="1"/>
  <c r="Q752" i="1" s="1"/>
  <c r="R753" i="1"/>
  <c r="Q753" i="1" s="1"/>
  <c r="R754" i="1"/>
  <c r="Q754" i="1" s="1"/>
  <c r="R755" i="1"/>
  <c r="R756" i="1"/>
  <c r="Q756" i="1" s="1"/>
  <c r="R757" i="1"/>
  <c r="Q757" i="1" s="1"/>
  <c r="R758" i="1"/>
  <c r="Q758" i="1" s="1"/>
  <c r="R759" i="1"/>
  <c r="R760" i="1"/>
  <c r="R761" i="1"/>
  <c r="Q761" i="1" s="1"/>
  <c r="R762" i="1"/>
  <c r="Q762" i="1" s="1"/>
  <c r="R763" i="1"/>
  <c r="R764" i="1"/>
  <c r="R765" i="1"/>
  <c r="R766" i="1"/>
  <c r="Q766" i="1" s="1"/>
  <c r="R767" i="1"/>
  <c r="R768" i="1"/>
  <c r="Q768" i="1" s="1"/>
  <c r="R769" i="1"/>
  <c r="Q769" i="1" s="1"/>
  <c r="R770" i="1"/>
  <c r="Q770" i="1" s="1"/>
  <c r="R771" i="1"/>
  <c r="R772" i="1"/>
  <c r="Q772" i="1" s="1"/>
  <c r="R773" i="1"/>
  <c r="Q773" i="1" s="1"/>
  <c r="R774" i="1"/>
  <c r="Q774" i="1" s="1"/>
  <c r="R775" i="1"/>
  <c r="R776" i="1"/>
  <c r="R777" i="1"/>
  <c r="Q777" i="1" s="1"/>
  <c r="R778" i="1"/>
  <c r="Q778" i="1" s="1"/>
  <c r="R779" i="1"/>
  <c r="R780" i="1"/>
  <c r="R781" i="1"/>
  <c r="R782" i="1"/>
  <c r="Q782" i="1" s="1"/>
  <c r="R783" i="1"/>
  <c r="R784" i="1"/>
  <c r="Q784" i="1" s="1"/>
  <c r="R785" i="1"/>
  <c r="Q785" i="1" s="1"/>
  <c r="R786" i="1"/>
  <c r="Q786" i="1" s="1"/>
  <c r="R787" i="1"/>
  <c r="R788" i="1"/>
  <c r="Q788" i="1" s="1"/>
  <c r="R789" i="1"/>
  <c r="Q789" i="1" s="1"/>
  <c r="R790" i="1"/>
  <c r="Q790" i="1" s="1"/>
  <c r="R791" i="1"/>
  <c r="R792" i="1"/>
  <c r="R793" i="1"/>
  <c r="Q793" i="1" s="1"/>
  <c r="R794" i="1"/>
  <c r="Q794" i="1" s="1"/>
  <c r="R795" i="1"/>
  <c r="R796" i="1"/>
  <c r="R797" i="1"/>
  <c r="R798" i="1"/>
  <c r="Q798" i="1" s="1"/>
  <c r="R799" i="1"/>
  <c r="R800" i="1"/>
  <c r="Q800" i="1" s="1"/>
  <c r="R801" i="1"/>
  <c r="Q801" i="1" s="1"/>
  <c r="R802" i="1"/>
  <c r="Q802" i="1" s="1"/>
  <c r="R803" i="1"/>
  <c r="R804" i="1"/>
  <c r="Q804" i="1" s="1"/>
  <c r="R805" i="1"/>
  <c r="Q805" i="1" s="1"/>
  <c r="R806" i="1"/>
  <c r="Q806" i="1" s="1"/>
  <c r="R807" i="1"/>
  <c r="R808" i="1"/>
  <c r="R809" i="1"/>
  <c r="Q809" i="1" s="1"/>
  <c r="R810" i="1"/>
  <c r="Q810" i="1" s="1"/>
  <c r="R811" i="1"/>
  <c r="R812" i="1"/>
  <c r="R813" i="1"/>
  <c r="R814" i="1"/>
  <c r="Q814" i="1" s="1"/>
  <c r="R815" i="1"/>
  <c r="R816" i="1"/>
  <c r="Q816" i="1" s="1"/>
  <c r="R817" i="1"/>
  <c r="Q817" i="1" s="1"/>
  <c r="R818" i="1"/>
  <c r="Q818" i="1" s="1"/>
  <c r="R819" i="1"/>
  <c r="R820" i="1"/>
  <c r="Q820" i="1" s="1"/>
  <c r="R821" i="1"/>
  <c r="Q821" i="1" s="1"/>
  <c r="R822" i="1"/>
  <c r="Q822" i="1" s="1"/>
  <c r="R823" i="1"/>
  <c r="R824" i="1"/>
  <c r="R825" i="1"/>
  <c r="Q825" i="1" s="1"/>
  <c r="R826" i="1"/>
  <c r="Q826" i="1" s="1"/>
  <c r="R827" i="1"/>
  <c r="R828" i="1"/>
  <c r="R829" i="1"/>
  <c r="R830" i="1"/>
  <c r="Q830" i="1" s="1"/>
  <c r="R831" i="1"/>
  <c r="R832" i="1"/>
  <c r="Q832" i="1" s="1"/>
  <c r="R833" i="1"/>
  <c r="Q833" i="1" s="1"/>
  <c r="R834" i="1"/>
  <c r="Q834" i="1" s="1"/>
  <c r="R835" i="1"/>
  <c r="R836" i="1"/>
  <c r="Q836" i="1" s="1"/>
  <c r="R837" i="1"/>
  <c r="Q837" i="1" s="1"/>
  <c r="R838" i="1"/>
  <c r="Q838" i="1" s="1"/>
  <c r="R839" i="1"/>
  <c r="R840" i="1"/>
  <c r="R841" i="1"/>
  <c r="Q841" i="1" s="1"/>
  <c r="R842" i="1"/>
  <c r="Q842" i="1" s="1"/>
  <c r="R843" i="1"/>
  <c r="R844" i="1"/>
  <c r="R845" i="1"/>
  <c r="R846" i="1"/>
  <c r="Q846" i="1" s="1"/>
  <c r="R847" i="1"/>
  <c r="R848" i="1"/>
  <c r="Q848" i="1" s="1"/>
  <c r="R849" i="1"/>
  <c r="Q849" i="1" s="1"/>
  <c r="R850" i="1"/>
  <c r="Q850" i="1" s="1"/>
  <c r="R851" i="1"/>
  <c r="R852" i="1"/>
  <c r="Q852" i="1" s="1"/>
  <c r="R853" i="1"/>
  <c r="Q853" i="1" s="1"/>
  <c r="R854" i="1"/>
  <c r="Q854" i="1" s="1"/>
  <c r="R855" i="1"/>
  <c r="R856" i="1"/>
  <c r="R857" i="1"/>
  <c r="Q857" i="1" s="1"/>
  <c r="R858" i="1"/>
  <c r="Q858" i="1" s="1"/>
  <c r="R859" i="1"/>
  <c r="R860" i="1"/>
  <c r="R861" i="1"/>
  <c r="R862" i="1"/>
  <c r="Q862" i="1" s="1"/>
  <c r="R863" i="1"/>
  <c r="R864" i="1"/>
  <c r="Q864" i="1" s="1"/>
  <c r="R865" i="1"/>
  <c r="Q865" i="1" s="1"/>
  <c r="R866" i="1"/>
  <c r="Q866" i="1" s="1"/>
  <c r="R867" i="1"/>
  <c r="R868" i="1"/>
  <c r="Q868" i="1" s="1"/>
  <c r="R869" i="1"/>
  <c r="Q869" i="1" s="1"/>
  <c r="R870" i="1"/>
  <c r="Q870" i="1" s="1"/>
  <c r="R871" i="1"/>
  <c r="R872" i="1"/>
  <c r="R873" i="1"/>
  <c r="Q873" i="1" s="1"/>
  <c r="R874" i="1"/>
  <c r="Q874" i="1" s="1"/>
  <c r="R875" i="1"/>
  <c r="R876" i="1"/>
  <c r="R877" i="1"/>
  <c r="Q877" i="1" s="1"/>
  <c r="R878" i="1"/>
  <c r="Q878" i="1" s="1"/>
  <c r="R879" i="1"/>
  <c r="R880" i="1"/>
  <c r="Q880" i="1" s="1"/>
  <c r="R881" i="1"/>
  <c r="Q881" i="1" s="1"/>
  <c r="R882" i="1"/>
  <c r="Q882" i="1" s="1"/>
  <c r="R883" i="1"/>
  <c r="R884" i="1"/>
  <c r="Q884" i="1" s="1"/>
  <c r="R885" i="1"/>
  <c r="Q885" i="1" s="1"/>
  <c r="R886" i="1"/>
  <c r="Q886" i="1" s="1"/>
  <c r="R887" i="1"/>
  <c r="R888" i="1"/>
  <c r="R889" i="1"/>
  <c r="Q889" i="1" s="1"/>
  <c r="R890" i="1"/>
  <c r="Q890" i="1" s="1"/>
  <c r="R891" i="1"/>
  <c r="R892" i="1"/>
  <c r="R893" i="1"/>
  <c r="Q893" i="1" s="1"/>
  <c r="R894" i="1"/>
  <c r="Q894" i="1" s="1"/>
  <c r="R895" i="1"/>
  <c r="R896" i="1"/>
  <c r="Q896" i="1" s="1"/>
  <c r="R897" i="1"/>
  <c r="Q897" i="1" s="1"/>
  <c r="R898" i="1"/>
  <c r="Q898" i="1" s="1"/>
  <c r="R899" i="1"/>
  <c r="R900" i="1"/>
  <c r="Q900" i="1" s="1"/>
  <c r="R901" i="1"/>
  <c r="Q901" i="1" s="1"/>
  <c r="R902" i="1"/>
  <c r="Q902" i="1" s="1"/>
  <c r="R903" i="1"/>
  <c r="R904" i="1"/>
  <c r="R905" i="1"/>
  <c r="Q905" i="1" s="1"/>
  <c r="R906" i="1"/>
  <c r="Q906" i="1" s="1"/>
  <c r="R907" i="1"/>
  <c r="R908" i="1"/>
  <c r="R909" i="1"/>
  <c r="R910" i="1"/>
  <c r="Q910" i="1" s="1"/>
  <c r="R911" i="1"/>
  <c r="R912" i="1"/>
  <c r="Q912" i="1" s="1"/>
  <c r="R913" i="1"/>
  <c r="Q913" i="1" s="1"/>
  <c r="R914" i="1"/>
  <c r="Q914" i="1" s="1"/>
  <c r="R915" i="1"/>
  <c r="R916" i="1"/>
  <c r="Q916" i="1" s="1"/>
  <c r="R917" i="1"/>
  <c r="Q917" i="1" s="1"/>
  <c r="R918" i="1"/>
  <c r="Q918" i="1" s="1"/>
  <c r="R919" i="1"/>
  <c r="R920" i="1"/>
  <c r="R921" i="1"/>
  <c r="Q921" i="1" s="1"/>
  <c r="R922" i="1"/>
  <c r="Q922" i="1" s="1"/>
  <c r="R923" i="1"/>
  <c r="R924" i="1"/>
  <c r="R925" i="1"/>
  <c r="R926" i="1"/>
  <c r="Q926" i="1" s="1"/>
  <c r="R927" i="1"/>
  <c r="R928" i="1"/>
  <c r="Q928" i="1" s="1"/>
  <c r="R929" i="1"/>
  <c r="Q929" i="1" s="1"/>
  <c r="R930" i="1"/>
  <c r="Q930" i="1" s="1"/>
  <c r="R931" i="1"/>
  <c r="R932" i="1"/>
  <c r="Q932" i="1" s="1"/>
  <c r="R933" i="1"/>
  <c r="Q933" i="1" s="1"/>
  <c r="R934" i="1"/>
  <c r="Q934" i="1" s="1"/>
  <c r="R935" i="1"/>
  <c r="R936" i="1"/>
  <c r="R937" i="1"/>
  <c r="Q937" i="1" s="1"/>
  <c r="R938" i="1"/>
  <c r="Q938" i="1" s="1"/>
  <c r="R939" i="1"/>
  <c r="R940" i="1"/>
  <c r="R941" i="1"/>
  <c r="Q941" i="1" s="1"/>
  <c r="R942" i="1"/>
  <c r="Q942" i="1" s="1"/>
  <c r="R943" i="1"/>
  <c r="R944" i="1"/>
  <c r="Q944" i="1" s="1"/>
  <c r="R945" i="1"/>
  <c r="Q945" i="1" s="1"/>
  <c r="R946" i="1"/>
  <c r="Q946" i="1" s="1"/>
  <c r="R947" i="1"/>
  <c r="R948" i="1"/>
  <c r="Q948" i="1" s="1"/>
  <c r="R949" i="1"/>
  <c r="Q949" i="1" s="1"/>
  <c r="R950" i="1"/>
  <c r="Q950" i="1" s="1"/>
  <c r="R951" i="1"/>
  <c r="R952" i="1"/>
  <c r="R953" i="1"/>
  <c r="Q953" i="1" s="1"/>
  <c r="R954" i="1"/>
  <c r="Q954" i="1" s="1"/>
  <c r="R955" i="1"/>
  <c r="R956" i="1"/>
  <c r="R957" i="1"/>
  <c r="Q957" i="1" s="1"/>
  <c r="R958" i="1"/>
  <c r="Q958" i="1" s="1"/>
  <c r="R959" i="1"/>
  <c r="R960" i="1"/>
  <c r="Q960" i="1" s="1"/>
  <c r="R961" i="1"/>
  <c r="Q961" i="1" s="1"/>
  <c r="R962" i="1"/>
  <c r="Q962" i="1" s="1"/>
  <c r="R963" i="1"/>
  <c r="R964" i="1"/>
  <c r="Q964" i="1" s="1"/>
  <c r="R965" i="1"/>
  <c r="Q965" i="1" s="1"/>
  <c r="R966" i="1"/>
  <c r="Q966" i="1" s="1"/>
  <c r="R967" i="1"/>
  <c r="R968" i="1"/>
  <c r="R969" i="1"/>
  <c r="Q969" i="1" s="1"/>
  <c r="R970" i="1"/>
  <c r="Q970" i="1" s="1"/>
  <c r="R971" i="1"/>
  <c r="R972" i="1"/>
  <c r="R973" i="1"/>
  <c r="R974" i="1"/>
  <c r="Q974" i="1" s="1"/>
  <c r="R975" i="1"/>
  <c r="R976" i="1"/>
  <c r="Q976" i="1" s="1"/>
  <c r="R977" i="1"/>
  <c r="Q977" i="1" s="1"/>
  <c r="R978" i="1"/>
  <c r="Q978" i="1" s="1"/>
  <c r="R979" i="1"/>
  <c r="R980" i="1"/>
  <c r="Q980" i="1" s="1"/>
  <c r="R981" i="1"/>
  <c r="Q981" i="1" s="1"/>
  <c r="R982" i="1"/>
  <c r="Q982" i="1" s="1"/>
  <c r="R983" i="1"/>
  <c r="R984" i="1"/>
  <c r="R985" i="1"/>
  <c r="Q985" i="1" s="1"/>
  <c r="R986" i="1"/>
  <c r="Q986" i="1" s="1"/>
  <c r="R987" i="1"/>
  <c r="R988" i="1"/>
  <c r="R989" i="1"/>
  <c r="R990" i="1"/>
  <c r="Q990" i="1" s="1"/>
  <c r="R991" i="1"/>
  <c r="R992" i="1"/>
  <c r="Q992" i="1" s="1"/>
  <c r="R993" i="1"/>
  <c r="Q993" i="1" s="1"/>
  <c r="R994" i="1"/>
  <c r="Q994" i="1" s="1"/>
  <c r="R995" i="1"/>
  <c r="R996" i="1"/>
  <c r="Q996" i="1" s="1"/>
  <c r="R997" i="1"/>
  <c r="Q997" i="1" s="1"/>
  <c r="R998" i="1"/>
  <c r="Q998" i="1" s="1"/>
  <c r="Q1002" i="1"/>
  <c r="Q1006" i="1"/>
  <c r="R7" i="1"/>
  <c r="Q7" i="1" s="1"/>
  <c r="Q32" i="1"/>
  <c r="Q40" i="1"/>
  <c r="Q44" i="1"/>
  <c r="Q52" i="1"/>
  <c r="Q60" i="1"/>
  <c r="Q64" i="1"/>
  <c r="Q72" i="1"/>
  <c r="Q76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93" i="1"/>
  <c r="Q213" i="1"/>
  <c r="Q235" i="1"/>
  <c r="Q276" i="1"/>
  <c r="Q284" i="1"/>
  <c r="Q296" i="1"/>
  <c r="Q324" i="1"/>
  <c r="Q336" i="1"/>
  <c r="Q348" i="1"/>
  <c r="Q360" i="1"/>
  <c r="Q364" i="1"/>
  <c r="Q368" i="1"/>
  <c r="Q372" i="1"/>
  <c r="Q373" i="1"/>
  <c r="Q376" i="1"/>
  <c r="Q380" i="1"/>
  <c r="Q381" i="1"/>
  <c r="Q382" i="1"/>
  <c r="Q384" i="1"/>
  <c r="Q388" i="1"/>
  <c r="Q389" i="1"/>
  <c r="Q392" i="1"/>
  <c r="Q396" i="1"/>
  <c r="Q397" i="1"/>
  <c r="Q399" i="1"/>
  <c r="Q400" i="1"/>
  <c r="Q401" i="1"/>
  <c r="Q403" i="1"/>
  <c r="Q404" i="1"/>
  <c r="Q405" i="1"/>
  <c r="Q407" i="1"/>
  <c r="Q408" i="1"/>
  <c r="Q409" i="1"/>
  <c r="Q411" i="1"/>
  <c r="Q412" i="1"/>
  <c r="Q413" i="1"/>
  <c r="Q415" i="1"/>
  <c r="Q416" i="1"/>
  <c r="Q417" i="1"/>
  <c r="Q419" i="1"/>
  <c r="Q420" i="1"/>
  <c r="Q421" i="1"/>
  <c r="Q423" i="1"/>
  <c r="Q424" i="1"/>
  <c r="Q425" i="1"/>
  <c r="Q427" i="1"/>
  <c r="Q428" i="1"/>
  <c r="Q429" i="1"/>
  <c r="Q431" i="1"/>
  <c r="Q432" i="1"/>
  <c r="Q433" i="1"/>
  <c r="Q435" i="1"/>
  <c r="Q436" i="1"/>
  <c r="Q437" i="1"/>
  <c r="Q439" i="1"/>
  <c r="Q440" i="1"/>
  <c r="Q441" i="1"/>
  <c r="Q443" i="1"/>
  <c r="Q444" i="1"/>
  <c r="Q445" i="1"/>
  <c r="Q447" i="1"/>
  <c r="Q448" i="1"/>
  <c r="Q449" i="1"/>
  <c r="Q451" i="1"/>
  <c r="Q452" i="1"/>
  <c r="Q453" i="1"/>
  <c r="Q455" i="1"/>
  <c r="Q456" i="1"/>
  <c r="Q457" i="1"/>
  <c r="Q459" i="1"/>
  <c r="Q460" i="1"/>
  <c r="Q461" i="1"/>
  <c r="Q463" i="1"/>
  <c r="Q464" i="1"/>
  <c r="Q465" i="1"/>
  <c r="Q467" i="1"/>
  <c r="Q468" i="1"/>
  <c r="Q469" i="1"/>
  <c r="Q471" i="1"/>
  <c r="Q472" i="1"/>
  <c r="Q473" i="1"/>
  <c r="Q475" i="1"/>
  <c r="Q476" i="1"/>
  <c r="Q477" i="1"/>
  <c r="Q479" i="1"/>
  <c r="Q480" i="1"/>
  <c r="Q481" i="1"/>
  <c r="Q483" i="1"/>
  <c r="Q484" i="1"/>
  <c r="Q485" i="1"/>
  <c r="Q487" i="1"/>
  <c r="Q488" i="1"/>
  <c r="Q489" i="1"/>
  <c r="Q491" i="1"/>
  <c r="Q492" i="1"/>
  <c r="Q493" i="1"/>
  <c r="Q495" i="1"/>
  <c r="Q496" i="1"/>
  <c r="Q497" i="1"/>
  <c r="Q499" i="1"/>
  <c r="Q500" i="1"/>
  <c r="Q501" i="1"/>
  <c r="Q503" i="1"/>
  <c r="Q504" i="1"/>
  <c r="Q505" i="1"/>
  <c r="Q507" i="1"/>
  <c r="Q508" i="1"/>
  <c r="Q509" i="1"/>
  <c r="Q511" i="1"/>
  <c r="Q512" i="1"/>
  <c r="Q513" i="1"/>
  <c r="Q515" i="1"/>
  <c r="Q516" i="1"/>
  <c r="Q517" i="1"/>
  <c r="Q519" i="1"/>
  <c r="Q520" i="1"/>
  <c r="Q521" i="1"/>
  <c r="Q523" i="1"/>
  <c r="Q524" i="1"/>
  <c r="Q525" i="1"/>
  <c r="Q527" i="1"/>
  <c r="Q528" i="1"/>
  <c r="Q529" i="1"/>
  <c r="Q531" i="1"/>
  <c r="Q532" i="1"/>
  <c r="Q533" i="1"/>
  <c r="Q535" i="1"/>
  <c r="Q536" i="1"/>
  <c r="Q537" i="1"/>
  <c r="Q539" i="1"/>
  <c r="Q540" i="1"/>
  <c r="Q541" i="1"/>
  <c r="Q543" i="1"/>
  <c r="Q544" i="1"/>
  <c r="Q545" i="1"/>
  <c r="Q547" i="1"/>
  <c r="Q548" i="1"/>
  <c r="Q549" i="1"/>
  <c r="Q551" i="1"/>
  <c r="Q552" i="1"/>
  <c r="Q553" i="1"/>
  <c r="Q555" i="1"/>
  <c r="Q556" i="1"/>
  <c r="Q557" i="1"/>
  <c r="Q559" i="1"/>
  <c r="Q560" i="1"/>
  <c r="Q561" i="1"/>
  <c r="Q563" i="1"/>
  <c r="Q564" i="1"/>
  <c r="Q565" i="1"/>
  <c r="Q567" i="1"/>
  <c r="Q568" i="1"/>
  <c r="Q569" i="1"/>
  <c r="Q571" i="1"/>
  <c r="Q572" i="1"/>
  <c r="Q573" i="1"/>
  <c r="Q575" i="1"/>
  <c r="Q576" i="1"/>
  <c r="Q577" i="1"/>
  <c r="Q579" i="1"/>
  <c r="Q580" i="1"/>
  <c r="Q581" i="1"/>
  <c r="Q583" i="1"/>
  <c r="Q584" i="1"/>
  <c r="Q585" i="1"/>
  <c r="Q587" i="1"/>
  <c r="Q588" i="1"/>
  <c r="Q589" i="1"/>
  <c r="Q591" i="1"/>
  <c r="Q592" i="1"/>
  <c r="Q594" i="1"/>
  <c r="Q595" i="1"/>
  <c r="Q596" i="1"/>
  <c r="Q597" i="1"/>
  <c r="Q598" i="1"/>
  <c r="Q599" i="1"/>
  <c r="Q600" i="1"/>
  <c r="Q603" i="1"/>
  <c r="Q604" i="1"/>
  <c r="Q607" i="1"/>
  <c r="Q609" i="1"/>
  <c r="Q611" i="1"/>
  <c r="Q615" i="1"/>
  <c r="Q616" i="1"/>
  <c r="Q619" i="1"/>
  <c r="Q620" i="1"/>
  <c r="Q623" i="1"/>
  <c r="Q625" i="1"/>
  <c r="Q627" i="1"/>
  <c r="Q631" i="1"/>
  <c r="Q632" i="1"/>
  <c r="Q635" i="1"/>
  <c r="Q636" i="1"/>
  <c r="Q637" i="1"/>
  <c r="Q639" i="1"/>
  <c r="Q643" i="1"/>
  <c r="Q645" i="1"/>
  <c r="Q647" i="1"/>
  <c r="Q648" i="1"/>
  <c r="Q651" i="1"/>
  <c r="Q652" i="1"/>
  <c r="Q653" i="1"/>
  <c r="Q655" i="1"/>
  <c r="Q659" i="1"/>
  <c r="Q661" i="1"/>
  <c r="Q663" i="1"/>
  <c r="Q664" i="1"/>
  <c r="Q667" i="1"/>
  <c r="Q668" i="1"/>
  <c r="Q671" i="1"/>
  <c r="Q673" i="1"/>
  <c r="Q675" i="1"/>
  <c r="Q679" i="1"/>
  <c r="Q680" i="1"/>
  <c r="Q683" i="1"/>
  <c r="Q684" i="1"/>
  <c r="Q687" i="1"/>
  <c r="Q689" i="1"/>
  <c r="Q691" i="1"/>
  <c r="Q695" i="1"/>
  <c r="Q696" i="1"/>
  <c r="Q699" i="1"/>
  <c r="Q700" i="1"/>
  <c r="Q701" i="1"/>
  <c r="Q703" i="1"/>
  <c r="Q707" i="1"/>
  <c r="Q709" i="1"/>
  <c r="Q711" i="1"/>
  <c r="Q712" i="1"/>
  <c r="Q715" i="1"/>
  <c r="Q716" i="1"/>
  <c r="Q717" i="1"/>
  <c r="Q719" i="1"/>
  <c r="Q723" i="1"/>
  <c r="Q727" i="1"/>
  <c r="Q728" i="1"/>
  <c r="Q731" i="1"/>
  <c r="Q732" i="1"/>
  <c r="Q733" i="1"/>
  <c r="Q735" i="1"/>
  <c r="Q739" i="1"/>
  <c r="Q743" i="1"/>
  <c r="Q744" i="1"/>
  <c r="Q747" i="1"/>
  <c r="Q748" i="1"/>
  <c r="Q749" i="1"/>
  <c r="Q751" i="1"/>
  <c r="Q755" i="1"/>
  <c r="Q759" i="1"/>
  <c r="Q760" i="1"/>
  <c r="Q763" i="1"/>
  <c r="Q764" i="1"/>
  <c r="Q765" i="1"/>
  <c r="Q767" i="1"/>
  <c r="Q771" i="1"/>
  <c r="Q775" i="1"/>
  <c r="Q776" i="1"/>
  <c r="Q779" i="1"/>
  <c r="Q780" i="1"/>
  <c r="Q781" i="1"/>
  <c r="Q783" i="1"/>
  <c r="Q787" i="1"/>
  <c r="Q791" i="1"/>
  <c r="Q792" i="1"/>
  <c r="Q795" i="1"/>
  <c r="Q796" i="1"/>
  <c r="Q797" i="1"/>
  <c r="Q799" i="1"/>
  <c r="Q803" i="1"/>
  <c r="Q807" i="1"/>
  <c r="Q808" i="1"/>
  <c r="Q811" i="1"/>
  <c r="Q812" i="1"/>
  <c r="Q813" i="1"/>
  <c r="Q815" i="1"/>
  <c r="Q819" i="1"/>
  <c r="Q823" i="1"/>
  <c r="Q824" i="1"/>
  <c r="Q827" i="1"/>
  <c r="Q828" i="1"/>
  <c r="Q829" i="1"/>
  <c r="Q831" i="1"/>
  <c r="Q835" i="1"/>
  <c r="Q839" i="1"/>
  <c r="Q840" i="1"/>
  <c r="Q843" i="1"/>
  <c r="Q844" i="1"/>
  <c r="Q845" i="1"/>
  <c r="Q847" i="1"/>
  <c r="Q851" i="1"/>
  <c r="Q855" i="1"/>
  <c r="Q856" i="1"/>
  <c r="Q859" i="1"/>
  <c r="Q860" i="1"/>
  <c r="Q861" i="1"/>
  <c r="Q863" i="1"/>
  <c r="Q867" i="1"/>
  <c r="Q871" i="1"/>
  <c r="Q872" i="1"/>
  <c r="Q875" i="1"/>
  <c r="Q876" i="1"/>
  <c r="Q879" i="1"/>
  <c r="Q883" i="1"/>
  <c r="Q887" i="1"/>
  <c r="Q888" i="1"/>
  <c r="Q891" i="1"/>
  <c r="Q892" i="1"/>
  <c r="Q895" i="1"/>
  <c r="Q899" i="1"/>
  <c r="Q903" i="1"/>
  <c r="Q904" i="1"/>
  <c r="Q907" i="1"/>
  <c r="Q908" i="1"/>
  <c r="Q909" i="1"/>
  <c r="Q911" i="1"/>
  <c r="Q915" i="1"/>
  <c r="Q919" i="1"/>
  <c r="Q920" i="1"/>
  <c r="Q923" i="1"/>
  <c r="Q924" i="1"/>
  <c r="Q925" i="1"/>
  <c r="Q927" i="1"/>
  <c r="Q931" i="1"/>
  <c r="Q935" i="1"/>
  <c r="Q936" i="1"/>
  <c r="Q939" i="1"/>
  <c r="Q940" i="1"/>
  <c r="Q943" i="1"/>
  <c r="Q947" i="1"/>
  <c r="Q951" i="1"/>
  <c r="Q952" i="1"/>
  <c r="Q955" i="1"/>
  <c r="Q956" i="1"/>
  <c r="Q959" i="1"/>
  <c r="Q963" i="1"/>
  <c r="Q967" i="1"/>
  <c r="Q968" i="1"/>
  <c r="Q971" i="1"/>
  <c r="Q972" i="1"/>
  <c r="Q973" i="1"/>
  <c r="Q975" i="1"/>
  <c r="Q979" i="1"/>
  <c r="Q983" i="1"/>
  <c r="Q984" i="1"/>
  <c r="Q987" i="1"/>
  <c r="Q988" i="1"/>
  <c r="Q989" i="1"/>
  <c r="Q991" i="1"/>
  <c r="Q995" i="1"/>
  <c r="Q999" i="1"/>
  <c r="Q1000" i="1"/>
  <c r="Q1001" i="1"/>
  <c r="Q1003" i="1"/>
  <c r="Q1004" i="1"/>
  <c r="Q1005" i="1"/>
  <c r="R6" i="1" l="1"/>
  <c r="P4" i="1" l="1"/>
  <c r="P3" i="1"/>
  <c r="P2" i="1"/>
  <c r="P5" i="1"/>
  <c r="F3" i="1" l="1"/>
  <c r="Q4" i="1" l="1"/>
  <c r="Q3" i="1"/>
  <c r="Q2" i="1"/>
  <c r="Q5" i="1"/>
  <c r="F5" i="1"/>
</calcChain>
</file>

<file path=xl/sharedStrings.xml><?xml version="1.0" encoding="utf-8"?>
<sst xmlns="http://schemas.openxmlformats.org/spreadsheetml/2006/main" count="4518" uniqueCount="1747">
  <si>
    <t>No</t>
  </si>
  <si>
    <t>Destination Bank No</t>
  </si>
  <si>
    <t>Destination Branch No</t>
  </si>
  <si>
    <t>Destination A/C Name</t>
  </si>
  <si>
    <t>Amount</t>
  </si>
  <si>
    <t>Reference</t>
  </si>
  <si>
    <t>Destination A/C No</t>
  </si>
  <si>
    <t>TO Bank Information</t>
  </si>
  <si>
    <t>SLIPS TRANSACTIONS SHEET</t>
  </si>
  <si>
    <t>7214</t>
  </si>
  <si>
    <t>Total  Amount (LKR)</t>
  </si>
  <si>
    <t>Total  Item Count</t>
  </si>
  <si>
    <t>999</t>
  </si>
  <si>
    <t>Bank Code</t>
  </si>
  <si>
    <t>Bank Name</t>
  </si>
  <si>
    <t>STANDARD CHARTERED BANK (PAKISTAN) LTD</t>
  </si>
  <si>
    <t>BANK</t>
  </si>
  <si>
    <t>Branch Name</t>
  </si>
  <si>
    <t>Branch Code</t>
  </si>
  <si>
    <t>HQB</t>
  </si>
  <si>
    <t>BRANCH</t>
  </si>
  <si>
    <t>FOR INFORMATION !!</t>
  </si>
  <si>
    <t>Transaction Record Format</t>
  </si>
  <si>
    <t>Filed Name</t>
  </si>
  <si>
    <t>Character Format</t>
  </si>
  <si>
    <t xml:space="preserve">Length </t>
  </si>
  <si>
    <t>Text</t>
  </si>
  <si>
    <t>Originating Bank No</t>
  </si>
  <si>
    <t>Originating Branch No</t>
  </si>
  <si>
    <t>Originating A/C NO</t>
  </si>
  <si>
    <t>Text/General</t>
  </si>
  <si>
    <t>Originating A/C Name</t>
  </si>
  <si>
    <t>Text (e.g. 205200160051993)</t>
  </si>
  <si>
    <t>Destination A/C NO</t>
  </si>
  <si>
    <t>Number(e.g. 100.00)</t>
  </si>
  <si>
    <t>Transaction Code</t>
  </si>
  <si>
    <t>Value Date</t>
  </si>
  <si>
    <t>Date(e.g. 14-Mar-2018)</t>
  </si>
  <si>
    <t>Bank Code Count :</t>
  </si>
  <si>
    <t>Branch Code Count :</t>
  </si>
  <si>
    <t>Account No's Count :</t>
  </si>
  <si>
    <t>Amount Count</t>
  </si>
  <si>
    <t>Number</t>
  </si>
  <si>
    <t>*</t>
  </si>
  <si>
    <t>Originating A/C  NO</t>
  </si>
  <si>
    <t>Originating A/C  Name</t>
  </si>
  <si>
    <t>SLIPS Transaction Codes</t>
  </si>
  <si>
    <t>Description</t>
  </si>
  <si>
    <t>C/D</t>
  </si>
  <si>
    <t>Tr. Code</t>
  </si>
  <si>
    <t>C</t>
  </si>
  <si>
    <t>Salaries</t>
  </si>
  <si>
    <t>Pensions</t>
  </si>
  <si>
    <t>E.P.F Refunds</t>
  </si>
  <si>
    <t>E.T.F</t>
  </si>
  <si>
    <t>Outward Bills Proceeds</t>
  </si>
  <si>
    <t>Customer Transfer</t>
  </si>
  <si>
    <t>Dividend Payments</t>
  </si>
  <si>
    <t>SEARCH OPTION</t>
  </si>
  <si>
    <r>
      <t xml:space="preserve">Enter your Text here </t>
    </r>
    <r>
      <rPr>
        <b/>
        <sz val="12"/>
        <color rgb="FF00B050"/>
        <rFont val="Wingdings 3"/>
        <family val="1"/>
        <charset val="2"/>
      </rPr>
      <t>?</t>
    </r>
  </si>
  <si>
    <t>Result</t>
  </si>
  <si>
    <t>For Multiple Request Letters Only..</t>
  </si>
  <si>
    <t>Account No :</t>
  </si>
  <si>
    <t>Account Name :</t>
  </si>
  <si>
    <t>Annexture No</t>
  </si>
  <si>
    <t>Comments</t>
  </si>
  <si>
    <t>Total</t>
  </si>
  <si>
    <t>*** Amount Length 12 with ‘’.’’ symbol.</t>
  </si>
  <si>
    <r>
      <t>*** If ‘Destination A/C No’ length is greater than 12 digits, the system will consider last 12 digits as the Destination A/C No’. E.g. 205</t>
    </r>
    <r>
      <rPr>
        <b/>
        <sz val="11"/>
        <color rgb="FF0070C0"/>
        <rFont val="Calibri"/>
        <family val="2"/>
        <scheme val="minor"/>
      </rPr>
      <t>200160051993</t>
    </r>
  </si>
  <si>
    <t>Bank of Ceylon</t>
  </si>
  <si>
    <t>Standard Chartered Bank</t>
  </si>
  <si>
    <t>Citi Bank</t>
  </si>
  <si>
    <t>Commercial Bank PLC</t>
  </si>
  <si>
    <t>Habib Bank Ltd</t>
  </si>
  <si>
    <t>Hatton National Bank PLC</t>
  </si>
  <si>
    <t>Hongkong   Shanghai Bank</t>
  </si>
  <si>
    <t>Indian Bank</t>
  </si>
  <si>
    <t>Indian Overseas Bank</t>
  </si>
  <si>
    <t>Peoples Bank</t>
  </si>
  <si>
    <t>State Bank of India</t>
  </si>
  <si>
    <t>Nations Trust Bank PLC</t>
  </si>
  <si>
    <t>Deutsche Bank</t>
  </si>
  <si>
    <t>National Development Bank PLC</t>
  </si>
  <si>
    <t>MCB Bank Ltd</t>
  </si>
  <si>
    <t>Sampath Bank PLC</t>
  </si>
  <si>
    <t>Seylan Bank PLC</t>
  </si>
  <si>
    <t>Public Bank</t>
  </si>
  <si>
    <t>Union Bank of Colombo PLC</t>
  </si>
  <si>
    <t>Pan Asia Banking Corporation PLC</t>
  </si>
  <si>
    <t>ICICI Bank Ltd</t>
  </si>
  <si>
    <t>DFCC Bank PLC</t>
  </si>
  <si>
    <t>Amana Bank PLC</t>
  </si>
  <si>
    <t>Axis Bank</t>
  </si>
  <si>
    <t>Cargills Bank Limited</t>
  </si>
  <si>
    <t>National Savings Bank</t>
  </si>
  <si>
    <t>Sanasa Development Bank</t>
  </si>
  <si>
    <t>HDFC Bank</t>
  </si>
  <si>
    <t>Citizen Development Business Finance PLC</t>
  </si>
  <si>
    <t>Regional Development Bank</t>
  </si>
  <si>
    <t>State Mortgage &amp; Investment Bank</t>
  </si>
  <si>
    <t>LB Finance PLC</t>
  </si>
  <si>
    <t>Senkadagala Finance PLC</t>
  </si>
  <si>
    <t>Commercial Leasing and Finance</t>
  </si>
  <si>
    <t>Vallibel Finance PLC</t>
  </si>
  <si>
    <t>Central Finance PLC</t>
  </si>
  <si>
    <t>Kanrich Finance Limited</t>
  </si>
  <si>
    <t>Alliance Finance Company PLC</t>
  </si>
  <si>
    <t xml:space="preserve">LOLC Finance PLC </t>
  </si>
  <si>
    <t>Merchant Bank of Sri Lanka &amp; Finance PLC</t>
  </si>
  <si>
    <t>HNB Finance Limited</t>
  </si>
  <si>
    <t xml:space="preserve">Mercantile Investment and Finance PLC </t>
  </si>
  <si>
    <t>People's Leasing &amp; Finance PLC</t>
  </si>
  <si>
    <t>Siyapatha Finanace PLC</t>
  </si>
  <si>
    <t>Central Bank of Sri Lanka</t>
  </si>
  <si>
    <t>City Office</t>
  </si>
  <si>
    <t>Kandy</t>
  </si>
  <si>
    <t>Galle Fort</t>
  </si>
  <si>
    <t>Pettah</t>
  </si>
  <si>
    <t>Jaffna</t>
  </si>
  <si>
    <t>Trincomalee</t>
  </si>
  <si>
    <t>Panadura</t>
  </si>
  <si>
    <t>Kurunegala</t>
  </si>
  <si>
    <t>Badulla</t>
  </si>
  <si>
    <t>Batticaloa</t>
  </si>
  <si>
    <t>Kalutara S/G</t>
  </si>
  <si>
    <t>Negombo</t>
  </si>
  <si>
    <t>Chilaw</t>
  </si>
  <si>
    <t>Ampara</t>
  </si>
  <si>
    <t>Anuradhapura</t>
  </si>
  <si>
    <t>Wellawatte</t>
  </si>
  <si>
    <t>Matara</t>
  </si>
  <si>
    <t>Main Street</t>
  </si>
  <si>
    <t>Kegalle</t>
  </si>
  <si>
    <t>Point Pedro</t>
  </si>
  <si>
    <t>Nuwara Eliya</t>
  </si>
  <si>
    <t>Katubedda</t>
  </si>
  <si>
    <t>Ratnapura</t>
  </si>
  <si>
    <t>Aluthkade</t>
  </si>
  <si>
    <t>Kollupitiya</t>
  </si>
  <si>
    <t>Haputale</t>
  </si>
  <si>
    <t>Bambalapitiya</t>
  </si>
  <si>
    <t>Borella S/G</t>
  </si>
  <si>
    <t>Hatton</t>
  </si>
  <si>
    <t>Maradana</t>
  </si>
  <si>
    <t>Peliyagoda</t>
  </si>
  <si>
    <t>Union Place</t>
  </si>
  <si>
    <t>Vavuniya</t>
  </si>
  <si>
    <t>Gampaha S/G</t>
  </si>
  <si>
    <t>Mannar</t>
  </si>
  <si>
    <t>Ambalangoda</t>
  </si>
  <si>
    <t>Puttalam</t>
  </si>
  <si>
    <t>Nugegoda Supergrade</t>
  </si>
  <si>
    <t>Nattandiya</t>
  </si>
  <si>
    <t>Dehiwala</t>
  </si>
  <si>
    <t>Kuliyapitiya</t>
  </si>
  <si>
    <t>Chunnakam</t>
  </si>
  <si>
    <t>Horana</t>
  </si>
  <si>
    <t>Maharagama</t>
  </si>
  <si>
    <t>Tangalle</t>
  </si>
  <si>
    <t>Eheliyagoda</t>
  </si>
  <si>
    <t>Beruwala</t>
  </si>
  <si>
    <t>Kadawatha</t>
  </si>
  <si>
    <t>Fifth City</t>
  </si>
  <si>
    <t>Moratuwa</t>
  </si>
  <si>
    <t>Velanai</t>
  </si>
  <si>
    <t>Matale</t>
  </si>
  <si>
    <t>Monaragala</t>
  </si>
  <si>
    <t>Polonnaruwa New Town</t>
  </si>
  <si>
    <t>Hambantota</t>
  </si>
  <si>
    <t>International Division</t>
  </si>
  <si>
    <t>Mirigama</t>
  </si>
  <si>
    <t>Galle Bazaar</t>
  </si>
  <si>
    <t>Naula</t>
  </si>
  <si>
    <t>Kilinochchi</t>
  </si>
  <si>
    <t>Anuradhapura New Town</t>
  </si>
  <si>
    <t>Primary Dealer Unit</t>
  </si>
  <si>
    <t>Galaha</t>
  </si>
  <si>
    <t>Bentota</t>
  </si>
  <si>
    <t>Welpalla</t>
  </si>
  <si>
    <t>Muttur</t>
  </si>
  <si>
    <t>Galenbindunuwewa</t>
  </si>
  <si>
    <t>Padavi Parakramapura</t>
  </si>
  <si>
    <t>Imaduwa</t>
  </si>
  <si>
    <t>Weeraketiya</t>
  </si>
  <si>
    <t>Yatawatte</t>
  </si>
  <si>
    <t>Pemaduwa</t>
  </si>
  <si>
    <t>Tirappane</t>
  </si>
  <si>
    <t>Medawachchiya</t>
  </si>
  <si>
    <t>Rikillagaskada</t>
  </si>
  <si>
    <t>Kobeigane</t>
  </si>
  <si>
    <t>Sewagama</t>
  </si>
  <si>
    <t>Horowpathana</t>
  </si>
  <si>
    <t>Ipalogama</t>
  </si>
  <si>
    <t>Medagama</t>
  </si>
  <si>
    <t>Tawalama</t>
  </si>
  <si>
    <t>Malkaduwawa</t>
  </si>
  <si>
    <t>Thanthirimale</t>
  </si>
  <si>
    <t>Mawathagama</t>
  </si>
  <si>
    <t>Elakanda</t>
  </si>
  <si>
    <t>Rathgama</t>
  </si>
  <si>
    <t>Diyatalawa</t>
  </si>
  <si>
    <t>Katuwana</t>
  </si>
  <si>
    <t>Kekanadura</t>
  </si>
  <si>
    <t>Kosmodera</t>
  </si>
  <si>
    <t>Kudawella</t>
  </si>
  <si>
    <t>Lunugamvehera</t>
  </si>
  <si>
    <t>Malimbada</t>
  </si>
  <si>
    <t>Morawaka</t>
  </si>
  <si>
    <t>Pasgoda</t>
  </si>
  <si>
    <t>Pitabeddara</t>
  </si>
  <si>
    <t>Digana</t>
  </si>
  <si>
    <t>Weli-Oya</t>
  </si>
  <si>
    <t>Ahangama</t>
  </si>
  <si>
    <t>Aluthwala</t>
  </si>
  <si>
    <t>Barawakumbura</t>
  </si>
  <si>
    <t>Karapitiya</t>
  </si>
  <si>
    <t>Manipay</t>
  </si>
  <si>
    <t>Kitulgala</t>
  </si>
  <si>
    <t>Kolonna</t>
  </si>
  <si>
    <t>Kotiyakumbura</t>
  </si>
  <si>
    <t>Morontota</t>
  </si>
  <si>
    <t>Sabaragamuwa University</t>
  </si>
  <si>
    <t>Pinnawala</t>
  </si>
  <si>
    <t>Sabaragamuwa Provincial Council</t>
  </si>
  <si>
    <t>Seethawakapura</t>
  </si>
  <si>
    <t>Udawalawe</t>
  </si>
  <si>
    <t>Weligepola</t>
  </si>
  <si>
    <t>Dodangoda</t>
  </si>
  <si>
    <t>Karawanella</t>
  </si>
  <si>
    <t>Karawita</t>
  </si>
  <si>
    <t>Kegalle Hospital</t>
  </si>
  <si>
    <t>Urubokka</t>
  </si>
  <si>
    <t>Makandura</t>
  </si>
  <si>
    <t>Marawila</t>
  </si>
  <si>
    <t>Palaviya</t>
  </si>
  <si>
    <t>Pallama</t>
  </si>
  <si>
    <t>Paragahadeniya</t>
  </si>
  <si>
    <t>Thoduwawa</t>
  </si>
  <si>
    <t>Udappuwa</t>
  </si>
  <si>
    <t>Wayamba University</t>
  </si>
  <si>
    <t>Weerapokuna</t>
  </si>
  <si>
    <t>Wellawa</t>
  </si>
  <si>
    <t>Bulathkohupitiya</t>
  </si>
  <si>
    <t>Embilipitiya City</t>
  </si>
  <si>
    <t>Endana</t>
  </si>
  <si>
    <t>Galigamuwa</t>
  </si>
  <si>
    <t>Ratnapura Hospital</t>
  </si>
  <si>
    <t>Gonagaldeniya</t>
  </si>
  <si>
    <t>Kiriella</t>
  </si>
  <si>
    <t>Potuvil</t>
  </si>
  <si>
    <t>Mahawewa</t>
  </si>
  <si>
    <t>Ballaketuwa</t>
  </si>
  <si>
    <t>Thanamalwila</t>
  </si>
  <si>
    <t>Kochchikade</t>
  </si>
  <si>
    <t>Kumbukgete</t>
  </si>
  <si>
    <t>Kuruwita</t>
  </si>
  <si>
    <t>Thirumurukandi</t>
  </si>
  <si>
    <t>Visuvamadu</t>
  </si>
  <si>
    <t>Ambanpola</t>
  </si>
  <si>
    <t>Anawilundawa</t>
  </si>
  <si>
    <t>Dambadeniya</t>
  </si>
  <si>
    <t>Katuneriya</t>
  </si>
  <si>
    <t>Katupotha</t>
  </si>
  <si>
    <t>Kirimetiyana</t>
  </si>
  <si>
    <t>Mihintale</t>
  </si>
  <si>
    <t>Thalaimannar Pier</t>
  </si>
  <si>
    <t>Pussellawa</t>
  </si>
  <si>
    <t>Savalkaddu</t>
  </si>
  <si>
    <t>Sirupiddy</t>
  </si>
  <si>
    <t>Wattegama</t>
  </si>
  <si>
    <t>Puthukudieruppu</t>
  </si>
  <si>
    <t>Puthukulam</t>
  </si>
  <si>
    <t>Uva Paranagama</t>
  </si>
  <si>
    <t>Pesalai</t>
  </si>
  <si>
    <t>Poonagary</t>
  </si>
  <si>
    <t>Poovarasankulam</t>
  </si>
  <si>
    <t>Punnalaikadduvan</t>
  </si>
  <si>
    <t>Padiyatalawa</t>
  </si>
  <si>
    <t>Mallavi</t>
  </si>
  <si>
    <t>Manthikai</t>
  </si>
  <si>
    <t>Maruthankerny</t>
  </si>
  <si>
    <t>Mulankavil</t>
  </si>
  <si>
    <t>Mullativu</t>
  </si>
  <si>
    <t>Murungan</t>
  </si>
  <si>
    <t>Nainativu</t>
  </si>
  <si>
    <t>Nallur</t>
  </si>
  <si>
    <t>Nanatan</t>
  </si>
  <si>
    <t>Nedunkerny</t>
  </si>
  <si>
    <t>Oddusudan</t>
  </si>
  <si>
    <t>Omanthai</t>
  </si>
  <si>
    <t>Pallai</t>
  </si>
  <si>
    <t>Paranthan</t>
  </si>
  <si>
    <t>Hasalaka</t>
  </si>
  <si>
    <t>Jaffna Bus Stand</t>
  </si>
  <si>
    <t>Jaffna Main Street</t>
  </si>
  <si>
    <t>Jaffna University</t>
  </si>
  <si>
    <t>Kaithady</t>
  </si>
  <si>
    <t>Kalviyankadu</t>
  </si>
  <si>
    <t>Karanavai</t>
  </si>
  <si>
    <t>Kayts</t>
  </si>
  <si>
    <t>Kodikamam</t>
  </si>
  <si>
    <t>Kokuvil</t>
  </si>
  <si>
    <t>Illavalai</t>
  </si>
  <si>
    <t>Madhu</t>
  </si>
  <si>
    <t>Wariyapola</t>
  </si>
  <si>
    <t>Alaveddy</t>
  </si>
  <si>
    <t>Andankulam</t>
  </si>
  <si>
    <t>Cheddikulam</t>
  </si>
  <si>
    <t>Delft</t>
  </si>
  <si>
    <t>Meegahakiwula</t>
  </si>
  <si>
    <t>Vavunathivu</t>
  </si>
  <si>
    <t>Vellaveli</t>
  </si>
  <si>
    <t>Diyabeduma</t>
  </si>
  <si>
    <t>Diyasenpura</t>
  </si>
  <si>
    <t>Doramadalawa</t>
  </si>
  <si>
    <t>Galamuna</t>
  </si>
  <si>
    <t>Habarana</t>
  </si>
  <si>
    <t>Minneriya</t>
  </si>
  <si>
    <t>Padaviya</t>
  </si>
  <si>
    <t>Rajanganaya</t>
  </si>
  <si>
    <t>Rajina Junction</t>
  </si>
  <si>
    <t>Ranajayapura</t>
  </si>
  <si>
    <t>Sevanapitiya</t>
  </si>
  <si>
    <t>Thalawa</t>
  </si>
  <si>
    <t>Ayagama</t>
  </si>
  <si>
    <t>Oddamavady</t>
  </si>
  <si>
    <t>Oluwil</t>
  </si>
  <si>
    <t>Palugamam</t>
  </si>
  <si>
    <t>Polwatte</t>
  </si>
  <si>
    <t>Palmuddai</t>
  </si>
  <si>
    <t>Sainthamarathu</t>
  </si>
  <si>
    <t>Serunuwara</t>
  </si>
  <si>
    <t>Thambiluvil</t>
  </si>
  <si>
    <t>Thampalakamam</t>
  </si>
  <si>
    <t>Thoppur</t>
  </si>
  <si>
    <t>Uhana</t>
  </si>
  <si>
    <t>Uppuvely</t>
  </si>
  <si>
    <t>Vakarai</t>
  </si>
  <si>
    <t>Siyambalanduwa</t>
  </si>
  <si>
    <t>Mollipothana</t>
  </si>
  <si>
    <t>Morawewa</t>
  </si>
  <si>
    <t>Navithanvely</t>
  </si>
  <si>
    <t>Nilavely</t>
  </si>
  <si>
    <t>Seeduwa</t>
  </si>
  <si>
    <t>Malwatte</t>
  </si>
  <si>
    <t>Mamangama</t>
  </si>
  <si>
    <t>Maruthamunai</t>
  </si>
  <si>
    <t>Pundaluoya</t>
  </si>
  <si>
    <t>Kallady</t>
  </si>
  <si>
    <t>Kallar</t>
  </si>
  <si>
    <t>Karadiyanaru</t>
  </si>
  <si>
    <t>Karaitivu</t>
  </si>
  <si>
    <t>Kiran</t>
  </si>
  <si>
    <t>Kokkadicholai</t>
  </si>
  <si>
    <t>Galewela</t>
  </si>
  <si>
    <t>Divulapitiya</t>
  </si>
  <si>
    <t>Wellawaya</t>
  </si>
  <si>
    <t>China Bay</t>
  </si>
  <si>
    <t>Eastern University</t>
  </si>
  <si>
    <t>Gonagolla</t>
  </si>
  <si>
    <t>Irakkamam</t>
  </si>
  <si>
    <t>Samanthurai</t>
  </si>
  <si>
    <t>Pujapitiya</t>
  </si>
  <si>
    <t>Ragala</t>
  </si>
  <si>
    <t>Sigiriya</t>
  </si>
  <si>
    <t>Ukuwela</t>
  </si>
  <si>
    <t>University Of Peradeniya</t>
  </si>
  <si>
    <t>Upcott</t>
  </si>
  <si>
    <t>Wilgamuwa</t>
  </si>
  <si>
    <t>Addalachchenai</t>
  </si>
  <si>
    <t>Alankerny</t>
  </si>
  <si>
    <t>Araiyampathy</t>
  </si>
  <si>
    <t>Batticaloa Town</t>
  </si>
  <si>
    <t>Independent  Square</t>
  </si>
  <si>
    <t>Kandy Hospital</t>
  </si>
  <si>
    <t>Kotagala</t>
  </si>
  <si>
    <t>Marassana</t>
  </si>
  <si>
    <t>Meepilimana</t>
  </si>
  <si>
    <t>Menikhinna</t>
  </si>
  <si>
    <t>Palapathwela</t>
  </si>
  <si>
    <t>Botanical Gardens Peradeniya</t>
  </si>
  <si>
    <t>Haldummulla</t>
  </si>
  <si>
    <t>Pallekelle</t>
  </si>
  <si>
    <t>Bokkawala</t>
  </si>
  <si>
    <t>Danture</t>
  </si>
  <si>
    <t>Daulagala</t>
  </si>
  <si>
    <t>Digana Village</t>
  </si>
  <si>
    <t>Gampola City</t>
  </si>
  <si>
    <t>Hatharaliyadda</t>
  </si>
  <si>
    <t>Ginigathhena</t>
  </si>
  <si>
    <t>Kandy City Centre</t>
  </si>
  <si>
    <t>Court Complex Kandy</t>
  </si>
  <si>
    <t>Ettampitiya</t>
  </si>
  <si>
    <t>Yatiyantota</t>
  </si>
  <si>
    <t>Adikarigama</t>
  </si>
  <si>
    <t>Agarapathana</t>
  </si>
  <si>
    <t>Akurana</t>
  </si>
  <si>
    <t>Ankumbura</t>
  </si>
  <si>
    <t>Bogawantalawa</t>
  </si>
  <si>
    <t>Padiyapelella</t>
  </si>
  <si>
    <t>Andiambalama</t>
  </si>
  <si>
    <t>Dankotuwa</t>
  </si>
  <si>
    <t>Alawwa</t>
  </si>
  <si>
    <t>Wijerama Junction</t>
  </si>
  <si>
    <t>Jaffna 2nd Branch</t>
  </si>
  <si>
    <t>Chavakachcheri</t>
  </si>
  <si>
    <t>Kaduruwela</t>
  </si>
  <si>
    <t>Passara</t>
  </si>
  <si>
    <t>Devinuwara</t>
  </si>
  <si>
    <t>Wattala</t>
  </si>
  <si>
    <t>Maskeliya</t>
  </si>
  <si>
    <t>Kahawatte</t>
  </si>
  <si>
    <t>Wennappuwa</t>
  </si>
  <si>
    <t>Hingurana</t>
  </si>
  <si>
    <t>Kalmunai</t>
  </si>
  <si>
    <t>Mulliyawalai</t>
  </si>
  <si>
    <t>Thimbirigasyaya</t>
  </si>
  <si>
    <t>Kurunegala Bazaar</t>
  </si>
  <si>
    <t>Galnewa</t>
  </si>
  <si>
    <t>Bandarawela</t>
  </si>
  <si>
    <t>Thalawathugoda</t>
  </si>
  <si>
    <t>Walasmulla</t>
  </si>
  <si>
    <t>Middeniya</t>
  </si>
  <si>
    <t>Sri Jayawardenapura Hospital</t>
  </si>
  <si>
    <t>Hyde Park</t>
  </si>
  <si>
    <t>Batapola</t>
  </si>
  <si>
    <t>Baddegama</t>
  </si>
  <si>
    <t>Polgahawela</t>
  </si>
  <si>
    <t>Welisara</t>
  </si>
  <si>
    <t>Deniyaya</t>
  </si>
  <si>
    <t>Kamburupitiya</t>
  </si>
  <si>
    <t>Avissawella</t>
  </si>
  <si>
    <t>Talawakelle</t>
  </si>
  <si>
    <t>Ridigama</t>
  </si>
  <si>
    <t>Pitakotte</t>
  </si>
  <si>
    <t>Narammala</t>
  </si>
  <si>
    <t>Embilipitiya</t>
  </si>
  <si>
    <t>Kegalle Bazaar</t>
  </si>
  <si>
    <t>Ambalantota</t>
  </si>
  <si>
    <t>Tissamaharama</t>
  </si>
  <si>
    <t>Beliatta</t>
  </si>
  <si>
    <t>Badalkumbura</t>
  </si>
  <si>
    <t>Pelawatte City Kalutara</t>
  </si>
  <si>
    <t>Mahiyangana</t>
  </si>
  <si>
    <t>Kiribathgoda</t>
  </si>
  <si>
    <t>Madampe</t>
  </si>
  <si>
    <t>Minuwangoda</t>
  </si>
  <si>
    <t>Pannala</t>
  </si>
  <si>
    <t>Nikaweratiya</t>
  </si>
  <si>
    <t>Anamaduwa</t>
  </si>
  <si>
    <t>Galgamuwa</t>
  </si>
  <si>
    <t>Weligama</t>
  </si>
  <si>
    <t>Anuradhapura Bazzar</t>
  </si>
  <si>
    <t>National Institute Of Education</t>
  </si>
  <si>
    <t>Giriulla</t>
  </si>
  <si>
    <t>Bingiriya</t>
  </si>
  <si>
    <t>Melsiripura</t>
  </si>
  <si>
    <t>Matugama</t>
  </si>
  <si>
    <t>Moratumulla</t>
  </si>
  <si>
    <t>Waikkal</t>
  </si>
  <si>
    <t>Mawanella</t>
  </si>
  <si>
    <t>Buttala</t>
  </si>
  <si>
    <t>Dematagoda</t>
  </si>
  <si>
    <t>Warakapola</t>
  </si>
  <si>
    <t>Dharga Town</t>
  </si>
  <si>
    <t>Maho</t>
  </si>
  <si>
    <t>Madurankuliya</t>
  </si>
  <si>
    <t>Aranayake</t>
  </si>
  <si>
    <t>Homagama</t>
  </si>
  <si>
    <t>Hiripitiya</t>
  </si>
  <si>
    <t>Hettipola</t>
  </si>
  <si>
    <t>Kirindiwela</t>
  </si>
  <si>
    <t>Negombo Bazzar</t>
  </si>
  <si>
    <t>Central Bus Stand</t>
  </si>
  <si>
    <t>Mankulam</t>
  </si>
  <si>
    <t>Gampola</t>
  </si>
  <si>
    <t>Dambulla</t>
  </si>
  <si>
    <t>Lunugala</t>
  </si>
  <si>
    <t>Yakkalamulla</t>
  </si>
  <si>
    <t>Bibile</t>
  </si>
  <si>
    <t>Dummalasuriya</t>
  </si>
  <si>
    <t>Madawala</t>
  </si>
  <si>
    <t>Rambukkana</t>
  </si>
  <si>
    <t>Mattegoda</t>
  </si>
  <si>
    <t>Wadduwa</t>
  </si>
  <si>
    <t>Ruwanwella</t>
  </si>
  <si>
    <t>Pilimatalawa</t>
  </si>
  <si>
    <t>Peradeniya</t>
  </si>
  <si>
    <t>Kalpitiya</t>
  </si>
  <si>
    <t>Akkaraipattu</t>
  </si>
  <si>
    <t>Nintavur</t>
  </si>
  <si>
    <t>Dikwella</t>
  </si>
  <si>
    <t>Milagiriya</t>
  </si>
  <si>
    <t>Rakwana</t>
  </si>
  <si>
    <t>Kolonnawa</t>
  </si>
  <si>
    <t>Talgaswela</t>
  </si>
  <si>
    <t>Nivitigala</t>
  </si>
  <si>
    <t>Nawalapitiya</t>
  </si>
  <si>
    <t>Aralaganwila</t>
  </si>
  <si>
    <t>Jayanthipura</t>
  </si>
  <si>
    <t>Hingurakgoda</t>
  </si>
  <si>
    <t>Kirulapana</t>
  </si>
  <si>
    <t>Lanka Hospital</t>
  </si>
  <si>
    <t>Ingiriya</t>
  </si>
  <si>
    <t>Kankesanthurai</t>
  </si>
  <si>
    <t>Panadura Bazaar</t>
  </si>
  <si>
    <t>Kaduwela</t>
  </si>
  <si>
    <t>Hikkaduwa</t>
  </si>
  <si>
    <t>Pitigala</t>
  </si>
  <si>
    <t>Kaluwanchikudy</t>
  </si>
  <si>
    <t>Lake View</t>
  </si>
  <si>
    <t>Akuressa</t>
  </si>
  <si>
    <t>Matara City</t>
  </si>
  <si>
    <t>Galagedera</t>
  </si>
  <si>
    <t>Kataragama</t>
  </si>
  <si>
    <t>Keselwatte</t>
  </si>
  <si>
    <t>Metropolitan</t>
  </si>
  <si>
    <t>Elpitiya</t>
  </si>
  <si>
    <t>Kesbewa</t>
  </si>
  <si>
    <t>Kebithigollawa</t>
  </si>
  <si>
    <t>Kahatagasdigiliya</t>
  </si>
  <si>
    <t>Kantale Bazaar</t>
  </si>
  <si>
    <t>Trincomalee Bazaar</t>
  </si>
  <si>
    <t>Katukurunda</t>
  </si>
  <si>
    <t>Valachchenai</t>
  </si>
  <si>
    <t>Regent Street</t>
  </si>
  <si>
    <t>Grandpass</t>
  </si>
  <si>
    <t>Koslanda</t>
  </si>
  <si>
    <t>Chenkalady</t>
  </si>
  <si>
    <t>Katubedda Campus</t>
  </si>
  <si>
    <t>Kandapola</t>
  </si>
  <si>
    <t>Dehiowita</t>
  </si>
  <si>
    <t>Lake House</t>
  </si>
  <si>
    <t>Nelliady</t>
  </si>
  <si>
    <t>Rattota</t>
  </si>
  <si>
    <t>Pallepola</t>
  </si>
  <si>
    <t>Medirigiriya</t>
  </si>
  <si>
    <t>Deraniyagala</t>
  </si>
  <si>
    <t>Gonapola</t>
  </si>
  <si>
    <t>Parliamentary Complex</t>
  </si>
  <si>
    <t>Kalawana</t>
  </si>
  <si>
    <t>Boralesgamuwa</t>
  </si>
  <si>
    <t>Lunuwatte</t>
  </si>
  <si>
    <t>Kattankudy</t>
  </si>
  <si>
    <t>Kandy 2nd</t>
  </si>
  <si>
    <t>Talatuoya</t>
  </si>
  <si>
    <t>Bombuwela</t>
  </si>
  <si>
    <t>Bakamuna</t>
  </si>
  <si>
    <t>Galkiriyagama</t>
  </si>
  <si>
    <t>Madatugama</t>
  </si>
  <si>
    <t>Tambuttegama</t>
  </si>
  <si>
    <t>Nochchiyagama</t>
  </si>
  <si>
    <t>Agalawatta</t>
  </si>
  <si>
    <t>Katunayake I.P.Z.</t>
  </si>
  <si>
    <t>Gurugoda</t>
  </si>
  <si>
    <t>Corporate</t>
  </si>
  <si>
    <t>Baduraliya</t>
  </si>
  <si>
    <t>Kotahena</t>
  </si>
  <si>
    <t>Pothuhera</t>
  </si>
  <si>
    <t>Bandaragama</t>
  </si>
  <si>
    <t>Katugastota</t>
  </si>
  <si>
    <t>Neluwa</t>
  </si>
  <si>
    <t>Borella  2nd</t>
  </si>
  <si>
    <t>Girandurukotte</t>
  </si>
  <si>
    <t>Kollupitiya 2nd</t>
  </si>
  <si>
    <t>Isurupaya</t>
  </si>
  <si>
    <t>Bulathsinhala</t>
  </si>
  <si>
    <t>Enderamulla</t>
  </si>
  <si>
    <t>Nittambuwa</t>
  </si>
  <si>
    <t>Kekirawa</t>
  </si>
  <si>
    <t>Weliweriya</t>
  </si>
  <si>
    <t>Padukka</t>
  </si>
  <si>
    <t>Battaramulla</t>
  </si>
  <si>
    <t>Aluthgama</t>
  </si>
  <si>
    <t>Personal</t>
  </si>
  <si>
    <t>Veyangoda</t>
  </si>
  <si>
    <t>Pelmadulla</t>
  </si>
  <si>
    <t>Ratnapura Bazaar</t>
  </si>
  <si>
    <t>Ward Place</t>
  </si>
  <si>
    <t>Dehiattakandiya</t>
  </si>
  <si>
    <t>Raddolugama</t>
  </si>
  <si>
    <t>Balangoda</t>
  </si>
  <si>
    <t>Ratmalana</t>
  </si>
  <si>
    <t>Pelawatta</t>
  </si>
  <si>
    <t>Hakmana</t>
  </si>
  <si>
    <t>Eppawala</t>
  </si>
  <si>
    <t>Ruhunu Campus</t>
  </si>
  <si>
    <t>Bogahakumbura</t>
  </si>
  <si>
    <t>Dambagalla</t>
  </si>
  <si>
    <t>Ella</t>
  </si>
  <si>
    <t>Ethiliwewa</t>
  </si>
  <si>
    <t>Keppetipola</t>
  </si>
  <si>
    <t>Moneragala Town</t>
  </si>
  <si>
    <t>Okkampitiya</t>
  </si>
  <si>
    <t>Batuwatte</t>
  </si>
  <si>
    <t>Bopitiya</t>
  </si>
  <si>
    <t>Asiri Central</t>
  </si>
  <si>
    <t>Katuwellegama Courtaulds Clothing Lanka (Pvt) Ltd</t>
  </si>
  <si>
    <t>Dalugama</t>
  </si>
  <si>
    <t>Delgoda</t>
  </si>
  <si>
    <t>Fish Market Peliyagoda</t>
  </si>
  <si>
    <t>Demanhandiya</t>
  </si>
  <si>
    <t>Ganemulla</t>
  </si>
  <si>
    <t>Gothatuwa</t>
  </si>
  <si>
    <t>Mulleriyawa New Town</t>
  </si>
  <si>
    <t>Katana</t>
  </si>
  <si>
    <t>Naiwala</t>
  </si>
  <si>
    <t>Meegalewa</t>
  </si>
  <si>
    <t>Badulla City</t>
  </si>
  <si>
    <t>Welimada</t>
  </si>
  <si>
    <t>Biyagama</t>
  </si>
  <si>
    <t>Warapitiya</t>
  </si>
  <si>
    <t>Kinniya</t>
  </si>
  <si>
    <t>Piliyandala</t>
  </si>
  <si>
    <t>Hanwella</t>
  </si>
  <si>
    <t>Walapane</t>
  </si>
  <si>
    <t>Walgama</t>
  </si>
  <si>
    <t>Rajagiriya</t>
  </si>
  <si>
    <t>Taprobane</t>
  </si>
  <si>
    <t>Uragasmanhandiya</t>
  </si>
  <si>
    <t>Karainagar</t>
  </si>
  <si>
    <t>Koggala E.P.Z</t>
  </si>
  <si>
    <t>Suriyawewa</t>
  </si>
  <si>
    <t>Thihagoda</t>
  </si>
  <si>
    <t>Udugama</t>
  </si>
  <si>
    <t>Ahungalla</t>
  </si>
  <si>
    <t>Athurugiriya</t>
  </si>
  <si>
    <t>Treasury Division</t>
  </si>
  <si>
    <t>Thirunelvely</t>
  </si>
  <si>
    <t>Narahenpita</t>
  </si>
  <si>
    <t>Malabe</t>
  </si>
  <si>
    <t>Ragama</t>
  </si>
  <si>
    <t>Pugoda</t>
  </si>
  <si>
    <t>Mount Lavinia</t>
  </si>
  <si>
    <t>Ranna</t>
  </si>
  <si>
    <t>Alawathugoda</t>
  </si>
  <si>
    <t>Yakkala</t>
  </si>
  <si>
    <t>Ibbagamuwa</t>
  </si>
  <si>
    <t>Kandana</t>
  </si>
  <si>
    <t>Hemmathagama</t>
  </si>
  <si>
    <t>Kottawa</t>
  </si>
  <si>
    <t>Angunakolapelessa</t>
  </si>
  <si>
    <t>Visakha</t>
  </si>
  <si>
    <t>Islamic Banking Unit</t>
  </si>
  <si>
    <t>Electronic Banking Unit</t>
  </si>
  <si>
    <t>Atchuvely</t>
  </si>
  <si>
    <t>Norchcholei</t>
  </si>
  <si>
    <t>Kadawatha 2nd City</t>
  </si>
  <si>
    <t>Teldeniya</t>
  </si>
  <si>
    <t>Rambewa</t>
  </si>
  <si>
    <t>Polpithigama</t>
  </si>
  <si>
    <t>Deiyandara</t>
  </si>
  <si>
    <t>Hali ela</t>
  </si>
  <si>
    <t>Godakawela</t>
  </si>
  <si>
    <t>Kopay</t>
  </si>
  <si>
    <t>BOC premier</t>
  </si>
  <si>
    <t>Makola</t>
  </si>
  <si>
    <t>Eravur</t>
  </si>
  <si>
    <t>Valvettithurai</t>
  </si>
  <si>
    <t>Chankanai</t>
  </si>
  <si>
    <t>Vavuniya City</t>
  </si>
  <si>
    <t>Urumpirai</t>
  </si>
  <si>
    <t>Boragas</t>
  </si>
  <si>
    <t>Mattala Airport</t>
  </si>
  <si>
    <t>Medawala</t>
  </si>
  <si>
    <t>Thalduwa</t>
  </si>
  <si>
    <t>Nelundeniya</t>
  </si>
  <si>
    <t>Wanduramba</t>
  </si>
  <si>
    <t>Welioya-Sampath Nuwara</t>
  </si>
  <si>
    <t>Vaddukoddai</t>
  </si>
  <si>
    <t>Madawakkulama</t>
  </si>
  <si>
    <t>Mahaoya</t>
  </si>
  <si>
    <t>Bogaswewa</t>
  </si>
  <si>
    <t>Kurunduwatte</t>
  </si>
  <si>
    <t>Ethimale</t>
  </si>
  <si>
    <t>Central Camp</t>
  </si>
  <si>
    <t>Aladeniya</t>
  </si>
  <si>
    <t>Kothalawala Defence University</t>
  </si>
  <si>
    <t>Saliyawewa</t>
  </si>
  <si>
    <t>Wahalkada</t>
  </si>
  <si>
    <t>Pallebedda</t>
  </si>
  <si>
    <t>Welikanda</t>
  </si>
  <si>
    <t>Nagoda</t>
  </si>
  <si>
    <t>Unawatuna</t>
  </si>
  <si>
    <t>Dombagahawela</t>
  </si>
  <si>
    <t>Corporate 2nd</t>
  </si>
  <si>
    <t>Sewanagala</t>
  </si>
  <si>
    <t>Andiyagala</t>
  </si>
  <si>
    <t>Head Office</t>
  </si>
  <si>
    <t>Colpetty</t>
  </si>
  <si>
    <t>Kirullapone</t>
  </si>
  <si>
    <t>Priority Banking Centre</t>
  </si>
  <si>
    <t>Cash Mgmt</t>
  </si>
  <si>
    <t>Foreign</t>
  </si>
  <si>
    <t>Old Moor Street</t>
  </si>
  <si>
    <t>Borella</t>
  </si>
  <si>
    <t>Nugegoda</t>
  </si>
  <si>
    <t>Mutuwal</t>
  </si>
  <si>
    <t>Katunayake FTZ</t>
  </si>
  <si>
    <t>Galle City</t>
  </si>
  <si>
    <t>Koggala</t>
  </si>
  <si>
    <t>Kalutara</t>
  </si>
  <si>
    <t>Panchikawatte</t>
  </si>
  <si>
    <t>Keyzer Street</t>
  </si>
  <si>
    <t>Gampaha</t>
  </si>
  <si>
    <t>Kirulapona</t>
  </si>
  <si>
    <t>Colombo 07</t>
  </si>
  <si>
    <t>Duplication Road</t>
  </si>
  <si>
    <t>Pettah Main Street</t>
  </si>
  <si>
    <t xml:space="preserve">Kochchikade </t>
  </si>
  <si>
    <t>Ja-Ela</t>
  </si>
  <si>
    <t>Kohuwala</t>
  </si>
  <si>
    <t xml:space="preserve">Card Centre </t>
  </si>
  <si>
    <t>Mathugama</t>
  </si>
  <si>
    <t>Chunakkam</t>
  </si>
  <si>
    <t>Pilimathalawa</t>
  </si>
  <si>
    <t xml:space="preserve">Baseline </t>
  </si>
  <si>
    <t>Reid Avenue</t>
  </si>
  <si>
    <t>Kotikawatta</t>
  </si>
  <si>
    <t xml:space="preserve">Kurunegala City </t>
  </si>
  <si>
    <t xml:space="preserve">Raddolugama </t>
  </si>
  <si>
    <t>Kahawatta</t>
  </si>
  <si>
    <t xml:space="preserve">Delkanda </t>
  </si>
  <si>
    <t>karapitiya</t>
  </si>
  <si>
    <t>Mahiyanganaya</t>
  </si>
  <si>
    <t>Puttlam</t>
  </si>
  <si>
    <t>Kandy City office</t>
  </si>
  <si>
    <t>Matara City office</t>
  </si>
  <si>
    <t>Atchchuvely</t>
  </si>
  <si>
    <t>Thambuttegama</t>
  </si>
  <si>
    <t>Vavuniya  Second</t>
  </si>
  <si>
    <t>World Trade Centre</t>
  </si>
  <si>
    <t>Wellawatte 2nd</t>
  </si>
  <si>
    <t xml:space="preserve">Marawila </t>
  </si>
  <si>
    <t>Thalawakelle</t>
  </si>
  <si>
    <t xml:space="preserve">Padukka </t>
  </si>
  <si>
    <t>Panadura Second</t>
  </si>
  <si>
    <t>Katunayake 24/7 Centre</t>
  </si>
  <si>
    <t>Pottuvil</t>
  </si>
  <si>
    <t xml:space="preserve">Makola </t>
  </si>
  <si>
    <t xml:space="preserve">Palavi </t>
  </si>
  <si>
    <t>Ramanayake Mawatha</t>
  </si>
  <si>
    <t xml:space="preserve">Ragama </t>
  </si>
  <si>
    <t xml:space="preserve">Weliweria </t>
  </si>
  <si>
    <t>Attidiya</t>
  </si>
  <si>
    <t>Hulftsdorp</t>
  </si>
  <si>
    <t>Rajagiriya (Keells Super)</t>
  </si>
  <si>
    <t>Kadawatha (Arpico Super)</t>
  </si>
  <si>
    <t>Colombo Gold Centre</t>
  </si>
  <si>
    <t>Nawinna (Arpico Super)</t>
  </si>
  <si>
    <t>Batticaloa Second</t>
  </si>
  <si>
    <t>Badulla Second</t>
  </si>
  <si>
    <t>Wattgama</t>
  </si>
  <si>
    <t>Bandarawatta (Laugfs Super)</t>
  </si>
  <si>
    <t>BIA Counter</t>
  </si>
  <si>
    <t>Dehiwala Arpico Super Centre</t>
  </si>
  <si>
    <t>Batharamulla Arpico Super Centre</t>
  </si>
  <si>
    <t>Hydepark Arpico Service Center</t>
  </si>
  <si>
    <t xml:space="preserve">Kundasale </t>
  </si>
  <si>
    <t>Negambo Arpico Super Centre</t>
  </si>
  <si>
    <t xml:space="preserve">Nawam Mawatha </t>
  </si>
  <si>
    <t>Wattala Arpico Super Center</t>
  </si>
  <si>
    <t>Pelawatte</t>
  </si>
  <si>
    <t>Kalutara (Arpico Super)</t>
  </si>
  <si>
    <t>Mattegoda (Laugfs Super)</t>
  </si>
  <si>
    <t>Delgoda Laugfs Super</t>
  </si>
  <si>
    <t>Orion City ABC</t>
  </si>
  <si>
    <t>Galle Main Street</t>
  </si>
  <si>
    <t>Kilinochchi Second</t>
  </si>
  <si>
    <t>Kelaniya</t>
  </si>
  <si>
    <t>Embuldeniya</t>
  </si>
  <si>
    <t xml:space="preserve">Pettah </t>
  </si>
  <si>
    <t>Dharmapala Mawatha</t>
  </si>
  <si>
    <t>Galle</t>
  </si>
  <si>
    <t>Islamic Banking</t>
  </si>
  <si>
    <t>Green Path</t>
  </si>
  <si>
    <t>Maligawatta</t>
  </si>
  <si>
    <t>Wellawatta</t>
  </si>
  <si>
    <t>Jaffna Metro</t>
  </si>
  <si>
    <t>Kirulapone</t>
  </si>
  <si>
    <t>Polonnaruwa</t>
  </si>
  <si>
    <t>Katunayake</t>
  </si>
  <si>
    <t>Panchikawatta</t>
  </si>
  <si>
    <t>Bogawanthalawa</t>
  </si>
  <si>
    <t>Sea Street</t>
  </si>
  <si>
    <t>Cinnamon Gardens</t>
  </si>
  <si>
    <t>Marandagahamula</t>
  </si>
  <si>
    <t>Talangama</t>
  </si>
  <si>
    <t>Kantale</t>
  </si>
  <si>
    <t>Mutwal</t>
  </si>
  <si>
    <t>Card Centre</t>
  </si>
  <si>
    <t>Deniyaya Customer Centre</t>
  </si>
  <si>
    <t>Kohuwela</t>
  </si>
  <si>
    <t>Hendala</t>
  </si>
  <si>
    <t>Norochchole</t>
  </si>
  <si>
    <t>Thirukovil</t>
  </si>
  <si>
    <t>Negombo Metro</t>
  </si>
  <si>
    <t>Kilinochchi South</t>
  </si>
  <si>
    <t>Nawala</t>
  </si>
  <si>
    <t>Ninthavur</t>
  </si>
  <si>
    <t>Beruwela</t>
  </si>
  <si>
    <t>Thandenweli</t>
  </si>
  <si>
    <t>Siyabalanduwa</t>
  </si>
  <si>
    <t>Nanattan</t>
  </si>
  <si>
    <t>Mullipothanai</t>
  </si>
  <si>
    <t>Uppuvelli</t>
  </si>
  <si>
    <t>Karaitive</t>
  </si>
  <si>
    <t>Kundasale</t>
  </si>
  <si>
    <t>Muthur</t>
  </si>
  <si>
    <t>Killinochchi North</t>
  </si>
  <si>
    <t>Mirihana</t>
  </si>
  <si>
    <t>Kurumankadu</t>
  </si>
  <si>
    <t>Jampettah Street</t>
  </si>
  <si>
    <t>Pamunugama</t>
  </si>
  <si>
    <t>Gelioya</t>
  </si>
  <si>
    <t>Pamankada</t>
  </si>
  <si>
    <t>Sammanthurai</t>
  </si>
  <si>
    <t>Kurunegala Metro</t>
  </si>
  <si>
    <t>Trincomalee Metro</t>
  </si>
  <si>
    <t>Wijerama</t>
  </si>
  <si>
    <t>Ekala</t>
  </si>
  <si>
    <t>Anuradhapura Metro</t>
  </si>
  <si>
    <t>Angunakolapelassa</t>
  </si>
  <si>
    <t>Thalawakele</t>
  </si>
  <si>
    <t>Pettah Metro</t>
  </si>
  <si>
    <t>Lotus Road</t>
  </si>
  <si>
    <t>Asiri Surgical Hospital</t>
  </si>
  <si>
    <t>Digital Branch</t>
  </si>
  <si>
    <t>Nawam Mawatha</t>
  </si>
  <si>
    <t>Hongkong Shanghai Bank</t>
  </si>
  <si>
    <t>Hongkong &amp; Shanghai Bank</t>
  </si>
  <si>
    <t>World Trade Center</t>
  </si>
  <si>
    <t>Premier Centre</t>
  </si>
  <si>
    <t>kohuwela</t>
  </si>
  <si>
    <t>Duke Street</t>
  </si>
  <si>
    <t>Mulativu</t>
  </si>
  <si>
    <t>Hanguranketha</t>
  </si>
  <si>
    <t>Hyde park Corner</t>
  </si>
  <si>
    <t>Jaffna Stanley Road</t>
  </si>
  <si>
    <t>Tellipalai</t>
  </si>
  <si>
    <t>Matara Uyanwatta</t>
  </si>
  <si>
    <t>Queens</t>
  </si>
  <si>
    <t>Talawakele</t>
  </si>
  <si>
    <t>Mudalige Mawatha</t>
  </si>
  <si>
    <t>Sri Sangaraja Mawatha</t>
  </si>
  <si>
    <t>Gangodawila</t>
  </si>
  <si>
    <t>Kotikawatte</t>
  </si>
  <si>
    <t>Valaichechenai</t>
  </si>
  <si>
    <t>Nikeweratiya</t>
  </si>
  <si>
    <t>Ratthota</t>
  </si>
  <si>
    <t>Dickwella</t>
  </si>
  <si>
    <t>Velvetiturai</t>
  </si>
  <si>
    <t>Suduwella</t>
  </si>
  <si>
    <t>Matara Dharmapala Mawatha</t>
  </si>
  <si>
    <t>Balapitiya</t>
  </si>
  <si>
    <t>Uva-Paranagama</t>
  </si>
  <si>
    <t>Senkadagala</t>
  </si>
  <si>
    <t>Kadugannawa</t>
  </si>
  <si>
    <t>Murunkan</t>
  </si>
  <si>
    <t>Eppawela</t>
  </si>
  <si>
    <t>Mid City</t>
  </si>
  <si>
    <t>Malwana</t>
  </si>
  <si>
    <t>Majestic City</t>
  </si>
  <si>
    <t>Head Quarters</t>
  </si>
  <si>
    <t>Angunakolapalessa</t>
  </si>
  <si>
    <t>Davulagala</t>
  </si>
  <si>
    <t>Boralanda</t>
  </si>
  <si>
    <t>Kollupitiya Co-op House</t>
  </si>
  <si>
    <t>Panwila</t>
  </si>
  <si>
    <t>Mahara</t>
  </si>
  <si>
    <t>Anuradhapura-Nuwarawewa</t>
  </si>
  <si>
    <t>Thirukkovil</t>
  </si>
  <si>
    <t>Haliela</t>
  </si>
  <si>
    <t>Kurunegala Maliyadeva</t>
  </si>
  <si>
    <t>Addalachchene</t>
  </si>
  <si>
    <t>Tanamalwila</t>
  </si>
  <si>
    <t>Polonnaruwa Town</t>
  </si>
  <si>
    <t>Neboda</t>
  </si>
  <si>
    <t>Kandeketiya</t>
  </si>
  <si>
    <t>Trincomalee Town</t>
  </si>
  <si>
    <t>Deltota</t>
  </si>
  <si>
    <t>Kehelwatte</t>
  </si>
  <si>
    <t>Badulla-Muthiyangana</t>
  </si>
  <si>
    <t>Thulhiriya</t>
  </si>
  <si>
    <t>Olcott Mawatha</t>
  </si>
  <si>
    <t>Maggona</t>
  </si>
  <si>
    <t>Jaffna Kannathiddy</t>
  </si>
  <si>
    <t>Kaltota</t>
  </si>
  <si>
    <t>Udapussellawa</t>
  </si>
  <si>
    <t>Dam Street</t>
  </si>
  <si>
    <t>Ginthupitiya</t>
  </si>
  <si>
    <t>Walasgala</t>
  </si>
  <si>
    <t>Gandara</t>
  </si>
  <si>
    <t>Liberty Plaza</t>
  </si>
  <si>
    <t>Malwatta Road</t>
  </si>
  <si>
    <t>Talawa</t>
  </si>
  <si>
    <t>Ratnapura Town</t>
  </si>
  <si>
    <t>Borella Town</t>
  </si>
  <si>
    <t>Panadura Town</t>
  </si>
  <si>
    <t>Capricon</t>
  </si>
  <si>
    <t>Lucky Plaza</t>
  </si>
  <si>
    <t>Kurunegala-Ethugalpura</t>
  </si>
  <si>
    <t>Nugegoda City</t>
  </si>
  <si>
    <t>Sainthamaruthu</t>
  </si>
  <si>
    <t>Hataraliyadda</t>
  </si>
  <si>
    <t>Kokkaddicholai</t>
  </si>
  <si>
    <t>Badalkubura</t>
  </si>
  <si>
    <t>Thambala</t>
  </si>
  <si>
    <t>Pulmudai</t>
  </si>
  <si>
    <t>Poojapitiya</t>
  </si>
  <si>
    <t>Piliyandala City</t>
  </si>
  <si>
    <t>Card Center</t>
  </si>
  <si>
    <t>Overseas Customers Unit</t>
  </si>
  <si>
    <t>Central Clearing</t>
  </si>
  <si>
    <t>Mahabage</t>
  </si>
  <si>
    <t>Crescat</t>
  </si>
  <si>
    <t>Havelock Town</t>
  </si>
  <si>
    <t>Boralasgamuwa</t>
  </si>
  <si>
    <t>Kandy City Center</t>
  </si>
  <si>
    <t>Main Branch</t>
  </si>
  <si>
    <t>Navam Mawatha</t>
  </si>
  <si>
    <t>Jawatta</t>
  </si>
  <si>
    <t>Awissawella</t>
  </si>
  <si>
    <t>kalmunai</t>
  </si>
  <si>
    <t>Kakirawa</t>
  </si>
  <si>
    <t>Handala</t>
  </si>
  <si>
    <t>Manipai</t>
  </si>
  <si>
    <t>Natthandiya</t>
  </si>
  <si>
    <t>Head Office(Retail)</t>
  </si>
  <si>
    <t>Marine Drive</t>
  </si>
  <si>
    <t xml:space="preserve">Thambuttegama </t>
  </si>
  <si>
    <t xml:space="preserve">Colombo Fort </t>
  </si>
  <si>
    <t xml:space="preserve">Digana </t>
  </si>
  <si>
    <t>Head Office(Corporare)</t>
  </si>
  <si>
    <t>Middle East Bank</t>
  </si>
  <si>
    <t>Kandy Super</t>
  </si>
  <si>
    <t>Fort</t>
  </si>
  <si>
    <t>Negombo Super</t>
  </si>
  <si>
    <t>Headquarters</t>
  </si>
  <si>
    <t>Rathnapura</t>
  </si>
  <si>
    <t>Wellawatte Super</t>
  </si>
  <si>
    <t>Panadura Wekada</t>
  </si>
  <si>
    <t xml:space="preserve">Kottawa </t>
  </si>
  <si>
    <t>Vavunia</t>
  </si>
  <si>
    <t>Ambalongoda</t>
  </si>
  <si>
    <t>Pannipitiya</t>
  </si>
  <si>
    <t>Negombo 2nd</t>
  </si>
  <si>
    <t>Maharagama Super</t>
  </si>
  <si>
    <t>Kandy Metro</t>
  </si>
  <si>
    <t>Platinum Plus</t>
  </si>
  <si>
    <t>2nd Branch Batticaloa</t>
  </si>
  <si>
    <t>Anamabuwa</t>
  </si>
  <si>
    <t>Keselwatta</t>
  </si>
  <si>
    <t>Matara Bazaar</t>
  </si>
  <si>
    <t>Aralangawila</t>
  </si>
  <si>
    <t>Sooriyawewa</t>
  </si>
  <si>
    <t>Vavuniya Metro</t>
  </si>
  <si>
    <t>Gothatuwa New Town</t>
  </si>
  <si>
    <t>Colombo Super</t>
  </si>
  <si>
    <t>Habaraduwa</t>
  </si>
  <si>
    <t>Kaburupitiya</t>
  </si>
  <si>
    <t>Karagampitiya</t>
  </si>
  <si>
    <t>Talahena</t>
  </si>
  <si>
    <t>Gampaha Super</t>
  </si>
  <si>
    <t>Orugodawatte</t>
  </si>
  <si>
    <t>Prince Street</t>
  </si>
  <si>
    <t>Borella Super</t>
  </si>
  <si>
    <t>Heerassagala</t>
  </si>
  <si>
    <t>Nawala Koswatta</t>
  </si>
  <si>
    <t>Sampath Viswa</t>
  </si>
  <si>
    <t>Central Clearing Department</t>
  </si>
  <si>
    <t>Digital Banking Unit</t>
  </si>
  <si>
    <t>Seylan Bank Head Office</t>
  </si>
  <si>
    <t>Colombo Fort</t>
  </si>
  <si>
    <t>Katunayaka</t>
  </si>
  <si>
    <t>Sarikkamulla</t>
  </si>
  <si>
    <t>Kalubowila</t>
  </si>
  <si>
    <t>Manampitiya</t>
  </si>
  <si>
    <t>Talawakale</t>
  </si>
  <si>
    <t>Weliveriya</t>
  </si>
  <si>
    <t>Kaththankudy</t>
  </si>
  <si>
    <t>Soysapura</t>
  </si>
  <si>
    <t>Millenium</t>
  </si>
  <si>
    <t>Meegoda</t>
  </si>
  <si>
    <t>Dummalasooriya</t>
  </si>
  <si>
    <t>Godagama</t>
  </si>
  <si>
    <t>Galenbidunuwewa</t>
  </si>
  <si>
    <t>Kanthale</t>
  </si>
  <si>
    <t>Akkaraipatthu</t>
  </si>
  <si>
    <t>Udappu</t>
  </si>
  <si>
    <t>Ranpokunugama</t>
  </si>
  <si>
    <t>Kalawanchikudy</t>
  </si>
  <si>
    <t>Bowatta</t>
  </si>
  <si>
    <t>Rideegama</t>
  </si>
  <si>
    <t>Pothuvil</t>
  </si>
  <si>
    <t>Matara Bazzar</t>
  </si>
  <si>
    <t>Central Processing Unit</t>
  </si>
  <si>
    <t>Seylan Card Centre (SCC)</t>
  </si>
  <si>
    <t>Retail Remittance Center</t>
  </si>
  <si>
    <t>All Branches</t>
  </si>
  <si>
    <t>UB Main Office</t>
  </si>
  <si>
    <t>Head Office Branch</t>
  </si>
  <si>
    <t>Negambo</t>
  </si>
  <si>
    <t>Neugegoda</t>
  </si>
  <si>
    <t>Chunnakkam</t>
  </si>
  <si>
    <t>Dhambulla</t>
  </si>
  <si>
    <t>Kebithigollewa</t>
  </si>
  <si>
    <t>Ambalanthota</t>
  </si>
  <si>
    <t>Moneragala</t>
  </si>
  <si>
    <t>Rajagiriaya</t>
  </si>
  <si>
    <t>New Borella</t>
  </si>
  <si>
    <t>UB Corporate</t>
  </si>
  <si>
    <t>Metro</t>
  </si>
  <si>
    <t>Dehiwela</t>
  </si>
  <si>
    <t>Kanthankudy</t>
  </si>
  <si>
    <t>Akkaraipaththu</t>
  </si>
  <si>
    <t>Puttalama</t>
  </si>
  <si>
    <t>Internationl Remittance</t>
  </si>
  <si>
    <t>Bandaranayake Mawatha</t>
  </si>
  <si>
    <t>Kaluthara</t>
  </si>
  <si>
    <t>Pettah Peoples Park</t>
  </si>
  <si>
    <t>Oddamavadi</t>
  </si>
  <si>
    <t>Pettah-Main Street</t>
  </si>
  <si>
    <t>Nivithigala</t>
  </si>
  <si>
    <t>Marawilla</t>
  </si>
  <si>
    <t xml:space="preserve">Ruwanwella </t>
  </si>
  <si>
    <t xml:space="preserve">Godakawela  </t>
  </si>
  <si>
    <t xml:space="preserve">Fort Super Grade </t>
  </si>
  <si>
    <t>Southern Province SLP Units</t>
  </si>
  <si>
    <t>Western  Province SLP Units</t>
  </si>
  <si>
    <t>North Western Province SLP Units</t>
  </si>
  <si>
    <t>Central Province SLP Units</t>
  </si>
  <si>
    <t>Sabaragamuwa Province SLP Units</t>
  </si>
  <si>
    <t>North Central  Province SLP Units</t>
  </si>
  <si>
    <t>Eastern  Province SLP Units</t>
  </si>
  <si>
    <t>Uva Province SLP Units</t>
  </si>
  <si>
    <t>Central Operations</t>
  </si>
  <si>
    <t>Ladies</t>
  </si>
  <si>
    <t>Kalmunai Unity Square</t>
  </si>
  <si>
    <t xml:space="preserve">Old Moor Street </t>
  </si>
  <si>
    <t>Colombo</t>
  </si>
  <si>
    <t>Maitland Crescent</t>
  </si>
  <si>
    <t>Hawaeliya</t>
  </si>
  <si>
    <t>Jaffna City Center</t>
  </si>
  <si>
    <t>Central Processing Office</t>
  </si>
  <si>
    <t>City</t>
  </si>
  <si>
    <t>kurunegala</t>
  </si>
  <si>
    <t>Naththandiya</t>
  </si>
  <si>
    <t>Kahathuduwa</t>
  </si>
  <si>
    <t>Chenkaladi</t>
  </si>
  <si>
    <t>Welikada</t>
  </si>
  <si>
    <t>Delkanda</t>
  </si>
  <si>
    <t>Mulgampola</t>
  </si>
  <si>
    <t>Mullative</t>
  </si>
  <si>
    <t>Periyakallar</t>
  </si>
  <si>
    <t>Thamabiluvil</t>
  </si>
  <si>
    <t>Horawpathana</t>
  </si>
  <si>
    <t>Pitakatte</t>
  </si>
  <si>
    <t>Galagedara</t>
  </si>
  <si>
    <t>City Plus</t>
  </si>
  <si>
    <t xml:space="preserve">Piliyandala 2nd </t>
  </si>
  <si>
    <t>Ragama Piyasa</t>
  </si>
  <si>
    <t>WTC Piyasa</t>
  </si>
  <si>
    <t>Athurugiriya Piyasa</t>
  </si>
  <si>
    <t>Neluwa Piyasa</t>
  </si>
  <si>
    <t>Ganemulla Piyasa</t>
  </si>
  <si>
    <t>Wellampitiya Piyasa</t>
  </si>
  <si>
    <t>Narammala Piyasa</t>
  </si>
  <si>
    <t>Weeraketiya NSB Piyasa</t>
  </si>
  <si>
    <t>Tangalle NSB Piyasa</t>
  </si>
  <si>
    <t>Walasmulla NSB Piyasa</t>
  </si>
  <si>
    <t>Wadduwa NSB Piyasa</t>
  </si>
  <si>
    <t>Kelaniya NSB Piyasa</t>
  </si>
  <si>
    <t>Nelliady NSB Piyasa</t>
  </si>
  <si>
    <t>Atchuvely NSB Piyasa</t>
  </si>
  <si>
    <t>Puwakaramba Piyasa</t>
  </si>
  <si>
    <t>Valaichenai Piyasa</t>
  </si>
  <si>
    <t xml:space="preserve">Aranayake </t>
  </si>
  <si>
    <t>Rikillagaskada Piyasa</t>
  </si>
  <si>
    <t>Katugastota Piyasa</t>
  </si>
  <si>
    <t>Middeniya Piyasa</t>
  </si>
  <si>
    <t>Chankanai Piyasa</t>
  </si>
  <si>
    <t>Arayampathy</t>
  </si>
  <si>
    <t xml:space="preserve">Mulleriyawa </t>
  </si>
  <si>
    <t>Hali Ela</t>
  </si>
  <si>
    <t>Vankalai</t>
  </si>
  <si>
    <t>IBU (NRFC)</t>
  </si>
  <si>
    <t>1st Colombo City</t>
  </si>
  <si>
    <t>Akurassa</t>
  </si>
  <si>
    <t>Manaragala</t>
  </si>
  <si>
    <t>Sahasapura</t>
  </si>
  <si>
    <t>Trincomalle</t>
  </si>
  <si>
    <t>Kalmuani</t>
  </si>
  <si>
    <t>Thambuththegama</t>
  </si>
  <si>
    <t>Mapalagama</t>
  </si>
  <si>
    <t>Angunakolapalassa</t>
  </si>
  <si>
    <t>Aralaganvila</t>
  </si>
  <si>
    <t>Kalawanchikudi</t>
  </si>
  <si>
    <t>Samanthurei</t>
  </si>
  <si>
    <t>Valachchena</t>
  </si>
  <si>
    <t>Akkeripattu</t>
  </si>
  <si>
    <t>Hingurna</t>
  </si>
  <si>
    <t xml:space="preserve">Panadura </t>
  </si>
  <si>
    <t>Sanasa Development Bank Head Office</t>
  </si>
  <si>
    <t>Colombo Office</t>
  </si>
  <si>
    <t>Kadana</t>
  </si>
  <si>
    <t>Ela Kanda</t>
  </si>
  <si>
    <t>Premier Center</t>
  </si>
  <si>
    <t>Katugasthota</t>
  </si>
  <si>
    <t>Kuruvita</t>
  </si>
  <si>
    <t>7755</t>
  </si>
  <si>
    <t>001</t>
  </si>
  <si>
    <t>003</t>
  </si>
  <si>
    <t>100</t>
  </si>
  <si>
    <t>101</t>
  </si>
  <si>
    <t>Bulathsinghala</t>
  </si>
  <si>
    <t>102</t>
  </si>
  <si>
    <t>Walagedara</t>
  </si>
  <si>
    <t>103</t>
  </si>
  <si>
    <t>Agalawatte</t>
  </si>
  <si>
    <t>104</t>
  </si>
  <si>
    <t>Millaniya</t>
  </si>
  <si>
    <t>105</t>
  </si>
  <si>
    <t>Goonapola</t>
  </si>
  <si>
    <t>106</t>
  </si>
  <si>
    <t>Moranthuduwa</t>
  </si>
  <si>
    <t>107</t>
  </si>
  <si>
    <t>108</t>
  </si>
  <si>
    <t>109</t>
  </si>
  <si>
    <t>110</t>
  </si>
  <si>
    <t>Warakagoda</t>
  </si>
  <si>
    <t>111</t>
  </si>
  <si>
    <t>112</t>
  </si>
  <si>
    <t>113</t>
  </si>
  <si>
    <t>Meegahathenna</t>
  </si>
  <si>
    <t>114</t>
  </si>
  <si>
    <t>115</t>
  </si>
  <si>
    <t>116</t>
  </si>
  <si>
    <t>117</t>
  </si>
  <si>
    <t>Mawaramandiya</t>
  </si>
  <si>
    <t>118</t>
  </si>
  <si>
    <t>119</t>
  </si>
  <si>
    <t>Meerigama</t>
  </si>
  <si>
    <t>120</t>
  </si>
  <si>
    <t>Moragahahena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</si>
  <si>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</si>
  <si>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</si>
  <si>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</si>
  <si>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</si>
  <si>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</si>
  <si>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</si>
  <si>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</si>
  <si>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</si>
  <si>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</si>
  <si>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</si>
  <si>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</si>
  <si>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J-Ela</t>
  </si>
  <si>
    <t>Miriswaththa</t>
  </si>
  <si>
    <t>198</t>
  </si>
  <si>
    <t>Gampaha District Office</t>
  </si>
  <si>
    <t>199</t>
  </si>
  <si>
    <t>Kalutara District Office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</si>
  <si>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</si>
  <si>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</si>
  <si>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</si>
  <si>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</si>
  <si>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</si>
  <si>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</si>
  <si>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</si>
  <si>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</si>
  <si>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</si>
  <si>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</si>
  <si>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Angunukolapalassa</t>
  </si>
  <si>
    <t>210</t>
  </si>
  <si>
    <t>211</t>
  </si>
  <si>
    <t>212</t>
  </si>
  <si>
    <t>213</t>
  </si>
  <si>
    <t>214</t>
  </si>
  <si>
    <t>215</t>
  </si>
  <si>
    <t>Gonagalapura</t>
  </si>
  <si>
    <t>216</t>
  </si>
  <si>
    <t>217</t>
  </si>
  <si>
    <t>218</t>
  </si>
  <si>
    <t>219</t>
  </si>
  <si>
    <t>220</t>
  </si>
  <si>
    <t>Pitabaddera</t>
  </si>
  <si>
    <t>221</t>
  </si>
  <si>
    <t>Thalgaswala</t>
  </si>
  <si>
    <t>222</t>
  </si>
  <si>
    <t>Akmeemana</t>
  </si>
  <si>
    <t>223</t>
  </si>
  <si>
    <t>Karandeniya</t>
  </si>
  <si>
    <t>224</t>
  </si>
  <si>
    <t>225</t>
  </si>
  <si>
    <t>Kamburugamuwa</t>
  </si>
  <si>
    <t>226</t>
  </si>
  <si>
    <t>227</t>
  </si>
  <si>
    <t>228</t>
  </si>
  <si>
    <t>229</t>
  </si>
  <si>
    <t>230</t>
  </si>
  <si>
    <t>231</t>
  </si>
  <si>
    <t>Weerakatiya</t>
  </si>
  <si>
    <t>232</t>
  </si>
  <si>
    <t>233</t>
  </si>
  <si>
    <t>234</t>
  </si>
  <si>
    <t>235</t>
  </si>
  <si>
    <t>236</t>
  </si>
  <si>
    <t>Mawarala</t>
  </si>
  <si>
    <t>237</t>
  </si>
  <si>
    <t>238</t>
  </si>
  <si>
    <t>239</t>
  </si>
  <si>
    <t>240</t>
  </si>
  <si>
    <t>Barawakumbuka</t>
  </si>
  <si>
    <t>241</t>
  </si>
  <si>
    <t>242</t>
  </si>
  <si>
    <t>243</t>
  </si>
  <si>
    <t>244</t>
  </si>
  <si>
    <t>245</t>
  </si>
  <si>
    <t>Kirinda</t>
  </si>
  <si>
    <t>246</t>
  </si>
  <si>
    <t>247</t>
  </si>
  <si>
    <t>248</t>
  </si>
  <si>
    <t>249</t>
  </si>
  <si>
    <t>Pamburana</t>
  </si>
  <si>
    <t>Mirissa</t>
  </si>
  <si>
    <t>Kaluwella</t>
  </si>
  <si>
    <t>297</t>
  </si>
  <si>
    <t>298</t>
  </si>
  <si>
    <t>299</t>
  </si>
  <si>
    <t>300</t>
  </si>
  <si>
    <t>Wayamba Provincial Office</t>
  </si>
  <si>
    <t>301</t>
  </si>
  <si>
    <t>302</t>
  </si>
  <si>
    <t>303</t>
  </si>
  <si>
    <t>Panduwasnuwara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</si>
  <si>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</si>
  <si>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</si>
  <si>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</si>
  <si>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</si>
  <si>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</si>
  <si>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</si>
  <si>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</si>
  <si>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</si>
  <si>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</si>
  <si>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</si>
  <si>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</si>
  <si>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Palakuda</t>
  </si>
  <si>
    <t>315</t>
  </si>
  <si>
    <t>316</t>
  </si>
  <si>
    <t>317</t>
  </si>
  <si>
    <t>318</t>
  </si>
  <si>
    <t>319</t>
  </si>
  <si>
    <t>320</t>
  </si>
  <si>
    <t>321</t>
  </si>
  <si>
    <t>322</t>
  </si>
  <si>
    <t>Mundel</t>
  </si>
  <si>
    <t>323</t>
  </si>
  <si>
    <t>Nawagattegama</t>
  </si>
  <si>
    <t>324</t>
  </si>
  <si>
    <t>Mampuri</t>
  </si>
  <si>
    <t>325</t>
  </si>
  <si>
    <t>326</t>
  </si>
  <si>
    <t>327</t>
  </si>
  <si>
    <t>328</t>
  </si>
  <si>
    <t>Bowatte</t>
  </si>
  <si>
    <t>329</t>
  </si>
  <si>
    <t>330</t>
  </si>
  <si>
    <t>331</t>
  </si>
  <si>
    <t>Santha Anapura</t>
  </si>
  <si>
    <t>398</t>
  </si>
  <si>
    <t>Puttlam District Office</t>
  </si>
  <si>
    <t>399</t>
  </si>
  <si>
    <t>Kurunegala District Office</t>
  </si>
  <si>
    <t>400</t>
  </si>
  <si>
    <t>401</t>
  </si>
  <si>
    <t>Mihinthale</t>
  </si>
  <si>
    <t>402</t>
  </si>
  <si>
    <t>403</t>
  </si>
  <si>
    <t>404</t>
  </si>
  <si>
    <t>405</t>
  </si>
  <si>
    <t>406</t>
  </si>
  <si>
    <t>407</t>
  </si>
  <si>
    <t>408</t>
  </si>
  <si>
    <t>Thirappane</t>
  </si>
  <si>
    <t>409</t>
  </si>
  <si>
    <t>410</t>
  </si>
  <si>
    <t>411</t>
  </si>
  <si>
    <t>412</t>
  </si>
  <si>
    <t>Pulasthigama</t>
  </si>
  <si>
    <t>413</t>
  </si>
  <si>
    <t>414</t>
  </si>
  <si>
    <t>Bakamoona</t>
  </si>
  <si>
    <t>415</t>
  </si>
  <si>
    <t>416</t>
  </si>
  <si>
    <t>Gonapathirawa</t>
  </si>
  <si>
    <t>417</t>
  </si>
  <si>
    <t>418</t>
  </si>
  <si>
    <t>419</t>
  </si>
  <si>
    <t>420</t>
  </si>
  <si>
    <t>Siripura</t>
  </si>
  <si>
    <t>421</t>
  </si>
  <si>
    <t>422</t>
  </si>
  <si>
    <t>423</t>
  </si>
  <si>
    <t>424</t>
  </si>
  <si>
    <t>Economic Centre</t>
  </si>
  <si>
    <t>498</t>
  </si>
  <si>
    <t>Dritrict Office Polonnaruwa</t>
  </si>
  <si>
    <t>500</t>
  </si>
  <si>
    <t>501</t>
  </si>
  <si>
    <t>502</t>
  </si>
  <si>
    <t>Pitagaldeniya</t>
  </si>
  <si>
    <t>503</t>
  </si>
  <si>
    <t>504</t>
  </si>
  <si>
    <t>505</t>
  </si>
  <si>
    <t>506</t>
  </si>
  <si>
    <t>Aranayaka</t>
  </si>
  <si>
    <t>507</t>
  </si>
  <si>
    <t>Kithulgala</t>
  </si>
  <si>
    <t>508</t>
  </si>
  <si>
    <t>509</t>
  </si>
  <si>
    <t>Dewalegama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</si>
  <si>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</si>
  <si>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</si>
  <si>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</si>
  <si>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</si>
  <si>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</si>
  <si>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</si>
  <si>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</si>
  <si>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</si>
  <si>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</si>
  <si>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</si>
  <si>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Nelumdeniya</t>
  </si>
  <si>
    <t>520</t>
  </si>
  <si>
    <t>521</t>
  </si>
  <si>
    <t>522</t>
  </si>
  <si>
    <t>523</t>
  </si>
  <si>
    <t>Erathna</t>
  </si>
  <si>
    <t>524</t>
  </si>
  <si>
    <t>525</t>
  </si>
  <si>
    <t>526</t>
  </si>
  <si>
    <t>527</t>
  </si>
  <si>
    <t>528</t>
  </si>
  <si>
    <t>529</t>
  </si>
  <si>
    <t>Dehiovita</t>
  </si>
  <si>
    <t>530</t>
  </si>
  <si>
    <t>531</t>
  </si>
  <si>
    <t>Pothupitiya</t>
  </si>
  <si>
    <t>532</t>
  </si>
  <si>
    <t>533</t>
  </si>
  <si>
    <t>Sri Palabaddala</t>
  </si>
  <si>
    <t>534</t>
  </si>
  <si>
    <t>Pulungupitiya</t>
  </si>
  <si>
    <t>599</t>
  </si>
  <si>
    <t>Kegalle District Office</t>
  </si>
  <si>
    <t>600</t>
  </si>
  <si>
    <t>601</t>
  </si>
  <si>
    <t>602</t>
  </si>
  <si>
    <t>Udawela</t>
  </si>
  <si>
    <t>603</t>
  </si>
  <si>
    <t>604</t>
  </si>
  <si>
    <t>605</t>
  </si>
  <si>
    <t>606</t>
  </si>
  <si>
    <t>607</t>
  </si>
  <si>
    <t>Morayaya</t>
  </si>
  <si>
    <t>608</t>
  </si>
  <si>
    <t>609</t>
  </si>
  <si>
    <t>610</t>
  </si>
  <si>
    <t>611</t>
  </si>
  <si>
    <t>612</t>
  </si>
  <si>
    <t>Kandy Marketing Centre</t>
  </si>
  <si>
    <t>613</t>
  </si>
  <si>
    <t>Ginigathena</t>
  </si>
  <si>
    <t>614</t>
  </si>
  <si>
    <t>Poondaluoya</t>
  </si>
  <si>
    <t>615</t>
  </si>
  <si>
    <t>616</t>
  </si>
  <si>
    <t>Nildandahinna</t>
  </si>
  <si>
    <t>617</t>
  </si>
  <si>
    <t>618</t>
  </si>
  <si>
    <t>Ududumbara</t>
  </si>
  <si>
    <t>619</t>
  </si>
  <si>
    <t>620</t>
  </si>
  <si>
    <t>621</t>
  </si>
  <si>
    <t>622</t>
  </si>
  <si>
    <t>Laggala</t>
  </si>
  <si>
    <t>623</t>
  </si>
  <si>
    <t>624</t>
  </si>
  <si>
    <t>625</t>
  </si>
  <si>
    <t>626</t>
  </si>
  <si>
    <t>627</t>
  </si>
  <si>
    <t>628</t>
  </si>
  <si>
    <t>629</t>
  </si>
  <si>
    <t>630</t>
  </si>
  <si>
    <t>Hedeniya</t>
  </si>
  <si>
    <t>631</t>
  </si>
  <si>
    <t>632</t>
  </si>
  <si>
    <t>633</t>
  </si>
  <si>
    <t>700</t>
  </si>
  <si>
    <t>701</t>
  </si>
  <si>
    <t>702</t>
  </si>
  <si>
    <t>703</t>
  </si>
  <si>
    <t>704</t>
  </si>
  <si>
    <t>Thanamalvila</t>
  </si>
  <si>
    <t>705</t>
  </si>
  <si>
    <t>706</t>
  </si>
  <si>
    <t>707</t>
  </si>
  <si>
    <t>708</t>
  </si>
  <si>
    <t>Kandaketiya</t>
  </si>
  <si>
    <t>709</t>
  </si>
  <si>
    <t>710</t>
  </si>
  <si>
    <t>wellawaya</t>
  </si>
  <si>
    <t>711</t>
  </si>
  <si>
    <t>712</t>
  </si>
  <si>
    <t>Haputhale</t>
  </si>
  <si>
    <t>713</t>
  </si>
  <si>
    <t>Rideemaliyadda</t>
  </si>
  <si>
    <t>714</t>
  </si>
  <si>
    <t>Uvaparanagama</t>
  </si>
  <si>
    <t>715</t>
  </si>
  <si>
    <t>716</t>
  </si>
  <si>
    <t>Meegahakiula</t>
  </si>
  <si>
    <t>717</t>
  </si>
  <si>
    <t>718</t>
  </si>
  <si>
    <t>719</t>
  </si>
  <si>
    <t>720</t>
  </si>
  <si>
    <t>721</t>
  </si>
  <si>
    <t>722</t>
  </si>
  <si>
    <t>Uva Maligathenna</t>
  </si>
  <si>
    <t>723</t>
  </si>
  <si>
    <t>724</t>
  </si>
  <si>
    <t>Diyathalawa</t>
  </si>
  <si>
    <t>725</t>
  </si>
  <si>
    <t>726</t>
  </si>
  <si>
    <t>Madulla</t>
  </si>
  <si>
    <t>801</t>
  </si>
  <si>
    <t>802</t>
  </si>
  <si>
    <t>Dehiatthakandiya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</si>
  <si>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</si>
  <si>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</si>
  <si>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</si>
  <si>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</si>
  <si>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</si>
  <si>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</si>
  <si>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</si>
  <si>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</si>
  <si>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</si>
  <si>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</si>
  <si>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Eraur</t>
  </si>
  <si>
    <t>813</t>
  </si>
  <si>
    <t>814</t>
  </si>
  <si>
    <t>Valachenai</t>
  </si>
  <si>
    <t>Kathankudi</t>
  </si>
  <si>
    <t>Kalauwanchikudi</t>
  </si>
  <si>
    <t>Kokkadichcholai</t>
  </si>
  <si>
    <t>Muthtur</t>
  </si>
  <si>
    <t>Kanagarayankulam</t>
  </si>
  <si>
    <t>Head Office City</t>
  </si>
  <si>
    <t>SMIB Finance Department</t>
  </si>
  <si>
    <t xml:space="preserve">Head Office </t>
  </si>
  <si>
    <t xml:space="preserve">Corporate Office </t>
  </si>
  <si>
    <t xml:space="preserve">Kandy </t>
  </si>
  <si>
    <t xml:space="preserve">Badulla </t>
  </si>
  <si>
    <t xml:space="preserve">Manipay </t>
  </si>
  <si>
    <t xml:space="preserve">Nelliady </t>
  </si>
  <si>
    <t>Anuradhapura 02</t>
  </si>
  <si>
    <t xml:space="preserve">Matara City </t>
  </si>
  <si>
    <t xml:space="preserve">Kandy City </t>
  </si>
  <si>
    <t>Samanturei</t>
  </si>
  <si>
    <t xml:space="preserve">Saindamarthu </t>
  </si>
  <si>
    <t>Kotte</t>
  </si>
  <si>
    <t xml:space="preserve">Badulla City </t>
  </si>
  <si>
    <t>Delkada</t>
  </si>
  <si>
    <t>Kaththankudi</t>
  </si>
  <si>
    <t xml:space="preserve">Akuressa </t>
  </si>
  <si>
    <t>Kurunegala Premier Centre</t>
  </si>
  <si>
    <t>Jaffna City</t>
  </si>
  <si>
    <t>Jaffna Premier</t>
  </si>
  <si>
    <t>Valaichchenai</t>
  </si>
  <si>
    <t>Puthukkudiyiruppu</t>
  </si>
  <si>
    <t>Achchuveli</t>
  </si>
  <si>
    <t>City office</t>
  </si>
  <si>
    <t>Mullaitivu</t>
  </si>
  <si>
    <t>Thirunelwely</t>
  </si>
  <si>
    <t>Commercial Leasing &amp; Finance</t>
  </si>
  <si>
    <t>Virtual Branch</t>
  </si>
  <si>
    <t>Malambe</t>
  </si>
  <si>
    <t xml:space="preserve">Union Place </t>
  </si>
  <si>
    <t xml:space="preserve">Negombo </t>
  </si>
  <si>
    <t xml:space="preserve">Kotahena </t>
  </si>
  <si>
    <t xml:space="preserve">Kurunegala </t>
  </si>
  <si>
    <t xml:space="preserve">Ratnapura </t>
  </si>
  <si>
    <t xml:space="preserve">Ambalangoda </t>
  </si>
  <si>
    <t xml:space="preserve">Ampara </t>
  </si>
  <si>
    <t xml:space="preserve">Ambalantota </t>
  </si>
  <si>
    <t xml:space="preserve">Avissawella </t>
  </si>
  <si>
    <t xml:space="preserve">Chilaw </t>
  </si>
  <si>
    <t xml:space="preserve">Hingurakgoda </t>
  </si>
  <si>
    <t xml:space="preserve">Hatton </t>
  </si>
  <si>
    <t xml:space="preserve">Ja-Ela </t>
  </si>
  <si>
    <t>Kandy City Office</t>
  </si>
  <si>
    <t xml:space="preserve">Kakirawa </t>
  </si>
  <si>
    <t xml:space="preserve">Kuliyapitiya </t>
  </si>
  <si>
    <t xml:space="preserve">Monaragala </t>
  </si>
  <si>
    <t xml:space="preserve">Matugama </t>
  </si>
  <si>
    <t>Batticoloa</t>
  </si>
  <si>
    <t xml:space="preserve">Balangoda </t>
  </si>
  <si>
    <t xml:space="preserve">Kalmunai </t>
  </si>
  <si>
    <t>Nellyadi</t>
  </si>
  <si>
    <t xml:space="preserve">Mullaitivu </t>
  </si>
  <si>
    <t xml:space="preserve">Mallavi </t>
  </si>
  <si>
    <t>Norocholai</t>
  </si>
  <si>
    <t xml:space="preserve">Morawaka </t>
  </si>
  <si>
    <t>Nedunkeni</t>
  </si>
  <si>
    <t xml:space="preserve">Nochchiyagama </t>
  </si>
  <si>
    <t xml:space="preserve">Kekirawa </t>
  </si>
  <si>
    <t xml:space="preserve">Rikillagaskada </t>
  </si>
  <si>
    <t xml:space="preserve">Bandarawela </t>
  </si>
  <si>
    <t xml:space="preserve">Walapane </t>
  </si>
  <si>
    <t xml:space="preserve">Pitigala </t>
  </si>
  <si>
    <t xml:space="preserve">Dehiattakandiya </t>
  </si>
  <si>
    <t>Head office</t>
  </si>
  <si>
    <t xml:space="preserve">Anuradhapura </t>
  </si>
  <si>
    <t xml:space="preserve">Battaramulla </t>
  </si>
  <si>
    <t xml:space="preserve">Batticaloa </t>
  </si>
  <si>
    <t xml:space="preserve">Bentota </t>
  </si>
  <si>
    <t xml:space="preserve">Chunnakam </t>
  </si>
  <si>
    <t xml:space="preserve">Kollupitiya </t>
  </si>
  <si>
    <t xml:space="preserve">Dambulla </t>
  </si>
  <si>
    <t xml:space="preserve">Dehiwala </t>
  </si>
  <si>
    <t xml:space="preserve">Deniyaya </t>
  </si>
  <si>
    <t xml:space="preserve">Elpitiya </t>
  </si>
  <si>
    <t xml:space="preserve">Embilipitiya </t>
  </si>
  <si>
    <t xml:space="preserve">Galle </t>
  </si>
  <si>
    <t xml:space="preserve">Gampaha </t>
  </si>
  <si>
    <t xml:space="preserve">Gampola </t>
  </si>
  <si>
    <t xml:space="preserve">Giriulla </t>
  </si>
  <si>
    <t xml:space="preserve">Grandpass </t>
  </si>
  <si>
    <t xml:space="preserve">Hambantota </t>
  </si>
  <si>
    <t xml:space="preserve">Havelock City </t>
  </si>
  <si>
    <t xml:space="preserve">Homagama </t>
  </si>
  <si>
    <t xml:space="preserve">Horana </t>
  </si>
  <si>
    <t xml:space="preserve">Jaffna </t>
  </si>
  <si>
    <t xml:space="preserve">Kalawana </t>
  </si>
  <si>
    <t xml:space="preserve">Kilinochchi </t>
  </si>
  <si>
    <t xml:space="preserve">Mahaiyawa </t>
  </si>
  <si>
    <t xml:space="preserve">Maharagama </t>
  </si>
  <si>
    <t xml:space="preserve">Mahiyanganaya </t>
  </si>
  <si>
    <t xml:space="preserve">Mannar </t>
  </si>
  <si>
    <t xml:space="preserve">Matale </t>
  </si>
  <si>
    <t xml:space="preserve">Matara </t>
  </si>
  <si>
    <t xml:space="preserve">Mathugama </t>
  </si>
  <si>
    <t xml:space="preserve">Medawachchiya </t>
  </si>
  <si>
    <t xml:space="preserve">Melsiripura </t>
  </si>
  <si>
    <t>Metropolitan Office</t>
  </si>
  <si>
    <t xml:space="preserve">Minuwangoda </t>
  </si>
  <si>
    <t xml:space="preserve">Mirigama </t>
  </si>
  <si>
    <t xml:space="preserve">Moratuwa </t>
  </si>
  <si>
    <t xml:space="preserve">Nawalapitiya </t>
  </si>
  <si>
    <t xml:space="preserve">Neluwa </t>
  </si>
  <si>
    <t xml:space="preserve">Nittambuwa </t>
  </si>
  <si>
    <t xml:space="preserve">Nugegoda </t>
  </si>
  <si>
    <t xml:space="preserve">Nuwara Eliya </t>
  </si>
  <si>
    <t xml:space="preserve">Pelmadulla </t>
  </si>
  <si>
    <t xml:space="preserve">Pilimathalawa </t>
  </si>
  <si>
    <t xml:space="preserve">Piliyandala </t>
  </si>
  <si>
    <t xml:space="preserve">Polonnaruwa </t>
  </si>
  <si>
    <t xml:space="preserve">Tangalle </t>
  </si>
  <si>
    <t xml:space="preserve">Trincomalee </t>
  </si>
  <si>
    <t xml:space="preserve">Vavuniya </t>
  </si>
  <si>
    <t xml:space="preserve">Wattala </t>
  </si>
  <si>
    <t xml:space="preserve">Wellawaya </t>
  </si>
  <si>
    <t xml:space="preserve">Wennappuwa </t>
  </si>
  <si>
    <t xml:space="preserve">Kalutara </t>
  </si>
  <si>
    <t>Piliyanadala</t>
  </si>
  <si>
    <t xml:space="preserve">Central Office </t>
  </si>
  <si>
    <t>Maha Edanda</t>
  </si>
  <si>
    <t>Makandura-Matara</t>
  </si>
  <si>
    <t>General Hospital-Anuradhapur</t>
  </si>
  <si>
    <t>BOI Pallekelle</t>
  </si>
  <si>
    <t>Dedicated Economic Centre-Meegoda</t>
  </si>
  <si>
    <t>Udadumbara</t>
  </si>
  <si>
    <t xml:space="preserve">Colombo Gold Center </t>
  </si>
  <si>
    <t>Ceybank Credit card centre</t>
  </si>
  <si>
    <t>Provincial Council Complex,Pallakelle</t>
  </si>
  <si>
    <t xml:space="preserve">Dunagaha </t>
  </si>
  <si>
    <t xml:space="preserve">Kandaketiya </t>
  </si>
  <si>
    <t xml:space="preserve">One Galle Face </t>
  </si>
  <si>
    <t xml:space="preserve">Ekala </t>
  </si>
  <si>
    <t xml:space="preserve">Peradeniya </t>
  </si>
  <si>
    <t xml:space="preserve">Thalawathugoda </t>
  </si>
  <si>
    <t xml:space="preserve">Bandaragama </t>
  </si>
  <si>
    <t xml:space="preserve">Nawala  </t>
  </si>
  <si>
    <t xml:space="preserve">Pitakotte </t>
  </si>
  <si>
    <t xml:space="preserve">Negombo second </t>
  </si>
  <si>
    <t>Kurunegala city office</t>
  </si>
  <si>
    <t xml:space="preserve">Stanley Road,Jaffna </t>
  </si>
  <si>
    <t>Boralesgamuwa(laugfs super)</t>
  </si>
  <si>
    <t xml:space="preserve">Achchuvely </t>
  </si>
  <si>
    <t>Katubedda(minicom)</t>
  </si>
  <si>
    <t xml:space="preserve">Elite </t>
  </si>
  <si>
    <t>Kollupitiya(liberty plaza)</t>
  </si>
  <si>
    <t xml:space="preserve">Godakawela </t>
  </si>
  <si>
    <t>SLIC-  C.S.P</t>
  </si>
  <si>
    <t>Nawala-Minicom</t>
  </si>
  <si>
    <t>Maharagama(laugfs super)</t>
  </si>
  <si>
    <t>Moratuwa(laugfs super)</t>
  </si>
  <si>
    <t>Union Place (Keells Super)</t>
  </si>
  <si>
    <t>Kurunegala(minicom)</t>
  </si>
  <si>
    <t xml:space="preserve">Ratnapura (minicom) </t>
  </si>
  <si>
    <t>Kirulapone-Minicom</t>
  </si>
  <si>
    <t>Gampaha-Minicom</t>
  </si>
  <si>
    <t>Akurana(minicom)</t>
  </si>
  <si>
    <t>Beruwela(minicom)</t>
  </si>
  <si>
    <t>Matara(keells super)</t>
  </si>
  <si>
    <t>Panadura(keells super)</t>
  </si>
  <si>
    <t>Horana(wijemanna super)</t>
  </si>
  <si>
    <t>Wattala-Minicom</t>
  </si>
  <si>
    <t>Bokundara(minicom)</t>
  </si>
  <si>
    <t>Katukurunda(minicom)</t>
  </si>
  <si>
    <t>Ja-Ela-Minicom</t>
  </si>
  <si>
    <t>Katugastota-Minicom</t>
  </si>
  <si>
    <t>Wennapuwa (Arpico Super)</t>
  </si>
  <si>
    <t>Aniwatta(nihals super)</t>
  </si>
  <si>
    <t>Kiribathgoda(laugfs super)</t>
  </si>
  <si>
    <t>Bambalapitiya(majestic city)</t>
  </si>
  <si>
    <t>Nittambuwa(nihal super)</t>
  </si>
  <si>
    <t>Gelioya(arpico super)</t>
  </si>
  <si>
    <t>Kohuwala(keells super)</t>
  </si>
  <si>
    <t>Pelmadulla Customer Centre</t>
  </si>
  <si>
    <t>Central Colombo</t>
  </si>
  <si>
    <t>Town Hall,Colombo</t>
  </si>
  <si>
    <t>Maha Oya</t>
  </si>
  <si>
    <t>Dehiwela (Galle Road)</t>
  </si>
  <si>
    <t>Elegance Premier</t>
  </si>
  <si>
    <t>HEAD OFFICE</t>
  </si>
  <si>
    <t>Centralized Back Office</t>
  </si>
  <si>
    <t xml:space="preserve">
City</t>
  </si>
  <si>
    <t>Sri Sangharaja Mawatha</t>
  </si>
  <si>
    <t>Negombo C.S.P</t>
  </si>
  <si>
    <t xml:space="preserve">Pettah Main Street </t>
  </si>
  <si>
    <t xml:space="preserve">Pettah Bankshall Street </t>
  </si>
  <si>
    <t>Shangri-La Colombo Mall</t>
  </si>
  <si>
    <t>Matara Super</t>
  </si>
  <si>
    <t xml:space="preserve">Anuradhapura Super </t>
  </si>
  <si>
    <t>Galle Super</t>
  </si>
  <si>
    <t>Wariyapola -PBC</t>
  </si>
  <si>
    <t>Wellampitiya -PBC</t>
  </si>
  <si>
    <t>Thambuttegama -PBC</t>
  </si>
  <si>
    <t>Deraniyagala-PBC</t>
  </si>
  <si>
    <t>Peradeniya-PBC</t>
  </si>
  <si>
    <t>Alawwa-PBC</t>
  </si>
  <si>
    <t>Neluwa-PBC</t>
  </si>
  <si>
    <t>Harbour-View-PBC</t>
  </si>
  <si>
    <t>Pelawatte-PBC</t>
  </si>
  <si>
    <t>Athurugiriya-PBC</t>
  </si>
  <si>
    <t>Yakkala-PBC</t>
  </si>
  <si>
    <t>Gregorys Road-PBC</t>
  </si>
  <si>
    <t>Ragama-PBC</t>
  </si>
  <si>
    <t>Wadduwa-PBC</t>
  </si>
  <si>
    <t>veyangoda-PBC</t>
  </si>
  <si>
    <t>Ganemulla-PBC</t>
  </si>
  <si>
    <t>Kirindiwela-PBC</t>
  </si>
  <si>
    <t>Digana-PBC</t>
  </si>
  <si>
    <t>Imports(Virtual Branch)</t>
  </si>
  <si>
    <t>Bancassurance Unit</t>
  </si>
  <si>
    <t xml:space="preserve">Warakapola </t>
  </si>
  <si>
    <t>Pinnacle Centre</t>
  </si>
  <si>
    <t xml:space="preserve">Beruwala </t>
  </si>
  <si>
    <t>Cooperative Regional Rural Bank LTD Polgahawela</t>
  </si>
  <si>
    <t>Kalugamuwa</t>
  </si>
  <si>
    <t>Wadakada</t>
  </si>
  <si>
    <t>Uhumeeya</t>
  </si>
  <si>
    <t>Metikumbura</t>
  </si>
  <si>
    <t>Weerambugedara</t>
  </si>
  <si>
    <t>City Branch</t>
  </si>
  <si>
    <t>Thalawattegedara</t>
  </si>
  <si>
    <t>Bandawa</t>
  </si>
  <si>
    <t>Piduruwella</t>
  </si>
  <si>
    <t>Karmanthapura</t>
  </si>
  <si>
    <t>Sunilgama</t>
  </si>
  <si>
    <t>Udapola</t>
  </si>
  <si>
    <t>keenagaspitiya</t>
  </si>
  <si>
    <t>PBU-Head Office</t>
  </si>
  <si>
    <t>PBU-Kandy</t>
  </si>
  <si>
    <t>PBU-Galle</t>
  </si>
  <si>
    <t>PBU-Matara</t>
  </si>
  <si>
    <t>PBU-Kegalle</t>
  </si>
  <si>
    <t>PBU-Anuradhapura</t>
  </si>
  <si>
    <t>PBU-Kalutara</t>
  </si>
  <si>
    <t>PBU-Gampaha</t>
  </si>
  <si>
    <t>PBU-Ampara</t>
  </si>
  <si>
    <t>Credit Division,(H.L Division)</t>
  </si>
  <si>
    <t>Br.Management Division</t>
  </si>
  <si>
    <t>PBU-Kurunegala</t>
  </si>
  <si>
    <t>PBU-Jaffna</t>
  </si>
  <si>
    <t>PBU-Eheliyagoda</t>
  </si>
  <si>
    <t>Provincial Office-Central</t>
  </si>
  <si>
    <t>Provincial Office-Western</t>
  </si>
  <si>
    <t>Kelaniya-Head Quarter</t>
  </si>
  <si>
    <t>Provincial Office-Southern</t>
  </si>
  <si>
    <t>LunugaMawathaehera</t>
  </si>
  <si>
    <t>City-Matara</t>
  </si>
  <si>
    <t>District Office-Hambantota</t>
  </si>
  <si>
    <t>District Office-Galle</t>
  </si>
  <si>
    <t>District Office-Matara</t>
  </si>
  <si>
    <t>Provincial Office-North Central</t>
  </si>
  <si>
    <t>Town Branch-Anuradhapura</t>
  </si>
  <si>
    <t>New Town-Anuradhapura</t>
  </si>
  <si>
    <t>Provincial Office-Sabaragamuwa</t>
  </si>
  <si>
    <t>Kandy 02nd City</t>
  </si>
  <si>
    <t>Provincial Office-Uva</t>
  </si>
  <si>
    <t>Batticaloa 02nd City</t>
  </si>
  <si>
    <t xml:space="preserve">Gampola City </t>
  </si>
  <si>
    <t>Premier Colombo 07</t>
  </si>
  <si>
    <t xml:space="preserve">Ratmalana </t>
  </si>
  <si>
    <t>Thalawatugoda</t>
  </si>
  <si>
    <t>Killinochchi</t>
  </si>
  <si>
    <t>Hambanthota</t>
  </si>
  <si>
    <t>HNB Finance PLC</t>
  </si>
  <si>
    <t>Kalmunai-AlSafa</t>
  </si>
  <si>
    <t>Kandy-AlSafa</t>
  </si>
  <si>
    <t>Kattankudy-AlSafa</t>
  </si>
  <si>
    <t>Mutur-AlSafa</t>
  </si>
  <si>
    <t>Puttalam-AlSafa</t>
  </si>
  <si>
    <t>Union Place-Alsafa</t>
  </si>
  <si>
    <t>Kandy-01</t>
  </si>
  <si>
    <t>Kurunegala-01</t>
  </si>
  <si>
    <t>Kalmunai-02</t>
  </si>
  <si>
    <t>Kandy-02</t>
  </si>
  <si>
    <t>Kalmunai-01</t>
  </si>
  <si>
    <t>Kurunegala-02</t>
  </si>
  <si>
    <t xml:space="preserve">Malabe </t>
  </si>
  <si>
    <t>Sarvodaya Development Finance</t>
  </si>
  <si>
    <t>Bimputh Finance PLC</t>
  </si>
  <si>
    <t>Pepiliyana</t>
  </si>
  <si>
    <t>Beliatte</t>
  </si>
  <si>
    <t>Sevanagala</t>
  </si>
  <si>
    <t>Maha-Oya</t>
  </si>
  <si>
    <t>Padiyathalawa</t>
  </si>
  <si>
    <t>Mullaitivu </t>
  </si>
  <si>
    <t>Seruwawila</t>
  </si>
  <si>
    <t>Pepiliyana-City</t>
  </si>
  <si>
    <t>Bank of China</t>
  </si>
  <si>
    <t>Dialog Finance Limited</t>
  </si>
  <si>
    <t>BANKS</t>
  </si>
  <si>
    <t>BRANCHES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</si>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</sst>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_(* #,##0_);_(* \(#,##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8"/>
      <color theme="0"/>
      <name val="Cambria"/>
      <family val="1"/>
      <scheme val="maj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0"/>
      <name val="Cambria"/>
      <family val="1"/>
      <scheme val="major"/>
    </font>
    <font>
      <b/>
      <i/>
      <sz val="1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B050"/>
      <name val="Wingdings 3"/>
      <family val="1"/>
      <charset val="2"/>
    </font>
    <font>
      <b/>
      <sz val="12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theme="4" tint="0.79998168889431442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4"/>
      </left>
      <right/>
      <top style="thin">
        <color theme="1"/>
      </top>
      <bottom/>
      <diagonal/>
    </border>
    <border>
      <left style="thin">
        <color theme="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double">
        <color theme="1"/>
      </top>
      <bottom style="thin">
        <color theme="1"/>
      </bottom>
      <diagonal/>
    </border>
    <border>
      <left style="thin">
        <color theme="4"/>
      </left>
      <right/>
      <top style="double">
        <color theme="1"/>
      </top>
      <bottom style="thin">
        <color theme="1"/>
      </bottom>
      <diagonal/>
    </border>
    <border>
      <left style="thin">
        <color theme="4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0" borderId="0" xfId="0" applyFont="1" applyAlignment="1" applyProtection="1">
      <alignment horizontal="center"/>
      <protection locked="0"/>
    </xf>
    <xf numFmtId="0" fontId="0" fillId="0" borderId="11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left" vertical="top" indent="1"/>
      <protection locked="0"/>
    </xf>
    <xf numFmtId="0" fontId="0" fillId="0" borderId="4" xfId="0" applyFont="1" applyBorder="1" applyAlignment="1" applyProtection="1">
      <alignment horizontal="left" indent="1"/>
      <protection locked="0"/>
    </xf>
    <xf numFmtId="0" fontId="0" fillId="0" borderId="0" xfId="0" applyFont="1" applyAlignment="1" applyProtection="1">
      <alignment horizontal="left" indent="1"/>
      <protection locked="0"/>
    </xf>
    <xf numFmtId="49" fontId="0" fillId="0" borderId="3" xfId="0" applyNumberFormat="1" applyFont="1" applyBorder="1" applyAlignment="1" applyProtection="1">
      <alignment horizontal="left" indent="1"/>
      <protection locked="0"/>
    </xf>
    <xf numFmtId="49" fontId="0" fillId="0" borderId="1" xfId="0" applyNumberFormat="1" applyFont="1" applyBorder="1" applyAlignment="1" applyProtection="1">
      <alignment horizontal="left" indent="1"/>
      <protection locked="0"/>
    </xf>
    <xf numFmtId="49" fontId="0" fillId="0" borderId="0" xfId="0" applyNumberFormat="1" applyFont="1" applyAlignment="1" applyProtection="1">
      <alignment horizontal="left" indent="1"/>
      <protection locked="0"/>
    </xf>
    <xf numFmtId="0" fontId="2" fillId="3" borderId="12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wrapText="1"/>
      <protection locked="0"/>
    </xf>
    <xf numFmtId="49" fontId="2" fillId="3" borderId="8" xfId="0" applyNumberFormat="1" applyFont="1" applyFill="1" applyBorder="1" applyAlignment="1" applyProtection="1">
      <alignment horizontal="right" vertical="center" wrapText="1" indent="1"/>
    </xf>
    <xf numFmtId="49" fontId="2" fillId="3" borderId="9" xfId="0" applyNumberFormat="1" applyFont="1" applyFill="1" applyBorder="1" applyAlignment="1" applyProtection="1">
      <alignment horizontal="right" vertical="center" wrapText="1" indent="1"/>
    </xf>
    <xf numFmtId="0" fontId="2" fillId="3" borderId="10" xfId="0" applyFont="1" applyFill="1" applyBorder="1" applyAlignment="1" applyProtection="1">
      <alignment horizontal="right" vertical="center" wrapText="1" indent="1"/>
    </xf>
    <xf numFmtId="165" fontId="2" fillId="3" borderId="17" xfId="0" applyNumberFormat="1" applyFont="1" applyFill="1" applyBorder="1" applyAlignment="1" applyProtection="1">
      <alignment horizontal="right" vertical="center" wrapText="1" indent="1"/>
    </xf>
    <xf numFmtId="49" fontId="2" fillId="3" borderId="18" xfId="0" applyNumberFormat="1" applyFont="1" applyFill="1" applyBorder="1" applyAlignment="1" applyProtection="1">
      <alignment horizontal="right" vertical="center" wrapText="1" indent="1"/>
    </xf>
    <xf numFmtId="0" fontId="11" fillId="6" borderId="20" xfId="0" applyFont="1" applyFill="1" applyBorder="1" applyAlignment="1" applyProtection="1">
      <alignment horizontal="center" vertical="center" wrapText="1"/>
    </xf>
    <xf numFmtId="0" fontId="9" fillId="8" borderId="20" xfId="0" applyFont="1" applyFill="1" applyBorder="1" applyProtection="1"/>
    <xf numFmtId="0" fontId="9" fillId="0" borderId="0" xfId="0" applyFont="1" applyProtection="1"/>
    <xf numFmtId="0" fontId="9" fillId="7" borderId="0" xfId="0" applyFont="1" applyFill="1" applyAlignment="1" applyProtection="1">
      <alignment horizontal="left" indent="1"/>
    </xf>
    <xf numFmtId="0" fontId="10" fillId="7" borderId="0" xfId="0" applyFont="1" applyFill="1" applyAlignment="1" applyProtection="1">
      <alignment horizontal="left" indent="1"/>
    </xf>
    <xf numFmtId="0" fontId="0" fillId="7" borderId="0" xfId="0" applyFill="1" applyProtection="1">
      <protection locked="0"/>
    </xf>
    <xf numFmtId="1" fontId="0" fillId="0" borderId="6" xfId="0" applyNumberFormat="1" applyFont="1" applyBorder="1" applyAlignment="1" applyProtection="1">
      <alignment horizontal="left" vertical="top" indent="1"/>
      <protection locked="0"/>
    </xf>
    <xf numFmtId="1" fontId="0" fillId="0" borderId="3" xfId="0" applyNumberFormat="1" applyFont="1" applyBorder="1" applyAlignment="1" applyProtection="1">
      <alignment horizontal="left" vertical="top" indent="1"/>
      <protection locked="0"/>
    </xf>
    <xf numFmtId="1" fontId="0" fillId="0" borderId="1" xfId="0" applyNumberFormat="1" applyFont="1" applyBorder="1" applyAlignment="1" applyProtection="1">
      <alignment horizontal="left" indent="1"/>
      <protection locked="0"/>
    </xf>
    <xf numFmtId="1" fontId="0" fillId="0" borderId="0" xfId="0" applyNumberFormat="1" applyFont="1" applyAlignment="1" applyProtection="1">
      <alignment horizontal="left" indent="1"/>
      <protection locked="0"/>
    </xf>
    <xf numFmtId="43" fontId="0" fillId="7" borderId="0" xfId="1" applyFont="1" applyFill="1" applyProtection="1"/>
    <xf numFmtId="43" fontId="2" fillId="7" borderId="0" xfId="0" applyNumberFormat="1" applyFont="1" applyFill="1" applyAlignment="1" applyProtection="1">
      <alignment vertical="center" wrapText="1"/>
    </xf>
    <xf numFmtId="0" fontId="0" fillId="7" borderId="0" xfId="0" applyFill="1" applyAlignment="1" applyProtection="1">
      <alignment horizontal="center"/>
    </xf>
    <xf numFmtId="0" fontId="9" fillId="8" borderId="20" xfId="0" applyFont="1" applyFill="1" applyBorder="1" applyAlignment="1" applyProtection="1">
      <alignment horizontal="center"/>
    </xf>
    <xf numFmtId="0" fontId="16" fillId="6" borderId="20" xfId="0" applyFont="1" applyFill="1" applyBorder="1" applyAlignment="1" applyProtection="1">
      <alignment horizontal="center" vertical="center" wrapText="1"/>
    </xf>
    <xf numFmtId="166" fontId="9" fillId="7" borderId="0" xfId="1" applyNumberFormat="1" applyFont="1" applyFill="1" applyAlignment="1" applyProtection="1">
      <alignment vertical="center"/>
    </xf>
    <xf numFmtId="166" fontId="10" fillId="7" borderId="0" xfId="1" applyNumberFormat="1" applyFont="1" applyFill="1" applyAlignment="1" applyProtection="1">
      <alignment vertical="center"/>
    </xf>
    <xf numFmtId="49" fontId="4" fillId="4" borderId="17" xfId="0" applyNumberFormat="1" applyFont="1" applyFill="1" applyBorder="1" applyAlignment="1" applyProtection="1">
      <alignment horizontal="left" vertical="center" indent="1"/>
    </xf>
    <xf numFmtId="0" fontId="3" fillId="0" borderId="17" xfId="0" applyFont="1" applyBorder="1" applyAlignment="1" applyProtection="1">
      <alignment horizontal="right" vertical="center"/>
    </xf>
    <xf numFmtId="49" fontId="3" fillId="0" borderId="17" xfId="0" applyNumberFormat="1" applyFont="1" applyBorder="1" applyAlignment="1" applyProtection="1">
      <alignment horizontal="left" vertical="center" wrapText="1" indent="1"/>
      <protection locked="0"/>
    </xf>
    <xf numFmtId="49" fontId="3" fillId="0" borderId="17" xfId="0" applyNumberFormat="1" applyFont="1" applyBorder="1" applyAlignment="1" applyProtection="1">
      <alignment horizontal="left" vertical="center" indent="1"/>
      <protection locked="0"/>
    </xf>
    <xf numFmtId="164" fontId="3" fillId="0" borderId="17" xfId="0" applyNumberFormat="1" applyFont="1" applyFill="1" applyBorder="1" applyAlignment="1" applyProtection="1">
      <alignment horizontal="left" vertical="center" indent="1"/>
      <protection locked="0"/>
    </xf>
    <xf numFmtId="164" fontId="4" fillId="4" borderId="17" xfId="0" applyNumberFormat="1" applyFont="1" applyFill="1" applyBorder="1" applyAlignment="1" applyProtection="1">
      <alignment horizontal="left" vertical="center" indent="1"/>
    </xf>
    <xf numFmtId="49" fontId="3" fillId="0" borderId="17" xfId="0" applyNumberFormat="1" applyFont="1" applyBorder="1" applyAlignment="1" applyProtection="1">
      <alignment horizontal="left" vertical="center" indent="1"/>
    </xf>
    <xf numFmtId="43" fontId="3" fillId="0" borderId="19" xfId="1" applyFont="1" applyBorder="1" applyAlignment="1" applyProtection="1">
      <alignment horizontal="right" vertical="center"/>
    </xf>
    <xf numFmtId="43" fontId="0" fillId="0" borderId="3" xfId="1" applyFont="1" applyBorder="1" applyAlignment="1" applyProtection="1">
      <alignment horizontal="right"/>
      <protection locked="0"/>
    </xf>
    <xf numFmtId="43" fontId="0" fillId="0" borderId="1" xfId="1" applyFont="1" applyBorder="1" applyAlignment="1" applyProtection="1">
      <alignment horizontal="right"/>
      <protection locked="0"/>
    </xf>
    <xf numFmtId="43" fontId="0" fillId="0" borderId="0" xfId="1" applyFont="1" applyAlignment="1" applyProtection="1">
      <alignment horizontal="right"/>
      <protection locked="0"/>
    </xf>
    <xf numFmtId="0" fontId="0" fillId="0" borderId="0" xfId="0" applyProtection="1"/>
    <xf numFmtId="49" fontId="5" fillId="0" borderId="17" xfId="0" applyNumberFormat="1" applyFont="1" applyFill="1" applyBorder="1" applyAlignment="1" applyProtection="1">
      <alignment horizontal="left" vertical="center" indent="1"/>
      <protection locked="0"/>
    </xf>
    <xf numFmtId="0" fontId="12" fillId="0" borderId="20" xfId="0" applyFont="1" applyFill="1" applyBorder="1"/>
    <xf numFmtId="0" fontId="0" fillId="0" borderId="20" xfId="0" applyFill="1" applyBorder="1"/>
    <xf numFmtId="0" fontId="0" fillId="0" borderId="20" xfId="0" applyFill="1" applyBorder="1" applyAlignment="1">
      <alignment horizontal="center"/>
    </xf>
    <xf numFmtId="0" fontId="0" fillId="0" borderId="20" xfId="0" applyFill="1" applyBorder="1" applyAlignment="1">
      <alignment horizontal="left" indent="1"/>
    </xf>
    <xf numFmtId="0" fontId="0" fillId="0" borderId="0" xfId="0" applyFill="1"/>
    <xf numFmtId="0" fontId="13" fillId="0" borderId="20" xfId="0" applyFont="1" applyFill="1" applyBorder="1"/>
    <xf numFmtId="0" fontId="13" fillId="0" borderId="20" xfId="0" applyFont="1" applyFill="1" applyBorder="1" applyAlignment="1">
      <alignment horizontal="center"/>
    </xf>
    <xf numFmtId="0" fontId="13" fillId="0" borderId="20" xfId="0" applyFont="1" applyFill="1" applyBorder="1" applyAlignment="1">
      <alignment horizontal="left" indent="1"/>
    </xf>
    <xf numFmtId="0" fontId="18" fillId="0" borderId="20" xfId="0" applyFont="1" applyFill="1" applyBorder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indent="1"/>
    </xf>
    <xf numFmtId="0" fontId="20" fillId="0" borderId="0" xfId="0" applyFont="1" applyFill="1" applyBorder="1" applyAlignment="1" applyProtection="1">
      <alignment horizontal="left" indent="1"/>
    </xf>
    <xf numFmtId="0" fontId="9" fillId="5" borderId="0" xfId="0" applyFont="1" applyFill="1" applyBorder="1" applyAlignment="1" applyProtection="1">
      <alignment horizontal="left" indent="1"/>
    </xf>
    <xf numFmtId="0" fontId="21" fillId="0" borderId="0" xfId="0" applyFont="1" applyBorder="1" applyProtection="1"/>
    <xf numFmtId="0" fontId="21" fillId="0" borderId="0" xfId="0" applyFont="1" applyBorder="1" applyAlignment="1" applyProtection="1">
      <alignment horizontal="left" indent="1"/>
    </xf>
    <xf numFmtId="0" fontId="9" fillId="0" borderId="0" xfId="0" applyFont="1" applyBorder="1" applyAlignment="1" applyProtection="1">
      <alignment horizontal="left" indent="1"/>
    </xf>
    <xf numFmtId="0" fontId="9" fillId="0" borderId="20" xfId="0" applyFont="1" applyFill="1" applyBorder="1" applyProtection="1"/>
    <xf numFmtId="0" fontId="9" fillId="0" borderId="0" xfId="0" applyFont="1" applyBorder="1" applyProtection="1"/>
    <xf numFmtId="0" fontId="25" fillId="0" borderId="0" xfId="0" applyFont="1" applyFill="1" applyBorder="1" applyAlignment="1" applyProtection="1">
      <alignment horizontal="left" indent="1"/>
      <protection locked="0"/>
    </xf>
    <xf numFmtId="0" fontId="25" fillId="5" borderId="0" xfId="0" applyFont="1" applyFill="1" applyBorder="1" applyAlignment="1" applyProtection="1">
      <alignment horizontal="left" indent="1"/>
    </xf>
    <xf numFmtId="0" fontId="26" fillId="0" borderId="0" xfId="0" applyFont="1" applyBorder="1" applyProtection="1"/>
    <xf numFmtId="0" fontId="26" fillId="0" borderId="0" xfId="0" applyFont="1" applyBorder="1" applyAlignment="1" applyProtection="1">
      <alignment horizontal="left" indent="1"/>
    </xf>
    <xf numFmtId="0" fontId="25" fillId="0" borderId="0" xfId="0" applyFont="1" applyBorder="1" applyAlignment="1" applyProtection="1">
      <alignment horizontal="left" indent="1"/>
      <protection locked="0"/>
    </xf>
    <xf numFmtId="0" fontId="27" fillId="12" borderId="20" xfId="0" applyFont="1" applyFill="1" applyBorder="1" applyProtection="1"/>
    <xf numFmtId="0" fontId="27" fillId="9" borderId="20" xfId="0" applyFont="1" applyFill="1" applyBorder="1" applyAlignment="1" applyProtection="1">
      <alignment horizontal="left"/>
      <protection locked="0"/>
    </xf>
    <xf numFmtId="0" fontId="27" fillId="12" borderId="20" xfId="0" applyFont="1" applyFill="1" applyBorder="1" applyAlignment="1" applyProtection="1">
      <alignment horizontal="left" indent="1"/>
    </xf>
    <xf numFmtId="0" fontId="25" fillId="0" borderId="0" xfId="0" applyFont="1" applyBorder="1" applyProtection="1"/>
    <xf numFmtId="0" fontId="0" fillId="0" borderId="20" xfId="0" applyFont="1" applyBorder="1" applyProtection="1"/>
    <xf numFmtId="0" fontId="0" fillId="0" borderId="20" xfId="0" applyFont="1" applyBorder="1" applyAlignment="1" applyProtection="1">
      <alignment horizontal="left"/>
    </xf>
    <xf numFmtId="0" fontId="0" fillId="0" borderId="20" xfId="0" applyFont="1" applyBorder="1" applyAlignment="1" applyProtection="1">
      <alignment horizontal="left" indent="1"/>
    </xf>
    <xf numFmtId="0" fontId="27" fillId="13" borderId="20" xfId="0" applyFont="1" applyFill="1" applyBorder="1" applyProtection="1"/>
    <xf numFmtId="0" fontId="27" fillId="13" borderId="20" xfId="0" applyFont="1" applyFill="1" applyBorder="1" applyAlignment="1" applyProtection="1">
      <alignment horizontal="left" indent="1"/>
    </xf>
    <xf numFmtId="0" fontId="25" fillId="0" borderId="20" xfId="0" applyFont="1" applyFill="1" applyBorder="1" applyAlignment="1" applyProtection="1">
      <alignment horizontal="left" indent="1"/>
      <protection locked="0"/>
    </xf>
    <xf numFmtId="0" fontId="25" fillId="5" borderId="20" xfId="0" applyFont="1" applyFill="1" applyBorder="1" applyAlignment="1" applyProtection="1">
      <alignment horizontal="left" indent="1"/>
    </xf>
    <xf numFmtId="0" fontId="26" fillId="0" borderId="20" xfId="0" applyFont="1" applyBorder="1" applyProtection="1"/>
    <xf numFmtId="0" fontId="26" fillId="0" borderId="20" xfId="0" applyFont="1" applyBorder="1" applyAlignment="1" applyProtection="1">
      <alignment horizontal="left" indent="1"/>
    </xf>
    <xf numFmtId="0" fontId="25" fillId="0" borderId="20" xfId="0" applyFont="1" applyBorder="1" applyAlignment="1" applyProtection="1">
      <alignment horizontal="left" indent="1"/>
      <protection locked="0"/>
    </xf>
    <xf numFmtId="0" fontId="25" fillId="5" borderId="26" xfId="0" applyFont="1" applyFill="1" applyBorder="1" applyAlignment="1" applyProtection="1">
      <alignment horizontal="left" indent="1"/>
    </xf>
    <xf numFmtId="0" fontId="25" fillId="0" borderId="20" xfId="0" applyFont="1" applyBorder="1" applyProtection="1"/>
    <xf numFmtId="0" fontId="25" fillId="0" borderId="20" xfId="0" applyFont="1" applyBorder="1" applyAlignment="1" applyProtection="1">
      <alignment horizontal="left"/>
    </xf>
    <xf numFmtId="0" fontId="25" fillId="0" borderId="0" xfId="0" applyFont="1" applyBorder="1" applyAlignment="1" applyProtection="1">
      <alignment horizontal="left" indent="1"/>
    </xf>
    <xf numFmtId="0" fontId="25" fillId="0" borderId="0" xfId="0" applyFont="1" applyBorder="1" applyAlignment="1" applyProtection="1">
      <alignment horizontal="left"/>
    </xf>
    <xf numFmtId="0" fontId="17" fillId="0" borderId="0" xfId="0" applyFont="1" applyAlignment="1" applyProtection="1">
      <alignment horizontal="left" indent="1"/>
    </xf>
    <xf numFmtId="0" fontId="8" fillId="14" borderId="28" xfId="0" applyFont="1" applyFill="1" applyBorder="1" applyAlignment="1" applyProtection="1">
      <alignment horizontal="left" indent="1"/>
    </xf>
    <xf numFmtId="0" fontId="8" fillId="14" borderId="29" xfId="0" applyFont="1" applyFill="1" applyBorder="1" applyAlignment="1" applyProtection="1">
      <alignment horizontal="right" indent="1"/>
    </xf>
    <xf numFmtId="0" fontId="8" fillId="14" borderId="30" xfId="0" applyFont="1" applyFill="1" applyBorder="1" applyAlignment="1" applyProtection="1">
      <alignment horizontal="left" indent="1"/>
    </xf>
    <xf numFmtId="0" fontId="0" fillId="15" borderId="28" xfId="0" applyFont="1" applyFill="1" applyBorder="1" applyAlignment="1" applyProtection="1">
      <alignment horizontal="left" indent="1"/>
      <protection locked="0"/>
    </xf>
    <xf numFmtId="43" fontId="0" fillId="15" borderId="29" xfId="1" applyNumberFormat="1" applyFont="1" applyFill="1" applyBorder="1" applyAlignment="1" applyProtection="1">
      <alignment horizontal="right" indent="1"/>
      <protection locked="0"/>
    </xf>
    <xf numFmtId="0" fontId="0" fillId="15" borderId="30" xfId="0" applyFont="1" applyFill="1" applyBorder="1" applyAlignment="1" applyProtection="1">
      <alignment horizontal="left" indent="1"/>
      <protection locked="0"/>
    </xf>
    <xf numFmtId="0" fontId="0" fillId="0" borderId="28" xfId="0" applyFont="1" applyBorder="1" applyAlignment="1" applyProtection="1">
      <alignment horizontal="left" indent="1"/>
      <protection locked="0"/>
    </xf>
    <xf numFmtId="43" fontId="0" fillId="0" borderId="29" xfId="1" applyNumberFormat="1" applyFont="1" applyBorder="1" applyAlignment="1" applyProtection="1">
      <alignment horizontal="right" indent="1"/>
      <protection locked="0"/>
    </xf>
    <xf numFmtId="0" fontId="0" fillId="0" borderId="30" xfId="0" applyFont="1" applyBorder="1" applyAlignment="1" applyProtection="1">
      <alignment horizontal="left" indent="1"/>
      <protection locked="0"/>
    </xf>
    <xf numFmtId="0" fontId="17" fillId="0" borderId="31" xfId="0" applyFont="1" applyBorder="1" applyAlignment="1" applyProtection="1">
      <alignment horizontal="left" indent="1"/>
    </xf>
    <xf numFmtId="43" fontId="17" fillId="0" borderId="32" xfId="0" applyNumberFormat="1" applyFont="1" applyBorder="1" applyAlignment="1" applyProtection="1">
      <alignment horizontal="right" indent="1"/>
    </xf>
    <xf numFmtId="0" fontId="17" fillId="0" borderId="33" xfId="0" applyFont="1" applyBorder="1" applyAlignment="1" applyProtection="1">
      <alignment horizontal="left" indent="1"/>
    </xf>
    <xf numFmtId="0" fontId="0" fillId="0" borderId="0" xfId="0" applyAlignment="1" applyProtection="1">
      <alignment horizontal="left" indent="1"/>
    </xf>
    <xf numFmtId="0" fontId="0" fillId="0" borderId="0" xfId="0" applyAlignment="1" applyProtection="1">
      <alignment horizontal="right" indent="1"/>
    </xf>
    <xf numFmtId="0" fontId="0" fillId="0" borderId="35" xfId="0" applyFill="1" applyBorder="1"/>
    <xf numFmtId="0" fontId="0" fillId="0" borderId="36" xfId="0" applyFill="1" applyBorder="1"/>
    <xf numFmtId="0" fontId="0" fillId="0" borderId="36" xfId="0" applyFill="1" applyBorder="1" applyAlignment="1">
      <alignment horizontal="center"/>
    </xf>
    <xf numFmtId="0" fontId="0" fillId="0" borderId="36" xfId="0" applyFill="1" applyBorder="1" applyAlignment="1">
      <alignment horizontal="left" indent="1"/>
    </xf>
    <xf numFmtId="0" fontId="0" fillId="0" borderId="37" xfId="0" applyFill="1" applyBorder="1"/>
    <xf numFmtId="0" fontId="0" fillId="0" borderId="37" xfId="0" applyFill="1" applyBorder="1" applyAlignment="1">
      <alignment horizontal="center"/>
    </xf>
    <xf numFmtId="0" fontId="0" fillId="0" borderId="37" xfId="0" applyFill="1" applyBorder="1" applyAlignment="1">
      <alignment horizontal="left" indent="1"/>
    </xf>
    <xf numFmtId="0" fontId="0" fillId="0" borderId="34" xfId="0" applyFill="1" applyBorder="1" applyAlignment="1">
      <alignment horizontal="center"/>
    </xf>
    <xf numFmtId="0" fontId="0" fillId="0" borderId="34" xfId="0" applyFill="1" applyBorder="1" applyAlignment="1">
      <alignment horizontal="left" indent="1"/>
    </xf>
    <xf numFmtId="0" fontId="18" fillId="0" borderId="36" xfId="0" applyFont="1" applyFill="1" applyBorder="1"/>
    <xf numFmtId="0" fontId="19" fillId="0" borderId="34" xfId="0" applyFont="1" applyFill="1" applyBorder="1" applyAlignment="1">
      <alignment horizontal="center"/>
    </xf>
    <xf numFmtId="0" fontId="13" fillId="11" borderId="34" xfId="0" applyFont="1" applyFill="1" applyBorder="1"/>
    <xf numFmtId="0" fontId="13" fillId="11" borderId="34" xfId="0" applyFont="1" applyFill="1" applyBorder="1" applyAlignment="1">
      <alignment horizontal="center"/>
    </xf>
    <xf numFmtId="0" fontId="19" fillId="0" borderId="34" xfId="0" applyFont="1" applyFill="1" applyBorder="1"/>
    <xf numFmtId="0" fontId="30" fillId="0" borderId="34" xfId="0" applyFont="1" applyFill="1" applyBorder="1" applyAlignment="1">
      <alignment horizontal="center"/>
    </xf>
    <xf numFmtId="0" fontId="31" fillId="0" borderId="34" xfId="0" applyFont="1" applyFill="1" applyBorder="1" applyAlignment="1">
      <alignment horizontal="center"/>
    </xf>
    <xf numFmtId="0" fontId="31" fillId="0" borderId="34" xfId="0" applyFont="1" applyFill="1" applyBorder="1" applyAlignment="1">
      <alignment horizontal="left" indent="1"/>
    </xf>
    <xf numFmtId="0" fontId="0" fillId="0" borderId="0" xfId="0" applyFill="1" applyBorder="1"/>
    <xf numFmtId="0" fontId="0" fillId="0" borderId="38" xfId="0" applyFill="1" applyBorder="1"/>
    <xf numFmtId="0" fontId="0" fillId="0" borderId="39" xfId="0" applyFill="1" applyBorder="1"/>
    <xf numFmtId="0" fontId="0" fillId="0" borderId="39" xfId="0" applyFill="1" applyBorder="1" applyAlignment="1">
      <alignment horizontal="center"/>
    </xf>
    <xf numFmtId="0" fontId="0" fillId="0" borderId="39" xfId="0" applyFill="1" applyBorder="1" applyAlignment="1">
      <alignment horizontal="left" indent="1"/>
    </xf>
    <xf numFmtId="166" fontId="11" fillId="6" borderId="20" xfId="1" applyNumberFormat="1" applyFont="1" applyFill="1" applyBorder="1" applyAlignment="1" applyProtection="1">
      <alignment horizontal="center" vertical="center" wrapText="1"/>
    </xf>
    <xf numFmtId="166" fontId="9" fillId="8" borderId="20" xfId="1" applyNumberFormat="1" applyFont="1" applyFill="1" applyBorder="1" applyProtection="1"/>
    <xf numFmtId="166" fontId="9" fillId="0" borderId="0" xfId="1" applyNumberFormat="1" applyFont="1" applyProtection="1"/>
    <xf numFmtId="0" fontId="9" fillId="0" borderId="0" xfId="0" applyFont="1" applyBorder="1" applyAlignment="1" applyProtection="1">
      <alignment horizontal="center"/>
    </xf>
    <xf numFmtId="0" fontId="25" fillId="0" borderId="0" xfId="0" applyFont="1" applyBorder="1" applyAlignment="1" applyProtection="1">
      <alignment horizontal="center"/>
    </xf>
    <xf numFmtId="0" fontId="32" fillId="0" borderId="20" xfId="0" applyFont="1" applyBorder="1" applyAlignment="1" applyProtection="1">
      <alignment horizontal="left" indent="1"/>
      <protection locked="0"/>
    </xf>
    <xf numFmtId="1" fontId="0" fillId="0" borderId="0" xfId="0" applyNumberFormat="1" applyProtection="1">
      <protection locked="0"/>
    </xf>
    <xf numFmtId="1" fontId="1" fillId="0" borderId="0" xfId="0" applyNumberFormat="1" applyFont="1" applyProtection="1">
      <protection locked="0"/>
    </xf>
    <xf numFmtId="1" fontId="1" fillId="0" borderId="0" xfId="0" applyNumberFormat="1" applyFont="1" applyAlignment="1" applyProtection="1">
      <alignment wrapText="1"/>
      <protection locked="0"/>
    </xf>
    <xf numFmtId="0" fontId="33" fillId="0" borderId="20" xfId="0" applyFont="1" applyBorder="1" applyAlignment="1" applyProtection="1">
      <alignment horizontal="left" indent="1"/>
      <protection locked="0"/>
    </xf>
    <xf numFmtId="0" fontId="17" fillId="0" borderId="20" xfId="0" applyFont="1" applyBorder="1" applyAlignment="1" applyProtection="1">
      <alignment horizontal="left" indent="1"/>
      <protection locked="0"/>
    </xf>
    <xf numFmtId="0" fontId="17" fillId="0" borderId="0" xfId="0" applyFont="1" applyBorder="1" applyAlignment="1" applyProtection="1">
      <alignment horizontal="left" indent="1"/>
      <protection locked="0"/>
    </xf>
    <xf numFmtId="0" fontId="34" fillId="5" borderId="0" xfId="0" applyFont="1" applyFill="1" applyBorder="1" applyAlignment="1" applyProtection="1">
      <alignment horizontal="left" indent="1"/>
    </xf>
    <xf numFmtId="0" fontId="34" fillId="0" borderId="0" xfId="0" applyFont="1" applyBorder="1" applyProtection="1"/>
    <xf numFmtId="0" fontId="34" fillId="0" borderId="0" xfId="0" applyFont="1" applyBorder="1" applyAlignment="1" applyProtection="1">
      <alignment horizontal="left" indent="1"/>
    </xf>
    <xf numFmtId="0" fontId="34" fillId="0" borderId="20" xfId="0" applyFont="1" applyFill="1" applyBorder="1" applyProtection="1"/>
    <xf numFmtId="0" fontId="34" fillId="0" borderId="20" xfId="0" applyFont="1" applyFill="1" applyBorder="1" applyAlignment="1" applyProtection="1">
      <alignment horizontal="left"/>
    </xf>
    <xf numFmtId="0" fontId="34" fillId="0" borderId="0" xfId="0" applyFont="1" applyBorder="1" applyAlignment="1" applyProtection="1">
      <alignment horizontal="center"/>
    </xf>
    <xf numFmtId="0" fontId="24" fillId="0" borderId="20" xfId="0" applyFont="1" applyFill="1" applyBorder="1" applyAlignment="1" applyProtection="1">
      <alignment horizontal="center" vertical="center"/>
    </xf>
    <xf numFmtId="0" fontId="15" fillId="7" borderId="0" xfId="0" applyFont="1" applyFill="1" applyAlignment="1" applyProtection="1">
      <alignment horizontal="center"/>
    </xf>
    <xf numFmtId="0" fontId="4" fillId="2" borderId="23" xfId="0" applyFont="1" applyFill="1" applyBorder="1" applyAlignment="1" applyProtection="1">
      <alignment horizontal="center"/>
    </xf>
    <xf numFmtId="0" fontId="4" fillId="2" borderId="24" xfId="0" applyFont="1" applyFill="1" applyBorder="1" applyAlignment="1" applyProtection="1">
      <alignment horizontal="center"/>
    </xf>
    <xf numFmtId="0" fontId="4" fillId="2" borderId="16" xfId="0" applyFont="1" applyFill="1" applyBorder="1" applyAlignment="1" applyProtection="1">
      <alignment horizont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22" xfId="0" applyFont="1" applyFill="1" applyBorder="1" applyAlignment="1" applyProtection="1">
      <alignment horizontal="center" vertical="center"/>
    </xf>
    <xf numFmtId="0" fontId="2" fillId="3" borderId="21" xfId="0" applyFont="1" applyFill="1" applyBorder="1" applyAlignment="1" applyProtection="1">
      <alignment horizontal="center" vertical="center"/>
    </xf>
    <xf numFmtId="49" fontId="6" fillId="0" borderId="15" xfId="0" applyNumberFormat="1" applyFont="1" applyFill="1" applyBorder="1" applyAlignment="1" applyProtection="1">
      <alignment horizontal="center" vertical="center"/>
    </xf>
    <xf numFmtId="49" fontId="6" fillId="0" borderId="25" xfId="0" applyNumberFormat="1" applyFont="1" applyFill="1" applyBorder="1" applyAlignment="1" applyProtection="1">
      <alignment horizontal="center" vertical="center"/>
    </xf>
    <xf numFmtId="49" fontId="6" fillId="0" borderId="16" xfId="0" applyNumberFormat="1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 vertical="center"/>
    </xf>
    <xf numFmtId="0" fontId="7" fillId="2" borderId="13" xfId="0" applyFont="1" applyFill="1" applyBorder="1" applyAlignment="1" applyProtection="1">
      <alignment horizontal="center" vertical="center"/>
    </xf>
    <xf numFmtId="0" fontId="13" fillId="0" borderId="20" xfId="0" applyFont="1" applyFill="1" applyBorder="1" applyAlignment="1">
      <alignment horizontal="left" wrapText="1"/>
    </xf>
    <xf numFmtId="0" fontId="34" fillId="0" borderId="0" xfId="0" applyFont="1" applyBorder="1" applyAlignment="1" applyProtection="1">
      <alignment horizontal="left" indent="1"/>
    </xf>
    <xf numFmtId="0" fontId="22" fillId="0" borderId="36" xfId="0" applyFont="1" applyFill="1" applyBorder="1" applyAlignment="1" applyProtection="1">
      <alignment horizontal="center" wrapText="1"/>
    </xf>
    <xf numFmtId="0" fontId="22" fillId="0" borderId="37" xfId="0" applyFont="1" applyFill="1" applyBorder="1" applyAlignment="1" applyProtection="1">
      <alignment horizontal="center" wrapText="1"/>
    </xf>
    <xf numFmtId="0" fontId="28" fillId="10" borderId="0" xfId="0" applyFont="1" applyFill="1" applyAlignment="1" applyProtection="1">
      <alignment horizontal="left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7" xfId="0" applyNumberFormat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left" vertical="bottom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left" vertical="bottom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left" vertical="bottom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left" vertical="bottom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bottom" textRotation="0" wrapText="0" indent="1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b val="0"/>
        <i/>
        <color theme="0" tint="-0.14996795556505021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1490383</xdr:colOff>
      <xdr:row>0</xdr:row>
      <xdr:rowOff>191900</xdr:rowOff>
    </xdr:from>
    <xdr:to>
      <xdr:col>14</xdr:col>
      <xdr:colOff>67236</xdr:colOff>
      <xdr:row>4</xdr:row>
      <xdr:rowOff>26926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8030" y="191900"/>
          <a:ext cx="1557618" cy="82114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G2:I3894" totalsRowShown="0" headerRowDxfId="8" dataDxfId="7">
  <autoFilter ref="G2:I3894"/>
  <tableColumns count="3">
    <tableColumn id="1" name="Bank Code" dataDxfId="6"/>
    <tableColumn id="2" name="Branch Code" dataDxfId="5"/>
    <tableColumn id="3" name="Branch Name" dataDxfId="4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2:B51" totalsRowShown="0" headerRowDxfId="3" dataDxfId="2">
  <autoFilter ref="A2:B51"/>
  <tableColumns count="2">
    <tableColumn id="1" name="Bank Code" dataDxfId="1"/>
    <tableColumn id="2" name="Bank Name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image" Target="../media/image4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5011"/>
  <sheetViews>
    <sheetView tabSelected="1" zoomScale="85" zoomScaleNormal="85" workbookViewId="0">
      <selection activeCell="E17" sqref="E17"/>
    </sheetView>
  </sheetViews>
  <sheetFormatPr defaultColWidth="0" defaultRowHeight="15" zeroHeight="1" x14ac:dyDescent="0.25"/>
  <cols>
    <col min="1" max="1" width="5.7109375" style="3" customWidth="1"/>
    <col min="2" max="2" width="25" style="28" bestFit="1" customWidth="1"/>
    <col min="3" max="3" width="17.7109375" style="28" customWidth="1"/>
    <col min="4" max="4" width="25" style="28" bestFit="1" customWidth="1"/>
    <col min="5" max="5" width="30.7109375" style="8" customWidth="1"/>
    <col min="6" max="6" width="23.140625" style="46" bestFit="1" customWidth="1"/>
    <col min="7" max="7" width="21.5703125" style="11" customWidth="1"/>
    <col min="8" max="8" width="16" style="134" hidden="1" customWidth="1"/>
    <col min="9" max="9" width="27.85546875" style="1" hidden="1" customWidth="1"/>
    <col min="10" max="14" width="9.140625" style="1" hidden="1" customWidth="1"/>
    <col min="15" max="15" width="19.140625" style="21" bestFit="1" customWidth="1"/>
    <col min="16" max="16" width="24.42578125" style="130" customWidth="1"/>
    <col min="17" max="17" width="5.7109375" style="21" customWidth="1"/>
    <col min="18" max="18" width="17.5703125" style="24" hidden="1" customWidth="1"/>
    <col min="19" max="16384" width="9.140625" style="1" hidden="1"/>
  </cols>
  <sheetData>
    <row r="1" spans="1:18" ht="20.100000000000001" customHeight="1" thickBot="1" x14ac:dyDescent="0.3">
      <c r="A1" s="157" t="s">
        <v>8</v>
      </c>
      <c r="B1" s="157"/>
      <c r="C1" s="157"/>
      <c r="D1" s="157"/>
      <c r="E1" s="157"/>
      <c r="F1" s="158"/>
      <c r="G1" s="154"/>
      <c r="O1" s="147" t="s">
        <v>21</v>
      </c>
      <c r="P1" s="147"/>
      <c r="Q1" s="147"/>
      <c r="R1" s="29"/>
    </row>
    <row r="2" spans="1:18" ht="20.100000000000001" customHeight="1" thickBot="1" x14ac:dyDescent="0.3">
      <c r="A2" s="148"/>
      <c r="B2" s="36" t="s">
        <v>27</v>
      </c>
      <c r="C2" s="42" t="s">
        <v>9</v>
      </c>
      <c r="D2" s="36" t="s">
        <v>44</v>
      </c>
      <c r="E2" s="38"/>
      <c r="F2" s="36" t="s">
        <v>11</v>
      </c>
      <c r="G2" s="155"/>
      <c r="O2" s="22" t="s">
        <v>38</v>
      </c>
      <c r="P2" s="34">
        <f>COUNT(B7:B1048576)</f>
        <v>0</v>
      </c>
      <c r="Q2" s="31">
        <f>IF(P2=$F$3,1,0)</f>
        <v>1</v>
      </c>
      <c r="R2" s="29"/>
    </row>
    <row r="3" spans="1:18" ht="20.100000000000001" customHeight="1" thickBot="1" x14ac:dyDescent="0.3">
      <c r="A3" s="149"/>
      <c r="B3" s="36" t="s">
        <v>28</v>
      </c>
      <c r="C3" s="42" t="s">
        <v>12</v>
      </c>
      <c r="D3" s="36" t="s">
        <v>45</v>
      </c>
      <c r="E3" s="39"/>
      <c r="F3" s="37">
        <f>COUNT(F7:F9978)</f>
        <v>0</v>
      </c>
      <c r="G3" s="155"/>
      <c r="O3" s="22" t="s">
        <v>39</v>
      </c>
      <c r="P3" s="34">
        <f>COUNT(C7:C1048576)</f>
        <v>0</v>
      </c>
      <c r="Q3" s="31">
        <f>IF(P3=$F$3,1,0)</f>
        <v>1</v>
      </c>
      <c r="R3" s="29"/>
    </row>
    <row r="4" spans="1:18" s="2" customFormat="1" ht="20.100000000000001" customHeight="1" thickBot="1" x14ac:dyDescent="0.3">
      <c r="A4" s="149"/>
      <c r="B4" s="36" t="s">
        <v>35</v>
      </c>
      <c r="C4" s="48" t="s">
        <v>1746</v>
      </c>
      <c r="D4" s="41" t="s">
        <v>36</v>
      </c>
      <c r="E4" s="40"/>
      <c r="F4" s="36" t="s">
        <v>10</v>
      </c>
      <c r="G4" s="155"/>
      <c r="H4" s="135"/>
      <c r="O4" s="23" t="s">
        <v>40</v>
      </c>
      <c r="P4" s="35">
        <f>COUNT(D7:D1048576)</f>
        <v>0</v>
      </c>
      <c r="Q4" s="31">
        <f>IF(P4=$F$3,1,0)</f>
        <v>1</v>
      </c>
      <c r="R4" s="29"/>
    </row>
    <row r="5" spans="1:18" s="2" customFormat="1" ht="20.100000000000001" customHeight="1" thickBot="1" x14ac:dyDescent="0.3">
      <c r="A5" s="150"/>
      <c r="B5" s="151" t="s">
        <v>7</v>
      </c>
      <c r="C5" s="152"/>
      <c r="D5" s="152"/>
      <c r="E5" s="153"/>
      <c r="F5" s="43">
        <f>SUM(F7:F9978)</f>
        <v>0</v>
      </c>
      <c r="G5" s="156"/>
      <c r="H5" s="135"/>
      <c r="O5" s="23" t="s">
        <v>41</v>
      </c>
      <c r="P5" s="35">
        <f>COUNT(F7:F1048576)</f>
        <v>0</v>
      </c>
      <c r="Q5" s="31">
        <f>IF(P5=$F$3,1,0)</f>
        <v>1</v>
      </c>
      <c r="R5" s="29"/>
    </row>
    <row r="6" spans="1:18" s="13" customFormat="1" ht="39.75" customHeight="1" thickBot="1" x14ac:dyDescent="0.25">
      <c r="A6" s="12" t="s">
        <v>0</v>
      </c>
      <c r="B6" s="14" t="s">
        <v>1</v>
      </c>
      <c r="C6" s="15" t="s">
        <v>2</v>
      </c>
      <c r="D6" s="15" t="s">
        <v>6</v>
      </c>
      <c r="E6" s="16" t="s">
        <v>3</v>
      </c>
      <c r="F6" s="17" t="s">
        <v>4</v>
      </c>
      <c r="G6" s="18" t="s">
        <v>5</v>
      </c>
      <c r="H6" s="136"/>
      <c r="O6" s="19" t="s">
        <v>16</v>
      </c>
      <c r="P6" s="128" t="s">
        <v>20</v>
      </c>
      <c r="Q6" s="33" t="s">
        <v>43</v>
      </c>
      <c r="R6" s="30">
        <f>SUM(R7:R1006)</f>
        <v>0</v>
      </c>
    </row>
    <row r="7" spans="1:18" x14ac:dyDescent="0.25">
      <c r="A7" s="4">
        <v>1</v>
      </c>
      <c r="B7" s="25"/>
      <c r="C7" s="26"/>
      <c r="D7" s="26"/>
      <c r="E7" s="6"/>
      <c r="F7" s="44"/>
      <c r="G7" s="9"/>
      <c r="O7" s="20" t="str">
        <f>IF(B7="","",IF(B7="","ERROR",IFERROR(VLOOKUP(VALUE(B7),'Bank &amp; Branch'!$A$3:$B$100,2,FALSE),"N/A")))</f>
        <v/>
      </c>
      <c r="P7" s="129" t="str">
        <f>IF(C7="","",IFERROR(VLOOKUP(VALUE(CONCATENATE(B7,C7)),'Bank &amp; Branch'!$D$3:$I$5001,6,FALSE),"ERROR"))</f>
        <v/>
      </c>
      <c r="Q7" s="32" t="str">
        <f t="shared" ref="Q7:Q70" si="0">IF(F7=R7,"","F")</f>
        <v/>
      </c>
      <c r="R7" s="29" t="str">
        <f>IF(F7="","",TRUNC(F7,2))</f>
        <v/>
      </c>
    </row>
    <row r="8" spans="1:18" x14ac:dyDescent="0.25">
      <c r="A8" s="5">
        <v>2</v>
      </c>
      <c r="B8" s="25"/>
      <c r="C8" s="26"/>
      <c r="D8" s="27"/>
      <c r="E8" s="7"/>
      <c r="F8" s="45"/>
      <c r="G8" s="9"/>
      <c r="O8" s="20" t="str">
        <f>IF(B8="","",IF(B8="","ERROR",IFERROR(VLOOKUP(VALUE(B8),'Bank &amp; Branch'!$A$3:$B$100,2,FALSE),"N/A")))</f>
        <v/>
      </c>
      <c r="P8" s="129" t="str">
        <f>IF(C8="","",IFERROR(VLOOKUP(VALUE(CONCATENATE(B8,C8)),'Bank &amp; Branch'!$D$3:$I$5001,6,FALSE),"ERROR"))</f>
        <v/>
      </c>
      <c r="Q8" s="32" t="str">
        <f t="shared" si="0"/>
        <v/>
      </c>
      <c r="R8" s="29" t="str">
        <f t="shared" ref="R8:R71" si="1">IF(F8="","",TRUNC(F8,2))</f>
        <v/>
      </c>
    </row>
    <row r="9" spans="1:18" x14ac:dyDescent="0.25">
      <c r="A9" s="5">
        <v>3</v>
      </c>
      <c r="B9" s="25"/>
      <c r="C9" s="26"/>
      <c r="D9" s="27"/>
      <c r="E9" s="7"/>
      <c r="F9" s="45"/>
      <c r="G9" s="9"/>
      <c r="O9" s="20" t="str">
        <f>IF(B9="","",IF(B9="","ERROR",IFERROR(VLOOKUP(VALUE(B9),'Bank &amp; Branch'!$A$3:$B$100,2,FALSE),"N/A")))</f>
        <v/>
      </c>
      <c r="P9" s="129" t="str">
        <f>IF(C9="","",IFERROR(VLOOKUP(VALUE(CONCATENATE(B9,C9)),'Bank &amp; Branch'!$D$3:$I$5001,6,FALSE),"ERROR"))</f>
        <v/>
      </c>
      <c r="Q9" s="32" t="str">
        <f t="shared" si="0"/>
        <v/>
      </c>
      <c r="R9" s="29" t="str">
        <f t="shared" si="1"/>
        <v/>
      </c>
    </row>
    <row r="10" spans="1:18" x14ac:dyDescent="0.25">
      <c r="A10" s="5">
        <v>4</v>
      </c>
      <c r="B10" s="25"/>
      <c r="C10" s="26"/>
      <c r="D10" s="27"/>
      <c r="E10" s="7"/>
      <c r="F10" s="45"/>
      <c r="G10" s="9"/>
      <c r="O10" s="20" t="str">
        <f>IF(B10="","",IF(B10="","ERROR",IFERROR(VLOOKUP(VALUE(B10),'Bank &amp; Branch'!$A$3:$B$100,2,FALSE),"N/A")))</f>
        <v/>
      </c>
      <c r="P10" s="129" t="str">
        <f>IF(C10="","",IFERROR(VLOOKUP(VALUE(CONCATENATE(B10,C10)),'Bank &amp; Branch'!$D$3:$I$5001,6,FALSE),"ERROR"))</f>
        <v/>
      </c>
      <c r="Q10" s="32" t="str">
        <f t="shared" si="0"/>
        <v/>
      </c>
      <c r="R10" s="29" t="str">
        <f t="shared" si="1"/>
        <v/>
      </c>
    </row>
    <row r="11" spans="1:18" x14ac:dyDescent="0.25">
      <c r="A11" s="5">
        <v>5</v>
      </c>
      <c r="B11" s="25"/>
      <c r="C11" s="26"/>
      <c r="D11" s="27"/>
      <c r="E11" s="7"/>
      <c r="F11" s="45"/>
      <c r="G11" s="9"/>
      <c r="O11" s="20" t="str">
        <f>IF(B11="","",IF(B11="","ERROR",IFERROR(VLOOKUP(VALUE(B11),'Bank &amp; Branch'!$A$3:$B$100,2,FALSE),"N/A")))</f>
        <v/>
      </c>
      <c r="P11" s="129" t="str">
        <f>IF(C11="","",IFERROR(VLOOKUP(VALUE(CONCATENATE(B11,C11)),'Bank &amp; Branch'!$D$3:$I$5001,6,FALSE),"ERROR"))</f>
        <v/>
      </c>
      <c r="Q11" s="32" t="str">
        <f t="shared" si="0"/>
        <v/>
      </c>
      <c r="R11" s="29" t="str">
        <f t="shared" si="1"/>
        <v/>
      </c>
    </row>
    <row r="12" spans="1:18" x14ac:dyDescent="0.25">
      <c r="A12" s="5">
        <v>6</v>
      </c>
      <c r="B12" s="25"/>
      <c r="C12" s="26"/>
      <c r="D12" s="27"/>
      <c r="E12" s="7"/>
      <c r="F12" s="45"/>
      <c r="G12" s="9"/>
      <c r="O12" s="20" t="str">
        <f>IF(B12="","",IF(B12="","ERROR",IFERROR(VLOOKUP(VALUE(B12),'Bank &amp; Branch'!$A$3:$B$100,2,FALSE),"N/A")))</f>
        <v/>
      </c>
      <c r="P12" s="129" t="str">
        <f>IF(C12="","",IFERROR(VLOOKUP(VALUE(CONCATENATE(B12,C12)),'Bank &amp; Branch'!$D$3:$I$5001,6,FALSE),"ERROR"))</f>
        <v/>
      </c>
      <c r="Q12" s="32" t="str">
        <f t="shared" si="0"/>
        <v/>
      </c>
      <c r="R12" s="29" t="str">
        <f t="shared" si="1"/>
        <v/>
      </c>
    </row>
    <row r="13" spans="1:18" x14ac:dyDescent="0.25">
      <c r="A13" s="5">
        <v>7</v>
      </c>
      <c r="B13" s="25"/>
      <c r="C13" s="26"/>
      <c r="D13" s="27"/>
      <c r="E13" s="7"/>
      <c r="F13" s="45"/>
      <c r="G13" s="9"/>
      <c r="O13" s="20" t="str">
        <f>IF(B13="","",IF(B13="","ERROR",IFERROR(VLOOKUP(VALUE(B13),'Bank &amp; Branch'!$A$3:$B$100,2,FALSE),"N/A")))</f>
        <v/>
      </c>
      <c r="P13" s="129" t="str">
        <f>IF(C13="","",IFERROR(VLOOKUP(VALUE(CONCATENATE(B13,C13)),'Bank &amp; Branch'!$D$3:$I$5001,6,FALSE),"ERROR"))</f>
        <v/>
      </c>
      <c r="Q13" s="32" t="str">
        <f t="shared" si="0"/>
        <v/>
      </c>
      <c r="R13" s="29" t="str">
        <f t="shared" si="1"/>
        <v/>
      </c>
    </row>
    <row r="14" spans="1:18" x14ac:dyDescent="0.25">
      <c r="A14" s="5">
        <v>8</v>
      </c>
      <c r="B14" s="25"/>
      <c r="C14" s="26"/>
      <c r="D14" s="27"/>
      <c r="E14" s="7"/>
      <c r="F14" s="45"/>
      <c r="G14" s="9"/>
      <c r="O14" s="20" t="str">
        <f>IF(B14="","",IF(B14="","ERROR",IFERROR(VLOOKUP(VALUE(B14),'Bank &amp; Branch'!$A$3:$B$100,2,FALSE),"N/A")))</f>
        <v/>
      </c>
      <c r="P14" s="129" t="str">
        <f>IF(C14="","",IFERROR(VLOOKUP(VALUE(CONCATENATE(B14,C14)),'Bank &amp; Branch'!$D$3:$I$5001,6,FALSE),"ERROR"))</f>
        <v/>
      </c>
      <c r="Q14" s="32" t="str">
        <f t="shared" si="0"/>
        <v/>
      </c>
      <c r="R14" s="29" t="str">
        <f t="shared" si="1"/>
        <v/>
      </c>
    </row>
    <row r="15" spans="1:18" x14ac:dyDescent="0.25">
      <c r="A15" s="5">
        <v>9</v>
      </c>
      <c r="B15" s="25"/>
      <c r="C15" s="26"/>
      <c r="D15" s="27"/>
      <c r="E15" s="7"/>
      <c r="F15" s="45"/>
      <c r="G15" s="9"/>
      <c r="O15" s="20" t="str">
        <f>IF(B15="","",IF(B15="","ERROR",IFERROR(VLOOKUP(VALUE(B15),'Bank &amp; Branch'!$A$3:$B$100,2,FALSE),"N/A")))</f>
        <v/>
      </c>
      <c r="P15" s="129" t="str">
        <f>IF(C15="","",IFERROR(VLOOKUP(VALUE(CONCATENATE(B15,C15)),'Bank &amp; Branch'!$D$3:$I$5001,6,FALSE),"ERROR"))</f>
        <v/>
      </c>
      <c r="Q15" s="32" t="str">
        <f t="shared" si="0"/>
        <v/>
      </c>
      <c r="R15" s="29" t="str">
        <f t="shared" si="1"/>
        <v/>
      </c>
    </row>
    <row r="16" spans="1:18" x14ac:dyDescent="0.25">
      <c r="A16" s="5">
        <v>10</v>
      </c>
      <c r="B16" s="25"/>
      <c r="C16" s="26"/>
      <c r="D16" s="27"/>
      <c r="E16" s="7"/>
      <c r="F16" s="45"/>
      <c r="G16" s="9"/>
      <c r="O16" s="20" t="str">
        <f>IF(B16="","",IF(B16="","ERROR",IFERROR(VLOOKUP(VALUE(B16),'Bank &amp; Branch'!$A$3:$B$100,2,FALSE),"N/A")))</f>
        <v/>
      </c>
      <c r="P16" s="129" t="str">
        <f>IF(C16="","",IFERROR(VLOOKUP(VALUE(CONCATENATE(B16,C16)),'Bank &amp; Branch'!$D$3:$I$5001,6,FALSE),"ERROR"))</f>
        <v/>
      </c>
      <c r="Q16" s="32" t="str">
        <f t="shared" si="0"/>
        <v/>
      </c>
      <c r="R16" s="29" t="str">
        <f t="shared" si="1"/>
        <v/>
      </c>
    </row>
    <row r="17" spans="1:18" x14ac:dyDescent="0.25">
      <c r="A17" s="5">
        <v>11</v>
      </c>
      <c r="B17" s="25"/>
      <c r="C17" s="26"/>
      <c r="D17" s="27"/>
      <c r="E17" s="7"/>
      <c r="F17" s="45"/>
      <c r="G17" s="9"/>
      <c r="O17" s="20" t="str">
        <f>IF(B17="","",IF(B17="","ERROR",IFERROR(VLOOKUP(VALUE(B17),'Bank &amp; Branch'!$A$3:$B$100,2,FALSE),"N/A")))</f>
        <v/>
      </c>
      <c r="P17" s="129" t="str">
        <f>IF(C17="","",IFERROR(VLOOKUP(VALUE(CONCATENATE(B17,C17)),'Bank &amp; Branch'!$D$3:$I$5001,6,FALSE),"ERROR"))</f>
        <v/>
      </c>
      <c r="Q17" s="32" t="str">
        <f t="shared" si="0"/>
        <v/>
      </c>
      <c r="R17" s="29" t="str">
        <f t="shared" si="1"/>
        <v/>
      </c>
    </row>
    <row r="18" spans="1:18" x14ac:dyDescent="0.25">
      <c r="A18" s="5">
        <v>12</v>
      </c>
      <c r="B18" s="25"/>
      <c r="C18" s="26"/>
      <c r="D18" s="27"/>
      <c r="E18" s="7"/>
      <c r="F18" s="45"/>
      <c r="G18" s="9"/>
      <c r="O18" s="20" t="str">
        <f>IF(B18="","",IF(B18="","ERROR",IFERROR(VLOOKUP(VALUE(B18),'Bank &amp; Branch'!$A$3:$B$100,2,FALSE),"N/A")))</f>
        <v/>
      </c>
      <c r="P18" s="129" t="str">
        <f>IF(C18="","",IFERROR(VLOOKUP(VALUE(CONCATENATE(B18,C18)),'Bank &amp; Branch'!$D$3:$I$5001,6,FALSE),"ERROR"))</f>
        <v/>
      </c>
      <c r="Q18" s="32" t="str">
        <f t="shared" si="0"/>
        <v/>
      </c>
      <c r="R18" s="29" t="str">
        <f t="shared" si="1"/>
        <v/>
      </c>
    </row>
    <row r="19" spans="1:18" x14ac:dyDescent="0.25">
      <c r="A19" s="5">
        <v>13</v>
      </c>
      <c r="B19" s="25"/>
      <c r="C19" s="26"/>
      <c r="D19" s="27"/>
      <c r="E19" s="7"/>
      <c r="F19" s="45"/>
      <c r="G19" s="9"/>
      <c r="O19" s="20" t="str">
        <f>IF(B19="","",IF(B19="","ERROR",IFERROR(VLOOKUP(VALUE(B19),'Bank &amp; Branch'!$A$3:$B$100,2,FALSE),"N/A")))</f>
        <v/>
      </c>
      <c r="P19" s="129" t="str">
        <f>IF(C19="","",IFERROR(VLOOKUP(VALUE(CONCATENATE(B19,C19)),'Bank &amp; Branch'!$D$3:$I$5001,6,FALSE),"ERROR"))</f>
        <v/>
      </c>
      <c r="Q19" s="32" t="str">
        <f t="shared" si="0"/>
        <v/>
      </c>
      <c r="R19" s="29" t="str">
        <f t="shared" si="1"/>
        <v/>
      </c>
    </row>
    <row r="20" spans="1:18" x14ac:dyDescent="0.25">
      <c r="A20" s="5">
        <v>14</v>
      </c>
      <c r="B20" s="25"/>
      <c r="C20" s="26"/>
      <c r="D20" s="27"/>
      <c r="E20" s="7"/>
      <c r="F20" s="45"/>
      <c r="G20" s="9"/>
      <c r="O20" s="20" t="str">
        <f>IF(B20="","",IF(B20="","ERROR",IFERROR(VLOOKUP(VALUE(B20),'Bank &amp; Branch'!$A$3:$B$100,2,FALSE),"N/A")))</f>
        <v/>
      </c>
      <c r="P20" s="129" t="str">
        <f>IF(C20="","",IFERROR(VLOOKUP(VALUE(CONCATENATE(B20,C20)),'Bank &amp; Branch'!$D$3:$I$5001,6,FALSE),"ERROR"))</f>
        <v/>
      </c>
      <c r="Q20" s="32" t="str">
        <f t="shared" si="0"/>
        <v/>
      </c>
      <c r="R20" s="29" t="str">
        <f t="shared" si="1"/>
        <v/>
      </c>
    </row>
    <row r="21" spans="1:18" x14ac:dyDescent="0.25">
      <c r="A21" s="5">
        <v>15</v>
      </c>
      <c r="B21" s="25"/>
      <c r="C21" s="26"/>
      <c r="D21" s="27"/>
      <c r="E21" s="7"/>
      <c r="F21" s="45"/>
      <c r="G21" s="9"/>
      <c r="O21" s="20" t="str">
        <f>IF(B21="","",IF(B21="","ERROR",IFERROR(VLOOKUP(VALUE(B21),'Bank &amp; Branch'!$A$3:$B$100,2,FALSE),"N/A")))</f>
        <v/>
      </c>
      <c r="P21" s="129" t="str">
        <f>IF(C21="","",IFERROR(VLOOKUP(VALUE(CONCATENATE(B21,C21)),'Bank &amp; Branch'!$D$3:$I$5001,6,FALSE),"ERROR"))</f>
        <v/>
      </c>
      <c r="Q21" s="32" t="str">
        <f t="shared" si="0"/>
        <v/>
      </c>
      <c r="R21" s="29" t="str">
        <f t="shared" si="1"/>
        <v/>
      </c>
    </row>
    <row r="22" spans="1:18" x14ac:dyDescent="0.25">
      <c r="A22" s="5">
        <v>16</v>
      </c>
      <c r="B22" s="25"/>
      <c r="C22" s="26"/>
      <c r="D22" s="27"/>
      <c r="E22" s="7"/>
      <c r="F22" s="45"/>
      <c r="G22" s="9"/>
      <c r="O22" s="20" t="str">
        <f>IF(B22="","",IF(B22="","ERROR",IFERROR(VLOOKUP(VALUE(B22),'Bank &amp; Branch'!$A$3:$B$100,2,FALSE),"N/A")))</f>
        <v/>
      </c>
      <c r="P22" s="129" t="str">
        <f>IF(C22="","",IFERROR(VLOOKUP(VALUE(CONCATENATE(B22,C22)),'Bank &amp; Branch'!$D$3:$I$5001,6,FALSE),"ERROR"))</f>
        <v/>
      </c>
      <c r="Q22" s="32" t="str">
        <f t="shared" si="0"/>
        <v/>
      </c>
      <c r="R22" s="29" t="str">
        <f t="shared" si="1"/>
        <v/>
      </c>
    </row>
    <row r="23" spans="1:18" x14ac:dyDescent="0.25">
      <c r="A23" s="5">
        <v>17</v>
      </c>
      <c r="B23" s="25"/>
      <c r="C23" s="26"/>
      <c r="D23" s="27"/>
      <c r="E23" s="7"/>
      <c r="F23" s="45"/>
      <c r="G23" s="9"/>
      <c r="O23" s="20" t="str">
        <f>IF(B23="","",IF(B23="","ERROR",IFERROR(VLOOKUP(VALUE(B23),'Bank &amp; Branch'!$A$3:$B$100,2,FALSE),"N/A")))</f>
        <v/>
      </c>
      <c r="P23" s="129" t="str">
        <f>IF(C23="","",IFERROR(VLOOKUP(VALUE(CONCATENATE(B23,C23)),'Bank &amp; Branch'!$D$3:$I$5001,6,FALSE),"ERROR"))</f>
        <v/>
      </c>
      <c r="Q23" s="32" t="str">
        <f t="shared" si="0"/>
        <v/>
      </c>
      <c r="R23" s="29" t="str">
        <f t="shared" si="1"/>
        <v/>
      </c>
    </row>
    <row r="24" spans="1:18" x14ac:dyDescent="0.25">
      <c r="A24" s="5">
        <v>18</v>
      </c>
      <c r="B24" s="25"/>
      <c r="C24" s="26"/>
      <c r="D24" s="27"/>
      <c r="E24" s="7"/>
      <c r="F24" s="45"/>
      <c r="G24" s="9"/>
      <c r="O24" s="20" t="str">
        <f>IF(B24="","",IF(B24="","ERROR",IFERROR(VLOOKUP(VALUE(B24),'Bank &amp; Branch'!$A$3:$B$100,2,FALSE),"N/A")))</f>
        <v/>
      </c>
      <c r="P24" s="129" t="str">
        <f>IF(C24="","",IFERROR(VLOOKUP(VALUE(CONCATENATE(B24,C24)),'Bank &amp; Branch'!$D$3:$I$5001,6,FALSE),"ERROR"))</f>
        <v/>
      </c>
      <c r="Q24" s="32" t="str">
        <f t="shared" si="0"/>
        <v/>
      </c>
      <c r="R24" s="29" t="str">
        <f t="shared" si="1"/>
        <v/>
      </c>
    </row>
    <row r="25" spans="1:18" x14ac:dyDescent="0.25">
      <c r="A25" s="5">
        <v>19</v>
      </c>
      <c r="B25" s="25"/>
      <c r="C25" s="26"/>
      <c r="D25" s="27"/>
      <c r="E25" s="7"/>
      <c r="F25" s="45"/>
      <c r="G25" s="9"/>
      <c r="O25" s="20" t="str">
        <f>IF(B25="","",IF(B25="","ERROR",IFERROR(VLOOKUP(VALUE(B25),'Bank &amp; Branch'!$A$3:$B$100,2,FALSE),"N/A")))</f>
        <v/>
      </c>
      <c r="P25" s="129" t="str">
        <f>IF(C25="","",IFERROR(VLOOKUP(VALUE(CONCATENATE(B25,C25)),'Bank &amp; Branch'!$D$3:$I$5001,6,FALSE),"ERROR"))</f>
        <v/>
      </c>
      <c r="Q25" s="32" t="str">
        <f t="shared" si="0"/>
        <v/>
      </c>
      <c r="R25" s="29" t="str">
        <f t="shared" si="1"/>
        <v/>
      </c>
    </row>
    <row r="26" spans="1:18" x14ac:dyDescent="0.25">
      <c r="A26" s="5">
        <v>20</v>
      </c>
      <c r="B26" s="25"/>
      <c r="C26" s="26"/>
      <c r="D26" s="27"/>
      <c r="E26" s="7"/>
      <c r="F26" s="45"/>
      <c r="G26" s="9"/>
      <c r="O26" s="20" t="str">
        <f>IF(B26="","",IF(B26="","ERROR",IFERROR(VLOOKUP(VALUE(B26),'Bank &amp; Branch'!$A$3:$B$100,2,FALSE),"N/A")))</f>
        <v/>
      </c>
      <c r="P26" s="129" t="str">
        <f>IF(C26="","",IFERROR(VLOOKUP(VALUE(CONCATENATE(B26,C26)),'Bank &amp; Branch'!$D$3:$I$5001,6,FALSE),"ERROR"))</f>
        <v/>
      </c>
      <c r="Q26" s="32" t="str">
        <f t="shared" si="0"/>
        <v/>
      </c>
      <c r="R26" s="29" t="str">
        <f t="shared" si="1"/>
        <v/>
      </c>
    </row>
    <row r="27" spans="1:18" x14ac:dyDescent="0.25">
      <c r="A27" s="5">
        <v>21</v>
      </c>
      <c r="B27" s="25"/>
      <c r="C27" s="26"/>
      <c r="D27" s="27"/>
      <c r="E27" s="7"/>
      <c r="F27" s="45"/>
      <c r="G27" s="9"/>
      <c r="O27" s="20" t="str">
        <f>IF(B27="","",IF(B27="","ERROR",IFERROR(VLOOKUP(VALUE(B27),'Bank &amp; Branch'!$A$3:$B$100,2,FALSE),"N/A")))</f>
        <v/>
      </c>
      <c r="P27" s="129" t="str">
        <f>IF(C27="","",IFERROR(VLOOKUP(VALUE(CONCATENATE(B27,C27)),'Bank &amp; Branch'!$D$3:$I$5001,6,FALSE),"ERROR"))</f>
        <v/>
      </c>
      <c r="Q27" s="32" t="str">
        <f t="shared" si="0"/>
        <v/>
      </c>
      <c r="R27" s="29" t="str">
        <f t="shared" si="1"/>
        <v/>
      </c>
    </row>
    <row r="28" spans="1:18" x14ac:dyDescent="0.25">
      <c r="A28" s="5">
        <v>22</v>
      </c>
      <c r="B28" s="25"/>
      <c r="C28" s="26"/>
      <c r="D28" s="27"/>
      <c r="E28" s="7"/>
      <c r="F28" s="45"/>
      <c r="G28" s="9"/>
      <c r="O28" s="20" t="str">
        <f>IF(B28="","",IF(B28="","ERROR",IFERROR(VLOOKUP(VALUE(B28),'Bank &amp; Branch'!$A$3:$B$100,2,FALSE),"N/A")))</f>
        <v/>
      </c>
      <c r="P28" s="129" t="str">
        <f>IF(C28="","",IFERROR(VLOOKUP(VALUE(CONCATENATE(B28,C28)),'Bank &amp; Branch'!$D$3:$I$5001,6,FALSE),"ERROR"))</f>
        <v/>
      </c>
      <c r="Q28" s="32" t="str">
        <f t="shared" si="0"/>
        <v/>
      </c>
      <c r="R28" s="29" t="str">
        <f t="shared" si="1"/>
        <v/>
      </c>
    </row>
    <row r="29" spans="1:18" x14ac:dyDescent="0.25">
      <c r="A29" s="5">
        <v>23</v>
      </c>
      <c r="B29" s="25"/>
      <c r="C29" s="26"/>
      <c r="D29" s="27"/>
      <c r="E29" s="7"/>
      <c r="F29" s="45"/>
      <c r="G29" s="9"/>
      <c r="O29" s="20" t="str">
        <f>IF(B29="","",IF(B29="","ERROR",IFERROR(VLOOKUP(VALUE(B29),'Bank &amp; Branch'!$A$3:$B$100,2,FALSE),"N/A")))</f>
        <v/>
      </c>
      <c r="P29" s="129" t="str">
        <f>IF(C29="","",IFERROR(VLOOKUP(VALUE(CONCATENATE(B29,C29)),'Bank &amp; Branch'!$D$3:$I$5001,6,FALSE),"ERROR"))</f>
        <v/>
      </c>
      <c r="Q29" s="32" t="str">
        <f t="shared" si="0"/>
        <v/>
      </c>
      <c r="R29" s="29" t="str">
        <f t="shared" si="1"/>
        <v/>
      </c>
    </row>
    <row r="30" spans="1:18" x14ac:dyDescent="0.25">
      <c r="A30" s="5">
        <v>24</v>
      </c>
      <c r="B30" s="25"/>
      <c r="C30" s="26"/>
      <c r="D30" s="27"/>
      <c r="E30" s="7"/>
      <c r="F30" s="45"/>
      <c r="G30" s="9"/>
      <c r="O30" s="20" t="str">
        <f>IF(B30="","",IF(B30="","ERROR",IFERROR(VLOOKUP(VALUE(B30),'Bank &amp; Branch'!$A$3:$B$100,2,FALSE),"N/A")))</f>
        <v/>
      </c>
      <c r="P30" s="129" t="str">
        <f>IF(C30="","",IFERROR(VLOOKUP(VALUE(CONCATENATE(B30,C30)),'Bank &amp; Branch'!$D$3:$I$5001,6,FALSE),"ERROR"))</f>
        <v/>
      </c>
      <c r="Q30" s="32" t="str">
        <f t="shared" si="0"/>
        <v/>
      </c>
      <c r="R30" s="29" t="str">
        <f t="shared" si="1"/>
        <v/>
      </c>
    </row>
    <row r="31" spans="1:18" x14ac:dyDescent="0.25">
      <c r="A31" s="5">
        <v>25</v>
      </c>
      <c r="B31" s="25"/>
      <c r="C31" s="26"/>
      <c r="D31" s="27"/>
      <c r="E31" s="7"/>
      <c r="F31" s="45"/>
      <c r="G31" s="9"/>
      <c r="O31" s="20" t="str">
        <f>IF(B31="","",IF(B31="","ERROR",IFERROR(VLOOKUP(VALUE(B31),'Bank &amp; Branch'!$A$3:$B$100,2,FALSE),"N/A")))</f>
        <v/>
      </c>
      <c r="P31" s="129" t="str">
        <f>IF(C31="","",IFERROR(VLOOKUP(VALUE(CONCATENATE(B31,C31)),'Bank &amp; Branch'!$D$3:$I$5001,6,FALSE),"ERROR"))</f>
        <v/>
      </c>
      <c r="Q31" s="32" t="str">
        <f t="shared" si="0"/>
        <v/>
      </c>
      <c r="R31" s="29" t="str">
        <f t="shared" si="1"/>
        <v/>
      </c>
    </row>
    <row r="32" spans="1:18" x14ac:dyDescent="0.25">
      <c r="A32" s="5">
        <v>26</v>
      </c>
      <c r="B32" s="25"/>
      <c r="C32" s="26"/>
      <c r="D32" s="27"/>
      <c r="E32" s="7"/>
      <c r="F32" s="45"/>
      <c r="G32" s="9"/>
      <c r="O32" s="20" t="str">
        <f>IF(B32="","",IF(B32="","ERROR",IFERROR(VLOOKUP(VALUE(B32),'Bank &amp; Branch'!$A$3:$B$100,2,FALSE),"N/A")))</f>
        <v/>
      </c>
      <c r="P32" s="129" t="str">
        <f>IF(C32="","",IFERROR(VLOOKUP(VALUE(CONCATENATE(B32,C32)),'Bank &amp; Branch'!$D$3:$I$5001,6,FALSE),"ERROR"))</f>
        <v/>
      </c>
      <c r="Q32" s="32" t="str">
        <f t="shared" si="0"/>
        <v/>
      </c>
      <c r="R32" s="29" t="str">
        <f t="shared" si="1"/>
        <v/>
      </c>
    </row>
    <row r="33" spans="1:18" x14ac:dyDescent="0.25">
      <c r="A33" s="5">
        <v>27</v>
      </c>
      <c r="B33" s="25"/>
      <c r="C33" s="26"/>
      <c r="D33" s="27"/>
      <c r="E33" s="7"/>
      <c r="F33" s="45"/>
      <c r="G33" s="9"/>
      <c r="O33" s="20" t="str">
        <f>IF(B33="","",IF(B33="","ERROR",IFERROR(VLOOKUP(VALUE(B33),'Bank &amp; Branch'!$A$3:$B$100,2,FALSE),"N/A")))</f>
        <v/>
      </c>
      <c r="P33" s="129" t="str">
        <f>IF(C33="","",IFERROR(VLOOKUP(VALUE(CONCATENATE(B33,C33)),'Bank &amp; Branch'!$D$3:$I$5001,6,FALSE),"ERROR"))</f>
        <v/>
      </c>
      <c r="Q33" s="32" t="str">
        <f t="shared" si="0"/>
        <v/>
      </c>
      <c r="R33" s="29" t="str">
        <f t="shared" si="1"/>
        <v/>
      </c>
    </row>
    <row r="34" spans="1:18" x14ac:dyDescent="0.25">
      <c r="A34" s="5">
        <v>28</v>
      </c>
      <c r="B34" s="25"/>
      <c r="C34" s="26"/>
      <c r="D34" s="27"/>
      <c r="E34" s="7"/>
      <c r="F34" s="45"/>
      <c r="G34" s="9"/>
      <c r="O34" s="20" t="str">
        <f>IF(B34="","",IF(B34="","ERROR",IFERROR(VLOOKUP(VALUE(B34),'Bank &amp; Branch'!$A$3:$B$100,2,FALSE),"N/A")))</f>
        <v/>
      </c>
      <c r="P34" s="129" t="str">
        <f>IF(C34="","",IFERROR(VLOOKUP(VALUE(CONCATENATE(B34,C34)),'Bank &amp; Branch'!$D$3:$I$5001,6,FALSE),"ERROR"))</f>
        <v/>
      </c>
      <c r="Q34" s="32" t="str">
        <f t="shared" si="0"/>
        <v/>
      </c>
      <c r="R34" s="29" t="str">
        <f t="shared" si="1"/>
        <v/>
      </c>
    </row>
    <row r="35" spans="1:18" x14ac:dyDescent="0.25">
      <c r="A35" s="5">
        <v>29</v>
      </c>
      <c r="B35" s="25"/>
      <c r="C35" s="26"/>
      <c r="D35" s="27"/>
      <c r="E35" s="7"/>
      <c r="F35" s="45"/>
      <c r="G35" s="9"/>
      <c r="O35" s="20" t="str">
        <f>IF(B35="","",IF(B35="","ERROR",IFERROR(VLOOKUP(VALUE(B35),'Bank &amp; Branch'!$A$3:$B$100,2,FALSE),"N/A")))</f>
        <v/>
      </c>
      <c r="P35" s="129" t="str">
        <f>IF(C35="","",IFERROR(VLOOKUP(VALUE(CONCATENATE(B35,C35)),'Bank &amp; Branch'!$D$3:$I$5001,6,FALSE),"ERROR"))</f>
        <v/>
      </c>
      <c r="Q35" s="32" t="str">
        <f t="shared" si="0"/>
        <v/>
      </c>
      <c r="R35" s="29" t="str">
        <f t="shared" si="1"/>
        <v/>
      </c>
    </row>
    <row r="36" spans="1:18" x14ac:dyDescent="0.25">
      <c r="A36" s="5">
        <v>30</v>
      </c>
      <c r="B36" s="25"/>
      <c r="C36" s="26"/>
      <c r="D36" s="27"/>
      <c r="E36" s="7"/>
      <c r="F36" s="45"/>
      <c r="G36" s="9"/>
      <c r="O36" s="20" t="str">
        <f>IF(B36="","",IF(B36="","ERROR",IFERROR(VLOOKUP(VALUE(B36),'Bank &amp; Branch'!$A$3:$B$100,2,FALSE),"N/A")))</f>
        <v/>
      </c>
      <c r="P36" s="129" t="str">
        <f>IF(C36="","",IFERROR(VLOOKUP(VALUE(CONCATENATE(B36,C36)),'Bank &amp; Branch'!$D$3:$I$5001,6,FALSE),"ERROR"))</f>
        <v/>
      </c>
      <c r="Q36" s="32" t="str">
        <f t="shared" si="0"/>
        <v/>
      </c>
      <c r="R36" s="29" t="str">
        <f t="shared" si="1"/>
        <v/>
      </c>
    </row>
    <row r="37" spans="1:18" x14ac:dyDescent="0.25">
      <c r="A37" s="5">
        <v>31</v>
      </c>
      <c r="B37" s="25"/>
      <c r="C37" s="26"/>
      <c r="D37" s="27"/>
      <c r="E37" s="7"/>
      <c r="F37" s="45"/>
      <c r="G37" s="9"/>
      <c r="O37" s="20" t="str">
        <f>IF(B37="","",IF(B37="","ERROR",IFERROR(VLOOKUP(VALUE(B37),'Bank &amp; Branch'!$A$3:$B$100,2,FALSE),"N/A")))</f>
        <v/>
      </c>
      <c r="P37" s="129" t="str">
        <f>IF(C37="","",IFERROR(VLOOKUP(VALUE(CONCATENATE(B37,C37)),'Bank &amp; Branch'!$D$3:$I$5001,6,FALSE),"ERROR"))</f>
        <v/>
      </c>
      <c r="Q37" s="32" t="str">
        <f t="shared" si="0"/>
        <v/>
      </c>
      <c r="R37" s="29" t="str">
        <f t="shared" si="1"/>
        <v/>
      </c>
    </row>
    <row r="38" spans="1:18" x14ac:dyDescent="0.25">
      <c r="A38" s="5">
        <v>32</v>
      </c>
      <c r="B38" s="25"/>
      <c r="C38" s="26"/>
      <c r="D38" s="27"/>
      <c r="E38" s="7"/>
      <c r="F38" s="45"/>
      <c r="G38" s="9"/>
      <c r="O38" s="20" t="str">
        <f>IF(B38="","",IF(B38="","ERROR",IFERROR(VLOOKUP(VALUE(B38),'Bank &amp; Branch'!$A$3:$B$100,2,FALSE),"N/A")))</f>
        <v/>
      </c>
      <c r="P38" s="129" t="str">
        <f>IF(C38="","",IFERROR(VLOOKUP(VALUE(CONCATENATE(B38,C38)),'Bank &amp; Branch'!$D$3:$I$5001,6,FALSE),"ERROR"))</f>
        <v/>
      </c>
      <c r="Q38" s="32" t="str">
        <f t="shared" si="0"/>
        <v/>
      </c>
      <c r="R38" s="29" t="str">
        <f t="shared" si="1"/>
        <v/>
      </c>
    </row>
    <row r="39" spans="1:18" x14ac:dyDescent="0.25">
      <c r="A39" s="5">
        <v>33</v>
      </c>
      <c r="B39" s="25"/>
      <c r="C39" s="26"/>
      <c r="D39" s="27"/>
      <c r="E39" s="7"/>
      <c r="F39" s="45"/>
      <c r="G39" s="9"/>
      <c r="O39" s="20" t="str">
        <f>IF(B39="","",IF(B39="","ERROR",IFERROR(VLOOKUP(VALUE(B39),'Bank &amp; Branch'!$A$3:$B$100,2,FALSE),"N/A")))</f>
        <v/>
      </c>
      <c r="P39" s="129" t="str">
        <f>IF(C39="","",IFERROR(VLOOKUP(VALUE(CONCATENATE(B39,C39)),'Bank &amp; Branch'!$D$3:$I$5001,6,FALSE),"ERROR"))</f>
        <v/>
      </c>
      <c r="Q39" s="32" t="str">
        <f t="shared" si="0"/>
        <v/>
      </c>
      <c r="R39" s="29" t="str">
        <f t="shared" si="1"/>
        <v/>
      </c>
    </row>
    <row r="40" spans="1:18" x14ac:dyDescent="0.25">
      <c r="A40" s="5">
        <v>34</v>
      </c>
      <c r="B40" s="25"/>
      <c r="C40" s="26"/>
      <c r="D40" s="27"/>
      <c r="E40" s="7"/>
      <c r="F40" s="45"/>
      <c r="G40" s="9"/>
      <c r="O40" s="20" t="str">
        <f>IF(B40="","",IF(B40="","ERROR",IFERROR(VLOOKUP(VALUE(B40),'Bank &amp; Branch'!$A$3:$B$100,2,FALSE),"N/A")))</f>
        <v/>
      </c>
      <c r="P40" s="129" t="str">
        <f>IF(C40="","",IFERROR(VLOOKUP(VALUE(CONCATENATE(B40,C40)),'Bank &amp; Branch'!$D$3:$I$5001,6,FALSE),"ERROR"))</f>
        <v/>
      </c>
      <c r="Q40" s="32" t="str">
        <f t="shared" si="0"/>
        <v/>
      </c>
      <c r="R40" s="29" t="str">
        <f t="shared" si="1"/>
        <v/>
      </c>
    </row>
    <row r="41" spans="1:18" x14ac:dyDescent="0.25">
      <c r="A41" s="5">
        <v>35</v>
      </c>
      <c r="B41" s="25"/>
      <c r="C41" s="26"/>
      <c r="D41" s="27"/>
      <c r="E41" s="7"/>
      <c r="F41" s="45"/>
      <c r="G41" s="9"/>
      <c r="O41" s="20" t="str">
        <f>IF(B41="","",IF(B41="","ERROR",IFERROR(VLOOKUP(VALUE(B41),'Bank &amp; Branch'!$A$3:$B$100,2,FALSE),"N/A")))</f>
        <v/>
      </c>
      <c r="P41" s="129" t="str">
        <f>IF(C41="","",IFERROR(VLOOKUP(VALUE(CONCATENATE(B41,C41)),'Bank &amp; Branch'!$D$3:$I$5001,6,FALSE),"ERROR"))</f>
        <v/>
      </c>
      <c r="Q41" s="32" t="str">
        <f t="shared" si="0"/>
        <v/>
      </c>
      <c r="R41" s="29" t="str">
        <f t="shared" si="1"/>
        <v/>
      </c>
    </row>
    <row r="42" spans="1:18" x14ac:dyDescent="0.25">
      <c r="A42" s="5">
        <v>36</v>
      </c>
      <c r="B42" s="25"/>
      <c r="C42" s="26"/>
      <c r="D42" s="27"/>
      <c r="E42" s="7"/>
      <c r="F42" s="45"/>
      <c r="G42" s="9"/>
      <c r="O42" s="20" t="str">
        <f>IF(B42="","",IF(B42="","ERROR",IFERROR(VLOOKUP(VALUE(B42),'Bank &amp; Branch'!$A$3:$B$100,2,FALSE),"N/A")))</f>
        <v/>
      </c>
      <c r="P42" s="129" t="str">
        <f>IF(C42="","",IFERROR(VLOOKUP(VALUE(CONCATENATE(B42,C42)),'Bank &amp; Branch'!$D$3:$I$5001,6,FALSE),"ERROR"))</f>
        <v/>
      </c>
      <c r="Q42" s="32" t="str">
        <f t="shared" si="0"/>
        <v/>
      </c>
      <c r="R42" s="29" t="str">
        <f t="shared" si="1"/>
        <v/>
      </c>
    </row>
    <row r="43" spans="1:18" x14ac:dyDescent="0.25">
      <c r="A43" s="5">
        <v>37</v>
      </c>
      <c r="B43" s="25"/>
      <c r="C43" s="26"/>
      <c r="D43" s="27"/>
      <c r="E43" s="7"/>
      <c r="F43" s="45"/>
      <c r="G43" s="9"/>
      <c r="O43" s="20" t="str">
        <f>IF(B43="","",IF(B43="","ERROR",IFERROR(VLOOKUP(VALUE(B43),'Bank &amp; Branch'!$A$3:$B$100,2,FALSE),"N/A")))</f>
        <v/>
      </c>
      <c r="P43" s="129" t="str">
        <f>IF(C43="","",IFERROR(VLOOKUP(VALUE(CONCATENATE(B43,C43)),'Bank &amp; Branch'!$D$3:$I$5001,6,FALSE),"ERROR"))</f>
        <v/>
      </c>
      <c r="Q43" s="32" t="str">
        <f t="shared" si="0"/>
        <v/>
      </c>
      <c r="R43" s="29" t="str">
        <f t="shared" si="1"/>
        <v/>
      </c>
    </row>
    <row r="44" spans="1:18" x14ac:dyDescent="0.25">
      <c r="A44" s="5">
        <v>38</v>
      </c>
      <c r="B44" s="25"/>
      <c r="C44" s="26"/>
      <c r="D44" s="27"/>
      <c r="E44" s="7"/>
      <c r="F44" s="45"/>
      <c r="G44" s="9"/>
      <c r="O44" s="20" t="str">
        <f>IF(B44="","",IF(B44="","ERROR",IFERROR(VLOOKUP(VALUE(B44),'Bank &amp; Branch'!$A$3:$B$100,2,FALSE),"N/A")))</f>
        <v/>
      </c>
      <c r="P44" s="129" t="str">
        <f>IF(C44="","",IFERROR(VLOOKUP(VALUE(CONCATENATE(B44,C44)),'Bank &amp; Branch'!$D$3:$I$5001,6,FALSE),"ERROR"))</f>
        <v/>
      </c>
      <c r="Q44" s="32" t="str">
        <f t="shared" si="0"/>
        <v/>
      </c>
      <c r="R44" s="29" t="str">
        <f t="shared" si="1"/>
        <v/>
      </c>
    </row>
    <row r="45" spans="1:18" x14ac:dyDescent="0.25">
      <c r="A45" s="5">
        <v>39</v>
      </c>
      <c r="B45" s="25"/>
      <c r="C45" s="26"/>
      <c r="D45" s="27"/>
      <c r="E45" s="7"/>
      <c r="F45" s="45"/>
      <c r="G45" s="9"/>
      <c r="O45" s="20" t="str">
        <f>IF(B45="","",IF(B45="","ERROR",IFERROR(VLOOKUP(VALUE(B45),'Bank &amp; Branch'!$A$3:$B$100,2,FALSE),"N/A")))</f>
        <v/>
      </c>
      <c r="P45" s="129" t="str">
        <f>IF(C45="","",IFERROR(VLOOKUP(VALUE(CONCATENATE(B45,C45)),'Bank &amp; Branch'!$D$3:$I$5001,6,FALSE),"ERROR"))</f>
        <v/>
      </c>
      <c r="Q45" s="32" t="str">
        <f t="shared" si="0"/>
        <v/>
      </c>
      <c r="R45" s="29" t="str">
        <f t="shared" si="1"/>
        <v/>
      </c>
    </row>
    <row r="46" spans="1:18" x14ac:dyDescent="0.25">
      <c r="A46" s="5">
        <v>40</v>
      </c>
      <c r="B46" s="25"/>
      <c r="C46" s="26"/>
      <c r="D46" s="27"/>
      <c r="E46" s="7"/>
      <c r="F46" s="45"/>
      <c r="G46" s="9"/>
      <c r="O46" s="20" t="str">
        <f>IF(B46="","",IF(B46="","ERROR",IFERROR(VLOOKUP(VALUE(B46),'Bank &amp; Branch'!$A$3:$B$100,2,FALSE),"N/A")))</f>
        <v/>
      </c>
      <c r="P46" s="129" t="str">
        <f>IF(C46="","",IFERROR(VLOOKUP(VALUE(CONCATENATE(B46,C46)),'Bank &amp; Branch'!$D$3:$I$5001,6,FALSE),"ERROR"))</f>
        <v/>
      </c>
      <c r="Q46" s="32" t="str">
        <f t="shared" si="0"/>
        <v/>
      </c>
      <c r="R46" s="29" t="str">
        <f t="shared" si="1"/>
        <v/>
      </c>
    </row>
    <row r="47" spans="1:18" x14ac:dyDescent="0.25">
      <c r="A47" s="5">
        <v>41</v>
      </c>
      <c r="B47" s="25"/>
      <c r="C47" s="26"/>
      <c r="D47" s="27"/>
      <c r="E47" s="7"/>
      <c r="F47" s="45"/>
      <c r="G47" s="9"/>
      <c r="O47" s="20" t="str">
        <f>IF(B47="","",IF(B47="","ERROR",IFERROR(VLOOKUP(VALUE(B47),'Bank &amp; Branch'!$A$3:$B$100,2,FALSE),"N/A")))</f>
        <v/>
      </c>
      <c r="P47" s="129" t="str">
        <f>IF(C47="","",IFERROR(VLOOKUP(VALUE(CONCATENATE(B47,C47)),'Bank &amp; Branch'!$D$3:$I$5001,6,FALSE),"ERROR"))</f>
        <v/>
      </c>
      <c r="Q47" s="32" t="str">
        <f t="shared" si="0"/>
        <v/>
      </c>
      <c r="R47" s="29" t="str">
        <f t="shared" si="1"/>
        <v/>
      </c>
    </row>
    <row r="48" spans="1:18" x14ac:dyDescent="0.25">
      <c r="A48" s="5">
        <v>42</v>
      </c>
      <c r="B48" s="25"/>
      <c r="C48" s="26"/>
      <c r="D48" s="27"/>
      <c r="E48" s="7"/>
      <c r="F48" s="45"/>
      <c r="G48" s="9"/>
      <c r="O48" s="20" t="str">
        <f>IF(B48="","",IF(B48="","ERROR",IFERROR(VLOOKUP(VALUE(B48),'Bank &amp; Branch'!$A$3:$B$100,2,FALSE),"N/A")))</f>
        <v/>
      </c>
      <c r="P48" s="129" t="str">
        <f>IF(C48="","",IFERROR(VLOOKUP(VALUE(CONCATENATE(B48,C48)),'Bank &amp; Branch'!$D$3:$I$5001,6,FALSE),"ERROR"))</f>
        <v/>
      </c>
      <c r="Q48" s="32" t="str">
        <f t="shared" si="0"/>
        <v/>
      </c>
      <c r="R48" s="29" t="str">
        <f t="shared" si="1"/>
        <v/>
      </c>
    </row>
    <row r="49" spans="1:18" x14ac:dyDescent="0.25">
      <c r="A49" s="5">
        <v>43</v>
      </c>
      <c r="B49" s="25"/>
      <c r="C49" s="26"/>
      <c r="D49" s="27"/>
      <c r="E49" s="7"/>
      <c r="F49" s="45"/>
      <c r="G49" s="9"/>
      <c r="O49" s="20" t="str">
        <f>IF(B49="","",IF(B49="","ERROR",IFERROR(VLOOKUP(VALUE(B49),'Bank &amp; Branch'!$A$3:$B$100,2,FALSE),"N/A")))</f>
        <v/>
      </c>
      <c r="P49" s="129" t="str">
        <f>IF(C49="","",IFERROR(VLOOKUP(VALUE(CONCATENATE(B49,C49)),'Bank &amp; Branch'!$D$3:$I$5001,6,FALSE),"ERROR"))</f>
        <v/>
      </c>
      <c r="Q49" s="32" t="str">
        <f t="shared" si="0"/>
        <v/>
      </c>
      <c r="R49" s="29" t="str">
        <f t="shared" si="1"/>
        <v/>
      </c>
    </row>
    <row r="50" spans="1:18" x14ac:dyDescent="0.25">
      <c r="A50" s="5">
        <v>44</v>
      </c>
      <c r="B50" s="25"/>
      <c r="C50" s="26"/>
      <c r="D50" s="27"/>
      <c r="E50" s="7"/>
      <c r="F50" s="45"/>
      <c r="G50" s="9"/>
      <c r="O50" s="20" t="str">
        <f>IF(B50="","",IF(B50="","ERROR",IFERROR(VLOOKUP(VALUE(B50),'Bank &amp; Branch'!$A$3:$B$100,2,FALSE),"N/A")))</f>
        <v/>
      </c>
      <c r="P50" s="129" t="str">
        <f>IF(C50="","",IFERROR(VLOOKUP(VALUE(CONCATENATE(B50,C50)),'Bank &amp; Branch'!$D$3:$I$5001,6,FALSE),"ERROR"))</f>
        <v/>
      </c>
      <c r="Q50" s="32" t="str">
        <f t="shared" si="0"/>
        <v/>
      </c>
      <c r="R50" s="29" t="str">
        <f t="shared" si="1"/>
        <v/>
      </c>
    </row>
    <row r="51" spans="1:18" x14ac:dyDescent="0.25">
      <c r="A51" s="5">
        <v>45</v>
      </c>
      <c r="B51" s="25"/>
      <c r="C51" s="26"/>
      <c r="D51" s="27"/>
      <c r="E51" s="7"/>
      <c r="F51" s="45"/>
      <c r="G51" s="9"/>
      <c r="O51" s="20" t="str">
        <f>IF(B51="","",IF(B51="","ERROR",IFERROR(VLOOKUP(VALUE(B51),'Bank &amp; Branch'!$A$3:$B$100,2,FALSE),"N/A")))</f>
        <v/>
      </c>
      <c r="P51" s="129" t="str">
        <f>IF(C51="","",IFERROR(VLOOKUP(VALUE(CONCATENATE(B51,C51)),'Bank &amp; Branch'!$D$3:$I$5001,6,FALSE),"ERROR"))</f>
        <v/>
      </c>
      <c r="Q51" s="32" t="str">
        <f t="shared" si="0"/>
        <v/>
      </c>
      <c r="R51" s="29" t="str">
        <f t="shared" si="1"/>
        <v/>
      </c>
    </row>
    <row r="52" spans="1:18" x14ac:dyDescent="0.25">
      <c r="A52" s="5">
        <v>46</v>
      </c>
      <c r="B52" s="25"/>
      <c r="C52" s="26"/>
      <c r="D52" s="27"/>
      <c r="E52" s="7"/>
      <c r="F52" s="45"/>
      <c r="G52" s="9"/>
      <c r="O52" s="20" t="str">
        <f>IF(B52="","",IF(B52="","ERROR",IFERROR(VLOOKUP(VALUE(B52),'Bank &amp; Branch'!$A$3:$B$100,2,FALSE),"N/A")))</f>
        <v/>
      </c>
      <c r="P52" s="129" t="str">
        <f>IF(C52="","",IFERROR(VLOOKUP(VALUE(CONCATENATE(B52,C52)),'Bank &amp; Branch'!$D$3:$I$5001,6,FALSE),"ERROR"))</f>
        <v/>
      </c>
      <c r="Q52" s="32" t="str">
        <f t="shared" si="0"/>
        <v/>
      </c>
      <c r="R52" s="29" t="str">
        <f t="shared" si="1"/>
        <v/>
      </c>
    </row>
    <row r="53" spans="1:18" x14ac:dyDescent="0.25">
      <c r="A53" s="5">
        <v>47</v>
      </c>
      <c r="B53" s="25"/>
      <c r="C53" s="26"/>
      <c r="D53" s="27"/>
      <c r="E53" s="7"/>
      <c r="F53" s="45"/>
      <c r="G53" s="9"/>
      <c r="O53" s="20" t="str">
        <f>IF(B53="","",IF(B53="","ERROR",IFERROR(VLOOKUP(VALUE(B53),'Bank &amp; Branch'!$A$3:$B$100,2,FALSE),"N/A")))</f>
        <v/>
      </c>
      <c r="P53" s="129" t="str">
        <f>IF(C53="","",IFERROR(VLOOKUP(VALUE(CONCATENATE(B53,C53)),'Bank &amp; Branch'!$D$3:$I$5001,6,FALSE),"ERROR"))</f>
        <v/>
      </c>
      <c r="Q53" s="32" t="str">
        <f t="shared" si="0"/>
        <v/>
      </c>
      <c r="R53" s="29" t="str">
        <f t="shared" si="1"/>
        <v/>
      </c>
    </row>
    <row r="54" spans="1:18" x14ac:dyDescent="0.25">
      <c r="A54" s="5">
        <v>48</v>
      </c>
      <c r="B54" s="25"/>
      <c r="C54" s="26"/>
      <c r="D54" s="27"/>
      <c r="E54" s="7"/>
      <c r="F54" s="45"/>
      <c r="G54" s="9"/>
      <c r="O54" s="20" t="str">
        <f>IF(B54="","",IF(B54="","ERROR",IFERROR(VLOOKUP(VALUE(B54),'Bank &amp; Branch'!$A$3:$B$100,2,FALSE),"N/A")))</f>
        <v/>
      </c>
      <c r="P54" s="129" t="str">
        <f>IF(C54="","",IFERROR(VLOOKUP(VALUE(CONCATENATE(B54,C54)),'Bank &amp; Branch'!$D$3:$I$5001,6,FALSE),"ERROR"))</f>
        <v/>
      </c>
      <c r="Q54" s="32" t="str">
        <f t="shared" si="0"/>
        <v/>
      </c>
      <c r="R54" s="29" t="str">
        <f t="shared" si="1"/>
        <v/>
      </c>
    </row>
    <row r="55" spans="1:18" x14ac:dyDescent="0.25">
      <c r="A55" s="5">
        <v>49</v>
      </c>
      <c r="B55" s="25"/>
      <c r="C55" s="26"/>
      <c r="D55" s="27"/>
      <c r="E55" s="7"/>
      <c r="F55" s="45"/>
      <c r="G55" s="9"/>
      <c r="O55" s="20" t="str">
        <f>IF(B55="","",IF(B55="","ERROR",IFERROR(VLOOKUP(VALUE(B55),'Bank &amp; Branch'!$A$3:$B$100,2,FALSE),"N/A")))</f>
        <v/>
      </c>
      <c r="P55" s="129" t="str">
        <f>IF(C55="","",IFERROR(VLOOKUP(VALUE(CONCATENATE(B55,C55)),'Bank &amp; Branch'!$D$3:$I$5001,6,FALSE),"ERROR"))</f>
        <v/>
      </c>
      <c r="Q55" s="32" t="str">
        <f t="shared" si="0"/>
        <v/>
      </c>
      <c r="R55" s="29" t="str">
        <f t="shared" si="1"/>
        <v/>
      </c>
    </row>
    <row r="56" spans="1:18" x14ac:dyDescent="0.25">
      <c r="A56" s="5">
        <v>50</v>
      </c>
      <c r="B56" s="25"/>
      <c r="C56" s="26"/>
      <c r="D56" s="27"/>
      <c r="E56" s="7"/>
      <c r="F56" s="45"/>
      <c r="G56" s="9"/>
      <c r="O56" s="20" t="str">
        <f>IF(B56="","",IF(B56="","ERROR",IFERROR(VLOOKUP(VALUE(B56),'Bank &amp; Branch'!$A$3:$B$100,2,FALSE),"N/A")))</f>
        <v/>
      </c>
      <c r="P56" s="129" t="str">
        <f>IF(C56="","",IFERROR(VLOOKUP(VALUE(CONCATENATE(B56,C56)),'Bank &amp; Branch'!$D$3:$I$5001,6,FALSE),"ERROR"))</f>
        <v/>
      </c>
      <c r="Q56" s="32" t="str">
        <f t="shared" si="0"/>
        <v/>
      </c>
      <c r="R56" s="29" t="str">
        <f t="shared" si="1"/>
        <v/>
      </c>
    </row>
    <row r="57" spans="1:18" x14ac:dyDescent="0.25">
      <c r="A57" s="5">
        <v>51</v>
      </c>
      <c r="B57" s="25"/>
      <c r="C57" s="26"/>
      <c r="D57" s="27"/>
      <c r="E57" s="7"/>
      <c r="F57" s="45"/>
      <c r="G57" s="9"/>
      <c r="O57" s="20" t="str">
        <f>IF(B57="","",IF(B57="","ERROR",IFERROR(VLOOKUP(VALUE(B57),'Bank &amp; Branch'!$A$3:$B$100,2,FALSE),"N/A")))</f>
        <v/>
      </c>
      <c r="P57" s="129" t="str">
        <f>IF(C57="","",IFERROR(VLOOKUP(VALUE(CONCATENATE(B57,C57)),'Bank &amp; Branch'!$D$3:$I$5001,6,FALSE),"ERROR"))</f>
        <v/>
      </c>
      <c r="Q57" s="32" t="str">
        <f t="shared" si="0"/>
        <v/>
      </c>
      <c r="R57" s="29" t="str">
        <f t="shared" si="1"/>
        <v/>
      </c>
    </row>
    <row r="58" spans="1:18" x14ac:dyDescent="0.25">
      <c r="A58" s="5">
        <v>52</v>
      </c>
      <c r="B58" s="25"/>
      <c r="C58" s="26"/>
      <c r="D58" s="27"/>
      <c r="E58" s="7"/>
      <c r="F58" s="45"/>
      <c r="G58" s="9"/>
      <c r="O58" s="20" t="str">
        <f>IF(B58="","",IF(B58="","ERROR",IFERROR(VLOOKUP(VALUE(B58),'Bank &amp; Branch'!$A$3:$B$100,2,FALSE),"N/A")))</f>
        <v/>
      </c>
      <c r="P58" s="129" t="str">
        <f>IF(C58="","",IFERROR(VLOOKUP(VALUE(CONCATENATE(B58,C58)),'Bank &amp; Branch'!$D$3:$I$5001,6,FALSE),"ERROR"))</f>
        <v/>
      </c>
      <c r="Q58" s="32" t="str">
        <f t="shared" si="0"/>
        <v/>
      </c>
      <c r="R58" s="29" t="str">
        <f t="shared" si="1"/>
        <v/>
      </c>
    </row>
    <row r="59" spans="1:18" x14ac:dyDescent="0.25">
      <c r="A59" s="5">
        <v>53</v>
      </c>
      <c r="B59" s="25"/>
      <c r="C59" s="26"/>
      <c r="D59" s="27"/>
      <c r="E59" s="7"/>
      <c r="F59" s="45"/>
      <c r="G59" s="9"/>
      <c r="O59" s="20" t="str">
        <f>IF(B59="","",IF(B59="","ERROR",IFERROR(VLOOKUP(VALUE(B59),'Bank &amp; Branch'!$A$3:$B$100,2,FALSE),"N/A")))</f>
        <v/>
      </c>
      <c r="P59" s="129" t="str">
        <f>IF(C59="","",IFERROR(VLOOKUP(VALUE(CONCATENATE(B59,C59)),'Bank &amp; Branch'!$D$3:$I$5001,6,FALSE),"ERROR"))</f>
        <v/>
      </c>
      <c r="Q59" s="32" t="str">
        <f t="shared" si="0"/>
        <v/>
      </c>
      <c r="R59" s="29" t="str">
        <f t="shared" si="1"/>
        <v/>
      </c>
    </row>
    <row r="60" spans="1:18" x14ac:dyDescent="0.25">
      <c r="A60" s="5">
        <v>54</v>
      </c>
      <c r="B60" s="25"/>
      <c r="C60" s="26"/>
      <c r="D60" s="27"/>
      <c r="E60" s="7"/>
      <c r="F60" s="45"/>
      <c r="G60" s="9"/>
      <c r="O60" s="20" t="str">
        <f>IF(B60="","",IF(B60="","ERROR",IFERROR(VLOOKUP(VALUE(B60),'Bank &amp; Branch'!$A$3:$B$100,2,FALSE),"N/A")))</f>
        <v/>
      </c>
      <c r="P60" s="129" t="str">
        <f>IF(C60="","",IFERROR(VLOOKUP(VALUE(CONCATENATE(B60,C60)),'Bank &amp; Branch'!$D$3:$I$5001,6,FALSE),"ERROR"))</f>
        <v/>
      </c>
      <c r="Q60" s="32" t="str">
        <f t="shared" si="0"/>
        <v/>
      </c>
      <c r="R60" s="29" t="str">
        <f t="shared" si="1"/>
        <v/>
      </c>
    </row>
    <row r="61" spans="1:18" x14ac:dyDescent="0.25">
      <c r="A61" s="5">
        <v>55</v>
      </c>
      <c r="B61" s="25"/>
      <c r="C61" s="26"/>
      <c r="D61" s="27"/>
      <c r="E61" s="7"/>
      <c r="F61" s="45"/>
      <c r="G61" s="9"/>
      <c r="O61" s="20" t="str">
        <f>IF(B61="","",IF(B61="","ERROR",IFERROR(VLOOKUP(VALUE(B61),'Bank &amp; Branch'!$A$3:$B$100,2,FALSE),"N/A")))</f>
        <v/>
      </c>
      <c r="P61" s="129" t="str">
        <f>IF(C61="","",IFERROR(VLOOKUP(VALUE(CONCATENATE(B61,C61)),'Bank &amp; Branch'!$D$3:$I$5001,6,FALSE),"ERROR"))</f>
        <v/>
      </c>
      <c r="Q61" s="32" t="str">
        <f t="shared" si="0"/>
        <v/>
      </c>
      <c r="R61" s="29" t="str">
        <f t="shared" si="1"/>
        <v/>
      </c>
    </row>
    <row r="62" spans="1:18" x14ac:dyDescent="0.25">
      <c r="A62" s="5">
        <v>56</v>
      </c>
      <c r="B62" s="25"/>
      <c r="C62" s="26"/>
      <c r="D62" s="27"/>
      <c r="E62" s="7"/>
      <c r="F62" s="45"/>
      <c r="G62" s="9"/>
      <c r="O62" s="20" t="str">
        <f>IF(B62="","",IF(B62="","ERROR",IFERROR(VLOOKUP(VALUE(B62),'Bank &amp; Branch'!$A$3:$B$100,2,FALSE),"N/A")))</f>
        <v/>
      </c>
      <c r="P62" s="129" t="str">
        <f>IF(C62="","",IFERROR(VLOOKUP(VALUE(CONCATENATE(B62,C62)),'Bank &amp; Branch'!$D$3:$I$5001,6,FALSE),"ERROR"))</f>
        <v/>
      </c>
      <c r="Q62" s="32" t="str">
        <f t="shared" si="0"/>
        <v/>
      </c>
      <c r="R62" s="29" t="str">
        <f t="shared" si="1"/>
        <v/>
      </c>
    </row>
    <row r="63" spans="1:18" x14ac:dyDescent="0.25">
      <c r="A63" s="5">
        <v>57</v>
      </c>
      <c r="B63" s="25"/>
      <c r="C63" s="26"/>
      <c r="D63" s="27"/>
      <c r="E63" s="7"/>
      <c r="F63" s="45"/>
      <c r="G63" s="9"/>
      <c r="O63" s="20" t="str">
        <f>IF(B63="","",IF(B63="","ERROR",IFERROR(VLOOKUP(VALUE(B63),'Bank &amp; Branch'!$A$3:$B$100,2,FALSE),"N/A")))</f>
        <v/>
      </c>
      <c r="P63" s="129" t="str">
        <f>IF(C63="","",IFERROR(VLOOKUP(VALUE(CONCATENATE(B63,C63)),'Bank &amp; Branch'!$D$3:$I$5001,6,FALSE),"ERROR"))</f>
        <v/>
      </c>
      <c r="Q63" s="32" t="str">
        <f t="shared" si="0"/>
        <v/>
      </c>
      <c r="R63" s="29" t="str">
        <f t="shared" si="1"/>
        <v/>
      </c>
    </row>
    <row r="64" spans="1:18" x14ac:dyDescent="0.25">
      <c r="A64" s="5">
        <v>58</v>
      </c>
      <c r="B64" s="25"/>
      <c r="C64" s="26"/>
      <c r="D64" s="27"/>
      <c r="E64" s="7"/>
      <c r="F64" s="45"/>
      <c r="G64" s="9"/>
      <c r="O64" s="20" t="str">
        <f>IF(B64="","",IF(B64="","ERROR",IFERROR(VLOOKUP(VALUE(B64),'Bank &amp; Branch'!$A$3:$B$100,2,FALSE),"N/A")))</f>
        <v/>
      </c>
      <c r="P64" s="129" t="str">
        <f>IF(C64="","",IFERROR(VLOOKUP(VALUE(CONCATENATE(B64,C64)),'Bank &amp; Branch'!$D$3:$I$5001,6,FALSE),"ERROR"))</f>
        <v/>
      </c>
      <c r="Q64" s="32" t="str">
        <f t="shared" si="0"/>
        <v/>
      </c>
      <c r="R64" s="29" t="str">
        <f t="shared" si="1"/>
        <v/>
      </c>
    </row>
    <row r="65" spans="1:18" x14ac:dyDescent="0.25">
      <c r="A65" s="5">
        <v>59</v>
      </c>
      <c r="B65" s="25"/>
      <c r="C65" s="26"/>
      <c r="D65" s="27"/>
      <c r="E65" s="7"/>
      <c r="F65" s="45"/>
      <c r="G65" s="9"/>
      <c r="O65" s="20" t="str">
        <f>IF(B65="","",IF(B65="","ERROR",IFERROR(VLOOKUP(VALUE(B65),'Bank &amp; Branch'!$A$3:$B$100,2,FALSE),"N/A")))</f>
        <v/>
      </c>
      <c r="P65" s="129" t="str">
        <f>IF(C65="","",IFERROR(VLOOKUP(VALUE(CONCATENATE(B65,C65)),'Bank &amp; Branch'!$D$3:$I$5001,6,FALSE),"ERROR"))</f>
        <v/>
      </c>
      <c r="Q65" s="32" t="str">
        <f t="shared" si="0"/>
        <v/>
      </c>
      <c r="R65" s="29" t="str">
        <f t="shared" si="1"/>
        <v/>
      </c>
    </row>
    <row r="66" spans="1:18" x14ac:dyDescent="0.25">
      <c r="A66" s="5">
        <v>60</v>
      </c>
      <c r="B66" s="25"/>
      <c r="C66" s="26"/>
      <c r="D66" s="27"/>
      <c r="E66" s="7"/>
      <c r="F66" s="45"/>
      <c r="G66" s="9"/>
      <c r="O66" s="20" t="str">
        <f>IF(B66="","",IF(B66="","ERROR",IFERROR(VLOOKUP(VALUE(B66),'Bank &amp; Branch'!$A$3:$B$100,2,FALSE),"N/A")))</f>
        <v/>
      </c>
      <c r="P66" s="129" t="str">
        <f>IF(C66="","",IFERROR(VLOOKUP(VALUE(CONCATENATE(B66,C66)),'Bank &amp; Branch'!$D$3:$I$5001,6,FALSE),"ERROR"))</f>
        <v/>
      </c>
      <c r="Q66" s="32" t="str">
        <f t="shared" si="0"/>
        <v/>
      </c>
      <c r="R66" s="29" t="str">
        <f t="shared" si="1"/>
        <v/>
      </c>
    </row>
    <row r="67" spans="1:18" x14ac:dyDescent="0.25">
      <c r="A67" s="5">
        <v>61</v>
      </c>
      <c r="B67" s="25"/>
      <c r="C67" s="26"/>
      <c r="D67" s="27"/>
      <c r="E67" s="7"/>
      <c r="F67" s="45"/>
      <c r="G67" s="9"/>
      <c r="O67" s="20" t="str">
        <f>IF(B67="","",IF(B67="","ERROR",IFERROR(VLOOKUP(VALUE(B67),'Bank &amp; Branch'!$A$3:$B$100,2,FALSE),"N/A")))</f>
        <v/>
      </c>
      <c r="P67" s="129" t="str">
        <f>IF(C67="","",IFERROR(VLOOKUP(VALUE(CONCATENATE(B67,C67)),'Bank &amp; Branch'!$D$3:$I$5001,6,FALSE),"ERROR"))</f>
        <v/>
      </c>
      <c r="Q67" s="32" t="str">
        <f t="shared" si="0"/>
        <v/>
      </c>
      <c r="R67" s="29" t="str">
        <f t="shared" si="1"/>
        <v/>
      </c>
    </row>
    <row r="68" spans="1:18" x14ac:dyDescent="0.25">
      <c r="A68" s="5">
        <v>62</v>
      </c>
      <c r="B68" s="25"/>
      <c r="C68" s="26"/>
      <c r="D68" s="27"/>
      <c r="E68" s="7"/>
      <c r="F68" s="45"/>
      <c r="G68" s="9"/>
      <c r="O68" s="20" t="str">
        <f>IF(B68="","",IF(B68="","ERROR",IFERROR(VLOOKUP(VALUE(B68),'Bank &amp; Branch'!$A$3:$B$100,2,FALSE),"N/A")))</f>
        <v/>
      </c>
      <c r="P68" s="129" t="str">
        <f>IF(C68="","",IFERROR(VLOOKUP(VALUE(CONCATENATE(B68,C68)),'Bank &amp; Branch'!$D$3:$I$5001,6,FALSE),"ERROR"))</f>
        <v/>
      </c>
      <c r="Q68" s="32" t="str">
        <f t="shared" si="0"/>
        <v/>
      </c>
      <c r="R68" s="29" t="str">
        <f t="shared" si="1"/>
        <v/>
      </c>
    </row>
    <row r="69" spans="1:18" x14ac:dyDescent="0.25">
      <c r="A69" s="5">
        <v>63</v>
      </c>
      <c r="B69" s="25"/>
      <c r="C69" s="26"/>
      <c r="D69" s="27"/>
      <c r="E69" s="7"/>
      <c r="F69" s="45"/>
      <c r="G69" s="9"/>
      <c r="O69" s="20" t="str">
        <f>IF(B69="","",IF(B69="","ERROR",IFERROR(VLOOKUP(VALUE(B69),'Bank &amp; Branch'!$A$3:$B$100,2,FALSE),"N/A")))</f>
        <v/>
      </c>
      <c r="P69" s="129" t="str">
        <f>IF(C69="","",IFERROR(VLOOKUP(VALUE(CONCATENATE(B69,C69)),'Bank &amp; Branch'!$D$3:$I$5001,6,FALSE),"ERROR"))</f>
        <v/>
      </c>
      <c r="Q69" s="32" t="str">
        <f t="shared" si="0"/>
        <v/>
      </c>
      <c r="R69" s="29" t="str">
        <f t="shared" si="1"/>
        <v/>
      </c>
    </row>
    <row r="70" spans="1:18" x14ac:dyDescent="0.25">
      <c r="A70" s="5">
        <v>64</v>
      </c>
      <c r="B70" s="25"/>
      <c r="C70" s="26"/>
      <c r="D70" s="27"/>
      <c r="E70" s="7"/>
      <c r="F70" s="45"/>
      <c r="G70" s="9"/>
      <c r="O70" s="20" t="str">
        <f>IF(B70="","",IF(B70="","ERROR",IFERROR(VLOOKUP(VALUE(B70),'Bank &amp; Branch'!$A$3:$B$100,2,FALSE),"N/A")))</f>
        <v/>
      </c>
      <c r="P70" s="129" t="str">
        <f>IF(C70="","",IFERROR(VLOOKUP(VALUE(CONCATENATE(B70,C70)),'Bank &amp; Branch'!$D$3:$I$5001,6,FALSE),"ERROR"))</f>
        <v/>
      </c>
      <c r="Q70" s="32" t="str">
        <f t="shared" si="0"/>
        <v/>
      </c>
      <c r="R70" s="29" t="str">
        <f t="shared" si="1"/>
        <v/>
      </c>
    </row>
    <row r="71" spans="1:18" x14ac:dyDescent="0.25">
      <c r="A71" s="5">
        <v>65</v>
      </c>
      <c r="B71" s="25"/>
      <c r="C71" s="26"/>
      <c r="D71" s="27"/>
      <c r="E71" s="7"/>
      <c r="F71" s="45"/>
      <c r="G71" s="9"/>
      <c r="O71" s="20" t="str">
        <f>IF(B71="","",IF(B71="","ERROR",IFERROR(VLOOKUP(VALUE(B71),'Bank &amp; Branch'!$A$3:$B$100,2,FALSE),"N/A")))</f>
        <v/>
      </c>
      <c r="P71" s="129" t="str">
        <f>IF(C71="","",IFERROR(VLOOKUP(VALUE(CONCATENATE(B71,C71)),'Bank &amp; Branch'!$D$3:$I$5001,6,FALSE),"ERROR"))</f>
        <v/>
      </c>
      <c r="Q71" s="32" t="str">
        <f t="shared" ref="Q71:Q134" si="2">IF(F71=R71,"","F")</f>
        <v/>
      </c>
      <c r="R71" s="29" t="str">
        <f t="shared" si="1"/>
        <v/>
      </c>
    </row>
    <row r="72" spans="1:18" x14ac:dyDescent="0.25">
      <c r="A72" s="5">
        <v>66</v>
      </c>
      <c r="B72" s="25"/>
      <c r="C72" s="26"/>
      <c r="D72" s="27"/>
      <c r="E72" s="7"/>
      <c r="F72" s="45"/>
      <c r="G72" s="9"/>
      <c r="O72" s="20" t="str">
        <f>IF(B72="","",IF(B72="","ERROR",IFERROR(VLOOKUP(VALUE(B72),'Bank &amp; Branch'!$A$3:$B$100,2,FALSE),"N/A")))</f>
        <v/>
      </c>
      <c r="P72" s="129" t="str">
        <f>IF(C72="","",IFERROR(VLOOKUP(VALUE(CONCATENATE(B72,C72)),'Bank &amp; Branch'!$D$3:$I$5001,6,FALSE),"ERROR"))</f>
        <v/>
      </c>
      <c r="Q72" s="32" t="str">
        <f t="shared" si="2"/>
        <v/>
      </c>
      <c r="R72" s="29" t="str">
        <f t="shared" ref="R72:R135" si="3">IF(F72="","",TRUNC(F72,2))</f>
        <v/>
      </c>
    </row>
    <row r="73" spans="1:18" x14ac:dyDescent="0.25">
      <c r="A73" s="5">
        <v>67</v>
      </c>
      <c r="B73" s="25"/>
      <c r="C73" s="26"/>
      <c r="D73" s="27"/>
      <c r="E73" s="7"/>
      <c r="F73" s="45"/>
      <c r="G73" s="9"/>
      <c r="O73" s="20" t="str">
        <f>IF(B73="","",IF(B73="","ERROR",IFERROR(VLOOKUP(VALUE(B73),'Bank &amp; Branch'!$A$3:$B$100,2,FALSE),"N/A")))</f>
        <v/>
      </c>
      <c r="P73" s="129" t="str">
        <f>IF(C73="","",IFERROR(VLOOKUP(VALUE(CONCATENATE(B73,C73)),'Bank &amp; Branch'!$D$3:$I$5001,6,FALSE),"ERROR"))</f>
        <v/>
      </c>
      <c r="Q73" s="32" t="str">
        <f t="shared" si="2"/>
        <v/>
      </c>
      <c r="R73" s="29" t="str">
        <f t="shared" si="3"/>
        <v/>
      </c>
    </row>
    <row r="74" spans="1:18" x14ac:dyDescent="0.25">
      <c r="A74" s="5">
        <v>68</v>
      </c>
      <c r="B74" s="25"/>
      <c r="C74" s="26"/>
      <c r="D74" s="27"/>
      <c r="E74" s="7"/>
      <c r="F74" s="45"/>
      <c r="G74" s="9"/>
      <c r="O74" s="20" t="str">
        <f>IF(B74="","",IF(B74="","ERROR",IFERROR(VLOOKUP(VALUE(B74),'Bank &amp; Branch'!$A$3:$B$100,2,FALSE),"N/A")))</f>
        <v/>
      </c>
      <c r="P74" s="129" t="str">
        <f>IF(C74="","",IFERROR(VLOOKUP(VALUE(CONCATENATE(B74,C74)),'Bank &amp; Branch'!$D$3:$I$5001,6,FALSE),"ERROR"))</f>
        <v/>
      </c>
      <c r="Q74" s="32" t="str">
        <f t="shared" si="2"/>
        <v/>
      </c>
      <c r="R74" s="29" t="str">
        <f t="shared" si="3"/>
        <v/>
      </c>
    </row>
    <row r="75" spans="1:18" x14ac:dyDescent="0.25">
      <c r="A75" s="5">
        <v>69</v>
      </c>
      <c r="B75" s="25"/>
      <c r="C75" s="26"/>
      <c r="D75" s="27"/>
      <c r="E75" s="7"/>
      <c r="F75" s="45"/>
      <c r="G75" s="9"/>
      <c r="O75" s="20" t="str">
        <f>IF(B75="","",IF(B75="","ERROR",IFERROR(VLOOKUP(VALUE(B75),'Bank &amp; Branch'!$A$3:$B$100,2,FALSE),"N/A")))</f>
        <v/>
      </c>
      <c r="P75" s="129" t="str">
        <f>IF(C75="","",IFERROR(VLOOKUP(VALUE(CONCATENATE(B75,C75)),'Bank &amp; Branch'!$D$3:$I$5001,6,FALSE),"ERROR"))</f>
        <v/>
      </c>
      <c r="Q75" s="32" t="str">
        <f t="shared" si="2"/>
        <v/>
      </c>
      <c r="R75" s="29" t="str">
        <f t="shared" si="3"/>
        <v/>
      </c>
    </row>
    <row r="76" spans="1:18" x14ac:dyDescent="0.25">
      <c r="A76" s="5">
        <v>70</v>
      </c>
      <c r="B76" s="25"/>
      <c r="C76" s="26"/>
      <c r="D76" s="27"/>
      <c r="E76" s="7"/>
      <c r="F76" s="45"/>
      <c r="G76" s="9"/>
      <c r="O76" s="20" t="str">
        <f>IF(B76="","",IF(B76="","ERROR",IFERROR(VLOOKUP(VALUE(B76),'Bank &amp; Branch'!$A$3:$B$100,2,FALSE),"N/A")))</f>
        <v/>
      </c>
      <c r="P76" s="129" t="str">
        <f>IF(C76="","",IFERROR(VLOOKUP(VALUE(CONCATENATE(B76,C76)),'Bank &amp; Branch'!$D$3:$I$5001,6,FALSE),"ERROR"))</f>
        <v/>
      </c>
      <c r="Q76" s="32" t="str">
        <f t="shared" si="2"/>
        <v/>
      </c>
      <c r="R76" s="29" t="str">
        <f t="shared" si="3"/>
        <v/>
      </c>
    </row>
    <row r="77" spans="1:18" x14ac:dyDescent="0.25">
      <c r="A77" s="5">
        <v>71</v>
      </c>
      <c r="B77" s="25"/>
      <c r="C77" s="26"/>
      <c r="D77" s="27"/>
      <c r="E77" s="7"/>
      <c r="F77" s="45"/>
      <c r="G77" s="9"/>
      <c r="O77" s="20" t="str">
        <f>IF(B77="","",IF(B77="","ERROR",IFERROR(VLOOKUP(VALUE(B77),'Bank &amp; Branch'!$A$3:$B$100,2,FALSE),"N/A")))</f>
        <v/>
      </c>
      <c r="P77" s="129" t="str">
        <f>IF(C77="","",IFERROR(VLOOKUP(VALUE(CONCATENATE(B77,C77)),'Bank &amp; Branch'!$D$3:$I$5001,6,FALSE),"ERROR"))</f>
        <v/>
      </c>
      <c r="Q77" s="32" t="str">
        <f t="shared" si="2"/>
        <v/>
      </c>
      <c r="R77" s="29" t="str">
        <f t="shared" si="3"/>
        <v/>
      </c>
    </row>
    <row r="78" spans="1:18" x14ac:dyDescent="0.25">
      <c r="A78" s="5">
        <v>72</v>
      </c>
      <c r="B78" s="25"/>
      <c r="C78" s="26"/>
      <c r="D78" s="27"/>
      <c r="E78" s="7"/>
      <c r="F78" s="45"/>
      <c r="G78" s="9"/>
      <c r="O78" s="20" t="str">
        <f>IF(B78="","",IF(B78="","ERROR",IFERROR(VLOOKUP(VALUE(B78),'Bank &amp; Branch'!$A$3:$B$100,2,FALSE),"N/A")))</f>
        <v/>
      </c>
      <c r="P78" s="129" t="str">
        <f>IF(C78="","",IFERROR(VLOOKUP(VALUE(CONCATENATE(B78,C78)),'Bank &amp; Branch'!$D$3:$I$5001,6,FALSE),"ERROR"))</f>
        <v/>
      </c>
      <c r="Q78" s="32" t="str">
        <f t="shared" si="2"/>
        <v/>
      </c>
      <c r="R78" s="29" t="str">
        <f t="shared" si="3"/>
        <v/>
      </c>
    </row>
    <row r="79" spans="1:18" x14ac:dyDescent="0.25">
      <c r="A79" s="5">
        <v>73</v>
      </c>
      <c r="B79" s="25"/>
      <c r="C79" s="26"/>
      <c r="D79" s="27"/>
      <c r="E79" s="7"/>
      <c r="F79" s="45"/>
      <c r="G79" s="9"/>
      <c r="O79" s="20" t="str">
        <f>IF(B79="","",IF(B79="","ERROR",IFERROR(VLOOKUP(VALUE(B79),'Bank &amp; Branch'!$A$3:$B$100,2,FALSE),"N/A")))</f>
        <v/>
      </c>
      <c r="P79" s="129" t="str">
        <f>IF(C79="","",IFERROR(VLOOKUP(VALUE(CONCATENATE(B79,C79)),'Bank &amp; Branch'!$D$3:$I$5001,6,FALSE),"ERROR"))</f>
        <v/>
      </c>
      <c r="Q79" s="32" t="str">
        <f t="shared" si="2"/>
        <v/>
      </c>
      <c r="R79" s="29" t="str">
        <f t="shared" si="3"/>
        <v/>
      </c>
    </row>
    <row r="80" spans="1:18" x14ac:dyDescent="0.25">
      <c r="A80" s="5">
        <v>74</v>
      </c>
      <c r="B80" s="25"/>
      <c r="C80" s="26"/>
      <c r="D80" s="27"/>
      <c r="E80" s="7"/>
      <c r="F80" s="45"/>
      <c r="G80" s="9"/>
      <c r="O80" s="20" t="str">
        <f>IF(B80="","",IF(B80="","ERROR",IFERROR(VLOOKUP(VALUE(B80),'Bank &amp; Branch'!$A$3:$B$100,2,FALSE),"N/A")))</f>
        <v/>
      </c>
      <c r="P80" s="129" t="str">
        <f>IF(C80="","",IFERROR(VLOOKUP(VALUE(CONCATENATE(B80,C80)),'Bank &amp; Branch'!$D$3:$I$5001,6,FALSE),"ERROR"))</f>
        <v/>
      </c>
      <c r="Q80" s="32" t="str">
        <f t="shared" si="2"/>
        <v/>
      </c>
      <c r="R80" s="29" t="str">
        <f t="shared" si="3"/>
        <v/>
      </c>
    </row>
    <row r="81" spans="1:18" x14ac:dyDescent="0.25">
      <c r="A81" s="5">
        <v>75</v>
      </c>
      <c r="B81" s="25"/>
      <c r="C81" s="26"/>
      <c r="D81" s="27"/>
      <c r="E81" s="7"/>
      <c r="F81" s="45"/>
      <c r="G81" s="9"/>
      <c r="O81" s="20" t="str">
        <f>IF(B81="","",IF(B81="","ERROR",IFERROR(VLOOKUP(VALUE(B81),'Bank &amp; Branch'!$A$3:$B$100,2,FALSE),"N/A")))</f>
        <v/>
      </c>
      <c r="P81" s="129" t="str">
        <f>IF(C81="","",IFERROR(VLOOKUP(VALUE(CONCATENATE(B81,C81)),'Bank &amp; Branch'!$D$3:$I$5001,6,FALSE),"ERROR"))</f>
        <v/>
      </c>
      <c r="Q81" s="32" t="str">
        <f t="shared" si="2"/>
        <v/>
      </c>
      <c r="R81" s="29" t="str">
        <f t="shared" si="3"/>
        <v/>
      </c>
    </row>
    <row r="82" spans="1:18" x14ac:dyDescent="0.25">
      <c r="A82" s="5">
        <v>76</v>
      </c>
      <c r="B82" s="25"/>
      <c r="C82" s="26"/>
      <c r="D82" s="27"/>
      <c r="E82" s="7"/>
      <c r="F82" s="45"/>
      <c r="G82" s="9"/>
      <c r="O82" s="20" t="str">
        <f>IF(B82="","",IF(B82="","ERROR",IFERROR(VLOOKUP(VALUE(B82),'Bank &amp; Branch'!$A$3:$B$100,2,FALSE),"N/A")))</f>
        <v/>
      </c>
      <c r="P82" s="129" t="str">
        <f>IF(C82="","",IFERROR(VLOOKUP(VALUE(CONCATENATE(B82,C82)),'Bank &amp; Branch'!$D$3:$I$5001,6,FALSE),"ERROR"))</f>
        <v/>
      </c>
      <c r="Q82" s="32" t="str">
        <f t="shared" si="2"/>
        <v/>
      </c>
      <c r="R82" s="29" t="str">
        <f t="shared" si="3"/>
        <v/>
      </c>
    </row>
    <row r="83" spans="1:18" x14ac:dyDescent="0.25">
      <c r="A83" s="5">
        <v>77</v>
      </c>
      <c r="B83" s="25"/>
      <c r="C83" s="26"/>
      <c r="D83" s="27"/>
      <c r="E83" s="7"/>
      <c r="F83" s="45"/>
      <c r="G83" s="9"/>
      <c r="O83" s="20" t="str">
        <f>IF(B83="","",IF(B83="","ERROR",IFERROR(VLOOKUP(VALUE(B83),'Bank &amp; Branch'!$A$3:$B$100,2,FALSE),"N/A")))</f>
        <v/>
      </c>
      <c r="P83" s="129" t="str">
        <f>IF(C83="","",IFERROR(VLOOKUP(VALUE(CONCATENATE(B83,C83)),'Bank &amp; Branch'!$D$3:$I$5001,6,FALSE),"ERROR"))</f>
        <v/>
      </c>
      <c r="Q83" s="32" t="str">
        <f t="shared" si="2"/>
        <v/>
      </c>
      <c r="R83" s="29" t="str">
        <f t="shared" si="3"/>
        <v/>
      </c>
    </row>
    <row r="84" spans="1:18" x14ac:dyDescent="0.25">
      <c r="A84" s="5">
        <v>78</v>
      </c>
      <c r="B84" s="25"/>
      <c r="C84" s="26"/>
      <c r="D84" s="27"/>
      <c r="E84" s="7"/>
      <c r="F84" s="45"/>
      <c r="G84" s="9"/>
      <c r="O84" s="20" t="str">
        <f>IF(B84="","",IF(B84="","ERROR",IFERROR(VLOOKUP(VALUE(B84),'Bank &amp; Branch'!$A$3:$B$100,2,FALSE),"N/A")))</f>
        <v/>
      </c>
      <c r="P84" s="129" t="str">
        <f>IF(C84="","",IFERROR(VLOOKUP(VALUE(CONCATENATE(B84,C84)),'Bank &amp; Branch'!$D$3:$I$5001,6,FALSE),"ERROR"))</f>
        <v/>
      </c>
      <c r="Q84" s="32" t="str">
        <f t="shared" si="2"/>
        <v/>
      </c>
      <c r="R84" s="29" t="str">
        <f t="shared" si="3"/>
        <v/>
      </c>
    </row>
    <row r="85" spans="1:18" x14ac:dyDescent="0.25">
      <c r="A85" s="5">
        <v>79</v>
      </c>
      <c r="B85" s="25"/>
      <c r="C85" s="26"/>
      <c r="D85" s="27"/>
      <c r="E85" s="7"/>
      <c r="F85" s="45"/>
      <c r="G85" s="9"/>
      <c r="O85" s="20" t="str">
        <f>IF(B85="","",IF(B85="","ERROR",IFERROR(VLOOKUP(VALUE(B85),'Bank &amp; Branch'!$A$3:$B$100,2,FALSE),"N/A")))</f>
        <v/>
      </c>
      <c r="P85" s="129" t="str">
        <f>IF(C85="","",IFERROR(VLOOKUP(VALUE(CONCATENATE(B85,C85)),'Bank &amp; Branch'!$D$3:$I$5001,6,FALSE),"ERROR"))</f>
        <v/>
      </c>
      <c r="Q85" s="32" t="str">
        <f t="shared" si="2"/>
        <v/>
      </c>
      <c r="R85" s="29" t="str">
        <f t="shared" si="3"/>
        <v/>
      </c>
    </row>
    <row r="86" spans="1:18" x14ac:dyDescent="0.25">
      <c r="A86" s="5">
        <v>80</v>
      </c>
      <c r="B86" s="25"/>
      <c r="C86" s="26"/>
      <c r="D86" s="27"/>
      <c r="E86" s="7"/>
      <c r="F86" s="45"/>
      <c r="G86" s="9"/>
      <c r="O86" s="20" t="str">
        <f>IF(B86="","",IF(B86="","ERROR",IFERROR(VLOOKUP(VALUE(B86),'Bank &amp; Branch'!$A$3:$B$100,2,FALSE),"N/A")))</f>
        <v/>
      </c>
      <c r="P86" s="129" t="str">
        <f>IF(C86="","",IFERROR(VLOOKUP(VALUE(CONCATENATE(B86,C86)),'Bank &amp; Branch'!$D$3:$I$5001,6,FALSE),"ERROR"))</f>
        <v/>
      </c>
      <c r="Q86" s="32" t="str">
        <f t="shared" si="2"/>
        <v/>
      </c>
      <c r="R86" s="29" t="str">
        <f t="shared" si="3"/>
        <v/>
      </c>
    </row>
    <row r="87" spans="1:18" x14ac:dyDescent="0.25">
      <c r="A87" s="5">
        <v>81</v>
      </c>
      <c r="B87" s="25"/>
      <c r="C87" s="26"/>
      <c r="D87" s="27"/>
      <c r="E87" s="7"/>
      <c r="F87" s="45"/>
      <c r="G87" s="9"/>
      <c r="O87" s="20" t="str">
        <f>IF(B87="","",IF(B87="","ERROR",IFERROR(VLOOKUP(VALUE(B87),'Bank &amp; Branch'!$A$3:$B$100,2,FALSE),"N/A")))</f>
        <v/>
      </c>
      <c r="P87" s="129" t="str">
        <f>IF(C87="","",IFERROR(VLOOKUP(VALUE(CONCATENATE(B87,C87)),'Bank &amp; Branch'!$D$3:$I$5001,6,FALSE),"ERROR"))</f>
        <v/>
      </c>
      <c r="Q87" s="32" t="str">
        <f t="shared" si="2"/>
        <v/>
      </c>
      <c r="R87" s="29" t="str">
        <f t="shared" si="3"/>
        <v/>
      </c>
    </row>
    <row r="88" spans="1:18" x14ac:dyDescent="0.25">
      <c r="A88" s="5">
        <v>82</v>
      </c>
      <c r="B88" s="25"/>
      <c r="C88" s="26"/>
      <c r="D88" s="27"/>
      <c r="E88" s="7"/>
      <c r="F88" s="45"/>
      <c r="G88" s="9"/>
      <c r="O88" s="20" t="str">
        <f>IF(B88="","",IF(B88="","ERROR",IFERROR(VLOOKUP(VALUE(B88),'Bank &amp; Branch'!$A$3:$B$100,2,FALSE),"N/A")))</f>
        <v/>
      </c>
      <c r="P88" s="129" t="str">
        <f>IF(C88="","",IFERROR(VLOOKUP(VALUE(CONCATENATE(B88,C88)),'Bank &amp; Branch'!$D$3:$I$5001,6,FALSE),"ERROR"))</f>
        <v/>
      </c>
      <c r="Q88" s="32" t="str">
        <f t="shared" si="2"/>
        <v/>
      </c>
      <c r="R88" s="29" t="str">
        <f t="shared" si="3"/>
        <v/>
      </c>
    </row>
    <row r="89" spans="1:18" x14ac:dyDescent="0.25">
      <c r="A89" s="5">
        <v>83</v>
      </c>
      <c r="B89" s="25"/>
      <c r="C89" s="26"/>
      <c r="D89" s="27"/>
      <c r="E89" s="7"/>
      <c r="F89" s="45"/>
      <c r="G89" s="9"/>
      <c r="O89" s="20" t="str">
        <f>IF(B89="","",IF(B89="","ERROR",IFERROR(VLOOKUP(VALUE(B89),'Bank &amp; Branch'!$A$3:$B$100,2,FALSE),"N/A")))</f>
        <v/>
      </c>
      <c r="P89" s="129" t="str">
        <f>IF(C89="","",IFERROR(VLOOKUP(VALUE(CONCATENATE(B89,C89)),'Bank &amp; Branch'!$D$3:$I$5001,6,FALSE),"ERROR"))</f>
        <v/>
      </c>
      <c r="Q89" s="32" t="str">
        <f t="shared" si="2"/>
        <v/>
      </c>
      <c r="R89" s="29" t="str">
        <f t="shared" si="3"/>
        <v/>
      </c>
    </row>
    <row r="90" spans="1:18" x14ac:dyDescent="0.25">
      <c r="A90" s="5">
        <v>84</v>
      </c>
      <c r="B90" s="25"/>
      <c r="C90" s="26"/>
      <c r="D90" s="27"/>
      <c r="E90" s="7"/>
      <c r="F90" s="45"/>
      <c r="G90" s="9"/>
      <c r="O90" s="20" t="str">
        <f>IF(B90="","",IF(B90="","ERROR",IFERROR(VLOOKUP(VALUE(B90),'Bank &amp; Branch'!$A$3:$B$100,2,FALSE),"N/A")))</f>
        <v/>
      </c>
      <c r="P90" s="129" t="str">
        <f>IF(C90="","",IFERROR(VLOOKUP(VALUE(CONCATENATE(B90,C90)),'Bank &amp; Branch'!$D$3:$I$5001,6,FALSE),"ERROR"))</f>
        <v/>
      </c>
      <c r="Q90" s="32" t="str">
        <f t="shared" si="2"/>
        <v/>
      </c>
      <c r="R90" s="29" t="str">
        <f t="shared" si="3"/>
        <v/>
      </c>
    </row>
    <row r="91" spans="1:18" x14ac:dyDescent="0.25">
      <c r="A91" s="5">
        <v>85</v>
      </c>
      <c r="B91" s="25"/>
      <c r="C91" s="26"/>
      <c r="D91" s="27"/>
      <c r="E91" s="7"/>
      <c r="F91" s="45"/>
      <c r="G91" s="9"/>
      <c r="O91" s="20" t="str">
        <f>IF(B91="","",IF(B91="","ERROR",IFERROR(VLOOKUP(VALUE(B91),'Bank &amp; Branch'!$A$3:$B$100,2,FALSE),"N/A")))</f>
        <v/>
      </c>
      <c r="P91" s="129" t="str">
        <f>IF(C91="","",IFERROR(VLOOKUP(VALUE(CONCATENATE(B91,C91)),'Bank &amp; Branch'!$D$3:$I$5001,6,FALSE),"ERROR"))</f>
        <v/>
      </c>
      <c r="Q91" s="32" t="str">
        <f t="shared" si="2"/>
        <v/>
      </c>
      <c r="R91" s="29" t="str">
        <f t="shared" si="3"/>
        <v/>
      </c>
    </row>
    <row r="92" spans="1:18" x14ac:dyDescent="0.25">
      <c r="A92" s="5">
        <v>86</v>
      </c>
      <c r="B92" s="25"/>
      <c r="C92" s="26"/>
      <c r="D92" s="27"/>
      <c r="E92" s="7"/>
      <c r="F92" s="45"/>
      <c r="G92" s="9"/>
      <c r="O92" s="20" t="str">
        <f>IF(B92="","",IF(B92="","ERROR",IFERROR(VLOOKUP(VALUE(B92),'Bank &amp; Branch'!$A$3:$B$100,2,FALSE),"N/A")))</f>
        <v/>
      </c>
      <c r="P92" s="129" t="str">
        <f>IF(C92="","",IFERROR(VLOOKUP(VALUE(CONCATENATE(B92,C92)),'Bank &amp; Branch'!$D$3:$I$5001,6,FALSE),"ERROR"))</f>
        <v/>
      </c>
      <c r="Q92" s="32" t="str">
        <f t="shared" si="2"/>
        <v/>
      </c>
      <c r="R92" s="29" t="str">
        <f t="shared" si="3"/>
        <v/>
      </c>
    </row>
    <row r="93" spans="1:18" x14ac:dyDescent="0.25">
      <c r="A93" s="5">
        <v>87</v>
      </c>
      <c r="B93" s="25"/>
      <c r="C93" s="26"/>
      <c r="D93" s="27"/>
      <c r="E93" s="7"/>
      <c r="F93" s="45"/>
      <c r="G93" s="9"/>
      <c r="O93" s="20" t="str">
        <f>IF(B93="","",IF(B93="","ERROR",IFERROR(VLOOKUP(VALUE(B93),'Bank &amp; Branch'!$A$3:$B$100,2,FALSE),"N/A")))</f>
        <v/>
      </c>
      <c r="P93" s="129" t="str">
        <f>IF(C93="","",IFERROR(VLOOKUP(VALUE(CONCATENATE(B93,C93)),'Bank &amp; Branch'!$D$3:$I$5001,6,FALSE),"ERROR"))</f>
        <v/>
      </c>
      <c r="Q93" s="32" t="str">
        <f t="shared" si="2"/>
        <v/>
      </c>
      <c r="R93" s="29" t="str">
        <f t="shared" si="3"/>
        <v/>
      </c>
    </row>
    <row r="94" spans="1:18" x14ac:dyDescent="0.25">
      <c r="A94" s="5">
        <v>88</v>
      </c>
      <c r="B94" s="25"/>
      <c r="C94" s="26"/>
      <c r="D94" s="27"/>
      <c r="E94" s="7"/>
      <c r="F94" s="45"/>
      <c r="G94" s="9"/>
      <c r="O94" s="20" t="str">
        <f>IF(B94="","",IF(B94="","ERROR",IFERROR(VLOOKUP(VALUE(B94),'Bank &amp; Branch'!$A$3:$B$100,2,FALSE),"N/A")))</f>
        <v/>
      </c>
      <c r="P94" s="129" t="str">
        <f>IF(C94="","",IFERROR(VLOOKUP(VALUE(CONCATENATE(B94,C94)),'Bank &amp; Branch'!$D$3:$I$5001,6,FALSE),"ERROR"))</f>
        <v/>
      </c>
      <c r="Q94" s="32" t="str">
        <f t="shared" si="2"/>
        <v/>
      </c>
      <c r="R94" s="29" t="str">
        <f t="shared" si="3"/>
        <v/>
      </c>
    </row>
    <row r="95" spans="1:18" x14ac:dyDescent="0.25">
      <c r="A95" s="5">
        <v>89</v>
      </c>
      <c r="B95" s="25"/>
      <c r="C95" s="26"/>
      <c r="D95" s="27"/>
      <c r="E95" s="7"/>
      <c r="F95" s="45"/>
      <c r="G95" s="9"/>
      <c r="O95" s="20" t="str">
        <f>IF(B95="","",IF(B95="","ERROR",IFERROR(VLOOKUP(VALUE(B95),'Bank &amp; Branch'!$A$3:$B$100,2,FALSE),"N/A")))</f>
        <v/>
      </c>
      <c r="P95" s="129" t="str">
        <f>IF(C95="","",IFERROR(VLOOKUP(VALUE(CONCATENATE(B95,C95)),'Bank &amp; Branch'!$D$3:$I$5001,6,FALSE),"ERROR"))</f>
        <v/>
      </c>
      <c r="Q95" s="32" t="str">
        <f t="shared" si="2"/>
        <v/>
      </c>
      <c r="R95" s="29" t="str">
        <f t="shared" si="3"/>
        <v/>
      </c>
    </row>
    <row r="96" spans="1:18" x14ac:dyDescent="0.25">
      <c r="A96" s="5">
        <v>90</v>
      </c>
      <c r="B96" s="25"/>
      <c r="C96" s="26"/>
      <c r="D96" s="27"/>
      <c r="E96" s="7"/>
      <c r="F96" s="45"/>
      <c r="G96" s="9"/>
      <c r="O96" s="20" t="str">
        <f>IF(B96="","",IF(B96="","ERROR",IFERROR(VLOOKUP(VALUE(B96),'Bank &amp; Branch'!$A$3:$B$100,2,FALSE),"N/A")))</f>
        <v/>
      </c>
      <c r="P96" s="129" t="str">
        <f>IF(C96="","",IFERROR(VLOOKUP(VALUE(CONCATENATE(B96,C96)),'Bank &amp; Branch'!$D$3:$I$5001,6,FALSE),"ERROR"))</f>
        <v/>
      </c>
      <c r="Q96" s="32" t="str">
        <f t="shared" si="2"/>
        <v/>
      </c>
      <c r="R96" s="29" t="str">
        <f t="shared" si="3"/>
        <v/>
      </c>
    </row>
    <row r="97" spans="1:18" x14ac:dyDescent="0.25">
      <c r="A97" s="5">
        <v>91</v>
      </c>
      <c r="B97" s="25"/>
      <c r="C97" s="26"/>
      <c r="D97" s="27"/>
      <c r="E97" s="7"/>
      <c r="F97" s="45"/>
      <c r="G97" s="9"/>
      <c r="O97" s="20" t="str">
        <f>IF(B97="","",IF(B97="","ERROR",IFERROR(VLOOKUP(VALUE(B97),'Bank &amp; Branch'!$A$3:$B$100,2,FALSE),"N/A")))</f>
        <v/>
      </c>
      <c r="P97" s="129" t="str">
        <f>IF(C97="","",IFERROR(VLOOKUP(VALUE(CONCATENATE(B97,C97)),'Bank &amp; Branch'!$D$3:$I$5001,6,FALSE),"ERROR"))</f>
        <v/>
      </c>
      <c r="Q97" s="32" t="str">
        <f t="shared" si="2"/>
        <v/>
      </c>
      <c r="R97" s="29" t="str">
        <f t="shared" si="3"/>
        <v/>
      </c>
    </row>
    <row r="98" spans="1:18" x14ac:dyDescent="0.25">
      <c r="A98" s="5">
        <v>92</v>
      </c>
      <c r="B98" s="25"/>
      <c r="C98" s="26"/>
      <c r="D98" s="27"/>
      <c r="E98" s="7"/>
      <c r="F98" s="45"/>
      <c r="G98" s="9"/>
      <c r="O98" s="20" t="str">
        <f>IF(B98="","",IF(B98="","ERROR",IFERROR(VLOOKUP(VALUE(B98),'Bank &amp; Branch'!$A$3:$B$100,2,FALSE),"N/A")))</f>
        <v/>
      </c>
      <c r="P98" s="129" t="str">
        <f>IF(C98="","",IFERROR(VLOOKUP(VALUE(CONCATENATE(B98,C98)),'Bank &amp; Branch'!$D$3:$I$5001,6,FALSE),"ERROR"))</f>
        <v/>
      </c>
      <c r="Q98" s="32" t="str">
        <f t="shared" si="2"/>
        <v/>
      </c>
      <c r="R98" s="29" t="str">
        <f t="shared" si="3"/>
        <v/>
      </c>
    </row>
    <row r="99" spans="1:18" x14ac:dyDescent="0.25">
      <c r="A99" s="5">
        <v>93</v>
      </c>
      <c r="B99" s="25"/>
      <c r="C99" s="26"/>
      <c r="D99" s="27"/>
      <c r="E99" s="7"/>
      <c r="F99" s="45"/>
      <c r="G99" s="9"/>
      <c r="O99" s="20" t="str">
        <f>IF(B99="","",IF(B99="","ERROR",IFERROR(VLOOKUP(VALUE(B99),'Bank &amp; Branch'!$A$3:$B$100,2,FALSE),"N/A")))</f>
        <v/>
      </c>
      <c r="P99" s="129" t="str">
        <f>IF(C99="","",IFERROR(VLOOKUP(VALUE(CONCATENATE(B99,C99)),'Bank &amp; Branch'!$D$3:$I$5001,6,FALSE),"ERROR"))</f>
        <v/>
      </c>
      <c r="Q99" s="32" t="str">
        <f t="shared" si="2"/>
        <v/>
      </c>
      <c r="R99" s="29" t="str">
        <f t="shared" si="3"/>
        <v/>
      </c>
    </row>
    <row r="100" spans="1:18" x14ac:dyDescent="0.25">
      <c r="A100" s="5">
        <v>94</v>
      </c>
      <c r="B100" s="25"/>
      <c r="C100" s="26"/>
      <c r="D100" s="27"/>
      <c r="E100" s="7"/>
      <c r="F100" s="45"/>
      <c r="G100" s="9"/>
      <c r="O100" s="20" t="str">
        <f>IF(B100="","",IF(B100="","ERROR",IFERROR(VLOOKUP(VALUE(B100),'Bank &amp; Branch'!$A$3:$B$100,2,FALSE),"N/A")))</f>
        <v/>
      </c>
      <c r="P100" s="129" t="str">
        <f>IF(C100="","",IFERROR(VLOOKUP(VALUE(CONCATENATE(B100,C100)),'Bank &amp; Branch'!$D$3:$I$5001,6,FALSE),"ERROR"))</f>
        <v/>
      </c>
      <c r="Q100" s="32" t="str">
        <f t="shared" si="2"/>
        <v/>
      </c>
      <c r="R100" s="29" t="str">
        <f t="shared" si="3"/>
        <v/>
      </c>
    </row>
    <row r="101" spans="1:18" x14ac:dyDescent="0.25">
      <c r="A101" s="5">
        <v>95</v>
      </c>
      <c r="B101" s="25"/>
      <c r="C101" s="26"/>
      <c r="D101" s="27"/>
      <c r="E101" s="7"/>
      <c r="F101" s="45"/>
      <c r="G101" s="9"/>
      <c r="O101" s="20" t="str">
        <f>IF(B101="","",IF(B101="","ERROR",IFERROR(VLOOKUP(VALUE(B101),'Bank &amp; Branch'!$A$3:$B$100,2,FALSE),"N/A")))</f>
        <v/>
      </c>
      <c r="P101" s="129" t="str">
        <f>IF(C101="","",IFERROR(VLOOKUP(VALUE(CONCATENATE(B101,C101)),'Bank &amp; Branch'!$D$3:$I$5001,6,FALSE),"ERROR"))</f>
        <v/>
      </c>
      <c r="Q101" s="32" t="str">
        <f t="shared" si="2"/>
        <v/>
      </c>
      <c r="R101" s="29" t="str">
        <f t="shared" si="3"/>
        <v/>
      </c>
    </row>
    <row r="102" spans="1:18" x14ac:dyDescent="0.25">
      <c r="A102" s="5">
        <v>96</v>
      </c>
      <c r="B102" s="25"/>
      <c r="C102" s="26"/>
      <c r="D102" s="27"/>
      <c r="E102" s="7"/>
      <c r="F102" s="45"/>
      <c r="G102" s="9"/>
      <c r="O102" s="20" t="str">
        <f>IF(B102="","",IF(B102="","ERROR",IFERROR(VLOOKUP(VALUE(B102),'Bank &amp; Branch'!$A$3:$B$100,2,FALSE),"N/A")))</f>
        <v/>
      </c>
      <c r="P102" s="129" t="str">
        <f>IF(C102="","",IFERROR(VLOOKUP(VALUE(CONCATENATE(B102,C102)),'Bank &amp; Branch'!$D$3:$I$5001,6,FALSE),"ERROR"))</f>
        <v/>
      </c>
      <c r="Q102" s="32" t="str">
        <f t="shared" si="2"/>
        <v/>
      </c>
      <c r="R102" s="29" t="str">
        <f t="shared" si="3"/>
        <v/>
      </c>
    </row>
    <row r="103" spans="1:18" x14ac:dyDescent="0.25">
      <c r="A103" s="5">
        <v>97</v>
      </c>
      <c r="B103" s="25"/>
      <c r="C103" s="26"/>
      <c r="D103" s="27"/>
      <c r="E103" s="7"/>
      <c r="F103" s="45"/>
      <c r="G103" s="9"/>
      <c r="O103" s="20" t="str">
        <f>IF(B103="","",IF(B103="","ERROR",IFERROR(VLOOKUP(VALUE(B103),'Bank &amp; Branch'!$A$3:$B$100,2,FALSE),"N/A")))</f>
        <v/>
      </c>
      <c r="P103" s="129" t="str">
        <f>IF(C103="","",IFERROR(VLOOKUP(VALUE(CONCATENATE(B103,C103)),'Bank &amp; Branch'!$D$3:$I$5001,6,FALSE),"ERROR"))</f>
        <v/>
      </c>
      <c r="Q103" s="32" t="str">
        <f t="shared" si="2"/>
        <v/>
      </c>
      <c r="R103" s="29" t="str">
        <f t="shared" si="3"/>
        <v/>
      </c>
    </row>
    <row r="104" spans="1:18" x14ac:dyDescent="0.25">
      <c r="A104" s="5">
        <v>98</v>
      </c>
      <c r="B104" s="25"/>
      <c r="C104" s="26"/>
      <c r="D104" s="27"/>
      <c r="E104" s="7"/>
      <c r="F104" s="45"/>
      <c r="G104" s="9"/>
      <c r="O104" s="20" t="str">
        <f>IF(B104="","",IF(B104="","ERROR",IFERROR(VLOOKUP(VALUE(B104),'Bank &amp; Branch'!$A$3:$B$100,2,FALSE),"N/A")))</f>
        <v/>
      </c>
      <c r="P104" s="129" t="str">
        <f>IF(C104="","",IFERROR(VLOOKUP(VALUE(CONCATENATE(B104,C104)),'Bank &amp; Branch'!$D$3:$I$5001,6,FALSE),"ERROR"))</f>
        <v/>
      </c>
      <c r="Q104" s="32" t="str">
        <f t="shared" si="2"/>
        <v/>
      </c>
      <c r="R104" s="29" t="str">
        <f t="shared" si="3"/>
        <v/>
      </c>
    </row>
    <row r="105" spans="1:18" x14ac:dyDescent="0.25">
      <c r="A105" s="5">
        <v>99</v>
      </c>
      <c r="B105" s="25"/>
      <c r="C105" s="26"/>
      <c r="D105" s="27"/>
      <c r="E105" s="7"/>
      <c r="F105" s="45"/>
      <c r="G105" s="9"/>
      <c r="O105" s="20" t="str">
        <f>IF(B105="","",IF(B105="","ERROR",IFERROR(VLOOKUP(VALUE(B105),'Bank &amp; Branch'!$A$3:$B$100,2,FALSE),"N/A")))</f>
        <v/>
      </c>
      <c r="P105" s="129" t="str">
        <f>IF(C105="","",IFERROR(VLOOKUP(VALUE(CONCATENATE(B105,C105)),'Bank &amp; Branch'!$D$3:$I$5001,6,FALSE),"ERROR"))</f>
        <v/>
      </c>
      <c r="Q105" s="32" t="str">
        <f t="shared" si="2"/>
        <v/>
      </c>
      <c r="R105" s="29" t="str">
        <f t="shared" si="3"/>
        <v/>
      </c>
    </row>
    <row r="106" spans="1:18" x14ac:dyDescent="0.25">
      <c r="A106" s="5">
        <v>100</v>
      </c>
      <c r="B106" s="25"/>
      <c r="C106" s="26"/>
      <c r="D106" s="27"/>
      <c r="E106" s="7"/>
      <c r="F106" s="45"/>
      <c r="G106" s="9"/>
      <c r="O106" s="20" t="str">
        <f>IF(B106="","",IF(B106="","ERROR",IFERROR(VLOOKUP(VALUE(B106),'Bank &amp; Branch'!$A$3:$B$100,2,FALSE),"N/A")))</f>
        <v/>
      </c>
      <c r="P106" s="129" t="str">
        <f>IF(C106="","",IFERROR(VLOOKUP(VALUE(CONCATENATE(B106,C106)),'Bank &amp; Branch'!$D$3:$I$5001,6,FALSE),"ERROR"))</f>
        <v/>
      </c>
      <c r="Q106" s="32" t="str">
        <f t="shared" si="2"/>
        <v/>
      </c>
      <c r="R106" s="29" t="str">
        <f t="shared" si="3"/>
        <v/>
      </c>
    </row>
    <row r="107" spans="1:18" x14ac:dyDescent="0.25">
      <c r="A107" s="5">
        <v>101</v>
      </c>
      <c r="B107" s="25"/>
      <c r="C107" s="26"/>
      <c r="D107" s="27"/>
      <c r="E107" s="7"/>
      <c r="F107" s="45"/>
      <c r="G107" s="9"/>
      <c r="O107" s="20" t="str">
        <f>IF(B107="","",IF(B107="","ERROR",IFERROR(VLOOKUP(VALUE(B107),'Bank &amp; Branch'!$A$3:$B$100,2,FALSE),"N/A")))</f>
        <v/>
      </c>
      <c r="P107" s="129" t="str">
        <f>IF(C107="","",IFERROR(VLOOKUP(VALUE(CONCATENATE(B107,C107)),'Bank &amp; Branch'!$D$3:$I$5001,6,FALSE),"ERROR"))</f>
        <v/>
      </c>
      <c r="Q107" s="32" t="str">
        <f t="shared" si="2"/>
        <v/>
      </c>
      <c r="R107" s="29" t="str">
        <f t="shared" si="3"/>
        <v/>
      </c>
    </row>
    <row r="108" spans="1:18" x14ac:dyDescent="0.25">
      <c r="A108" s="5">
        <v>102</v>
      </c>
      <c r="B108" s="25"/>
      <c r="C108" s="26"/>
      <c r="D108" s="27"/>
      <c r="E108" s="7"/>
      <c r="F108" s="45"/>
      <c r="G108" s="9"/>
      <c r="O108" s="20" t="str">
        <f>IF(B108="","",IF(B108="","ERROR",IFERROR(VLOOKUP(VALUE(B108),'Bank &amp; Branch'!$A$3:$B$100,2,FALSE),"N/A")))</f>
        <v/>
      </c>
      <c r="P108" s="129" t="str">
        <f>IF(C108="","",IFERROR(VLOOKUP(VALUE(CONCATENATE(B108,C108)),'Bank &amp; Branch'!$D$3:$I$5001,6,FALSE),"ERROR"))</f>
        <v/>
      </c>
      <c r="Q108" s="32" t="str">
        <f t="shared" si="2"/>
        <v/>
      </c>
      <c r="R108" s="29" t="str">
        <f t="shared" si="3"/>
        <v/>
      </c>
    </row>
    <row r="109" spans="1:18" x14ac:dyDescent="0.25">
      <c r="A109" s="5">
        <v>103</v>
      </c>
      <c r="B109" s="25"/>
      <c r="C109" s="26"/>
      <c r="D109" s="27"/>
      <c r="E109" s="7"/>
      <c r="F109" s="45"/>
      <c r="G109" s="9"/>
      <c r="O109" s="20" t="str">
        <f>IF(B109="","",IF(B109="","ERROR",IFERROR(VLOOKUP(VALUE(B109),'Bank &amp; Branch'!$A$3:$B$100,2,FALSE),"N/A")))</f>
        <v/>
      </c>
      <c r="P109" s="129" t="str">
        <f>IF(C109="","",IFERROR(VLOOKUP(VALUE(CONCATENATE(B109,C109)),'Bank &amp; Branch'!$D$3:$I$5001,6,FALSE),"ERROR"))</f>
        <v/>
      </c>
      <c r="Q109" s="32" t="str">
        <f t="shared" si="2"/>
        <v/>
      </c>
      <c r="R109" s="29" t="str">
        <f t="shared" si="3"/>
        <v/>
      </c>
    </row>
    <row r="110" spans="1:18" x14ac:dyDescent="0.25">
      <c r="A110" s="5">
        <v>104</v>
      </c>
      <c r="B110" s="25"/>
      <c r="C110" s="26"/>
      <c r="D110" s="27"/>
      <c r="E110" s="7"/>
      <c r="F110" s="45"/>
      <c r="G110" s="9"/>
      <c r="O110" s="20" t="str">
        <f>IF(B110="","",IF(B110="","ERROR",IFERROR(VLOOKUP(VALUE(B110),'Bank &amp; Branch'!$A$3:$B$100,2,FALSE),"N/A")))</f>
        <v/>
      </c>
      <c r="P110" s="129" t="str">
        <f>IF(C110="","",IFERROR(VLOOKUP(VALUE(CONCATENATE(B110,C110)),'Bank &amp; Branch'!$D$3:$I$5001,6,FALSE),"ERROR"))</f>
        <v/>
      </c>
      <c r="Q110" s="32" t="str">
        <f t="shared" si="2"/>
        <v/>
      </c>
      <c r="R110" s="29" t="str">
        <f t="shared" si="3"/>
        <v/>
      </c>
    </row>
    <row r="111" spans="1:18" x14ac:dyDescent="0.25">
      <c r="A111" s="5">
        <v>105</v>
      </c>
      <c r="B111" s="25"/>
      <c r="C111" s="26"/>
      <c r="D111" s="27"/>
      <c r="E111" s="7"/>
      <c r="F111" s="45"/>
      <c r="G111" s="9"/>
      <c r="O111" s="20" t="str">
        <f>IF(B111="","",IF(B111="","ERROR",IFERROR(VLOOKUP(VALUE(B111),'Bank &amp; Branch'!$A$3:$B$100,2,FALSE),"N/A")))</f>
        <v/>
      </c>
      <c r="P111" s="129" t="str">
        <f>IF(C111="","",IFERROR(VLOOKUP(VALUE(CONCATENATE(B111,C111)),'Bank &amp; Branch'!$D$3:$I$5001,6,FALSE),"ERROR"))</f>
        <v/>
      </c>
      <c r="Q111" s="32" t="str">
        <f t="shared" si="2"/>
        <v/>
      </c>
      <c r="R111" s="29" t="str">
        <f t="shared" si="3"/>
        <v/>
      </c>
    </row>
    <row r="112" spans="1:18" x14ac:dyDescent="0.25">
      <c r="A112" s="5">
        <v>106</v>
      </c>
      <c r="B112" s="25"/>
      <c r="C112" s="26"/>
      <c r="D112" s="27"/>
      <c r="E112" s="7"/>
      <c r="F112" s="45"/>
      <c r="G112" s="9"/>
      <c r="O112" s="20" t="str">
        <f>IF(B112="","",IF(B112="","ERROR",IFERROR(VLOOKUP(VALUE(B112),'Bank &amp; Branch'!$A$3:$B$100,2,FALSE),"N/A")))</f>
        <v/>
      </c>
      <c r="P112" s="129" t="str">
        <f>IF(C112="","",IFERROR(VLOOKUP(VALUE(CONCATENATE(B112,C112)),'Bank &amp; Branch'!$D$3:$I$5001,6,FALSE),"ERROR"))</f>
        <v/>
      </c>
      <c r="Q112" s="32" t="str">
        <f t="shared" si="2"/>
        <v/>
      </c>
      <c r="R112" s="29" t="str">
        <f t="shared" si="3"/>
        <v/>
      </c>
    </row>
    <row r="113" spans="1:18" x14ac:dyDescent="0.25">
      <c r="A113" s="5">
        <v>107</v>
      </c>
      <c r="B113" s="25"/>
      <c r="C113" s="26"/>
      <c r="D113" s="27"/>
      <c r="E113" s="7"/>
      <c r="F113" s="45"/>
      <c r="G113" s="9"/>
      <c r="O113" s="20" t="str">
        <f>IF(B113="","",IF(B113="","ERROR",IFERROR(VLOOKUP(VALUE(B113),'Bank &amp; Branch'!$A$3:$B$100,2,FALSE),"N/A")))</f>
        <v/>
      </c>
      <c r="P113" s="129" t="str">
        <f>IF(C113="","",IFERROR(VLOOKUP(VALUE(CONCATENATE(B113,C113)),'Bank &amp; Branch'!$D$3:$I$5001,6,FALSE),"ERROR"))</f>
        <v/>
      </c>
      <c r="Q113" s="32" t="str">
        <f t="shared" si="2"/>
        <v/>
      </c>
      <c r="R113" s="29" t="str">
        <f t="shared" si="3"/>
        <v/>
      </c>
    </row>
    <row r="114" spans="1:18" x14ac:dyDescent="0.25">
      <c r="A114" s="5">
        <v>108</v>
      </c>
      <c r="B114" s="25"/>
      <c r="C114" s="26"/>
      <c r="D114" s="27"/>
      <c r="E114" s="7"/>
      <c r="F114" s="45"/>
      <c r="G114" s="9"/>
      <c r="O114" s="20" t="str">
        <f>IF(B114="","",IF(B114="","ERROR",IFERROR(VLOOKUP(VALUE(B114),'Bank &amp; Branch'!$A$3:$B$100,2,FALSE),"N/A")))</f>
        <v/>
      </c>
      <c r="P114" s="129" t="str">
        <f>IF(C114="","",IFERROR(VLOOKUP(VALUE(CONCATENATE(B114,C114)),'Bank &amp; Branch'!$D$3:$I$5001,6,FALSE),"ERROR"))</f>
        <v/>
      </c>
      <c r="Q114" s="32" t="str">
        <f t="shared" si="2"/>
        <v/>
      </c>
      <c r="R114" s="29" t="str">
        <f t="shared" si="3"/>
        <v/>
      </c>
    </row>
    <row r="115" spans="1:18" x14ac:dyDescent="0.25">
      <c r="A115" s="5">
        <v>109</v>
      </c>
      <c r="B115" s="25"/>
      <c r="C115" s="26"/>
      <c r="D115" s="27"/>
      <c r="E115" s="7"/>
      <c r="F115" s="45"/>
      <c r="G115" s="9"/>
      <c r="O115" s="20" t="str">
        <f>IF(B115="","",IF(B115="","ERROR",IFERROR(VLOOKUP(VALUE(B115),'Bank &amp; Branch'!$A$3:$B$100,2,FALSE),"N/A")))</f>
        <v/>
      </c>
      <c r="P115" s="129" t="str">
        <f>IF(C115="","",IFERROR(VLOOKUP(VALUE(CONCATENATE(B115,C115)),'Bank &amp; Branch'!$D$3:$I$5001,6,FALSE),"ERROR"))</f>
        <v/>
      </c>
      <c r="Q115" s="32" t="str">
        <f t="shared" si="2"/>
        <v/>
      </c>
      <c r="R115" s="29" t="str">
        <f t="shared" si="3"/>
        <v/>
      </c>
    </row>
    <row r="116" spans="1:18" x14ac:dyDescent="0.25">
      <c r="A116" s="5">
        <v>110</v>
      </c>
      <c r="B116" s="25"/>
      <c r="C116" s="26"/>
      <c r="D116" s="27"/>
      <c r="E116" s="7"/>
      <c r="F116" s="45"/>
      <c r="G116" s="9"/>
      <c r="O116" s="20" t="str">
        <f>IF(B116="","",IF(B116="","ERROR",IFERROR(VLOOKUP(VALUE(B116),'Bank &amp; Branch'!$A$3:$B$100,2,FALSE),"N/A")))</f>
        <v/>
      </c>
      <c r="P116" s="129" t="str">
        <f>IF(C116="","",IFERROR(VLOOKUP(VALUE(CONCATENATE(B116,C116)),'Bank &amp; Branch'!$D$3:$I$5001,6,FALSE),"ERROR"))</f>
        <v/>
      </c>
      <c r="Q116" s="32" t="str">
        <f t="shared" si="2"/>
        <v/>
      </c>
      <c r="R116" s="29" t="str">
        <f t="shared" si="3"/>
        <v/>
      </c>
    </row>
    <row r="117" spans="1:18" x14ac:dyDescent="0.25">
      <c r="A117" s="5">
        <v>111</v>
      </c>
      <c r="B117" s="25"/>
      <c r="C117" s="26"/>
      <c r="D117" s="27"/>
      <c r="E117" s="7"/>
      <c r="F117" s="45"/>
      <c r="G117" s="9"/>
      <c r="O117" s="20" t="str">
        <f>IF(B117="","",IF(B117="","ERROR",IFERROR(VLOOKUP(VALUE(B117),'Bank &amp; Branch'!$A$3:$B$100,2,FALSE),"N/A")))</f>
        <v/>
      </c>
      <c r="P117" s="129" t="str">
        <f>IF(C117="","",IFERROR(VLOOKUP(VALUE(CONCATENATE(B117,C117)),'Bank &amp; Branch'!$D$3:$I$5001,6,FALSE),"ERROR"))</f>
        <v/>
      </c>
      <c r="Q117" s="32" t="str">
        <f t="shared" si="2"/>
        <v/>
      </c>
      <c r="R117" s="29" t="str">
        <f t="shared" si="3"/>
        <v/>
      </c>
    </row>
    <row r="118" spans="1:18" x14ac:dyDescent="0.25">
      <c r="A118" s="5">
        <v>112</v>
      </c>
      <c r="B118" s="25"/>
      <c r="C118" s="26"/>
      <c r="D118" s="27"/>
      <c r="E118" s="7"/>
      <c r="F118" s="45"/>
      <c r="G118" s="9"/>
      <c r="O118" s="20" t="str">
        <f>IF(B118="","",IF(B118="","ERROR",IFERROR(VLOOKUP(VALUE(B118),'Bank &amp; Branch'!$A$3:$B$100,2,FALSE),"N/A")))</f>
        <v/>
      </c>
      <c r="P118" s="129" t="str">
        <f>IF(C118="","",IFERROR(VLOOKUP(VALUE(CONCATENATE(B118,C118)),'Bank &amp; Branch'!$D$3:$I$5001,6,FALSE),"ERROR"))</f>
        <v/>
      </c>
      <c r="Q118" s="32" t="str">
        <f t="shared" si="2"/>
        <v/>
      </c>
      <c r="R118" s="29" t="str">
        <f t="shared" si="3"/>
        <v/>
      </c>
    </row>
    <row r="119" spans="1:18" x14ac:dyDescent="0.25">
      <c r="A119" s="5">
        <v>113</v>
      </c>
      <c r="B119" s="25"/>
      <c r="C119" s="26"/>
      <c r="D119" s="27"/>
      <c r="E119" s="7"/>
      <c r="F119" s="45"/>
      <c r="G119" s="9"/>
      <c r="O119" s="20" t="str">
        <f>IF(B119="","",IF(B119="","ERROR",IFERROR(VLOOKUP(VALUE(B119),'Bank &amp; Branch'!$A$3:$B$100,2,FALSE),"N/A")))</f>
        <v/>
      </c>
      <c r="P119" s="129" t="str">
        <f>IF(C119="","",IFERROR(VLOOKUP(VALUE(CONCATENATE(B119,C119)),'Bank &amp; Branch'!$D$3:$I$5001,6,FALSE),"ERROR"))</f>
        <v/>
      </c>
      <c r="Q119" s="32" t="str">
        <f t="shared" si="2"/>
        <v/>
      </c>
      <c r="R119" s="29" t="str">
        <f t="shared" si="3"/>
        <v/>
      </c>
    </row>
    <row r="120" spans="1:18" x14ac:dyDescent="0.25">
      <c r="A120" s="5">
        <v>114</v>
      </c>
      <c r="B120" s="25"/>
      <c r="C120" s="26"/>
      <c r="D120" s="27"/>
      <c r="E120" s="7"/>
      <c r="F120" s="45"/>
      <c r="G120" s="9"/>
      <c r="O120" s="20" t="str">
        <f>IF(B120="","",IF(B120="","ERROR",IFERROR(VLOOKUP(VALUE(B120),'Bank &amp; Branch'!$A$3:$B$100,2,FALSE),"N/A")))</f>
        <v/>
      </c>
      <c r="P120" s="129" t="str">
        <f>IF(C120="","",IFERROR(VLOOKUP(VALUE(CONCATENATE(B120,C120)),'Bank &amp; Branch'!$D$3:$I$5001,6,FALSE),"ERROR"))</f>
        <v/>
      </c>
      <c r="Q120" s="32" t="str">
        <f t="shared" si="2"/>
        <v/>
      </c>
      <c r="R120" s="29" t="str">
        <f t="shared" si="3"/>
        <v/>
      </c>
    </row>
    <row r="121" spans="1:18" x14ac:dyDescent="0.25">
      <c r="A121" s="5">
        <v>115</v>
      </c>
      <c r="B121" s="25"/>
      <c r="C121" s="26"/>
      <c r="D121" s="27"/>
      <c r="E121" s="7"/>
      <c r="F121" s="45"/>
      <c r="G121" s="9"/>
      <c r="O121" s="20" t="str">
        <f>IF(B121="","",IF(B121="","ERROR",IFERROR(VLOOKUP(VALUE(B121),'Bank &amp; Branch'!$A$3:$B$100,2,FALSE),"N/A")))</f>
        <v/>
      </c>
      <c r="P121" s="129" t="str">
        <f>IF(C121="","",IFERROR(VLOOKUP(VALUE(CONCATENATE(B121,C121)),'Bank &amp; Branch'!$D$3:$I$5001,6,FALSE),"ERROR"))</f>
        <v/>
      </c>
      <c r="Q121" s="32" t="str">
        <f t="shared" si="2"/>
        <v/>
      </c>
      <c r="R121" s="29" t="str">
        <f t="shared" si="3"/>
        <v/>
      </c>
    </row>
    <row r="122" spans="1:18" x14ac:dyDescent="0.25">
      <c r="A122" s="5">
        <v>116</v>
      </c>
      <c r="B122" s="25"/>
      <c r="C122" s="26"/>
      <c r="D122" s="27"/>
      <c r="E122" s="7"/>
      <c r="F122" s="45"/>
      <c r="G122" s="9"/>
      <c r="O122" s="20" t="str">
        <f>IF(B122="","",IF(B122="","ERROR",IFERROR(VLOOKUP(VALUE(B122),'Bank &amp; Branch'!$A$3:$B$100,2,FALSE),"N/A")))</f>
        <v/>
      </c>
      <c r="P122" s="129" t="str">
        <f>IF(C122="","",IFERROR(VLOOKUP(VALUE(CONCATENATE(B122,C122)),'Bank &amp; Branch'!$D$3:$I$5001,6,FALSE),"ERROR"))</f>
        <v/>
      </c>
      <c r="Q122" s="32" t="str">
        <f t="shared" si="2"/>
        <v/>
      </c>
      <c r="R122" s="29" t="str">
        <f t="shared" si="3"/>
        <v/>
      </c>
    </row>
    <row r="123" spans="1:18" x14ac:dyDescent="0.25">
      <c r="A123" s="5">
        <v>117</v>
      </c>
      <c r="B123" s="25"/>
      <c r="C123" s="26"/>
      <c r="D123" s="27"/>
      <c r="E123" s="7"/>
      <c r="F123" s="45"/>
      <c r="G123" s="9"/>
      <c r="O123" s="20" t="str">
        <f>IF(B123="","",IF(B123="","ERROR",IFERROR(VLOOKUP(VALUE(B123),'Bank &amp; Branch'!$A$3:$B$100,2,FALSE),"N/A")))</f>
        <v/>
      </c>
      <c r="P123" s="129" t="str">
        <f>IF(C123="","",IFERROR(VLOOKUP(VALUE(CONCATENATE(B123,C123)),'Bank &amp; Branch'!$D$3:$I$5001,6,FALSE),"ERROR"))</f>
        <v/>
      </c>
      <c r="Q123" s="32" t="str">
        <f t="shared" si="2"/>
        <v/>
      </c>
      <c r="R123" s="29" t="str">
        <f t="shared" si="3"/>
        <v/>
      </c>
    </row>
    <row r="124" spans="1:18" x14ac:dyDescent="0.25">
      <c r="A124" s="5">
        <v>118</v>
      </c>
      <c r="B124" s="25"/>
      <c r="C124" s="26"/>
      <c r="D124" s="27"/>
      <c r="E124" s="7"/>
      <c r="F124" s="45"/>
      <c r="G124" s="9"/>
      <c r="O124" s="20" t="str">
        <f>IF(B124="","",IF(B124="","ERROR",IFERROR(VLOOKUP(VALUE(B124),'Bank &amp; Branch'!$A$3:$B$100,2,FALSE),"N/A")))</f>
        <v/>
      </c>
      <c r="P124" s="129" t="str">
        <f>IF(C124="","",IFERROR(VLOOKUP(VALUE(CONCATENATE(B124,C124)),'Bank &amp; Branch'!$D$3:$I$5001,6,FALSE),"ERROR"))</f>
        <v/>
      </c>
      <c r="Q124" s="32" t="str">
        <f t="shared" si="2"/>
        <v/>
      </c>
      <c r="R124" s="29" t="str">
        <f t="shared" si="3"/>
        <v/>
      </c>
    </row>
    <row r="125" spans="1:18" x14ac:dyDescent="0.25">
      <c r="A125" s="5">
        <v>119</v>
      </c>
      <c r="B125" s="25"/>
      <c r="C125" s="26"/>
      <c r="D125" s="27"/>
      <c r="E125" s="7"/>
      <c r="F125" s="45"/>
      <c r="G125" s="10"/>
      <c r="O125" s="20" t="str">
        <f>IF(B125="","",IF(B125="","ERROR",IFERROR(VLOOKUP(VALUE(B125),'Bank &amp; Branch'!$A$3:$B$100,2,FALSE),"N/A")))</f>
        <v/>
      </c>
      <c r="P125" s="129" t="str">
        <f>IF(C125="","",IFERROR(VLOOKUP(VALUE(CONCATENATE(B125,C125)),'Bank &amp; Branch'!$D$3:$I$5001,6,FALSE),"ERROR"))</f>
        <v/>
      </c>
      <c r="Q125" s="32" t="str">
        <f t="shared" si="2"/>
        <v/>
      </c>
      <c r="R125" s="29" t="str">
        <f t="shared" si="3"/>
        <v/>
      </c>
    </row>
    <row r="126" spans="1:18" x14ac:dyDescent="0.25">
      <c r="A126" s="5">
        <v>120</v>
      </c>
      <c r="B126" s="25"/>
      <c r="C126" s="26"/>
      <c r="D126" s="27"/>
      <c r="E126" s="7"/>
      <c r="F126" s="45"/>
      <c r="G126" s="10"/>
      <c r="O126" s="20" t="str">
        <f>IF(B126="","",IF(B126="","ERROR",IFERROR(VLOOKUP(VALUE(B126),'Bank &amp; Branch'!$A$3:$B$100,2,FALSE),"N/A")))</f>
        <v/>
      </c>
      <c r="P126" s="129" t="str">
        <f>IF(C126="","",IFERROR(VLOOKUP(VALUE(CONCATENATE(B126,C126)),'Bank &amp; Branch'!$D$3:$I$5001,6,FALSE),"ERROR"))</f>
        <v/>
      </c>
      <c r="Q126" s="32" t="str">
        <f t="shared" si="2"/>
        <v/>
      </c>
      <c r="R126" s="29" t="str">
        <f t="shared" si="3"/>
        <v/>
      </c>
    </row>
    <row r="127" spans="1:18" x14ac:dyDescent="0.25">
      <c r="A127" s="5">
        <v>121</v>
      </c>
      <c r="B127" s="25"/>
      <c r="C127" s="26"/>
      <c r="D127" s="27"/>
      <c r="E127" s="7"/>
      <c r="F127" s="45"/>
      <c r="G127" s="10"/>
      <c r="O127" s="20" t="str">
        <f>IF(B127="","",IF(B127="","ERROR",IFERROR(VLOOKUP(VALUE(B127),'Bank &amp; Branch'!$A$3:$B$100,2,FALSE),"N/A")))</f>
        <v/>
      </c>
      <c r="P127" s="129" t="str">
        <f>IF(C127="","",IFERROR(VLOOKUP(VALUE(CONCATENATE(B127,C127)),'Bank &amp; Branch'!$D$3:$I$5001,6,FALSE),"ERROR"))</f>
        <v/>
      </c>
      <c r="Q127" s="32" t="str">
        <f t="shared" si="2"/>
        <v/>
      </c>
      <c r="R127" s="29" t="str">
        <f t="shared" si="3"/>
        <v/>
      </c>
    </row>
    <row r="128" spans="1:18" x14ac:dyDescent="0.25">
      <c r="A128" s="5">
        <v>122</v>
      </c>
      <c r="B128" s="25"/>
      <c r="C128" s="26"/>
      <c r="D128" s="27"/>
      <c r="E128" s="7"/>
      <c r="F128" s="45"/>
      <c r="G128" s="10"/>
      <c r="O128" s="20" t="str">
        <f>IF(B128="","",IF(B128="","ERROR",IFERROR(VLOOKUP(VALUE(B128),'Bank &amp; Branch'!$A$3:$B$100,2,FALSE),"N/A")))</f>
        <v/>
      </c>
      <c r="P128" s="129" t="str">
        <f>IF(C128="","",IFERROR(VLOOKUP(VALUE(CONCATENATE(B128,C128)),'Bank &amp; Branch'!$D$3:$I$5001,6,FALSE),"ERROR"))</f>
        <v/>
      </c>
      <c r="Q128" s="32" t="str">
        <f t="shared" si="2"/>
        <v/>
      </c>
      <c r="R128" s="29" t="str">
        <f t="shared" si="3"/>
        <v/>
      </c>
    </row>
    <row r="129" spans="1:18" x14ac:dyDescent="0.25">
      <c r="A129" s="5">
        <v>123</v>
      </c>
      <c r="B129" s="25"/>
      <c r="C129" s="26"/>
      <c r="D129" s="27"/>
      <c r="E129" s="7"/>
      <c r="F129" s="45"/>
      <c r="G129" s="10"/>
      <c r="O129" s="20" t="str">
        <f>IF(B129="","",IF(B129="","ERROR",IFERROR(VLOOKUP(VALUE(B129),'Bank &amp; Branch'!$A$3:$B$100,2,FALSE),"N/A")))</f>
        <v/>
      </c>
      <c r="P129" s="129" t="str">
        <f>IF(C129="","",IFERROR(VLOOKUP(VALUE(CONCATENATE(B129,C129)),'Bank &amp; Branch'!$D$3:$I$5001,6,FALSE),"ERROR"))</f>
        <v/>
      </c>
      <c r="Q129" s="32" t="str">
        <f t="shared" si="2"/>
        <v/>
      </c>
      <c r="R129" s="29" t="str">
        <f t="shared" si="3"/>
        <v/>
      </c>
    </row>
    <row r="130" spans="1:18" x14ac:dyDescent="0.25">
      <c r="A130" s="5">
        <v>124</v>
      </c>
      <c r="B130" s="25"/>
      <c r="C130" s="26"/>
      <c r="D130" s="27"/>
      <c r="E130" s="7"/>
      <c r="F130" s="45"/>
      <c r="G130" s="10"/>
      <c r="O130" s="20" t="str">
        <f>IF(B130="","",IF(B130="","ERROR",IFERROR(VLOOKUP(VALUE(B130),'Bank &amp; Branch'!$A$3:$B$100,2,FALSE),"N/A")))</f>
        <v/>
      </c>
      <c r="P130" s="129" t="str">
        <f>IF(C130="","",IFERROR(VLOOKUP(VALUE(CONCATENATE(B130,C130)),'Bank &amp; Branch'!$D$3:$I$5001,6,FALSE),"ERROR"))</f>
        <v/>
      </c>
      <c r="Q130" s="32" t="str">
        <f t="shared" si="2"/>
        <v/>
      </c>
      <c r="R130" s="29" t="str">
        <f t="shared" si="3"/>
        <v/>
      </c>
    </row>
    <row r="131" spans="1:18" x14ac:dyDescent="0.25">
      <c r="A131" s="5">
        <v>125</v>
      </c>
      <c r="B131" s="25"/>
      <c r="C131" s="26"/>
      <c r="D131" s="27"/>
      <c r="E131" s="7"/>
      <c r="F131" s="45"/>
      <c r="G131" s="10"/>
      <c r="O131" s="20" t="str">
        <f>IF(B131="","",IF(B131="","ERROR",IFERROR(VLOOKUP(VALUE(B131),'Bank &amp; Branch'!$A$3:$B$100,2,FALSE),"N/A")))</f>
        <v/>
      </c>
      <c r="P131" s="129" t="str">
        <f>IF(C131="","",IFERROR(VLOOKUP(VALUE(CONCATENATE(B131,C131)),'Bank &amp; Branch'!$D$3:$I$5001,6,FALSE),"ERROR"))</f>
        <v/>
      </c>
      <c r="Q131" s="32" t="str">
        <f t="shared" si="2"/>
        <v/>
      </c>
      <c r="R131" s="29" t="str">
        <f t="shared" si="3"/>
        <v/>
      </c>
    </row>
    <row r="132" spans="1:18" x14ac:dyDescent="0.25">
      <c r="A132" s="5">
        <v>126</v>
      </c>
      <c r="B132" s="25"/>
      <c r="C132" s="26"/>
      <c r="D132" s="27"/>
      <c r="E132" s="7"/>
      <c r="F132" s="45"/>
      <c r="G132" s="10"/>
      <c r="O132" s="20" t="str">
        <f>IF(B132="","",IF(B132="","ERROR",IFERROR(VLOOKUP(VALUE(B132),'Bank &amp; Branch'!$A$3:$B$100,2,FALSE),"N/A")))</f>
        <v/>
      </c>
      <c r="P132" s="129" t="str">
        <f>IF(C132="","",IFERROR(VLOOKUP(VALUE(CONCATENATE(B132,C132)),'Bank &amp; Branch'!$D$3:$I$5001,6,FALSE),"ERROR"))</f>
        <v/>
      </c>
      <c r="Q132" s="32" t="str">
        <f t="shared" si="2"/>
        <v/>
      </c>
      <c r="R132" s="29" t="str">
        <f t="shared" si="3"/>
        <v/>
      </c>
    </row>
    <row r="133" spans="1:18" x14ac:dyDescent="0.25">
      <c r="A133" s="5">
        <v>127</v>
      </c>
      <c r="B133" s="25"/>
      <c r="C133" s="26"/>
      <c r="D133" s="27"/>
      <c r="E133" s="7"/>
      <c r="F133" s="45"/>
      <c r="G133" s="10"/>
      <c r="O133" s="20" t="str">
        <f>IF(B133="","",IF(B133="","ERROR",IFERROR(VLOOKUP(VALUE(B133),'Bank &amp; Branch'!$A$3:$B$100,2,FALSE),"N/A")))</f>
        <v/>
      </c>
      <c r="P133" s="129" t="str">
        <f>IF(C133="","",IFERROR(VLOOKUP(VALUE(CONCATENATE(B133,C133)),'Bank &amp; Branch'!$D$3:$I$5001,6,FALSE),"ERROR"))</f>
        <v/>
      </c>
      <c r="Q133" s="32" t="str">
        <f t="shared" si="2"/>
        <v/>
      </c>
      <c r="R133" s="29" t="str">
        <f t="shared" si="3"/>
        <v/>
      </c>
    </row>
    <row r="134" spans="1:18" x14ac:dyDescent="0.25">
      <c r="A134" s="5">
        <v>128</v>
      </c>
      <c r="B134" s="25"/>
      <c r="C134" s="26"/>
      <c r="D134" s="27"/>
      <c r="E134" s="7"/>
      <c r="F134" s="45"/>
      <c r="G134" s="10"/>
      <c r="O134" s="20" t="str">
        <f>IF(B134="","",IF(B134="","ERROR",IFERROR(VLOOKUP(VALUE(B134),'Bank &amp; Branch'!$A$3:$B$100,2,FALSE),"N/A")))</f>
        <v/>
      </c>
      <c r="P134" s="129" t="str">
        <f>IF(C134="","",IFERROR(VLOOKUP(VALUE(CONCATENATE(B134,C134)),'Bank &amp; Branch'!$D$3:$I$5001,6,FALSE),"ERROR"))</f>
        <v/>
      </c>
      <c r="Q134" s="32" t="str">
        <f t="shared" si="2"/>
        <v/>
      </c>
      <c r="R134" s="29" t="str">
        <f t="shared" si="3"/>
        <v/>
      </c>
    </row>
    <row r="135" spans="1:18" x14ac:dyDescent="0.25">
      <c r="A135" s="5">
        <v>129</v>
      </c>
      <c r="B135" s="25"/>
      <c r="C135" s="26"/>
      <c r="D135" s="27"/>
      <c r="E135" s="7"/>
      <c r="F135" s="45"/>
      <c r="G135" s="10"/>
      <c r="O135" s="20" t="str">
        <f>IF(B135="","",IF(B135="","ERROR",IFERROR(VLOOKUP(VALUE(B135),'Bank &amp; Branch'!$A$3:$B$100,2,FALSE),"N/A")))</f>
        <v/>
      </c>
      <c r="P135" s="129" t="str">
        <f>IF(C135="","",IFERROR(VLOOKUP(VALUE(CONCATENATE(B135,C135)),'Bank &amp; Branch'!$D$3:$I$5001,6,FALSE),"ERROR"))</f>
        <v/>
      </c>
      <c r="Q135" s="32" t="str">
        <f t="shared" ref="Q135:Q198" si="4">IF(F135=R135,"","F")</f>
        <v/>
      </c>
      <c r="R135" s="29" t="str">
        <f t="shared" si="3"/>
        <v/>
      </c>
    </row>
    <row r="136" spans="1:18" x14ac:dyDescent="0.25">
      <c r="A136" s="5">
        <v>130</v>
      </c>
      <c r="B136" s="25"/>
      <c r="C136" s="26"/>
      <c r="D136" s="27"/>
      <c r="E136" s="7"/>
      <c r="F136" s="45"/>
      <c r="G136" s="10"/>
      <c r="O136" s="20" t="str">
        <f>IF(B136="","",IF(B136="","ERROR",IFERROR(VLOOKUP(VALUE(B136),'Bank &amp; Branch'!$A$3:$B$100,2,FALSE),"N/A")))</f>
        <v/>
      </c>
      <c r="P136" s="129" t="str">
        <f>IF(C136="","",IFERROR(VLOOKUP(VALUE(CONCATENATE(B136,C136)),'Bank &amp; Branch'!$D$3:$I$5001,6,FALSE),"ERROR"))</f>
        <v/>
      </c>
      <c r="Q136" s="32" t="str">
        <f t="shared" si="4"/>
        <v/>
      </c>
      <c r="R136" s="29" t="str">
        <f t="shared" ref="R136:R199" si="5">IF(F136="","",TRUNC(F136,2))</f>
        <v/>
      </c>
    </row>
    <row r="137" spans="1:18" x14ac:dyDescent="0.25">
      <c r="A137" s="5">
        <v>131</v>
      </c>
      <c r="B137" s="25"/>
      <c r="C137" s="26"/>
      <c r="D137" s="27"/>
      <c r="E137" s="7"/>
      <c r="F137" s="45"/>
      <c r="G137" s="10"/>
      <c r="O137" s="20" t="str">
        <f>IF(B137="","",IF(B137="","ERROR",IFERROR(VLOOKUP(VALUE(B137),'Bank &amp; Branch'!$A$3:$B$100,2,FALSE),"N/A")))</f>
        <v/>
      </c>
      <c r="P137" s="129" t="str">
        <f>IF(C137="","",IFERROR(VLOOKUP(VALUE(CONCATENATE(B137,C137)),'Bank &amp; Branch'!$D$3:$I$5001,6,FALSE),"ERROR"))</f>
        <v/>
      </c>
      <c r="Q137" s="32" t="str">
        <f t="shared" si="4"/>
        <v/>
      </c>
      <c r="R137" s="29" t="str">
        <f t="shared" si="5"/>
        <v/>
      </c>
    </row>
    <row r="138" spans="1:18" x14ac:dyDescent="0.25">
      <c r="A138" s="5">
        <v>132</v>
      </c>
      <c r="B138" s="25"/>
      <c r="C138" s="26"/>
      <c r="D138" s="27"/>
      <c r="E138" s="7"/>
      <c r="F138" s="45"/>
      <c r="G138" s="10"/>
      <c r="O138" s="20" t="str">
        <f>IF(B138="","",IF(B138="","ERROR",IFERROR(VLOOKUP(VALUE(B138),'Bank &amp; Branch'!$A$3:$B$100,2,FALSE),"N/A")))</f>
        <v/>
      </c>
      <c r="P138" s="129" t="str">
        <f>IF(C138="","",IFERROR(VLOOKUP(VALUE(CONCATENATE(B138,C138)),'Bank &amp; Branch'!$D$3:$I$5001,6,FALSE),"ERROR"))</f>
        <v/>
      </c>
      <c r="Q138" s="32" t="str">
        <f t="shared" si="4"/>
        <v/>
      </c>
      <c r="R138" s="29" t="str">
        <f t="shared" si="5"/>
        <v/>
      </c>
    </row>
    <row r="139" spans="1:18" x14ac:dyDescent="0.25">
      <c r="A139" s="5">
        <v>133</v>
      </c>
      <c r="B139" s="25"/>
      <c r="C139" s="26"/>
      <c r="D139" s="27"/>
      <c r="E139" s="7"/>
      <c r="F139" s="45"/>
      <c r="G139" s="10"/>
      <c r="O139" s="20" t="str">
        <f>IF(B139="","",IF(B139="","ERROR",IFERROR(VLOOKUP(VALUE(B139),'Bank &amp; Branch'!$A$3:$B$100,2,FALSE),"N/A")))</f>
        <v/>
      </c>
      <c r="P139" s="129" t="str">
        <f>IF(C139="","",IFERROR(VLOOKUP(VALUE(CONCATENATE(B139,C139)),'Bank &amp; Branch'!$D$3:$I$5001,6,FALSE),"ERROR"))</f>
        <v/>
      </c>
      <c r="Q139" s="32" t="str">
        <f t="shared" si="4"/>
        <v/>
      </c>
      <c r="R139" s="29" t="str">
        <f t="shared" si="5"/>
        <v/>
      </c>
    </row>
    <row r="140" spans="1:18" x14ac:dyDescent="0.25">
      <c r="A140" s="5">
        <v>134</v>
      </c>
      <c r="B140" s="25"/>
      <c r="C140" s="26"/>
      <c r="D140" s="27"/>
      <c r="E140" s="7"/>
      <c r="F140" s="45"/>
      <c r="G140" s="10"/>
      <c r="O140" s="20" t="str">
        <f>IF(B140="","",IF(B140="","ERROR",IFERROR(VLOOKUP(VALUE(B140),'Bank &amp; Branch'!$A$3:$B$100,2,FALSE),"N/A")))</f>
        <v/>
      </c>
      <c r="P140" s="129" t="str">
        <f>IF(C140="","",IFERROR(VLOOKUP(VALUE(CONCATENATE(B140,C140)),'Bank &amp; Branch'!$D$3:$I$5001,6,FALSE),"ERROR"))</f>
        <v/>
      </c>
      <c r="Q140" s="32" t="str">
        <f t="shared" si="4"/>
        <v/>
      </c>
      <c r="R140" s="29" t="str">
        <f t="shared" si="5"/>
        <v/>
      </c>
    </row>
    <row r="141" spans="1:18" x14ac:dyDescent="0.25">
      <c r="A141" s="5">
        <v>135</v>
      </c>
      <c r="B141" s="25"/>
      <c r="C141" s="26"/>
      <c r="D141" s="27"/>
      <c r="E141" s="7"/>
      <c r="F141" s="45"/>
      <c r="G141" s="10"/>
      <c r="O141" s="20" t="str">
        <f>IF(B141="","",IF(B141="","ERROR",IFERROR(VLOOKUP(VALUE(B141),'Bank &amp; Branch'!$A$3:$B$100,2,FALSE),"N/A")))</f>
        <v/>
      </c>
      <c r="P141" s="129" t="str">
        <f>IF(C141="","",IFERROR(VLOOKUP(VALUE(CONCATENATE(B141,C141)),'Bank &amp; Branch'!$D$3:$I$5001,6,FALSE),"ERROR"))</f>
        <v/>
      </c>
      <c r="Q141" s="32" t="str">
        <f t="shared" si="4"/>
        <v/>
      </c>
      <c r="R141" s="29" t="str">
        <f t="shared" si="5"/>
        <v/>
      </c>
    </row>
    <row r="142" spans="1:18" x14ac:dyDescent="0.25">
      <c r="A142" s="5">
        <v>136</v>
      </c>
      <c r="B142" s="25"/>
      <c r="C142" s="26"/>
      <c r="D142" s="27"/>
      <c r="E142" s="7"/>
      <c r="F142" s="45"/>
      <c r="G142" s="10"/>
      <c r="O142" s="20" t="str">
        <f>IF(B142="","",IF(B142="","ERROR",IFERROR(VLOOKUP(VALUE(B142),'Bank &amp; Branch'!$A$3:$B$100,2,FALSE),"N/A")))</f>
        <v/>
      </c>
      <c r="P142" s="129" t="str">
        <f>IF(C142="","",IFERROR(VLOOKUP(VALUE(CONCATENATE(B142,C142)),'Bank &amp; Branch'!$D$3:$I$5001,6,FALSE),"ERROR"))</f>
        <v/>
      </c>
      <c r="Q142" s="32" t="str">
        <f t="shared" si="4"/>
        <v/>
      </c>
      <c r="R142" s="29" t="str">
        <f t="shared" si="5"/>
        <v/>
      </c>
    </row>
    <row r="143" spans="1:18" x14ac:dyDescent="0.25">
      <c r="A143" s="5">
        <v>137</v>
      </c>
      <c r="B143" s="25"/>
      <c r="C143" s="26"/>
      <c r="D143" s="27"/>
      <c r="E143" s="7"/>
      <c r="F143" s="45"/>
      <c r="G143" s="10"/>
      <c r="O143" s="20" t="str">
        <f>IF(B143="","",IF(B143="","ERROR",IFERROR(VLOOKUP(VALUE(B143),'Bank &amp; Branch'!$A$3:$B$100,2,FALSE),"N/A")))</f>
        <v/>
      </c>
      <c r="P143" s="129" t="str">
        <f>IF(C143="","",IFERROR(VLOOKUP(VALUE(CONCATENATE(B143,C143)),'Bank &amp; Branch'!$D$3:$I$5001,6,FALSE),"ERROR"))</f>
        <v/>
      </c>
      <c r="Q143" s="32" t="str">
        <f t="shared" si="4"/>
        <v/>
      </c>
      <c r="R143" s="29" t="str">
        <f t="shared" si="5"/>
        <v/>
      </c>
    </row>
    <row r="144" spans="1:18" x14ac:dyDescent="0.25">
      <c r="A144" s="5">
        <v>138</v>
      </c>
      <c r="B144" s="25"/>
      <c r="C144" s="26"/>
      <c r="D144" s="27"/>
      <c r="E144" s="7"/>
      <c r="F144" s="45"/>
      <c r="G144" s="10"/>
      <c r="O144" s="20" t="str">
        <f>IF(B144="","",IF(B144="","ERROR",IFERROR(VLOOKUP(VALUE(B144),'Bank &amp; Branch'!$A$3:$B$100,2,FALSE),"N/A")))</f>
        <v/>
      </c>
      <c r="P144" s="129" t="str">
        <f>IF(C144="","",IFERROR(VLOOKUP(VALUE(CONCATENATE(B144,C144)),'Bank &amp; Branch'!$D$3:$I$5001,6,FALSE),"ERROR"))</f>
        <v/>
      </c>
      <c r="Q144" s="32" t="str">
        <f t="shared" si="4"/>
        <v/>
      </c>
      <c r="R144" s="29" t="str">
        <f t="shared" si="5"/>
        <v/>
      </c>
    </row>
    <row r="145" spans="1:18" x14ac:dyDescent="0.25">
      <c r="A145" s="5">
        <v>139</v>
      </c>
      <c r="B145" s="25"/>
      <c r="C145" s="26"/>
      <c r="D145" s="27"/>
      <c r="E145" s="7"/>
      <c r="F145" s="45"/>
      <c r="G145" s="10"/>
      <c r="O145" s="20" t="str">
        <f>IF(B145="","",IF(B145="","ERROR",IFERROR(VLOOKUP(VALUE(B145),'Bank &amp; Branch'!$A$3:$B$100,2,FALSE),"N/A")))</f>
        <v/>
      </c>
      <c r="P145" s="129" t="str">
        <f>IF(C145="","",IFERROR(VLOOKUP(VALUE(CONCATENATE(B145,C145)),'Bank &amp; Branch'!$D$3:$I$5001,6,FALSE),"ERROR"))</f>
        <v/>
      </c>
      <c r="Q145" s="32" t="str">
        <f t="shared" si="4"/>
        <v/>
      </c>
      <c r="R145" s="29" t="str">
        <f t="shared" si="5"/>
        <v/>
      </c>
    </row>
    <row r="146" spans="1:18" x14ac:dyDescent="0.25">
      <c r="A146" s="5">
        <v>140</v>
      </c>
      <c r="B146" s="25"/>
      <c r="C146" s="26"/>
      <c r="D146" s="27"/>
      <c r="E146" s="7"/>
      <c r="F146" s="45"/>
      <c r="G146" s="10"/>
      <c r="O146" s="20" t="str">
        <f>IF(B146="","",IF(B146="","ERROR",IFERROR(VLOOKUP(VALUE(B146),'Bank &amp; Branch'!$A$3:$B$100,2,FALSE),"N/A")))</f>
        <v/>
      </c>
      <c r="P146" s="129" t="str">
        <f>IF(C146="","",IFERROR(VLOOKUP(VALUE(CONCATENATE(B146,C146)),'Bank &amp; Branch'!$D$3:$I$5001,6,FALSE),"ERROR"))</f>
        <v/>
      </c>
      <c r="Q146" s="32" t="str">
        <f t="shared" si="4"/>
        <v/>
      </c>
      <c r="R146" s="29" t="str">
        <f t="shared" si="5"/>
        <v/>
      </c>
    </row>
    <row r="147" spans="1:18" x14ac:dyDescent="0.25">
      <c r="A147" s="5">
        <v>141</v>
      </c>
      <c r="B147" s="25"/>
      <c r="C147" s="26"/>
      <c r="D147" s="27"/>
      <c r="E147" s="7"/>
      <c r="F147" s="45"/>
      <c r="G147" s="10"/>
      <c r="O147" s="20" t="str">
        <f>IF(B147="","",IF(B147="","ERROR",IFERROR(VLOOKUP(VALUE(B147),'Bank &amp; Branch'!$A$3:$B$100,2,FALSE),"N/A")))</f>
        <v/>
      </c>
      <c r="P147" s="129" t="str">
        <f>IF(C147="","",IFERROR(VLOOKUP(VALUE(CONCATENATE(B147,C147)),'Bank &amp; Branch'!$D$3:$I$5001,6,FALSE),"ERROR"))</f>
        <v/>
      </c>
      <c r="Q147" s="32" t="str">
        <f t="shared" si="4"/>
        <v/>
      </c>
      <c r="R147" s="29" t="str">
        <f t="shared" si="5"/>
        <v/>
      </c>
    </row>
    <row r="148" spans="1:18" x14ac:dyDescent="0.25">
      <c r="A148" s="5">
        <v>142</v>
      </c>
      <c r="B148" s="25"/>
      <c r="C148" s="26"/>
      <c r="D148" s="27"/>
      <c r="E148" s="7"/>
      <c r="F148" s="45"/>
      <c r="G148" s="10"/>
      <c r="O148" s="20" t="str">
        <f>IF(B148="","",IF(B148="","ERROR",IFERROR(VLOOKUP(VALUE(B148),'Bank &amp; Branch'!$A$3:$B$100,2,FALSE),"N/A")))</f>
        <v/>
      </c>
      <c r="P148" s="129" t="str">
        <f>IF(C148="","",IFERROR(VLOOKUP(VALUE(CONCATENATE(B148,C148)),'Bank &amp; Branch'!$D$3:$I$5001,6,FALSE),"ERROR"))</f>
        <v/>
      </c>
      <c r="Q148" s="32" t="str">
        <f t="shared" si="4"/>
        <v/>
      </c>
      <c r="R148" s="29" t="str">
        <f t="shared" si="5"/>
        <v/>
      </c>
    </row>
    <row r="149" spans="1:18" x14ac:dyDescent="0.25">
      <c r="A149" s="5">
        <v>143</v>
      </c>
      <c r="B149" s="25"/>
      <c r="C149" s="26"/>
      <c r="D149" s="27"/>
      <c r="E149" s="7"/>
      <c r="F149" s="45"/>
      <c r="G149" s="10"/>
      <c r="O149" s="20" t="str">
        <f>IF(B149="","",IF(B149="","ERROR",IFERROR(VLOOKUP(VALUE(B149),'Bank &amp; Branch'!$A$3:$B$100,2,FALSE),"N/A")))</f>
        <v/>
      </c>
      <c r="P149" s="129" t="str">
        <f>IF(C149="","",IFERROR(VLOOKUP(VALUE(CONCATENATE(B149,C149)),'Bank &amp; Branch'!$D$3:$I$5001,6,FALSE),"ERROR"))</f>
        <v/>
      </c>
      <c r="Q149" s="32" t="str">
        <f t="shared" si="4"/>
        <v/>
      </c>
      <c r="R149" s="29" t="str">
        <f t="shared" si="5"/>
        <v/>
      </c>
    </row>
    <row r="150" spans="1:18" x14ac:dyDescent="0.25">
      <c r="A150" s="5">
        <v>144</v>
      </c>
      <c r="B150" s="25"/>
      <c r="C150" s="26"/>
      <c r="D150" s="27"/>
      <c r="E150" s="7"/>
      <c r="F150" s="45"/>
      <c r="G150" s="10"/>
      <c r="O150" s="20" t="str">
        <f>IF(B150="","",IF(B150="","ERROR",IFERROR(VLOOKUP(VALUE(B150),'Bank &amp; Branch'!$A$3:$B$100,2,FALSE),"N/A")))</f>
        <v/>
      </c>
      <c r="P150" s="129" t="str">
        <f>IF(C150="","",IFERROR(VLOOKUP(VALUE(CONCATENATE(B150,C150)),'Bank &amp; Branch'!$D$3:$I$5001,6,FALSE),"ERROR"))</f>
        <v/>
      </c>
      <c r="Q150" s="32" t="str">
        <f t="shared" si="4"/>
        <v/>
      </c>
      <c r="R150" s="29" t="str">
        <f t="shared" si="5"/>
        <v/>
      </c>
    </row>
    <row r="151" spans="1:18" x14ac:dyDescent="0.25">
      <c r="A151" s="5">
        <v>145</v>
      </c>
      <c r="B151" s="25"/>
      <c r="C151" s="26"/>
      <c r="D151" s="27"/>
      <c r="E151" s="7"/>
      <c r="F151" s="45"/>
      <c r="G151" s="10"/>
      <c r="O151" s="20" t="str">
        <f>IF(B151="","",IF(B151="","ERROR",IFERROR(VLOOKUP(VALUE(B151),'Bank &amp; Branch'!$A$3:$B$100,2,FALSE),"N/A")))</f>
        <v/>
      </c>
      <c r="P151" s="129" t="str">
        <f>IF(C151="","",IFERROR(VLOOKUP(VALUE(CONCATENATE(B151,C151)),'Bank &amp; Branch'!$D$3:$I$5001,6,FALSE),"ERROR"))</f>
        <v/>
      </c>
      <c r="Q151" s="32" t="str">
        <f t="shared" si="4"/>
        <v/>
      </c>
      <c r="R151" s="29" t="str">
        <f t="shared" si="5"/>
        <v/>
      </c>
    </row>
    <row r="152" spans="1:18" x14ac:dyDescent="0.25">
      <c r="A152" s="5">
        <v>146</v>
      </c>
      <c r="B152" s="25"/>
      <c r="C152" s="26"/>
      <c r="D152" s="27"/>
      <c r="E152" s="7"/>
      <c r="F152" s="45"/>
      <c r="G152" s="10"/>
      <c r="O152" s="20" t="str">
        <f>IF(B152="","",IF(B152="","ERROR",IFERROR(VLOOKUP(VALUE(B152),'Bank &amp; Branch'!$A$3:$B$100,2,FALSE),"N/A")))</f>
        <v/>
      </c>
      <c r="P152" s="129" t="str">
        <f>IF(C152="","",IFERROR(VLOOKUP(VALUE(CONCATENATE(B152,C152)),'Bank &amp; Branch'!$D$3:$I$5001,6,FALSE),"ERROR"))</f>
        <v/>
      </c>
      <c r="Q152" s="32" t="str">
        <f t="shared" si="4"/>
        <v/>
      </c>
      <c r="R152" s="29" t="str">
        <f t="shared" si="5"/>
        <v/>
      </c>
    </row>
    <row r="153" spans="1:18" x14ac:dyDescent="0.25">
      <c r="A153" s="5">
        <v>147</v>
      </c>
      <c r="B153" s="25"/>
      <c r="C153" s="26"/>
      <c r="D153" s="27"/>
      <c r="E153" s="7"/>
      <c r="F153" s="45"/>
      <c r="G153" s="10"/>
      <c r="O153" s="20" t="str">
        <f>IF(B153="","",IF(B153="","ERROR",IFERROR(VLOOKUP(VALUE(B153),'Bank &amp; Branch'!$A$3:$B$100,2,FALSE),"N/A")))</f>
        <v/>
      </c>
      <c r="P153" s="129" t="str">
        <f>IF(C153="","",IFERROR(VLOOKUP(VALUE(CONCATENATE(B153,C153)),'Bank &amp; Branch'!$D$3:$I$5001,6,FALSE),"ERROR"))</f>
        <v/>
      </c>
      <c r="Q153" s="32" t="str">
        <f t="shared" si="4"/>
        <v/>
      </c>
      <c r="R153" s="29" t="str">
        <f t="shared" si="5"/>
        <v/>
      </c>
    </row>
    <row r="154" spans="1:18" x14ac:dyDescent="0.25">
      <c r="A154" s="5">
        <v>148</v>
      </c>
      <c r="B154" s="25"/>
      <c r="C154" s="26"/>
      <c r="D154" s="27"/>
      <c r="E154" s="7"/>
      <c r="F154" s="45"/>
      <c r="G154" s="10"/>
      <c r="O154" s="20" t="str">
        <f>IF(B154="","",IF(B154="","ERROR",IFERROR(VLOOKUP(VALUE(B154),'Bank &amp; Branch'!$A$3:$B$100,2,FALSE),"N/A")))</f>
        <v/>
      </c>
      <c r="P154" s="129" t="str">
        <f>IF(C154="","",IFERROR(VLOOKUP(VALUE(CONCATENATE(B154,C154)),'Bank &amp; Branch'!$D$3:$I$5001,6,FALSE),"ERROR"))</f>
        <v/>
      </c>
      <c r="Q154" s="32" t="str">
        <f t="shared" si="4"/>
        <v/>
      </c>
      <c r="R154" s="29" t="str">
        <f t="shared" si="5"/>
        <v/>
      </c>
    </row>
    <row r="155" spans="1:18" x14ac:dyDescent="0.25">
      <c r="A155" s="5">
        <v>149</v>
      </c>
      <c r="B155" s="25"/>
      <c r="C155" s="26"/>
      <c r="D155" s="27"/>
      <c r="E155" s="7"/>
      <c r="F155" s="45"/>
      <c r="G155" s="10"/>
      <c r="O155" s="20" t="str">
        <f>IF(B155="","",IF(B155="","ERROR",IFERROR(VLOOKUP(VALUE(B155),'Bank &amp; Branch'!$A$3:$B$100,2,FALSE),"N/A")))</f>
        <v/>
      </c>
      <c r="P155" s="129" t="str">
        <f>IF(C155="","",IFERROR(VLOOKUP(VALUE(CONCATENATE(B155,C155)),'Bank &amp; Branch'!$D$3:$I$5001,6,FALSE),"ERROR"))</f>
        <v/>
      </c>
      <c r="Q155" s="32" t="str">
        <f t="shared" si="4"/>
        <v/>
      </c>
      <c r="R155" s="29" t="str">
        <f t="shared" si="5"/>
        <v/>
      </c>
    </row>
    <row r="156" spans="1:18" x14ac:dyDescent="0.25">
      <c r="A156" s="5">
        <v>150</v>
      </c>
      <c r="B156" s="25"/>
      <c r="C156" s="26"/>
      <c r="D156" s="27"/>
      <c r="E156" s="7"/>
      <c r="F156" s="45"/>
      <c r="G156" s="10"/>
      <c r="O156" s="20" t="str">
        <f>IF(B156="","",IF(B156="","ERROR",IFERROR(VLOOKUP(VALUE(B156),'Bank &amp; Branch'!$A$3:$B$100,2,FALSE),"N/A")))</f>
        <v/>
      </c>
      <c r="P156" s="129" t="str">
        <f>IF(C156="","",IFERROR(VLOOKUP(VALUE(CONCATENATE(B156,C156)),'Bank &amp; Branch'!$D$3:$I$5001,6,FALSE),"ERROR"))</f>
        <v/>
      </c>
      <c r="Q156" s="32" t="str">
        <f t="shared" si="4"/>
        <v/>
      </c>
      <c r="R156" s="29" t="str">
        <f t="shared" si="5"/>
        <v/>
      </c>
    </row>
    <row r="157" spans="1:18" x14ac:dyDescent="0.25">
      <c r="A157" s="5">
        <v>151</v>
      </c>
      <c r="B157" s="25"/>
      <c r="C157" s="26"/>
      <c r="D157" s="27"/>
      <c r="E157" s="7"/>
      <c r="F157" s="45"/>
      <c r="G157" s="10"/>
      <c r="O157" s="20" t="str">
        <f>IF(B157="","",IF(B157="","ERROR",IFERROR(VLOOKUP(VALUE(B157),'Bank &amp; Branch'!$A$3:$B$100,2,FALSE),"N/A")))</f>
        <v/>
      </c>
      <c r="P157" s="129" t="str">
        <f>IF(C157="","",IFERROR(VLOOKUP(VALUE(CONCATENATE(B157,C157)),'Bank &amp; Branch'!$D$3:$I$5001,6,FALSE),"ERROR"))</f>
        <v/>
      </c>
      <c r="Q157" s="32" t="str">
        <f t="shared" si="4"/>
        <v/>
      </c>
      <c r="R157" s="29" t="str">
        <f t="shared" si="5"/>
        <v/>
      </c>
    </row>
    <row r="158" spans="1:18" x14ac:dyDescent="0.25">
      <c r="A158" s="5">
        <v>152</v>
      </c>
      <c r="B158" s="25"/>
      <c r="C158" s="26"/>
      <c r="D158" s="27"/>
      <c r="E158" s="7"/>
      <c r="F158" s="45"/>
      <c r="G158" s="10"/>
      <c r="O158" s="20" t="str">
        <f>IF(B158="","",IF(B158="","ERROR",IFERROR(VLOOKUP(VALUE(B158),'Bank &amp; Branch'!$A$3:$B$100,2,FALSE),"N/A")))</f>
        <v/>
      </c>
      <c r="P158" s="129" t="str">
        <f>IF(C158="","",IFERROR(VLOOKUP(VALUE(CONCATENATE(B158,C158)),'Bank &amp; Branch'!$D$3:$I$5001,6,FALSE),"ERROR"))</f>
        <v/>
      </c>
      <c r="Q158" s="32" t="str">
        <f t="shared" si="4"/>
        <v/>
      </c>
      <c r="R158" s="29" t="str">
        <f t="shared" si="5"/>
        <v/>
      </c>
    </row>
    <row r="159" spans="1:18" x14ac:dyDescent="0.25">
      <c r="A159" s="5">
        <v>153</v>
      </c>
      <c r="B159" s="25"/>
      <c r="C159" s="26"/>
      <c r="D159" s="27"/>
      <c r="E159" s="7"/>
      <c r="F159" s="45"/>
      <c r="G159" s="10"/>
      <c r="O159" s="20" t="str">
        <f>IF(B159="","",IF(B159="","ERROR",IFERROR(VLOOKUP(VALUE(B159),'Bank &amp; Branch'!$A$3:$B$100,2,FALSE),"N/A")))</f>
        <v/>
      </c>
      <c r="P159" s="129" t="str">
        <f>IF(C159="","",IFERROR(VLOOKUP(VALUE(CONCATENATE(B159,C159)),'Bank &amp; Branch'!$D$3:$I$5001,6,FALSE),"ERROR"))</f>
        <v/>
      </c>
      <c r="Q159" s="32" t="str">
        <f t="shared" si="4"/>
        <v/>
      </c>
      <c r="R159" s="29" t="str">
        <f t="shared" si="5"/>
        <v/>
      </c>
    </row>
    <row r="160" spans="1:18" x14ac:dyDescent="0.25">
      <c r="A160" s="5">
        <v>154</v>
      </c>
      <c r="B160" s="25"/>
      <c r="C160" s="26"/>
      <c r="D160" s="27"/>
      <c r="E160" s="7"/>
      <c r="F160" s="45"/>
      <c r="G160" s="10"/>
      <c r="O160" s="20" t="str">
        <f>IF(B160="","",IF(B160="","ERROR",IFERROR(VLOOKUP(VALUE(B160),'Bank &amp; Branch'!$A$3:$B$100,2,FALSE),"N/A")))</f>
        <v/>
      </c>
      <c r="P160" s="129" t="str">
        <f>IF(C160="","",IFERROR(VLOOKUP(VALUE(CONCATENATE(B160,C160)),'Bank &amp; Branch'!$D$3:$I$5001,6,FALSE),"ERROR"))</f>
        <v/>
      </c>
      <c r="Q160" s="32" t="str">
        <f t="shared" si="4"/>
        <v/>
      </c>
      <c r="R160" s="29" t="str">
        <f t="shared" si="5"/>
        <v/>
      </c>
    </row>
    <row r="161" spans="1:18" x14ac:dyDescent="0.25">
      <c r="A161" s="5">
        <v>155</v>
      </c>
      <c r="B161" s="25"/>
      <c r="C161" s="26"/>
      <c r="D161" s="27"/>
      <c r="E161" s="7"/>
      <c r="F161" s="45"/>
      <c r="G161" s="10"/>
      <c r="O161" s="20" t="str">
        <f>IF(B161="","",IF(B161="","ERROR",IFERROR(VLOOKUP(VALUE(B161),'Bank &amp; Branch'!$A$3:$B$100,2,FALSE),"N/A")))</f>
        <v/>
      </c>
      <c r="P161" s="129" t="str">
        <f>IF(C161="","",IFERROR(VLOOKUP(VALUE(CONCATENATE(B161,C161)),'Bank &amp; Branch'!$D$3:$I$5001,6,FALSE),"ERROR"))</f>
        <v/>
      </c>
      <c r="Q161" s="32" t="str">
        <f t="shared" si="4"/>
        <v/>
      </c>
      <c r="R161" s="29" t="str">
        <f t="shared" si="5"/>
        <v/>
      </c>
    </row>
    <row r="162" spans="1:18" x14ac:dyDescent="0.25">
      <c r="A162" s="5">
        <v>156</v>
      </c>
      <c r="B162" s="25"/>
      <c r="C162" s="26"/>
      <c r="D162" s="27"/>
      <c r="E162" s="7"/>
      <c r="F162" s="45"/>
      <c r="G162" s="10"/>
      <c r="O162" s="20" t="str">
        <f>IF(B162="","",IF(B162="","ERROR",IFERROR(VLOOKUP(VALUE(B162),'Bank &amp; Branch'!$A$3:$B$100,2,FALSE),"N/A")))</f>
        <v/>
      </c>
      <c r="P162" s="129" t="str">
        <f>IF(C162="","",IFERROR(VLOOKUP(VALUE(CONCATENATE(B162,C162)),'Bank &amp; Branch'!$D$3:$I$5001,6,FALSE),"ERROR"))</f>
        <v/>
      </c>
      <c r="Q162" s="32" t="str">
        <f t="shared" si="4"/>
        <v/>
      </c>
      <c r="R162" s="29" t="str">
        <f t="shared" si="5"/>
        <v/>
      </c>
    </row>
    <row r="163" spans="1:18" x14ac:dyDescent="0.25">
      <c r="A163" s="5">
        <v>157</v>
      </c>
      <c r="B163" s="25"/>
      <c r="C163" s="26"/>
      <c r="D163" s="27"/>
      <c r="E163" s="7"/>
      <c r="F163" s="45"/>
      <c r="G163" s="10"/>
      <c r="O163" s="20" t="str">
        <f>IF(B163="","",IF(B163="","ERROR",IFERROR(VLOOKUP(VALUE(B163),'Bank &amp; Branch'!$A$3:$B$100,2,FALSE),"N/A")))</f>
        <v/>
      </c>
      <c r="P163" s="129" t="str">
        <f>IF(C163="","",IFERROR(VLOOKUP(VALUE(CONCATENATE(B163,C163)),'Bank &amp; Branch'!$D$3:$I$5001,6,FALSE),"ERROR"))</f>
        <v/>
      </c>
      <c r="Q163" s="32" t="str">
        <f t="shared" si="4"/>
        <v/>
      </c>
      <c r="R163" s="29" t="str">
        <f t="shared" si="5"/>
        <v/>
      </c>
    </row>
    <row r="164" spans="1:18" x14ac:dyDescent="0.25">
      <c r="A164" s="5">
        <v>158</v>
      </c>
      <c r="B164" s="25"/>
      <c r="C164" s="26"/>
      <c r="D164" s="27"/>
      <c r="E164" s="7"/>
      <c r="F164" s="45"/>
      <c r="G164" s="10"/>
      <c r="O164" s="20" t="str">
        <f>IF(B164="","",IF(B164="","ERROR",IFERROR(VLOOKUP(VALUE(B164),'Bank &amp; Branch'!$A$3:$B$100,2,FALSE),"N/A")))</f>
        <v/>
      </c>
      <c r="P164" s="129" t="str">
        <f>IF(C164="","",IFERROR(VLOOKUP(VALUE(CONCATENATE(B164,C164)),'Bank &amp; Branch'!$D$3:$I$5001,6,FALSE),"ERROR"))</f>
        <v/>
      </c>
      <c r="Q164" s="32" t="str">
        <f t="shared" si="4"/>
        <v/>
      </c>
      <c r="R164" s="29" t="str">
        <f t="shared" si="5"/>
        <v/>
      </c>
    </row>
    <row r="165" spans="1:18" x14ac:dyDescent="0.25">
      <c r="A165" s="5">
        <v>159</v>
      </c>
      <c r="B165" s="25"/>
      <c r="C165" s="26"/>
      <c r="D165" s="27"/>
      <c r="E165" s="7"/>
      <c r="F165" s="45"/>
      <c r="G165" s="10"/>
      <c r="O165" s="20" t="str">
        <f>IF(B165="","",IF(B165="","ERROR",IFERROR(VLOOKUP(VALUE(B165),'Bank &amp; Branch'!$A$3:$B$100,2,FALSE),"N/A")))</f>
        <v/>
      </c>
      <c r="P165" s="129" t="str">
        <f>IF(C165="","",IFERROR(VLOOKUP(VALUE(CONCATENATE(B165,C165)),'Bank &amp; Branch'!$D$3:$I$5001,6,FALSE),"ERROR"))</f>
        <v/>
      </c>
      <c r="Q165" s="32" t="str">
        <f t="shared" si="4"/>
        <v/>
      </c>
      <c r="R165" s="29" t="str">
        <f t="shared" si="5"/>
        <v/>
      </c>
    </row>
    <row r="166" spans="1:18" x14ac:dyDescent="0.25">
      <c r="A166" s="5">
        <v>160</v>
      </c>
      <c r="B166" s="25"/>
      <c r="C166" s="26"/>
      <c r="D166" s="27"/>
      <c r="E166" s="7"/>
      <c r="F166" s="45"/>
      <c r="G166" s="10"/>
      <c r="O166" s="20" t="str">
        <f>IF(B166="","",IF(B166="","ERROR",IFERROR(VLOOKUP(VALUE(B166),'Bank &amp; Branch'!$A$3:$B$100,2,FALSE),"N/A")))</f>
        <v/>
      </c>
      <c r="P166" s="129" t="str">
        <f>IF(C166="","",IFERROR(VLOOKUP(VALUE(CONCATENATE(B166,C166)),'Bank &amp; Branch'!$D$3:$I$5001,6,FALSE),"ERROR"))</f>
        <v/>
      </c>
      <c r="Q166" s="32" t="str">
        <f t="shared" si="4"/>
        <v/>
      </c>
      <c r="R166" s="29" t="str">
        <f t="shared" si="5"/>
        <v/>
      </c>
    </row>
    <row r="167" spans="1:18" x14ac:dyDescent="0.25">
      <c r="A167" s="5">
        <v>161</v>
      </c>
      <c r="B167" s="25"/>
      <c r="C167" s="26"/>
      <c r="D167" s="27"/>
      <c r="E167" s="7"/>
      <c r="F167" s="45"/>
      <c r="G167" s="10"/>
      <c r="O167" s="20" t="str">
        <f>IF(B167="","",IF(B167="","ERROR",IFERROR(VLOOKUP(VALUE(B167),'Bank &amp; Branch'!$A$3:$B$100,2,FALSE),"N/A")))</f>
        <v/>
      </c>
      <c r="P167" s="129" t="str">
        <f>IF(C167="","",IFERROR(VLOOKUP(VALUE(CONCATENATE(B167,C167)),'Bank &amp; Branch'!$D$3:$I$5001,6,FALSE),"ERROR"))</f>
        <v/>
      </c>
      <c r="Q167" s="32" t="str">
        <f t="shared" si="4"/>
        <v/>
      </c>
      <c r="R167" s="29" t="str">
        <f t="shared" si="5"/>
        <v/>
      </c>
    </row>
    <row r="168" spans="1:18" x14ac:dyDescent="0.25">
      <c r="A168" s="5">
        <v>162</v>
      </c>
      <c r="B168" s="25"/>
      <c r="C168" s="26"/>
      <c r="D168" s="27"/>
      <c r="E168" s="7"/>
      <c r="F168" s="45"/>
      <c r="G168" s="10"/>
      <c r="O168" s="20" t="str">
        <f>IF(B168="","",IF(B168="","ERROR",IFERROR(VLOOKUP(VALUE(B168),'Bank &amp; Branch'!$A$3:$B$100,2,FALSE),"N/A")))</f>
        <v/>
      </c>
      <c r="P168" s="129" t="str">
        <f>IF(C168="","",IFERROR(VLOOKUP(VALUE(CONCATENATE(B168,C168)),'Bank &amp; Branch'!$D$3:$I$5001,6,FALSE),"ERROR"))</f>
        <v/>
      </c>
      <c r="Q168" s="32" t="str">
        <f t="shared" si="4"/>
        <v/>
      </c>
      <c r="R168" s="29" t="str">
        <f t="shared" si="5"/>
        <v/>
      </c>
    </row>
    <row r="169" spans="1:18" x14ac:dyDescent="0.25">
      <c r="A169" s="5">
        <v>163</v>
      </c>
      <c r="B169" s="25"/>
      <c r="C169" s="26"/>
      <c r="D169" s="27"/>
      <c r="E169" s="7"/>
      <c r="F169" s="45"/>
      <c r="G169" s="10"/>
      <c r="O169" s="20" t="str">
        <f>IF(B169="","",IF(B169="","ERROR",IFERROR(VLOOKUP(VALUE(B169),'Bank &amp; Branch'!$A$3:$B$100,2,FALSE),"N/A")))</f>
        <v/>
      </c>
      <c r="P169" s="129" t="str">
        <f>IF(C169="","",IFERROR(VLOOKUP(VALUE(CONCATENATE(B169,C169)),'Bank &amp; Branch'!$D$3:$I$5001,6,FALSE),"ERROR"))</f>
        <v/>
      </c>
      <c r="Q169" s="32" t="str">
        <f t="shared" si="4"/>
        <v/>
      </c>
      <c r="R169" s="29" t="str">
        <f t="shared" si="5"/>
        <v/>
      </c>
    </row>
    <row r="170" spans="1:18" x14ac:dyDescent="0.25">
      <c r="A170" s="5">
        <v>164</v>
      </c>
      <c r="B170" s="25"/>
      <c r="C170" s="26"/>
      <c r="D170" s="27"/>
      <c r="E170" s="7"/>
      <c r="F170" s="45"/>
      <c r="G170" s="10"/>
      <c r="O170" s="20" t="str">
        <f>IF(B170="","",IF(B170="","ERROR",IFERROR(VLOOKUP(VALUE(B170),'Bank &amp; Branch'!$A$3:$B$100,2,FALSE),"N/A")))</f>
        <v/>
      </c>
      <c r="P170" s="129" t="str">
        <f>IF(C170="","",IFERROR(VLOOKUP(VALUE(CONCATENATE(B170,C170)),'Bank &amp; Branch'!$D$3:$I$5001,6,FALSE),"ERROR"))</f>
        <v/>
      </c>
      <c r="Q170" s="32" t="str">
        <f t="shared" si="4"/>
        <v/>
      </c>
      <c r="R170" s="29" t="str">
        <f t="shared" si="5"/>
        <v/>
      </c>
    </row>
    <row r="171" spans="1:18" x14ac:dyDescent="0.25">
      <c r="A171" s="5">
        <v>165</v>
      </c>
      <c r="B171" s="25"/>
      <c r="C171" s="26"/>
      <c r="D171" s="27"/>
      <c r="E171" s="7"/>
      <c r="F171" s="45"/>
      <c r="G171" s="10"/>
      <c r="O171" s="20" t="str">
        <f>IF(B171="","",IF(B171="","ERROR",IFERROR(VLOOKUP(VALUE(B171),'Bank &amp; Branch'!$A$3:$B$100,2,FALSE),"N/A")))</f>
        <v/>
      </c>
      <c r="P171" s="129" t="str">
        <f>IF(C171="","",IFERROR(VLOOKUP(VALUE(CONCATENATE(B171,C171)),'Bank &amp; Branch'!$D$3:$I$5001,6,FALSE),"ERROR"))</f>
        <v/>
      </c>
      <c r="Q171" s="32" t="str">
        <f t="shared" si="4"/>
        <v/>
      </c>
      <c r="R171" s="29" t="str">
        <f t="shared" si="5"/>
        <v/>
      </c>
    </row>
    <row r="172" spans="1:18" x14ac:dyDescent="0.25">
      <c r="A172" s="5">
        <v>166</v>
      </c>
      <c r="B172" s="25"/>
      <c r="C172" s="26"/>
      <c r="D172" s="27"/>
      <c r="E172" s="7"/>
      <c r="F172" s="45"/>
      <c r="G172" s="10"/>
      <c r="O172" s="20" t="str">
        <f>IF(B172="","",IF(B172="","ERROR",IFERROR(VLOOKUP(VALUE(B172),'Bank &amp; Branch'!$A$3:$B$100,2,FALSE),"N/A")))</f>
        <v/>
      </c>
      <c r="P172" s="129" t="str">
        <f>IF(C172="","",IFERROR(VLOOKUP(VALUE(CONCATENATE(B172,C172)),'Bank &amp; Branch'!$D$3:$I$5001,6,FALSE),"ERROR"))</f>
        <v/>
      </c>
      <c r="Q172" s="32" t="str">
        <f t="shared" si="4"/>
        <v/>
      </c>
      <c r="R172" s="29" t="str">
        <f t="shared" si="5"/>
        <v/>
      </c>
    </row>
    <row r="173" spans="1:18" x14ac:dyDescent="0.25">
      <c r="A173" s="5">
        <v>167</v>
      </c>
      <c r="B173" s="25"/>
      <c r="C173" s="26"/>
      <c r="D173" s="27"/>
      <c r="E173" s="7"/>
      <c r="F173" s="45"/>
      <c r="G173" s="10"/>
      <c r="O173" s="20" t="str">
        <f>IF(B173="","",IF(B173="","ERROR",IFERROR(VLOOKUP(VALUE(B173),'Bank &amp; Branch'!$A$3:$B$100,2,FALSE),"N/A")))</f>
        <v/>
      </c>
      <c r="P173" s="129" t="str">
        <f>IF(C173="","",IFERROR(VLOOKUP(VALUE(CONCATENATE(B173,C173)),'Bank &amp; Branch'!$D$3:$I$5001,6,FALSE),"ERROR"))</f>
        <v/>
      </c>
      <c r="Q173" s="32" t="str">
        <f t="shared" si="4"/>
        <v/>
      </c>
      <c r="R173" s="29" t="str">
        <f t="shared" si="5"/>
        <v/>
      </c>
    </row>
    <row r="174" spans="1:18" x14ac:dyDescent="0.25">
      <c r="A174" s="5">
        <v>168</v>
      </c>
      <c r="B174" s="25"/>
      <c r="C174" s="26"/>
      <c r="D174" s="27"/>
      <c r="E174" s="7"/>
      <c r="F174" s="45"/>
      <c r="G174" s="10"/>
      <c r="O174" s="20" t="str">
        <f>IF(B174="","",IF(B174="","ERROR",IFERROR(VLOOKUP(VALUE(B174),'Bank &amp; Branch'!$A$3:$B$100,2,FALSE),"N/A")))</f>
        <v/>
      </c>
      <c r="P174" s="129" t="str">
        <f>IF(C174="","",IFERROR(VLOOKUP(VALUE(CONCATENATE(B174,C174)),'Bank &amp; Branch'!$D$3:$I$5001,6,FALSE),"ERROR"))</f>
        <v/>
      </c>
      <c r="Q174" s="32" t="str">
        <f t="shared" si="4"/>
        <v/>
      </c>
      <c r="R174" s="29" t="str">
        <f t="shared" si="5"/>
        <v/>
      </c>
    </row>
    <row r="175" spans="1:18" x14ac:dyDescent="0.25">
      <c r="A175" s="5">
        <v>169</v>
      </c>
      <c r="B175" s="25"/>
      <c r="C175" s="26"/>
      <c r="D175" s="27"/>
      <c r="E175" s="7"/>
      <c r="F175" s="45"/>
      <c r="G175" s="10"/>
      <c r="O175" s="20" t="str">
        <f>IF(B175="","",IF(B175="","ERROR",IFERROR(VLOOKUP(VALUE(B175),'Bank &amp; Branch'!$A$3:$B$100,2,FALSE),"N/A")))</f>
        <v/>
      </c>
      <c r="P175" s="129" t="str">
        <f>IF(C175="","",IFERROR(VLOOKUP(VALUE(CONCATENATE(B175,C175)),'Bank &amp; Branch'!$D$3:$I$5001,6,FALSE),"ERROR"))</f>
        <v/>
      </c>
      <c r="Q175" s="32" t="str">
        <f t="shared" si="4"/>
        <v/>
      </c>
      <c r="R175" s="29" t="str">
        <f t="shared" si="5"/>
        <v/>
      </c>
    </row>
    <row r="176" spans="1:18" x14ac:dyDescent="0.25">
      <c r="A176" s="5">
        <v>170</v>
      </c>
      <c r="B176" s="25"/>
      <c r="C176" s="26"/>
      <c r="D176" s="27"/>
      <c r="E176" s="7"/>
      <c r="F176" s="45"/>
      <c r="G176" s="10"/>
      <c r="O176" s="20" t="str">
        <f>IF(B176="","",IF(B176="","ERROR",IFERROR(VLOOKUP(VALUE(B176),'Bank &amp; Branch'!$A$3:$B$100,2,FALSE),"N/A")))</f>
        <v/>
      </c>
      <c r="P176" s="129" t="str">
        <f>IF(C176="","",IFERROR(VLOOKUP(VALUE(CONCATENATE(B176,C176)),'Bank &amp; Branch'!$D$3:$I$5001,6,FALSE),"ERROR"))</f>
        <v/>
      </c>
      <c r="Q176" s="32" t="str">
        <f t="shared" si="4"/>
        <v/>
      </c>
      <c r="R176" s="29" t="str">
        <f t="shared" si="5"/>
        <v/>
      </c>
    </row>
    <row r="177" spans="1:18" x14ac:dyDescent="0.25">
      <c r="A177" s="5">
        <v>171</v>
      </c>
      <c r="B177" s="25"/>
      <c r="C177" s="26"/>
      <c r="D177" s="27"/>
      <c r="E177" s="7"/>
      <c r="F177" s="45"/>
      <c r="G177" s="10"/>
      <c r="O177" s="20" t="str">
        <f>IF(B177="","",IF(B177="","ERROR",IFERROR(VLOOKUP(VALUE(B177),'Bank &amp; Branch'!$A$3:$B$100,2,FALSE),"N/A")))</f>
        <v/>
      </c>
      <c r="P177" s="129" t="str">
        <f>IF(C177="","",IFERROR(VLOOKUP(VALUE(CONCATENATE(B177,C177)),'Bank &amp; Branch'!$D$3:$I$5001,6,FALSE),"ERROR"))</f>
        <v/>
      </c>
      <c r="Q177" s="32" t="str">
        <f t="shared" si="4"/>
        <v/>
      </c>
      <c r="R177" s="29" t="str">
        <f t="shared" si="5"/>
        <v/>
      </c>
    </row>
    <row r="178" spans="1:18" x14ac:dyDescent="0.25">
      <c r="A178" s="5">
        <v>172</v>
      </c>
      <c r="B178" s="25"/>
      <c r="C178" s="26"/>
      <c r="D178" s="27"/>
      <c r="E178" s="7"/>
      <c r="F178" s="45"/>
      <c r="G178" s="10"/>
      <c r="O178" s="20" t="str">
        <f>IF(B178="","",IF(B178="","ERROR",IFERROR(VLOOKUP(VALUE(B178),'Bank &amp; Branch'!$A$3:$B$100,2,FALSE),"N/A")))</f>
        <v/>
      </c>
      <c r="P178" s="129" t="str">
        <f>IF(C178="","",IFERROR(VLOOKUP(VALUE(CONCATENATE(B178,C178)),'Bank &amp; Branch'!$D$3:$I$5001,6,FALSE),"ERROR"))</f>
        <v/>
      </c>
      <c r="Q178" s="32" t="str">
        <f t="shared" si="4"/>
        <v/>
      </c>
      <c r="R178" s="29" t="str">
        <f t="shared" si="5"/>
        <v/>
      </c>
    </row>
    <row r="179" spans="1:18" x14ac:dyDescent="0.25">
      <c r="A179" s="5">
        <v>173</v>
      </c>
      <c r="B179" s="25"/>
      <c r="C179" s="26"/>
      <c r="D179" s="27"/>
      <c r="E179" s="7"/>
      <c r="F179" s="45"/>
      <c r="G179" s="10"/>
      <c r="O179" s="20" t="str">
        <f>IF(B179="","",IF(B179="","ERROR",IFERROR(VLOOKUP(VALUE(B179),'Bank &amp; Branch'!$A$3:$B$100,2,FALSE),"N/A")))</f>
        <v/>
      </c>
      <c r="P179" s="129" t="str">
        <f>IF(C179="","",IFERROR(VLOOKUP(VALUE(CONCATENATE(B179,C179)),'Bank &amp; Branch'!$D$3:$I$5001,6,FALSE),"ERROR"))</f>
        <v/>
      </c>
      <c r="Q179" s="32" t="str">
        <f t="shared" si="4"/>
        <v/>
      </c>
      <c r="R179" s="29" t="str">
        <f t="shared" si="5"/>
        <v/>
      </c>
    </row>
    <row r="180" spans="1:18" x14ac:dyDescent="0.25">
      <c r="A180" s="5">
        <v>174</v>
      </c>
      <c r="B180" s="25"/>
      <c r="C180" s="26"/>
      <c r="D180" s="27"/>
      <c r="E180" s="7"/>
      <c r="F180" s="45"/>
      <c r="G180" s="10"/>
      <c r="O180" s="20" t="str">
        <f>IF(B180="","",IF(B180="","ERROR",IFERROR(VLOOKUP(VALUE(B180),'Bank &amp; Branch'!$A$3:$B$100,2,FALSE),"N/A")))</f>
        <v/>
      </c>
      <c r="P180" s="129" t="str">
        <f>IF(C180="","",IFERROR(VLOOKUP(VALUE(CONCATENATE(B180,C180)),'Bank &amp; Branch'!$D$3:$I$5001,6,FALSE),"ERROR"))</f>
        <v/>
      </c>
      <c r="Q180" s="32" t="str">
        <f t="shared" si="4"/>
        <v/>
      </c>
      <c r="R180" s="29" t="str">
        <f t="shared" si="5"/>
        <v/>
      </c>
    </row>
    <row r="181" spans="1:18" x14ac:dyDescent="0.25">
      <c r="A181" s="5">
        <v>175</v>
      </c>
      <c r="B181" s="25"/>
      <c r="C181" s="26"/>
      <c r="D181" s="27"/>
      <c r="E181" s="7"/>
      <c r="F181" s="45"/>
      <c r="G181" s="10"/>
      <c r="O181" s="20" t="str">
        <f>IF(B181="","",IF(B181="","ERROR",IFERROR(VLOOKUP(VALUE(B181),'Bank &amp; Branch'!$A$3:$B$100,2,FALSE),"N/A")))</f>
        <v/>
      </c>
      <c r="P181" s="129" t="str">
        <f>IF(C181="","",IFERROR(VLOOKUP(VALUE(CONCATENATE(B181,C181)),'Bank &amp; Branch'!$D$3:$I$5001,6,FALSE),"ERROR"))</f>
        <v/>
      </c>
      <c r="Q181" s="32" t="str">
        <f t="shared" si="4"/>
        <v/>
      </c>
      <c r="R181" s="29" t="str">
        <f t="shared" si="5"/>
        <v/>
      </c>
    </row>
    <row r="182" spans="1:18" x14ac:dyDescent="0.25">
      <c r="A182" s="5">
        <v>176</v>
      </c>
      <c r="B182" s="25"/>
      <c r="C182" s="26"/>
      <c r="D182" s="27"/>
      <c r="E182" s="7"/>
      <c r="F182" s="45"/>
      <c r="G182" s="10"/>
      <c r="O182" s="20" t="str">
        <f>IF(B182="","",IF(B182="","ERROR",IFERROR(VLOOKUP(VALUE(B182),'Bank &amp; Branch'!$A$3:$B$100,2,FALSE),"N/A")))</f>
        <v/>
      </c>
      <c r="P182" s="129" t="str">
        <f>IF(C182="","",IFERROR(VLOOKUP(VALUE(CONCATENATE(B182,C182)),'Bank &amp; Branch'!$D$3:$I$5001,6,FALSE),"ERROR"))</f>
        <v/>
      </c>
      <c r="Q182" s="32" t="str">
        <f t="shared" si="4"/>
        <v/>
      </c>
      <c r="R182" s="29" t="str">
        <f t="shared" si="5"/>
        <v/>
      </c>
    </row>
    <row r="183" spans="1:18" x14ac:dyDescent="0.25">
      <c r="A183" s="5">
        <v>177</v>
      </c>
      <c r="B183" s="25"/>
      <c r="C183" s="26"/>
      <c r="D183" s="27"/>
      <c r="E183" s="7"/>
      <c r="F183" s="45"/>
      <c r="G183" s="10"/>
      <c r="O183" s="20" t="str">
        <f>IF(B183="","",IF(B183="","ERROR",IFERROR(VLOOKUP(VALUE(B183),'Bank &amp; Branch'!$A$3:$B$100,2,FALSE),"N/A")))</f>
        <v/>
      </c>
      <c r="P183" s="129" t="str">
        <f>IF(C183="","",IFERROR(VLOOKUP(VALUE(CONCATENATE(B183,C183)),'Bank &amp; Branch'!$D$3:$I$5001,6,FALSE),"ERROR"))</f>
        <v/>
      </c>
      <c r="Q183" s="32" t="str">
        <f t="shared" si="4"/>
        <v/>
      </c>
      <c r="R183" s="29" t="str">
        <f t="shared" si="5"/>
        <v/>
      </c>
    </row>
    <row r="184" spans="1:18" x14ac:dyDescent="0.25">
      <c r="A184" s="5">
        <v>178</v>
      </c>
      <c r="B184" s="25"/>
      <c r="C184" s="26"/>
      <c r="D184" s="27"/>
      <c r="E184" s="7"/>
      <c r="F184" s="45"/>
      <c r="G184" s="10"/>
      <c r="O184" s="20" t="str">
        <f>IF(B184="","",IF(B184="","ERROR",IFERROR(VLOOKUP(VALUE(B184),'Bank &amp; Branch'!$A$3:$B$100,2,FALSE),"N/A")))</f>
        <v/>
      </c>
      <c r="P184" s="129" t="str">
        <f>IF(C184="","",IFERROR(VLOOKUP(VALUE(CONCATENATE(B184,C184)),'Bank &amp; Branch'!$D$3:$I$5001,6,FALSE),"ERROR"))</f>
        <v/>
      </c>
      <c r="Q184" s="32" t="str">
        <f t="shared" si="4"/>
        <v/>
      </c>
      <c r="R184" s="29" t="str">
        <f t="shared" si="5"/>
        <v/>
      </c>
    </row>
    <row r="185" spans="1:18" x14ac:dyDescent="0.25">
      <c r="A185" s="5">
        <v>179</v>
      </c>
      <c r="B185" s="25"/>
      <c r="C185" s="26"/>
      <c r="D185" s="27"/>
      <c r="E185" s="7"/>
      <c r="F185" s="45"/>
      <c r="G185" s="10"/>
      <c r="O185" s="20" t="str">
        <f>IF(B185="","",IF(B185="","ERROR",IFERROR(VLOOKUP(VALUE(B185),'Bank &amp; Branch'!$A$3:$B$100,2,FALSE),"N/A")))</f>
        <v/>
      </c>
      <c r="P185" s="129" t="str">
        <f>IF(C185="","",IFERROR(VLOOKUP(VALUE(CONCATENATE(B185,C185)),'Bank &amp; Branch'!$D$3:$I$5001,6,FALSE),"ERROR"))</f>
        <v/>
      </c>
      <c r="Q185" s="32" t="str">
        <f t="shared" si="4"/>
        <v/>
      </c>
      <c r="R185" s="29" t="str">
        <f t="shared" si="5"/>
        <v/>
      </c>
    </row>
    <row r="186" spans="1:18" x14ac:dyDescent="0.25">
      <c r="A186" s="5">
        <v>180</v>
      </c>
      <c r="B186" s="25"/>
      <c r="C186" s="26"/>
      <c r="D186" s="27"/>
      <c r="E186" s="7"/>
      <c r="F186" s="45"/>
      <c r="G186" s="10"/>
      <c r="O186" s="20" t="str">
        <f>IF(B186="","",IF(B186="","ERROR",IFERROR(VLOOKUP(VALUE(B186),'Bank &amp; Branch'!$A$3:$B$100,2,FALSE),"N/A")))</f>
        <v/>
      </c>
      <c r="P186" s="129" t="str">
        <f>IF(C186="","",IFERROR(VLOOKUP(VALUE(CONCATENATE(B186,C186)),'Bank &amp; Branch'!$D$3:$I$5001,6,FALSE),"ERROR"))</f>
        <v/>
      </c>
      <c r="Q186" s="32" t="str">
        <f t="shared" si="4"/>
        <v/>
      </c>
      <c r="R186" s="29" t="str">
        <f t="shared" si="5"/>
        <v/>
      </c>
    </row>
    <row r="187" spans="1:18" x14ac:dyDescent="0.25">
      <c r="A187" s="5">
        <v>181</v>
      </c>
      <c r="B187" s="25"/>
      <c r="C187" s="26"/>
      <c r="D187" s="27"/>
      <c r="E187" s="7"/>
      <c r="F187" s="45"/>
      <c r="G187" s="10"/>
      <c r="O187" s="20" t="str">
        <f>IF(B187="","",IF(B187="","ERROR",IFERROR(VLOOKUP(VALUE(B187),'Bank &amp; Branch'!$A$3:$B$100,2,FALSE),"N/A")))</f>
        <v/>
      </c>
      <c r="P187" s="129" t="str">
        <f>IF(C187="","",IFERROR(VLOOKUP(VALUE(CONCATENATE(B187,C187)),'Bank &amp; Branch'!$D$3:$I$5001,6,FALSE),"ERROR"))</f>
        <v/>
      </c>
      <c r="Q187" s="32" t="str">
        <f t="shared" si="4"/>
        <v/>
      </c>
      <c r="R187" s="29" t="str">
        <f t="shared" si="5"/>
        <v/>
      </c>
    </row>
    <row r="188" spans="1:18" x14ac:dyDescent="0.25">
      <c r="A188" s="5">
        <v>182</v>
      </c>
      <c r="B188" s="25"/>
      <c r="C188" s="26"/>
      <c r="D188" s="27"/>
      <c r="E188" s="7"/>
      <c r="F188" s="45"/>
      <c r="G188" s="10"/>
      <c r="O188" s="20" t="str">
        <f>IF(B188="","",IF(B188="","ERROR",IFERROR(VLOOKUP(VALUE(B188),'Bank &amp; Branch'!$A$3:$B$100,2,FALSE),"N/A")))</f>
        <v/>
      </c>
      <c r="P188" s="129" t="str">
        <f>IF(C188="","",IFERROR(VLOOKUP(VALUE(CONCATENATE(B188,C188)),'Bank &amp; Branch'!$D$3:$I$5001,6,FALSE),"ERROR"))</f>
        <v/>
      </c>
      <c r="Q188" s="32" t="str">
        <f t="shared" si="4"/>
        <v/>
      </c>
      <c r="R188" s="29" t="str">
        <f t="shared" si="5"/>
        <v/>
      </c>
    </row>
    <row r="189" spans="1:18" x14ac:dyDescent="0.25">
      <c r="A189" s="5">
        <v>183</v>
      </c>
      <c r="B189" s="25"/>
      <c r="C189" s="26"/>
      <c r="D189" s="27"/>
      <c r="E189" s="7"/>
      <c r="F189" s="45"/>
      <c r="G189" s="10"/>
      <c r="O189" s="20" t="str">
        <f>IF(B189="","",IF(B189="","ERROR",IFERROR(VLOOKUP(VALUE(B189),'Bank &amp; Branch'!$A$3:$B$100,2,FALSE),"N/A")))</f>
        <v/>
      </c>
      <c r="P189" s="129" t="str">
        <f>IF(C189="","",IFERROR(VLOOKUP(VALUE(CONCATENATE(B189,C189)),'Bank &amp; Branch'!$D$3:$I$5001,6,FALSE),"ERROR"))</f>
        <v/>
      </c>
      <c r="Q189" s="32" t="str">
        <f t="shared" si="4"/>
        <v/>
      </c>
      <c r="R189" s="29" t="str">
        <f t="shared" si="5"/>
        <v/>
      </c>
    </row>
    <row r="190" spans="1:18" x14ac:dyDescent="0.25">
      <c r="A190" s="5">
        <v>184</v>
      </c>
      <c r="B190" s="25"/>
      <c r="C190" s="26"/>
      <c r="D190" s="27"/>
      <c r="E190" s="7"/>
      <c r="F190" s="45"/>
      <c r="G190" s="10"/>
      <c r="O190" s="20" t="str">
        <f>IF(B190="","",IF(B190="","ERROR",IFERROR(VLOOKUP(VALUE(B190),'Bank &amp; Branch'!$A$3:$B$100,2,FALSE),"N/A")))</f>
        <v/>
      </c>
      <c r="P190" s="129" t="str">
        <f>IF(C190="","",IFERROR(VLOOKUP(VALUE(CONCATENATE(B190,C190)),'Bank &amp; Branch'!$D$3:$I$5001,6,FALSE),"ERROR"))</f>
        <v/>
      </c>
      <c r="Q190" s="32" t="str">
        <f t="shared" si="4"/>
        <v/>
      </c>
      <c r="R190" s="29" t="str">
        <f t="shared" si="5"/>
        <v/>
      </c>
    </row>
    <row r="191" spans="1:18" x14ac:dyDescent="0.25">
      <c r="A191" s="5">
        <v>185</v>
      </c>
      <c r="B191" s="25"/>
      <c r="C191" s="26"/>
      <c r="D191" s="27"/>
      <c r="E191" s="7"/>
      <c r="F191" s="45"/>
      <c r="G191" s="10"/>
      <c r="O191" s="20" t="str">
        <f>IF(B191="","",IF(B191="","ERROR",IFERROR(VLOOKUP(VALUE(B191),'Bank &amp; Branch'!$A$3:$B$100,2,FALSE),"N/A")))</f>
        <v/>
      </c>
      <c r="P191" s="129" t="str">
        <f>IF(C191="","",IFERROR(VLOOKUP(VALUE(CONCATENATE(B191,C191)),'Bank &amp; Branch'!$D$3:$I$5001,6,FALSE),"ERROR"))</f>
        <v/>
      </c>
      <c r="Q191" s="32" t="str">
        <f t="shared" si="4"/>
        <v/>
      </c>
      <c r="R191" s="29" t="str">
        <f t="shared" si="5"/>
        <v/>
      </c>
    </row>
    <row r="192" spans="1:18" x14ac:dyDescent="0.25">
      <c r="A192" s="5">
        <v>186</v>
      </c>
      <c r="B192" s="25"/>
      <c r="C192" s="26"/>
      <c r="D192" s="27"/>
      <c r="E192" s="7"/>
      <c r="F192" s="45"/>
      <c r="G192" s="10"/>
      <c r="O192" s="20" t="str">
        <f>IF(B192="","",IF(B192="","ERROR",IFERROR(VLOOKUP(VALUE(B192),'Bank &amp; Branch'!$A$3:$B$100,2,FALSE),"N/A")))</f>
        <v/>
      </c>
      <c r="P192" s="129" t="str">
        <f>IF(C192="","",IFERROR(VLOOKUP(VALUE(CONCATENATE(B192,C192)),'Bank &amp; Branch'!$D$3:$I$5001,6,FALSE),"ERROR"))</f>
        <v/>
      </c>
      <c r="Q192" s="32" t="str">
        <f t="shared" si="4"/>
        <v/>
      </c>
      <c r="R192" s="29" t="str">
        <f t="shared" si="5"/>
        <v/>
      </c>
    </row>
    <row r="193" spans="1:18" x14ac:dyDescent="0.25">
      <c r="A193" s="5">
        <v>187</v>
      </c>
      <c r="B193" s="25"/>
      <c r="C193" s="26"/>
      <c r="D193" s="27"/>
      <c r="E193" s="7"/>
      <c r="F193" s="45"/>
      <c r="G193" s="10"/>
      <c r="O193" s="20" t="str">
        <f>IF(B193="","",IF(B193="","ERROR",IFERROR(VLOOKUP(VALUE(B193),'Bank &amp; Branch'!$A$3:$B$100,2,FALSE),"N/A")))</f>
        <v/>
      </c>
      <c r="P193" s="129" t="str">
        <f>IF(C193="","",IFERROR(VLOOKUP(VALUE(CONCATENATE(B193,C193)),'Bank &amp; Branch'!$D$3:$I$5001,6,FALSE),"ERROR"))</f>
        <v/>
      </c>
      <c r="Q193" s="32" t="str">
        <f t="shared" si="4"/>
        <v/>
      </c>
      <c r="R193" s="29" t="str">
        <f t="shared" si="5"/>
        <v/>
      </c>
    </row>
    <row r="194" spans="1:18" x14ac:dyDescent="0.25">
      <c r="A194" s="5">
        <v>188</v>
      </c>
      <c r="B194" s="25"/>
      <c r="C194" s="26"/>
      <c r="D194" s="27"/>
      <c r="E194" s="7"/>
      <c r="F194" s="45"/>
      <c r="G194" s="10"/>
      <c r="O194" s="20" t="str">
        <f>IF(B194="","",IF(B194="","ERROR",IFERROR(VLOOKUP(VALUE(B194),'Bank &amp; Branch'!$A$3:$B$100,2,FALSE),"N/A")))</f>
        <v/>
      </c>
      <c r="P194" s="129" t="str">
        <f>IF(C194="","",IFERROR(VLOOKUP(VALUE(CONCATENATE(B194,C194)),'Bank &amp; Branch'!$D$3:$I$5001,6,FALSE),"ERROR"))</f>
        <v/>
      </c>
      <c r="Q194" s="32" t="str">
        <f t="shared" si="4"/>
        <v/>
      </c>
      <c r="R194" s="29" t="str">
        <f t="shared" si="5"/>
        <v/>
      </c>
    </row>
    <row r="195" spans="1:18" x14ac:dyDescent="0.25">
      <c r="A195" s="5">
        <v>189</v>
      </c>
      <c r="B195" s="25"/>
      <c r="C195" s="26"/>
      <c r="D195" s="27"/>
      <c r="E195" s="7"/>
      <c r="F195" s="45"/>
      <c r="G195" s="10"/>
      <c r="O195" s="20" t="str">
        <f>IF(B195="","",IF(B195="","ERROR",IFERROR(VLOOKUP(VALUE(B195),'Bank &amp; Branch'!$A$3:$B$100,2,FALSE),"N/A")))</f>
        <v/>
      </c>
      <c r="P195" s="129" t="str">
        <f>IF(C195="","",IFERROR(VLOOKUP(VALUE(CONCATENATE(B195,C195)),'Bank &amp; Branch'!$D$3:$I$5001,6,FALSE),"ERROR"))</f>
        <v/>
      </c>
      <c r="Q195" s="32" t="str">
        <f t="shared" si="4"/>
        <v/>
      </c>
      <c r="R195" s="29" t="str">
        <f t="shared" si="5"/>
        <v/>
      </c>
    </row>
    <row r="196" spans="1:18" x14ac:dyDescent="0.25">
      <c r="A196" s="5">
        <v>190</v>
      </c>
      <c r="B196" s="25"/>
      <c r="C196" s="26"/>
      <c r="D196" s="27"/>
      <c r="E196" s="7"/>
      <c r="F196" s="45"/>
      <c r="G196" s="10"/>
      <c r="O196" s="20" t="str">
        <f>IF(B196="","",IF(B196="","ERROR",IFERROR(VLOOKUP(VALUE(B196),'Bank &amp; Branch'!$A$3:$B$100,2,FALSE),"N/A")))</f>
        <v/>
      </c>
      <c r="P196" s="129" t="str">
        <f>IF(C196="","",IFERROR(VLOOKUP(VALUE(CONCATENATE(B196,C196)),'Bank &amp; Branch'!$D$3:$I$5001,6,FALSE),"ERROR"))</f>
        <v/>
      </c>
      <c r="Q196" s="32" t="str">
        <f t="shared" si="4"/>
        <v/>
      </c>
      <c r="R196" s="29" t="str">
        <f t="shared" si="5"/>
        <v/>
      </c>
    </row>
    <row r="197" spans="1:18" x14ac:dyDescent="0.25">
      <c r="A197" s="5">
        <v>191</v>
      </c>
      <c r="B197" s="25"/>
      <c r="C197" s="26"/>
      <c r="D197" s="27"/>
      <c r="E197" s="7"/>
      <c r="F197" s="45"/>
      <c r="G197" s="10"/>
      <c r="O197" s="20" t="str">
        <f>IF(B197="","",IF(B197="","ERROR",IFERROR(VLOOKUP(VALUE(B197),'Bank &amp; Branch'!$A$3:$B$100,2,FALSE),"N/A")))</f>
        <v/>
      </c>
      <c r="P197" s="129" t="str">
        <f>IF(C197="","",IFERROR(VLOOKUP(VALUE(CONCATENATE(B197,C197)),'Bank &amp; Branch'!$D$3:$I$5001,6,FALSE),"ERROR"))</f>
        <v/>
      </c>
      <c r="Q197" s="32" t="str">
        <f t="shared" si="4"/>
        <v/>
      </c>
      <c r="R197" s="29" t="str">
        <f t="shared" si="5"/>
        <v/>
      </c>
    </row>
    <row r="198" spans="1:18" x14ac:dyDescent="0.25">
      <c r="A198" s="5">
        <v>192</v>
      </c>
      <c r="B198" s="25"/>
      <c r="C198" s="26"/>
      <c r="D198" s="27"/>
      <c r="E198" s="7"/>
      <c r="F198" s="45"/>
      <c r="G198" s="10"/>
      <c r="O198" s="20" t="str">
        <f>IF(B198="","",IF(B198="","ERROR",IFERROR(VLOOKUP(VALUE(B198),'Bank &amp; Branch'!$A$3:$B$100,2,FALSE),"N/A")))</f>
        <v/>
      </c>
      <c r="P198" s="129" t="str">
        <f>IF(C198="","",IFERROR(VLOOKUP(VALUE(CONCATENATE(B198,C198)),'Bank &amp; Branch'!$D$3:$I$5001,6,FALSE),"ERROR"))</f>
        <v/>
      </c>
      <c r="Q198" s="32" t="str">
        <f t="shared" si="4"/>
        <v/>
      </c>
      <c r="R198" s="29" t="str">
        <f t="shared" si="5"/>
        <v/>
      </c>
    </row>
    <row r="199" spans="1:18" x14ac:dyDescent="0.25">
      <c r="A199" s="5">
        <v>193</v>
      </c>
      <c r="B199" s="25"/>
      <c r="C199" s="26"/>
      <c r="D199" s="27"/>
      <c r="E199" s="7"/>
      <c r="F199" s="45"/>
      <c r="G199" s="10"/>
      <c r="O199" s="20" t="str">
        <f>IF(B199="","",IF(B199="","ERROR",IFERROR(VLOOKUP(VALUE(B199),'Bank &amp; Branch'!$A$3:$B$100,2,FALSE),"N/A")))</f>
        <v/>
      </c>
      <c r="P199" s="129" t="str">
        <f>IF(C199="","",IFERROR(VLOOKUP(VALUE(CONCATENATE(B199,C199)),'Bank &amp; Branch'!$D$3:$I$5001,6,FALSE),"ERROR"))</f>
        <v/>
      </c>
      <c r="Q199" s="32" t="str">
        <f t="shared" ref="Q199:Q262" si="6">IF(F199=R199,"","F")</f>
        <v/>
      </c>
      <c r="R199" s="29" t="str">
        <f t="shared" si="5"/>
        <v/>
      </c>
    </row>
    <row r="200" spans="1:18" x14ac:dyDescent="0.25">
      <c r="A200" s="5">
        <v>194</v>
      </c>
      <c r="B200" s="25"/>
      <c r="C200" s="26"/>
      <c r="D200" s="27"/>
      <c r="E200" s="7"/>
      <c r="F200" s="45"/>
      <c r="G200" s="10"/>
      <c r="O200" s="20" t="str">
        <f>IF(B200="","",IF(B200="","ERROR",IFERROR(VLOOKUP(VALUE(B200),'Bank &amp; Branch'!$A$3:$B$100,2,FALSE),"N/A")))</f>
        <v/>
      </c>
      <c r="P200" s="129" t="str">
        <f>IF(C200="","",IFERROR(VLOOKUP(VALUE(CONCATENATE(B200,C200)),'Bank &amp; Branch'!$D$3:$I$5001,6,FALSE),"ERROR"))</f>
        <v/>
      </c>
      <c r="Q200" s="32" t="str">
        <f t="shared" si="6"/>
        <v/>
      </c>
      <c r="R200" s="29" t="str">
        <f t="shared" ref="R200:R263" si="7">IF(F200="","",TRUNC(F200,2))</f>
        <v/>
      </c>
    </row>
    <row r="201" spans="1:18" x14ac:dyDescent="0.25">
      <c r="A201" s="5">
        <v>195</v>
      </c>
      <c r="B201" s="25"/>
      <c r="C201" s="26"/>
      <c r="D201" s="27"/>
      <c r="E201" s="7"/>
      <c r="F201" s="45"/>
      <c r="G201" s="10"/>
      <c r="O201" s="20" t="str">
        <f>IF(B201="","",IF(B201="","ERROR",IFERROR(VLOOKUP(VALUE(B201),'Bank &amp; Branch'!$A$3:$B$100,2,FALSE),"N/A")))</f>
        <v/>
      </c>
      <c r="P201" s="129" t="str">
        <f>IF(C201="","",IFERROR(VLOOKUP(VALUE(CONCATENATE(B201,C201)),'Bank &amp; Branch'!$D$3:$I$5001,6,FALSE),"ERROR"))</f>
        <v/>
      </c>
      <c r="Q201" s="32" t="str">
        <f t="shared" si="6"/>
        <v/>
      </c>
      <c r="R201" s="29" t="str">
        <f t="shared" si="7"/>
        <v/>
      </c>
    </row>
    <row r="202" spans="1:18" x14ac:dyDescent="0.25">
      <c r="A202" s="5">
        <v>196</v>
      </c>
      <c r="B202" s="25"/>
      <c r="C202" s="26"/>
      <c r="D202" s="27"/>
      <c r="E202" s="7"/>
      <c r="F202" s="45"/>
      <c r="G202" s="10"/>
      <c r="O202" s="20" t="str">
        <f>IF(B202="","",IF(B202="","ERROR",IFERROR(VLOOKUP(VALUE(B202),'Bank &amp; Branch'!$A$3:$B$100,2,FALSE),"N/A")))</f>
        <v/>
      </c>
      <c r="P202" s="129" t="str">
        <f>IF(C202="","",IFERROR(VLOOKUP(VALUE(CONCATENATE(B202,C202)),'Bank &amp; Branch'!$D$3:$I$5001,6,FALSE),"ERROR"))</f>
        <v/>
      </c>
      <c r="Q202" s="32" t="str">
        <f t="shared" si="6"/>
        <v/>
      </c>
      <c r="R202" s="29" t="str">
        <f t="shared" si="7"/>
        <v/>
      </c>
    </row>
    <row r="203" spans="1:18" x14ac:dyDescent="0.25">
      <c r="A203" s="5">
        <v>197</v>
      </c>
      <c r="B203" s="25"/>
      <c r="C203" s="26"/>
      <c r="D203" s="27"/>
      <c r="E203" s="7"/>
      <c r="F203" s="45"/>
      <c r="G203" s="10"/>
      <c r="O203" s="20" t="str">
        <f>IF(B203="","",IF(B203="","ERROR",IFERROR(VLOOKUP(VALUE(B203),'Bank &amp; Branch'!$A$3:$B$100,2,FALSE),"N/A")))</f>
        <v/>
      </c>
      <c r="P203" s="129" t="str">
        <f>IF(C203="","",IFERROR(VLOOKUP(VALUE(CONCATENATE(B203,C203)),'Bank &amp; Branch'!$D$3:$I$5001,6,FALSE),"ERROR"))</f>
        <v/>
      </c>
      <c r="Q203" s="32" t="str">
        <f t="shared" si="6"/>
        <v/>
      </c>
      <c r="R203" s="29" t="str">
        <f t="shared" si="7"/>
        <v/>
      </c>
    </row>
    <row r="204" spans="1:18" x14ac:dyDescent="0.25">
      <c r="A204" s="5">
        <v>198</v>
      </c>
      <c r="B204" s="25"/>
      <c r="C204" s="26"/>
      <c r="D204" s="27"/>
      <c r="E204" s="7"/>
      <c r="F204" s="45"/>
      <c r="G204" s="10"/>
      <c r="O204" s="20" t="str">
        <f>IF(B204="","",IF(B204="","ERROR",IFERROR(VLOOKUP(VALUE(B204),'Bank &amp; Branch'!$A$3:$B$100,2,FALSE),"N/A")))</f>
        <v/>
      </c>
      <c r="P204" s="129" t="str">
        <f>IF(C204="","",IFERROR(VLOOKUP(VALUE(CONCATENATE(B204,C204)),'Bank &amp; Branch'!$D$3:$I$5001,6,FALSE),"ERROR"))</f>
        <v/>
      </c>
      <c r="Q204" s="32" t="str">
        <f t="shared" si="6"/>
        <v/>
      </c>
      <c r="R204" s="29" t="str">
        <f t="shared" si="7"/>
        <v/>
      </c>
    </row>
    <row r="205" spans="1:18" x14ac:dyDescent="0.25">
      <c r="A205" s="5">
        <v>199</v>
      </c>
      <c r="B205" s="25"/>
      <c r="C205" s="26"/>
      <c r="D205" s="27"/>
      <c r="E205" s="7"/>
      <c r="F205" s="45"/>
      <c r="G205" s="10"/>
      <c r="O205" s="20" t="str">
        <f>IF(B205="","",IF(B205="","ERROR",IFERROR(VLOOKUP(VALUE(B205),'Bank &amp; Branch'!$A$3:$B$100,2,FALSE),"N/A")))</f>
        <v/>
      </c>
      <c r="P205" s="129" t="str">
        <f>IF(C205="","",IFERROR(VLOOKUP(VALUE(CONCATENATE(B205,C205)),'Bank &amp; Branch'!$D$3:$I$5001,6,FALSE),"ERROR"))</f>
        <v/>
      </c>
      <c r="Q205" s="32" t="str">
        <f t="shared" si="6"/>
        <v/>
      </c>
      <c r="R205" s="29" t="str">
        <f t="shared" si="7"/>
        <v/>
      </c>
    </row>
    <row r="206" spans="1:18" x14ac:dyDescent="0.25">
      <c r="A206" s="5">
        <v>200</v>
      </c>
      <c r="B206" s="25"/>
      <c r="C206" s="26"/>
      <c r="D206" s="27"/>
      <c r="E206" s="7"/>
      <c r="F206" s="45"/>
      <c r="G206" s="10"/>
      <c r="O206" s="20" t="str">
        <f>IF(B206="","",IF(B206="","ERROR",IFERROR(VLOOKUP(VALUE(B206),'Bank &amp; Branch'!$A$3:$B$100,2,FALSE),"N/A")))</f>
        <v/>
      </c>
      <c r="P206" s="129" t="str">
        <f>IF(C206="","",IFERROR(VLOOKUP(VALUE(CONCATENATE(B206,C206)),'Bank &amp; Branch'!$D$3:$I$5001,6,FALSE),"ERROR"))</f>
        <v/>
      </c>
      <c r="Q206" s="32" t="str">
        <f t="shared" si="6"/>
        <v/>
      </c>
      <c r="R206" s="29" t="str">
        <f t="shared" si="7"/>
        <v/>
      </c>
    </row>
    <row r="207" spans="1:18" x14ac:dyDescent="0.25">
      <c r="A207" s="5">
        <v>201</v>
      </c>
      <c r="B207" s="25"/>
      <c r="C207" s="26"/>
      <c r="D207" s="27"/>
      <c r="E207" s="7"/>
      <c r="F207" s="45"/>
      <c r="G207" s="10"/>
      <c r="O207" s="20" t="str">
        <f>IF(B207="","",IF(B207="","ERROR",IFERROR(VLOOKUP(VALUE(B207),'Bank &amp; Branch'!$A$3:$B$100,2,FALSE),"N/A")))</f>
        <v/>
      </c>
      <c r="P207" s="129" t="str">
        <f>IF(C207="","",IFERROR(VLOOKUP(VALUE(CONCATENATE(B207,C207)),'Bank &amp; Branch'!$D$3:$I$5001,6,FALSE),"ERROR"))</f>
        <v/>
      </c>
      <c r="Q207" s="32" t="str">
        <f t="shared" si="6"/>
        <v/>
      </c>
      <c r="R207" s="29" t="str">
        <f t="shared" si="7"/>
        <v/>
      </c>
    </row>
    <row r="208" spans="1:18" x14ac:dyDescent="0.25">
      <c r="A208" s="5">
        <v>202</v>
      </c>
      <c r="B208" s="25"/>
      <c r="C208" s="26"/>
      <c r="D208" s="27"/>
      <c r="E208" s="7"/>
      <c r="F208" s="45"/>
      <c r="G208" s="10"/>
      <c r="O208" s="20" t="str">
        <f>IF(B208="","",IF(B208="","ERROR",IFERROR(VLOOKUP(VALUE(B208),'Bank &amp; Branch'!$A$3:$B$100,2,FALSE),"N/A")))</f>
        <v/>
      </c>
      <c r="P208" s="129" t="str">
        <f>IF(C208="","",IFERROR(VLOOKUP(VALUE(CONCATENATE(B208,C208)),'Bank &amp; Branch'!$D$3:$I$5001,6,FALSE),"ERROR"))</f>
        <v/>
      </c>
      <c r="Q208" s="32" t="str">
        <f t="shared" si="6"/>
        <v/>
      </c>
      <c r="R208" s="29" t="str">
        <f t="shared" si="7"/>
        <v/>
      </c>
    </row>
    <row r="209" spans="1:18" x14ac:dyDescent="0.25">
      <c r="A209" s="5">
        <v>203</v>
      </c>
      <c r="B209" s="25"/>
      <c r="C209" s="26"/>
      <c r="D209" s="27"/>
      <c r="E209" s="7"/>
      <c r="F209" s="45"/>
      <c r="G209" s="10"/>
      <c r="O209" s="20" t="str">
        <f>IF(B209="","",IF(B209="","ERROR",IFERROR(VLOOKUP(VALUE(B209),'Bank &amp; Branch'!$A$3:$B$100,2,FALSE),"N/A")))</f>
        <v/>
      </c>
      <c r="P209" s="129" t="str">
        <f>IF(C209="","",IFERROR(VLOOKUP(VALUE(CONCATENATE(B209,C209)),'Bank &amp; Branch'!$D$3:$I$5001,6,FALSE),"ERROR"))</f>
        <v/>
      </c>
      <c r="Q209" s="32" t="str">
        <f t="shared" si="6"/>
        <v/>
      </c>
      <c r="R209" s="29" t="str">
        <f t="shared" si="7"/>
        <v/>
      </c>
    </row>
    <row r="210" spans="1:18" x14ac:dyDescent="0.25">
      <c r="A210" s="5">
        <v>204</v>
      </c>
      <c r="B210" s="25"/>
      <c r="C210" s="26"/>
      <c r="D210" s="27"/>
      <c r="E210" s="7"/>
      <c r="F210" s="45"/>
      <c r="G210" s="10"/>
      <c r="O210" s="20" t="str">
        <f>IF(B210="","",IF(B210="","ERROR",IFERROR(VLOOKUP(VALUE(B210),'Bank &amp; Branch'!$A$3:$B$100,2,FALSE),"N/A")))</f>
        <v/>
      </c>
      <c r="P210" s="129" t="str">
        <f>IF(C210="","",IFERROR(VLOOKUP(VALUE(CONCATENATE(B210,C210)),'Bank &amp; Branch'!$D$3:$I$5001,6,FALSE),"ERROR"))</f>
        <v/>
      </c>
      <c r="Q210" s="32" t="str">
        <f t="shared" si="6"/>
        <v/>
      </c>
      <c r="R210" s="29" t="str">
        <f t="shared" si="7"/>
        <v/>
      </c>
    </row>
    <row r="211" spans="1:18" x14ac:dyDescent="0.25">
      <c r="A211" s="5">
        <v>205</v>
      </c>
      <c r="B211" s="25"/>
      <c r="C211" s="26"/>
      <c r="D211" s="27"/>
      <c r="E211" s="7"/>
      <c r="F211" s="45"/>
      <c r="G211" s="10"/>
      <c r="O211" s="20" t="str">
        <f>IF(B211="","",IF(B211="","ERROR",IFERROR(VLOOKUP(VALUE(B211),'Bank &amp; Branch'!$A$3:$B$100,2,FALSE),"N/A")))</f>
        <v/>
      </c>
      <c r="P211" s="129" t="str">
        <f>IF(C211="","",IFERROR(VLOOKUP(VALUE(CONCATENATE(B211,C211)),'Bank &amp; Branch'!$D$3:$I$5001,6,FALSE),"ERROR"))</f>
        <v/>
      </c>
      <c r="Q211" s="32" t="str">
        <f t="shared" si="6"/>
        <v/>
      </c>
      <c r="R211" s="29" t="str">
        <f t="shared" si="7"/>
        <v/>
      </c>
    </row>
    <row r="212" spans="1:18" x14ac:dyDescent="0.25">
      <c r="A212" s="5">
        <v>206</v>
      </c>
      <c r="B212" s="25"/>
      <c r="C212" s="26"/>
      <c r="D212" s="27"/>
      <c r="E212" s="7"/>
      <c r="F212" s="45"/>
      <c r="G212" s="10"/>
      <c r="O212" s="20" t="str">
        <f>IF(B212="","",IF(B212="","ERROR",IFERROR(VLOOKUP(VALUE(B212),'Bank &amp; Branch'!$A$3:$B$100,2,FALSE),"N/A")))</f>
        <v/>
      </c>
      <c r="P212" s="129" t="str">
        <f>IF(C212="","",IFERROR(VLOOKUP(VALUE(CONCATENATE(B212,C212)),'Bank &amp; Branch'!$D$3:$I$5001,6,FALSE),"ERROR"))</f>
        <v/>
      </c>
      <c r="Q212" s="32" t="str">
        <f t="shared" si="6"/>
        <v/>
      </c>
      <c r="R212" s="29" t="str">
        <f t="shared" si="7"/>
        <v/>
      </c>
    </row>
    <row r="213" spans="1:18" x14ac:dyDescent="0.25">
      <c r="A213" s="5">
        <v>207</v>
      </c>
      <c r="B213" s="25"/>
      <c r="C213" s="26"/>
      <c r="D213" s="27"/>
      <c r="E213" s="7"/>
      <c r="F213" s="45"/>
      <c r="G213" s="10"/>
      <c r="O213" s="20" t="str">
        <f>IF(B213="","",IF(B213="","ERROR",IFERROR(VLOOKUP(VALUE(B213),'Bank &amp; Branch'!$A$3:$B$100,2,FALSE),"N/A")))</f>
        <v/>
      </c>
      <c r="P213" s="129" t="str">
        <f>IF(C213="","",IFERROR(VLOOKUP(VALUE(CONCATENATE(B213,C213)),'Bank &amp; Branch'!$D$3:$I$5001,6,FALSE),"ERROR"))</f>
        <v/>
      </c>
      <c r="Q213" s="32" t="str">
        <f t="shared" si="6"/>
        <v/>
      </c>
      <c r="R213" s="29" t="str">
        <f t="shared" si="7"/>
        <v/>
      </c>
    </row>
    <row r="214" spans="1:18" x14ac:dyDescent="0.25">
      <c r="A214" s="5">
        <v>208</v>
      </c>
      <c r="B214" s="25"/>
      <c r="C214" s="26"/>
      <c r="D214" s="27"/>
      <c r="E214" s="7"/>
      <c r="F214" s="45"/>
      <c r="G214" s="10"/>
      <c r="O214" s="20" t="str">
        <f>IF(B214="","",IF(B214="","ERROR",IFERROR(VLOOKUP(VALUE(B214),'Bank &amp; Branch'!$A$3:$B$100,2,FALSE),"N/A")))</f>
        <v/>
      </c>
      <c r="P214" s="129" t="str">
        <f>IF(C214="","",IFERROR(VLOOKUP(VALUE(CONCATENATE(B214,C214)),'Bank &amp; Branch'!$D$3:$I$5001,6,FALSE),"ERROR"))</f>
        <v/>
      </c>
      <c r="Q214" s="32" t="str">
        <f t="shared" si="6"/>
        <v/>
      </c>
      <c r="R214" s="29" t="str">
        <f t="shared" si="7"/>
        <v/>
      </c>
    </row>
    <row r="215" spans="1:18" x14ac:dyDescent="0.25">
      <c r="A215" s="5">
        <v>209</v>
      </c>
      <c r="B215" s="25"/>
      <c r="C215" s="26"/>
      <c r="D215" s="27"/>
      <c r="E215" s="7"/>
      <c r="F215" s="45"/>
      <c r="G215" s="10"/>
      <c r="O215" s="20" t="str">
        <f>IF(B215="","",IF(B215="","ERROR",IFERROR(VLOOKUP(VALUE(B215),'Bank &amp; Branch'!$A$3:$B$100,2,FALSE),"N/A")))</f>
        <v/>
      </c>
      <c r="P215" s="129" t="str">
        <f>IF(C215="","",IFERROR(VLOOKUP(VALUE(CONCATENATE(B215,C215)),'Bank &amp; Branch'!$D$3:$I$5001,6,FALSE),"ERROR"))</f>
        <v/>
      </c>
      <c r="Q215" s="32" t="str">
        <f t="shared" si="6"/>
        <v/>
      </c>
      <c r="R215" s="29" t="str">
        <f t="shared" si="7"/>
        <v/>
      </c>
    </row>
    <row r="216" spans="1:18" x14ac:dyDescent="0.25">
      <c r="A216" s="5">
        <v>210</v>
      </c>
      <c r="B216" s="25"/>
      <c r="C216" s="26"/>
      <c r="D216" s="27"/>
      <c r="E216" s="7"/>
      <c r="F216" s="45"/>
      <c r="G216" s="10"/>
      <c r="O216" s="20" t="str">
        <f>IF(B216="","",IF(B216="","ERROR",IFERROR(VLOOKUP(VALUE(B216),'Bank &amp; Branch'!$A$3:$B$100,2,FALSE),"N/A")))</f>
        <v/>
      </c>
      <c r="P216" s="129" t="str">
        <f>IF(C216="","",IFERROR(VLOOKUP(VALUE(CONCATENATE(B216,C216)),'Bank &amp; Branch'!$D$3:$I$5001,6,FALSE),"ERROR"))</f>
        <v/>
      </c>
      <c r="Q216" s="32" t="str">
        <f t="shared" si="6"/>
        <v/>
      </c>
      <c r="R216" s="29" t="str">
        <f t="shared" si="7"/>
        <v/>
      </c>
    </row>
    <row r="217" spans="1:18" x14ac:dyDescent="0.25">
      <c r="A217" s="5">
        <v>211</v>
      </c>
      <c r="B217" s="25"/>
      <c r="C217" s="26"/>
      <c r="D217" s="27"/>
      <c r="E217" s="7"/>
      <c r="F217" s="45"/>
      <c r="G217" s="10"/>
      <c r="O217" s="20" t="str">
        <f>IF(B217="","",IF(B217="","ERROR",IFERROR(VLOOKUP(VALUE(B217),'Bank &amp; Branch'!$A$3:$B$100,2,FALSE),"N/A")))</f>
        <v/>
      </c>
      <c r="P217" s="129" t="str">
        <f>IF(C217="","",IFERROR(VLOOKUP(VALUE(CONCATENATE(B217,C217)),'Bank &amp; Branch'!$D$3:$I$5001,6,FALSE),"ERROR"))</f>
        <v/>
      </c>
      <c r="Q217" s="32" t="str">
        <f t="shared" si="6"/>
        <v/>
      </c>
      <c r="R217" s="29" t="str">
        <f t="shared" si="7"/>
        <v/>
      </c>
    </row>
    <row r="218" spans="1:18" x14ac:dyDescent="0.25">
      <c r="A218" s="5">
        <v>212</v>
      </c>
      <c r="B218" s="25"/>
      <c r="C218" s="26"/>
      <c r="D218" s="27"/>
      <c r="E218" s="7"/>
      <c r="F218" s="45"/>
      <c r="G218" s="10"/>
      <c r="O218" s="20" t="str">
        <f>IF(B218="","",IF(B218="","ERROR",IFERROR(VLOOKUP(VALUE(B218),'Bank &amp; Branch'!$A$3:$B$100,2,FALSE),"N/A")))</f>
        <v/>
      </c>
      <c r="P218" s="129" t="str">
        <f>IF(C218="","",IFERROR(VLOOKUP(VALUE(CONCATENATE(B218,C218)),'Bank &amp; Branch'!$D$3:$I$5001,6,FALSE),"ERROR"))</f>
        <v/>
      </c>
      <c r="Q218" s="32" t="str">
        <f t="shared" si="6"/>
        <v/>
      </c>
      <c r="R218" s="29" t="str">
        <f t="shared" si="7"/>
        <v/>
      </c>
    </row>
    <row r="219" spans="1:18" x14ac:dyDescent="0.25">
      <c r="A219" s="5">
        <v>213</v>
      </c>
      <c r="B219" s="25"/>
      <c r="C219" s="26"/>
      <c r="D219" s="27"/>
      <c r="E219" s="7"/>
      <c r="F219" s="45"/>
      <c r="G219" s="10"/>
      <c r="O219" s="20" t="str">
        <f>IF(B219="","",IF(B219="","ERROR",IFERROR(VLOOKUP(VALUE(B219),'Bank &amp; Branch'!$A$3:$B$100,2,FALSE),"N/A")))</f>
        <v/>
      </c>
      <c r="P219" s="129" t="str">
        <f>IF(C219="","",IFERROR(VLOOKUP(VALUE(CONCATENATE(B219,C219)),'Bank &amp; Branch'!$D$3:$I$5001,6,FALSE),"ERROR"))</f>
        <v/>
      </c>
      <c r="Q219" s="32" t="str">
        <f t="shared" si="6"/>
        <v/>
      </c>
      <c r="R219" s="29" t="str">
        <f t="shared" si="7"/>
        <v/>
      </c>
    </row>
    <row r="220" spans="1:18" x14ac:dyDescent="0.25">
      <c r="A220" s="5">
        <v>214</v>
      </c>
      <c r="B220" s="25"/>
      <c r="C220" s="26"/>
      <c r="D220" s="27"/>
      <c r="E220" s="7"/>
      <c r="F220" s="45"/>
      <c r="G220" s="10"/>
      <c r="O220" s="20" t="str">
        <f>IF(B220="","",IF(B220="","ERROR",IFERROR(VLOOKUP(VALUE(B220),'Bank &amp; Branch'!$A$3:$B$100,2,FALSE),"N/A")))</f>
        <v/>
      </c>
      <c r="P220" s="129" t="str">
        <f>IF(C220="","",IFERROR(VLOOKUP(VALUE(CONCATENATE(B220,C220)),'Bank &amp; Branch'!$D$3:$I$5001,6,FALSE),"ERROR"))</f>
        <v/>
      </c>
      <c r="Q220" s="32" t="str">
        <f t="shared" si="6"/>
        <v/>
      </c>
      <c r="R220" s="29" t="str">
        <f t="shared" si="7"/>
        <v/>
      </c>
    </row>
    <row r="221" spans="1:18" x14ac:dyDescent="0.25">
      <c r="A221" s="5">
        <v>215</v>
      </c>
      <c r="B221" s="25"/>
      <c r="C221" s="26"/>
      <c r="D221" s="27"/>
      <c r="E221" s="7"/>
      <c r="F221" s="45"/>
      <c r="G221" s="10"/>
      <c r="O221" s="20" t="str">
        <f>IF(B221="","",IF(B221="","ERROR",IFERROR(VLOOKUP(VALUE(B221),'Bank &amp; Branch'!$A$3:$B$100,2,FALSE),"N/A")))</f>
        <v/>
      </c>
      <c r="P221" s="129" t="str">
        <f>IF(C221="","",IFERROR(VLOOKUP(VALUE(CONCATENATE(B221,C221)),'Bank &amp; Branch'!$D$3:$I$5001,6,FALSE),"ERROR"))</f>
        <v/>
      </c>
      <c r="Q221" s="32" t="str">
        <f t="shared" si="6"/>
        <v/>
      </c>
      <c r="R221" s="29" t="str">
        <f t="shared" si="7"/>
        <v/>
      </c>
    </row>
    <row r="222" spans="1:18" x14ac:dyDescent="0.25">
      <c r="A222" s="5">
        <v>216</v>
      </c>
      <c r="B222" s="25"/>
      <c r="C222" s="26"/>
      <c r="D222" s="27"/>
      <c r="E222" s="7"/>
      <c r="F222" s="45"/>
      <c r="G222" s="10"/>
      <c r="O222" s="20" t="str">
        <f>IF(B222="","",IF(B222="","ERROR",IFERROR(VLOOKUP(VALUE(B222),'Bank &amp; Branch'!$A$3:$B$100,2,FALSE),"N/A")))</f>
        <v/>
      </c>
      <c r="P222" s="129" t="str">
        <f>IF(C222="","",IFERROR(VLOOKUP(VALUE(CONCATENATE(B222,C222)),'Bank &amp; Branch'!$D$3:$I$5001,6,FALSE),"ERROR"))</f>
        <v/>
      </c>
      <c r="Q222" s="32" t="str">
        <f t="shared" si="6"/>
        <v/>
      </c>
      <c r="R222" s="29" t="str">
        <f t="shared" si="7"/>
        <v/>
      </c>
    </row>
    <row r="223" spans="1:18" x14ac:dyDescent="0.25">
      <c r="A223" s="5">
        <v>217</v>
      </c>
      <c r="B223" s="25"/>
      <c r="C223" s="26"/>
      <c r="D223" s="27"/>
      <c r="E223" s="7"/>
      <c r="F223" s="45"/>
      <c r="G223" s="10"/>
      <c r="O223" s="20" t="str">
        <f>IF(B223="","",IF(B223="","ERROR",IFERROR(VLOOKUP(VALUE(B223),'Bank &amp; Branch'!$A$3:$B$100,2,FALSE),"N/A")))</f>
        <v/>
      </c>
      <c r="P223" s="129" t="str">
        <f>IF(C223="","",IFERROR(VLOOKUP(VALUE(CONCATENATE(B223,C223)),'Bank &amp; Branch'!$D$3:$I$5001,6,FALSE),"ERROR"))</f>
        <v/>
      </c>
      <c r="Q223" s="32" t="str">
        <f t="shared" si="6"/>
        <v/>
      </c>
      <c r="R223" s="29" t="str">
        <f t="shared" si="7"/>
        <v/>
      </c>
    </row>
    <row r="224" spans="1:18" x14ac:dyDescent="0.25">
      <c r="A224" s="5">
        <v>218</v>
      </c>
      <c r="B224" s="25"/>
      <c r="C224" s="26"/>
      <c r="D224" s="27"/>
      <c r="E224" s="7"/>
      <c r="F224" s="45"/>
      <c r="G224" s="10"/>
      <c r="O224" s="20" t="str">
        <f>IF(B224="","",IF(B224="","ERROR",IFERROR(VLOOKUP(VALUE(B224),'Bank &amp; Branch'!$A$3:$B$100,2,FALSE),"N/A")))</f>
        <v/>
      </c>
      <c r="P224" s="129" t="str">
        <f>IF(C224="","",IFERROR(VLOOKUP(VALUE(CONCATENATE(B224,C224)),'Bank &amp; Branch'!$D$3:$I$5001,6,FALSE),"ERROR"))</f>
        <v/>
      </c>
      <c r="Q224" s="32" t="str">
        <f t="shared" si="6"/>
        <v/>
      </c>
      <c r="R224" s="29" t="str">
        <f t="shared" si="7"/>
        <v/>
      </c>
    </row>
    <row r="225" spans="1:18" x14ac:dyDescent="0.25">
      <c r="A225" s="5">
        <v>219</v>
      </c>
      <c r="B225" s="25"/>
      <c r="C225" s="26"/>
      <c r="D225" s="27"/>
      <c r="E225" s="7"/>
      <c r="F225" s="45"/>
      <c r="G225" s="10"/>
      <c r="O225" s="20" t="str">
        <f>IF(B225="","",IF(B225="","ERROR",IFERROR(VLOOKUP(VALUE(B225),'Bank &amp; Branch'!$A$3:$B$100,2,FALSE),"N/A")))</f>
        <v/>
      </c>
      <c r="P225" s="129" t="str">
        <f>IF(C225="","",IFERROR(VLOOKUP(VALUE(CONCATENATE(B225,C225)),'Bank &amp; Branch'!$D$3:$I$5001,6,FALSE),"ERROR"))</f>
        <v/>
      </c>
      <c r="Q225" s="32" t="str">
        <f t="shared" si="6"/>
        <v/>
      </c>
      <c r="R225" s="29" t="str">
        <f t="shared" si="7"/>
        <v/>
      </c>
    </row>
    <row r="226" spans="1:18" x14ac:dyDescent="0.25">
      <c r="A226" s="5">
        <v>220</v>
      </c>
      <c r="B226" s="25"/>
      <c r="C226" s="26"/>
      <c r="D226" s="27"/>
      <c r="E226" s="7"/>
      <c r="F226" s="45"/>
      <c r="G226" s="10"/>
      <c r="O226" s="20" t="str">
        <f>IF(B226="","",IF(B226="","ERROR",IFERROR(VLOOKUP(VALUE(B226),'Bank &amp; Branch'!$A$3:$B$100,2,FALSE),"N/A")))</f>
        <v/>
      </c>
      <c r="P226" s="129" t="str">
        <f>IF(C226="","",IFERROR(VLOOKUP(VALUE(CONCATENATE(B226,C226)),'Bank &amp; Branch'!$D$3:$I$5001,6,FALSE),"ERROR"))</f>
        <v/>
      </c>
      <c r="Q226" s="32" t="str">
        <f t="shared" si="6"/>
        <v/>
      </c>
      <c r="R226" s="29" t="str">
        <f t="shared" si="7"/>
        <v/>
      </c>
    </row>
    <row r="227" spans="1:18" x14ac:dyDescent="0.25">
      <c r="A227" s="5">
        <v>221</v>
      </c>
      <c r="B227" s="25"/>
      <c r="C227" s="26"/>
      <c r="D227" s="27"/>
      <c r="E227" s="7"/>
      <c r="F227" s="45"/>
      <c r="G227" s="10"/>
      <c r="O227" s="20" t="str">
        <f>IF(B227="","",IF(B227="","ERROR",IFERROR(VLOOKUP(VALUE(B227),'Bank &amp; Branch'!$A$3:$B$100,2,FALSE),"N/A")))</f>
        <v/>
      </c>
      <c r="P227" s="129" t="str">
        <f>IF(C227="","",IFERROR(VLOOKUP(VALUE(CONCATENATE(B227,C227)),'Bank &amp; Branch'!$D$3:$I$5001,6,FALSE),"ERROR"))</f>
        <v/>
      </c>
      <c r="Q227" s="32" t="str">
        <f t="shared" si="6"/>
        <v/>
      </c>
      <c r="R227" s="29" t="str">
        <f t="shared" si="7"/>
        <v/>
      </c>
    </row>
    <row r="228" spans="1:18" x14ac:dyDescent="0.25">
      <c r="A228" s="5">
        <v>222</v>
      </c>
      <c r="B228" s="25"/>
      <c r="C228" s="26"/>
      <c r="D228" s="27"/>
      <c r="E228" s="7"/>
      <c r="F228" s="45"/>
      <c r="G228" s="10"/>
      <c r="O228" s="20" t="str">
        <f>IF(B228="","",IF(B228="","ERROR",IFERROR(VLOOKUP(VALUE(B228),'Bank &amp; Branch'!$A$3:$B$100,2,FALSE),"N/A")))</f>
        <v/>
      </c>
      <c r="P228" s="129" t="str">
        <f>IF(C228="","",IFERROR(VLOOKUP(VALUE(CONCATENATE(B228,C228)),'Bank &amp; Branch'!$D$3:$I$5001,6,FALSE),"ERROR"))</f>
        <v/>
      </c>
      <c r="Q228" s="32" t="str">
        <f t="shared" si="6"/>
        <v/>
      </c>
      <c r="R228" s="29" t="str">
        <f t="shared" si="7"/>
        <v/>
      </c>
    </row>
    <row r="229" spans="1:18" x14ac:dyDescent="0.25">
      <c r="A229" s="5">
        <v>223</v>
      </c>
      <c r="B229" s="25"/>
      <c r="C229" s="26"/>
      <c r="D229" s="27"/>
      <c r="E229" s="7"/>
      <c r="F229" s="45"/>
      <c r="G229" s="10"/>
      <c r="O229" s="20" t="str">
        <f>IF(B229="","",IF(B229="","ERROR",IFERROR(VLOOKUP(VALUE(B229),'Bank &amp; Branch'!$A$3:$B$100,2,FALSE),"N/A")))</f>
        <v/>
      </c>
      <c r="P229" s="129" t="str">
        <f>IF(C229="","",IFERROR(VLOOKUP(VALUE(CONCATENATE(B229,C229)),'Bank &amp; Branch'!$D$3:$I$5001,6,FALSE),"ERROR"))</f>
        <v/>
      </c>
      <c r="Q229" s="32" t="str">
        <f t="shared" si="6"/>
        <v/>
      </c>
      <c r="R229" s="29" t="str">
        <f t="shared" si="7"/>
        <v/>
      </c>
    </row>
    <row r="230" spans="1:18" x14ac:dyDescent="0.25">
      <c r="A230" s="5">
        <v>224</v>
      </c>
      <c r="B230" s="25"/>
      <c r="C230" s="26"/>
      <c r="D230" s="27"/>
      <c r="E230" s="7"/>
      <c r="F230" s="45"/>
      <c r="G230" s="10"/>
      <c r="O230" s="20" t="str">
        <f>IF(B230="","",IF(B230="","ERROR",IFERROR(VLOOKUP(VALUE(B230),'Bank &amp; Branch'!$A$3:$B$100,2,FALSE),"N/A")))</f>
        <v/>
      </c>
      <c r="P230" s="129" t="str">
        <f>IF(C230="","",IFERROR(VLOOKUP(VALUE(CONCATENATE(B230,C230)),'Bank &amp; Branch'!$D$3:$I$5001,6,FALSE),"ERROR"))</f>
        <v/>
      </c>
      <c r="Q230" s="32" t="str">
        <f t="shared" si="6"/>
        <v/>
      </c>
      <c r="R230" s="29" t="str">
        <f t="shared" si="7"/>
        <v/>
      </c>
    </row>
    <row r="231" spans="1:18" x14ac:dyDescent="0.25">
      <c r="A231" s="5">
        <v>225</v>
      </c>
      <c r="B231" s="25"/>
      <c r="C231" s="26"/>
      <c r="D231" s="27"/>
      <c r="E231" s="7"/>
      <c r="F231" s="45"/>
      <c r="G231" s="10"/>
      <c r="O231" s="20" t="str">
        <f>IF(B231="","",IF(B231="","ERROR",IFERROR(VLOOKUP(VALUE(B231),'Bank &amp; Branch'!$A$3:$B$100,2,FALSE),"N/A")))</f>
        <v/>
      </c>
      <c r="P231" s="129" t="str">
        <f>IF(C231="","",IFERROR(VLOOKUP(VALUE(CONCATENATE(B231,C231)),'Bank &amp; Branch'!$D$3:$I$5001,6,FALSE),"ERROR"))</f>
        <v/>
      </c>
      <c r="Q231" s="32" t="str">
        <f t="shared" si="6"/>
        <v/>
      </c>
      <c r="R231" s="29" t="str">
        <f t="shared" si="7"/>
        <v/>
      </c>
    </row>
    <row r="232" spans="1:18" x14ac:dyDescent="0.25">
      <c r="A232" s="5">
        <v>226</v>
      </c>
      <c r="B232" s="25"/>
      <c r="C232" s="26"/>
      <c r="D232" s="27"/>
      <c r="E232" s="7"/>
      <c r="F232" s="45"/>
      <c r="G232" s="10"/>
      <c r="O232" s="20" t="str">
        <f>IF(B232="","",IF(B232="","ERROR",IFERROR(VLOOKUP(VALUE(B232),'Bank &amp; Branch'!$A$3:$B$100,2,FALSE),"N/A")))</f>
        <v/>
      </c>
      <c r="P232" s="129" t="str">
        <f>IF(C232="","",IFERROR(VLOOKUP(VALUE(CONCATENATE(B232,C232)),'Bank &amp; Branch'!$D$3:$I$5001,6,FALSE),"ERROR"))</f>
        <v/>
      </c>
      <c r="Q232" s="32" t="str">
        <f t="shared" si="6"/>
        <v/>
      </c>
      <c r="R232" s="29" t="str">
        <f t="shared" si="7"/>
        <v/>
      </c>
    </row>
    <row r="233" spans="1:18" x14ac:dyDescent="0.25">
      <c r="A233" s="5">
        <v>227</v>
      </c>
      <c r="B233" s="25"/>
      <c r="C233" s="26"/>
      <c r="D233" s="27"/>
      <c r="E233" s="7"/>
      <c r="F233" s="45"/>
      <c r="G233" s="10"/>
      <c r="O233" s="20" t="str">
        <f>IF(B233="","",IF(B233="","ERROR",IFERROR(VLOOKUP(VALUE(B233),'Bank &amp; Branch'!$A$3:$B$100,2,FALSE),"N/A")))</f>
        <v/>
      </c>
      <c r="P233" s="129" t="str">
        <f>IF(C233="","",IFERROR(VLOOKUP(VALUE(CONCATENATE(B233,C233)),'Bank &amp; Branch'!$D$3:$I$5001,6,FALSE),"ERROR"))</f>
        <v/>
      </c>
      <c r="Q233" s="32" t="str">
        <f t="shared" si="6"/>
        <v/>
      </c>
      <c r="R233" s="29" t="str">
        <f t="shared" si="7"/>
        <v/>
      </c>
    </row>
    <row r="234" spans="1:18" x14ac:dyDescent="0.25">
      <c r="A234" s="5">
        <v>228</v>
      </c>
      <c r="B234" s="25"/>
      <c r="C234" s="26"/>
      <c r="D234" s="27"/>
      <c r="E234" s="7"/>
      <c r="F234" s="45"/>
      <c r="G234" s="10"/>
      <c r="O234" s="20" t="str">
        <f>IF(B234="","",IF(B234="","ERROR",IFERROR(VLOOKUP(VALUE(B234),'Bank &amp; Branch'!$A$3:$B$100,2,FALSE),"N/A")))</f>
        <v/>
      </c>
      <c r="P234" s="129" t="str">
        <f>IF(C234="","",IFERROR(VLOOKUP(VALUE(CONCATENATE(B234,C234)),'Bank &amp; Branch'!$D$3:$I$5001,6,FALSE),"ERROR"))</f>
        <v/>
      </c>
      <c r="Q234" s="32" t="str">
        <f t="shared" si="6"/>
        <v/>
      </c>
      <c r="R234" s="29" t="str">
        <f t="shared" si="7"/>
        <v/>
      </c>
    </row>
    <row r="235" spans="1:18" x14ac:dyDescent="0.25">
      <c r="A235" s="5">
        <v>229</v>
      </c>
      <c r="B235" s="25"/>
      <c r="C235" s="26"/>
      <c r="D235" s="27"/>
      <c r="E235" s="7"/>
      <c r="F235" s="45"/>
      <c r="G235" s="10"/>
      <c r="O235" s="20" t="str">
        <f>IF(B235="","",IF(B235="","ERROR",IFERROR(VLOOKUP(VALUE(B235),'Bank &amp; Branch'!$A$3:$B$100,2,FALSE),"N/A")))</f>
        <v/>
      </c>
      <c r="P235" s="129" t="str">
        <f>IF(C235="","",IFERROR(VLOOKUP(VALUE(CONCATENATE(B235,C235)),'Bank &amp; Branch'!$D$3:$I$5001,6,FALSE),"ERROR"))</f>
        <v/>
      </c>
      <c r="Q235" s="32" t="str">
        <f t="shared" si="6"/>
        <v/>
      </c>
      <c r="R235" s="29" t="str">
        <f t="shared" si="7"/>
        <v/>
      </c>
    </row>
    <row r="236" spans="1:18" x14ac:dyDescent="0.25">
      <c r="A236" s="5">
        <v>230</v>
      </c>
      <c r="B236" s="25"/>
      <c r="C236" s="26"/>
      <c r="D236" s="27"/>
      <c r="E236" s="7"/>
      <c r="F236" s="45"/>
      <c r="G236" s="10"/>
      <c r="O236" s="20" t="str">
        <f>IF(B236="","",IF(B236="","ERROR",IFERROR(VLOOKUP(VALUE(B236),'Bank &amp; Branch'!$A$3:$B$100,2,FALSE),"N/A")))</f>
        <v/>
      </c>
      <c r="P236" s="129" t="str">
        <f>IF(C236="","",IFERROR(VLOOKUP(VALUE(CONCATENATE(B236,C236)),'Bank &amp; Branch'!$D$3:$I$5001,6,FALSE),"ERROR"))</f>
        <v/>
      </c>
      <c r="Q236" s="32" t="str">
        <f t="shared" si="6"/>
        <v/>
      </c>
      <c r="R236" s="29" t="str">
        <f t="shared" si="7"/>
        <v/>
      </c>
    </row>
    <row r="237" spans="1:18" x14ac:dyDescent="0.25">
      <c r="A237" s="5">
        <v>231</v>
      </c>
      <c r="B237" s="25"/>
      <c r="C237" s="26"/>
      <c r="D237" s="27"/>
      <c r="E237" s="7"/>
      <c r="F237" s="45"/>
      <c r="G237" s="10"/>
      <c r="O237" s="20" t="str">
        <f>IF(B237="","",IF(B237="","ERROR",IFERROR(VLOOKUP(VALUE(B237),'Bank &amp; Branch'!$A$3:$B$100,2,FALSE),"N/A")))</f>
        <v/>
      </c>
      <c r="P237" s="129" t="str">
        <f>IF(C237="","",IFERROR(VLOOKUP(VALUE(CONCATENATE(B237,C237)),'Bank &amp; Branch'!$D$3:$I$5001,6,FALSE),"ERROR"))</f>
        <v/>
      </c>
      <c r="Q237" s="32" t="str">
        <f t="shared" si="6"/>
        <v/>
      </c>
      <c r="R237" s="29" t="str">
        <f t="shared" si="7"/>
        <v/>
      </c>
    </row>
    <row r="238" spans="1:18" x14ac:dyDescent="0.25">
      <c r="A238" s="5">
        <v>232</v>
      </c>
      <c r="B238" s="25"/>
      <c r="C238" s="26"/>
      <c r="D238" s="27"/>
      <c r="E238" s="7"/>
      <c r="F238" s="45"/>
      <c r="G238" s="10"/>
      <c r="O238" s="20" t="str">
        <f>IF(B238="","",IF(B238="","ERROR",IFERROR(VLOOKUP(VALUE(B238),'Bank &amp; Branch'!$A$3:$B$100,2,FALSE),"N/A")))</f>
        <v/>
      </c>
      <c r="P238" s="129" t="str">
        <f>IF(C238="","",IFERROR(VLOOKUP(VALUE(CONCATENATE(B238,C238)),'Bank &amp; Branch'!$D$3:$I$5001,6,FALSE),"ERROR"))</f>
        <v/>
      </c>
      <c r="Q238" s="32" t="str">
        <f t="shared" si="6"/>
        <v/>
      </c>
      <c r="R238" s="29" t="str">
        <f t="shared" si="7"/>
        <v/>
      </c>
    </row>
    <row r="239" spans="1:18" x14ac:dyDescent="0.25">
      <c r="A239" s="5">
        <v>233</v>
      </c>
      <c r="B239" s="25"/>
      <c r="C239" s="26"/>
      <c r="D239" s="27"/>
      <c r="E239" s="7"/>
      <c r="F239" s="45"/>
      <c r="G239" s="10"/>
      <c r="O239" s="20" t="str">
        <f>IF(B239="","",IF(B239="","ERROR",IFERROR(VLOOKUP(VALUE(B239),'Bank &amp; Branch'!$A$3:$B$100,2,FALSE),"N/A")))</f>
        <v/>
      </c>
      <c r="P239" s="129" t="str">
        <f>IF(C239="","",IFERROR(VLOOKUP(VALUE(CONCATENATE(B239,C239)),'Bank &amp; Branch'!$D$3:$I$5001,6,FALSE),"ERROR"))</f>
        <v/>
      </c>
      <c r="Q239" s="32" t="str">
        <f t="shared" si="6"/>
        <v/>
      </c>
      <c r="R239" s="29" t="str">
        <f t="shared" si="7"/>
        <v/>
      </c>
    </row>
    <row r="240" spans="1:18" x14ac:dyDescent="0.25">
      <c r="A240" s="5">
        <v>234</v>
      </c>
      <c r="B240" s="25"/>
      <c r="C240" s="26"/>
      <c r="D240" s="27"/>
      <c r="E240" s="7"/>
      <c r="F240" s="45"/>
      <c r="G240" s="10"/>
      <c r="O240" s="20" t="str">
        <f>IF(B240="","",IF(B240="","ERROR",IFERROR(VLOOKUP(VALUE(B240),'Bank &amp; Branch'!$A$3:$B$100,2,FALSE),"N/A")))</f>
        <v/>
      </c>
      <c r="P240" s="129" t="str">
        <f>IF(C240="","",IFERROR(VLOOKUP(VALUE(CONCATENATE(B240,C240)),'Bank &amp; Branch'!$D$3:$I$5001,6,FALSE),"ERROR"))</f>
        <v/>
      </c>
      <c r="Q240" s="32" t="str">
        <f t="shared" si="6"/>
        <v/>
      </c>
      <c r="R240" s="29" t="str">
        <f t="shared" si="7"/>
        <v/>
      </c>
    </row>
    <row r="241" spans="1:18" x14ac:dyDescent="0.25">
      <c r="A241" s="5">
        <v>235</v>
      </c>
      <c r="B241" s="25"/>
      <c r="C241" s="26"/>
      <c r="D241" s="27"/>
      <c r="E241" s="7"/>
      <c r="F241" s="45"/>
      <c r="G241" s="10"/>
      <c r="O241" s="20" t="str">
        <f>IF(B241="","",IF(B241="","ERROR",IFERROR(VLOOKUP(VALUE(B241),'Bank &amp; Branch'!$A$3:$B$100,2,FALSE),"N/A")))</f>
        <v/>
      </c>
      <c r="P241" s="129" t="str">
        <f>IF(C241="","",IFERROR(VLOOKUP(VALUE(CONCATENATE(B241,C241)),'Bank &amp; Branch'!$D$3:$I$5001,6,FALSE),"ERROR"))</f>
        <v/>
      </c>
      <c r="Q241" s="32" t="str">
        <f t="shared" si="6"/>
        <v/>
      </c>
      <c r="R241" s="29" t="str">
        <f t="shared" si="7"/>
        <v/>
      </c>
    </row>
    <row r="242" spans="1:18" x14ac:dyDescent="0.25">
      <c r="A242" s="5">
        <v>236</v>
      </c>
      <c r="B242" s="25"/>
      <c r="C242" s="26"/>
      <c r="D242" s="27"/>
      <c r="E242" s="7"/>
      <c r="F242" s="45"/>
      <c r="G242" s="10"/>
      <c r="O242" s="20" t="str">
        <f>IF(B242="","",IF(B242="","ERROR",IFERROR(VLOOKUP(VALUE(B242),'Bank &amp; Branch'!$A$3:$B$100,2,FALSE),"N/A")))</f>
        <v/>
      </c>
      <c r="P242" s="129" t="str">
        <f>IF(C242="","",IFERROR(VLOOKUP(VALUE(CONCATENATE(B242,C242)),'Bank &amp; Branch'!$D$3:$I$5001,6,FALSE),"ERROR"))</f>
        <v/>
      </c>
      <c r="Q242" s="32" t="str">
        <f t="shared" si="6"/>
        <v/>
      </c>
      <c r="R242" s="29" t="str">
        <f t="shared" si="7"/>
        <v/>
      </c>
    </row>
    <row r="243" spans="1:18" x14ac:dyDescent="0.25">
      <c r="A243" s="5">
        <v>237</v>
      </c>
      <c r="B243" s="25"/>
      <c r="C243" s="26"/>
      <c r="D243" s="27"/>
      <c r="E243" s="7"/>
      <c r="F243" s="45"/>
      <c r="G243" s="10"/>
      <c r="O243" s="20" t="str">
        <f>IF(B243="","",IF(B243="","ERROR",IFERROR(VLOOKUP(VALUE(B243),'Bank &amp; Branch'!$A$3:$B$100,2,FALSE),"N/A")))</f>
        <v/>
      </c>
      <c r="P243" s="129" t="str">
        <f>IF(C243="","",IFERROR(VLOOKUP(VALUE(CONCATENATE(B243,C243)),'Bank &amp; Branch'!$D$3:$I$5001,6,FALSE),"ERROR"))</f>
        <v/>
      </c>
      <c r="Q243" s="32" t="str">
        <f t="shared" si="6"/>
        <v/>
      </c>
      <c r="R243" s="29" t="str">
        <f t="shared" si="7"/>
        <v/>
      </c>
    </row>
    <row r="244" spans="1:18" x14ac:dyDescent="0.25">
      <c r="A244" s="5">
        <v>238</v>
      </c>
      <c r="B244" s="25"/>
      <c r="C244" s="26"/>
      <c r="D244" s="27"/>
      <c r="E244" s="7"/>
      <c r="F244" s="45"/>
      <c r="G244" s="10"/>
      <c r="O244" s="20" t="str">
        <f>IF(B244="","",IF(B244="","ERROR",IFERROR(VLOOKUP(VALUE(B244),'Bank &amp; Branch'!$A$3:$B$100,2,FALSE),"N/A")))</f>
        <v/>
      </c>
      <c r="P244" s="129" t="str">
        <f>IF(C244="","",IFERROR(VLOOKUP(VALUE(CONCATENATE(B244,C244)),'Bank &amp; Branch'!$D$3:$I$5001,6,FALSE),"ERROR"))</f>
        <v/>
      </c>
      <c r="Q244" s="32" t="str">
        <f t="shared" si="6"/>
        <v/>
      </c>
      <c r="R244" s="29" t="str">
        <f t="shared" si="7"/>
        <v/>
      </c>
    </row>
    <row r="245" spans="1:18" x14ac:dyDescent="0.25">
      <c r="A245" s="5">
        <v>239</v>
      </c>
      <c r="B245" s="25"/>
      <c r="C245" s="26"/>
      <c r="D245" s="27"/>
      <c r="E245" s="7"/>
      <c r="F245" s="45"/>
      <c r="G245" s="10"/>
      <c r="O245" s="20" t="str">
        <f>IF(B245="","",IF(B245="","ERROR",IFERROR(VLOOKUP(VALUE(B245),'Bank &amp; Branch'!$A$3:$B$100,2,FALSE),"N/A")))</f>
        <v/>
      </c>
      <c r="P245" s="129" t="str">
        <f>IF(C245="","",IFERROR(VLOOKUP(VALUE(CONCATENATE(B245,C245)),'Bank &amp; Branch'!$D$3:$I$5001,6,FALSE),"ERROR"))</f>
        <v/>
      </c>
      <c r="Q245" s="32" t="str">
        <f t="shared" si="6"/>
        <v/>
      </c>
      <c r="R245" s="29" t="str">
        <f t="shared" si="7"/>
        <v/>
      </c>
    </row>
    <row r="246" spans="1:18" x14ac:dyDescent="0.25">
      <c r="A246" s="5">
        <v>240</v>
      </c>
      <c r="B246" s="25"/>
      <c r="C246" s="26"/>
      <c r="D246" s="27"/>
      <c r="E246" s="7"/>
      <c r="F246" s="45"/>
      <c r="G246" s="10"/>
      <c r="O246" s="20" t="str">
        <f>IF(B246="","",IF(B246="","ERROR",IFERROR(VLOOKUP(VALUE(B246),'Bank &amp; Branch'!$A$3:$B$100,2,FALSE),"N/A")))</f>
        <v/>
      </c>
      <c r="P246" s="129" t="str">
        <f>IF(C246="","",IFERROR(VLOOKUP(VALUE(CONCATENATE(B246,C246)),'Bank &amp; Branch'!$D$3:$I$5001,6,FALSE),"ERROR"))</f>
        <v/>
      </c>
      <c r="Q246" s="32" t="str">
        <f t="shared" si="6"/>
        <v/>
      </c>
      <c r="R246" s="29" t="str">
        <f t="shared" si="7"/>
        <v/>
      </c>
    </row>
    <row r="247" spans="1:18" x14ac:dyDescent="0.25">
      <c r="A247" s="5">
        <v>241</v>
      </c>
      <c r="B247" s="25"/>
      <c r="C247" s="26"/>
      <c r="D247" s="27"/>
      <c r="E247" s="7"/>
      <c r="F247" s="45"/>
      <c r="G247" s="10"/>
      <c r="O247" s="20" t="str">
        <f>IF(B247="","",IF(B247="","ERROR",IFERROR(VLOOKUP(VALUE(B247),'Bank &amp; Branch'!$A$3:$B$100,2,FALSE),"N/A")))</f>
        <v/>
      </c>
      <c r="P247" s="129" t="str">
        <f>IF(C247="","",IFERROR(VLOOKUP(VALUE(CONCATENATE(B247,C247)),'Bank &amp; Branch'!$D$3:$I$5001,6,FALSE),"ERROR"))</f>
        <v/>
      </c>
      <c r="Q247" s="32" t="str">
        <f t="shared" si="6"/>
        <v/>
      </c>
      <c r="R247" s="29" t="str">
        <f t="shared" si="7"/>
        <v/>
      </c>
    </row>
    <row r="248" spans="1:18" x14ac:dyDescent="0.25">
      <c r="A248" s="5">
        <v>242</v>
      </c>
      <c r="B248" s="25"/>
      <c r="C248" s="26"/>
      <c r="D248" s="27"/>
      <c r="E248" s="7"/>
      <c r="F248" s="45"/>
      <c r="G248" s="10"/>
      <c r="O248" s="20" t="str">
        <f>IF(B248="","",IF(B248="","ERROR",IFERROR(VLOOKUP(VALUE(B248),'Bank &amp; Branch'!$A$3:$B$100,2,FALSE),"N/A")))</f>
        <v/>
      </c>
      <c r="P248" s="129" t="str">
        <f>IF(C248="","",IFERROR(VLOOKUP(VALUE(CONCATENATE(B248,C248)),'Bank &amp; Branch'!$D$3:$I$5001,6,FALSE),"ERROR"))</f>
        <v/>
      </c>
      <c r="Q248" s="32" t="str">
        <f t="shared" si="6"/>
        <v/>
      </c>
      <c r="R248" s="29" t="str">
        <f t="shared" si="7"/>
        <v/>
      </c>
    </row>
    <row r="249" spans="1:18" x14ac:dyDescent="0.25">
      <c r="A249" s="5">
        <v>243</v>
      </c>
      <c r="B249" s="25"/>
      <c r="C249" s="26"/>
      <c r="D249" s="27"/>
      <c r="E249" s="7"/>
      <c r="F249" s="45"/>
      <c r="G249" s="10"/>
      <c r="O249" s="20" t="str">
        <f>IF(B249="","",IF(B249="","ERROR",IFERROR(VLOOKUP(VALUE(B249),'Bank &amp; Branch'!$A$3:$B$100,2,FALSE),"N/A")))</f>
        <v/>
      </c>
      <c r="P249" s="129" t="str">
        <f>IF(C249="","",IFERROR(VLOOKUP(VALUE(CONCATENATE(B249,C249)),'Bank &amp; Branch'!$D$3:$I$5001,6,FALSE),"ERROR"))</f>
        <v/>
      </c>
      <c r="Q249" s="32" t="str">
        <f t="shared" si="6"/>
        <v/>
      </c>
      <c r="R249" s="29" t="str">
        <f t="shared" si="7"/>
        <v/>
      </c>
    </row>
    <row r="250" spans="1:18" x14ac:dyDescent="0.25">
      <c r="A250" s="5">
        <v>244</v>
      </c>
      <c r="B250" s="25"/>
      <c r="C250" s="26"/>
      <c r="D250" s="27"/>
      <c r="E250" s="7"/>
      <c r="F250" s="45"/>
      <c r="G250" s="10"/>
      <c r="O250" s="20" t="str">
        <f>IF(B250="","",IF(B250="","ERROR",IFERROR(VLOOKUP(VALUE(B250),'Bank &amp; Branch'!$A$3:$B$100,2,FALSE),"N/A")))</f>
        <v/>
      </c>
      <c r="P250" s="129" t="str">
        <f>IF(C250="","",IFERROR(VLOOKUP(VALUE(CONCATENATE(B250,C250)),'Bank &amp; Branch'!$D$3:$I$5001,6,FALSE),"ERROR"))</f>
        <v/>
      </c>
      <c r="Q250" s="32" t="str">
        <f t="shared" si="6"/>
        <v/>
      </c>
      <c r="R250" s="29" t="str">
        <f t="shared" si="7"/>
        <v/>
      </c>
    </row>
    <row r="251" spans="1:18" x14ac:dyDescent="0.25">
      <c r="A251" s="5">
        <v>245</v>
      </c>
      <c r="B251" s="25"/>
      <c r="C251" s="26"/>
      <c r="D251" s="27"/>
      <c r="E251" s="7"/>
      <c r="F251" s="45"/>
      <c r="G251" s="10"/>
      <c r="O251" s="20" t="str">
        <f>IF(B251="","",IF(B251="","ERROR",IFERROR(VLOOKUP(VALUE(B251),'Bank &amp; Branch'!$A$3:$B$100,2,FALSE),"N/A")))</f>
        <v/>
      </c>
      <c r="P251" s="129" t="str">
        <f>IF(C251="","",IFERROR(VLOOKUP(VALUE(CONCATENATE(B251,C251)),'Bank &amp; Branch'!$D$3:$I$5001,6,FALSE),"ERROR"))</f>
        <v/>
      </c>
      <c r="Q251" s="32" t="str">
        <f t="shared" si="6"/>
        <v/>
      </c>
      <c r="R251" s="29" t="str">
        <f t="shared" si="7"/>
        <v/>
      </c>
    </row>
    <row r="252" spans="1:18" x14ac:dyDescent="0.25">
      <c r="A252" s="5">
        <v>246</v>
      </c>
      <c r="B252" s="25"/>
      <c r="C252" s="26"/>
      <c r="D252" s="27"/>
      <c r="E252" s="7"/>
      <c r="F252" s="45"/>
      <c r="G252" s="10"/>
      <c r="O252" s="20" t="str">
        <f>IF(B252="","",IF(B252="","ERROR",IFERROR(VLOOKUP(VALUE(B252),'Bank &amp; Branch'!$A$3:$B$100,2,FALSE),"N/A")))</f>
        <v/>
      </c>
      <c r="P252" s="129" t="str">
        <f>IF(C252="","",IFERROR(VLOOKUP(VALUE(CONCATENATE(B252,C252)),'Bank &amp; Branch'!$D$3:$I$5001,6,FALSE),"ERROR"))</f>
        <v/>
      </c>
      <c r="Q252" s="32" t="str">
        <f t="shared" si="6"/>
        <v/>
      </c>
      <c r="R252" s="29" t="str">
        <f t="shared" si="7"/>
        <v/>
      </c>
    </row>
    <row r="253" spans="1:18" x14ac:dyDescent="0.25">
      <c r="A253" s="5">
        <v>247</v>
      </c>
      <c r="B253" s="25"/>
      <c r="C253" s="26"/>
      <c r="D253" s="27"/>
      <c r="E253" s="7"/>
      <c r="F253" s="45"/>
      <c r="G253" s="10"/>
      <c r="O253" s="20" t="str">
        <f>IF(B253="","",IF(B253="","ERROR",IFERROR(VLOOKUP(VALUE(B253),'Bank &amp; Branch'!$A$3:$B$100,2,FALSE),"N/A")))</f>
        <v/>
      </c>
      <c r="P253" s="129" t="str">
        <f>IF(C253="","",IFERROR(VLOOKUP(VALUE(CONCATENATE(B253,C253)),'Bank &amp; Branch'!$D$3:$I$5001,6,FALSE),"ERROR"))</f>
        <v/>
      </c>
      <c r="Q253" s="32" t="str">
        <f t="shared" si="6"/>
        <v/>
      </c>
      <c r="R253" s="29" t="str">
        <f t="shared" si="7"/>
        <v/>
      </c>
    </row>
    <row r="254" spans="1:18" x14ac:dyDescent="0.25">
      <c r="A254" s="5">
        <v>248</v>
      </c>
      <c r="B254" s="25"/>
      <c r="C254" s="26"/>
      <c r="D254" s="27"/>
      <c r="E254" s="7"/>
      <c r="F254" s="45"/>
      <c r="G254" s="10"/>
      <c r="O254" s="20" t="str">
        <f>IF(B254="","",IF(B254="","ERROR",IFERROR(VLOOKUP(VALUE(B254),'Bank &amp; Branch'!$A$3:$B$100,2,FALSE),"N/A")))</f>
        <v/>
      </c>
      <c r="P254" s="129" t="str">
        <f>IF(C254="","",IFERROR(VLOOKUP(VALUE(CONCATENATE(B254,C254)),'Bank &amp; Branch'!$D$3:$I$5001,6,FALSE),"ERROR"))</f>
        <v/>
      </c>
      <c r="Q254" s="32" t="str">
        <f t="shared" si="6"/>
        <v/>
      </c>
      <c r="R254" s="29" t="str">
        <f t="shared" si="7"/>
        <v/>
      </c>
    </row>
    <row r="255" spans="1:18" x14ac:dyDescent="0.25">
      <c r="A255" s="5">
        <v>249</v>
      </c>
      <c r="B255" s="25"/>
      <c r="C255" s="26"/>
      <c r="D255" s="27"/>
      <c r="E255" s="7"/>
      <c r="F255" s="45"/>
      <c r="G255" s="10"/>
      <c r="O255" s="20" t="str">
        <f>IF(B255="","",IF(B255="","ERROR",IFERROR(VLOOKUP(VALUE(B255),'Bank &amp; Branch'!$A$3:$B$100,2,FALSE),"N/A")))</f>
        <v/>
      </c>
      <c r="P255" s="129" t="str">
        <f>IF(C255="","",IFERROR(VLOOKUP(VALUE(CONCATENATE(B255,C255)),'Bank &amp; Branch'!$D$3:$I$5001,6,FALSE),"ERROR"))</f>
        <v/>
      </c>
      <c r="Q255" s="32" t="str">
        <f t="shared" si="6"/>
        <v/>
      </c>
      <c r="R255" s="29" t="str">
        <f t="shared" si="7"/>
        <v/>
      </c>
    </row>
    <row r="256" spans="1:18" x14ac:dyDescent="0.25">
      <c r="A256" s="5">
        <v>250</v>
      </c>
      <c r="B256" s="25"/>
      <c r="C256" s="26"/>
      <c r="D256" s="27"/>
      <c r="E256" s="7"/>
      <c r="F256" s="45"/>
      <c r="G256" s="10"/>
      <c r="O256" s="20" t="str">
        <f>IF(B256="","",IF(B256="","ERROR",IFERROR(VLOOKUP(VALUE(B256),'Bank &amp; Branch'!$A$3:$B$100,2,FALSE),"N/A")))</f>
        <v/>
      </c>
      <c r="P256" s="129" t="str">
        <f>IF(C256="","",IFERROR(VLOOKUP(VALUE(CONCATENATE(B256,C256)),'Bank &amp; Branch'!$D$3:$I$5001,6,FALSE),"ERROR"))</f>
        <v/>
      </c>
      <c r="Q256" s="32" t="str">
        <f t="shared" si="6"/>
        <v/>
      </c>
      <c r="R256" s="29" t="str">
        <f t="shared" si="7"/>
        <v/>
      </c>
    </row>
    <row r="257" spans="1:18" x14ac:dyDescent="0.25">
      <c r="A257" s="5">
        <v>251</v>
      </c>
      <c r="B257" s="25"/>
      <c r="C257" s="26"/>
      <c r="D257" s="27"/>
      <c r="E257" s="7"/>
      <c r="F257" s="45"/>
      <c r="G257" s="10"/>
      <c r="O257" s="20" t="str">
        <f>IF(B257="","",IF(B257="","ERROR",IFERROR(VLOOKUP(VALUE(B257),'Bank &amp; Branch'!$A$3:$B$100,2,FALSE),"N/A")))</f>
        <v/>
      </c>
      <c r="P257" s="129" t="str">
        <f>IF(C257="","",IFERROR(VLOOKUP(VALUE(CONCATENATE(B257,C257)),'Bank &amp; Branch'!$D$3:$I$5001,6,FALSE),"ERROR"))</f>
        <v/>
      </c>
      <c r="Q257" s="32" t="str">
        <f t="shared" si="6"/>
        <v/>
      </c>
      <c r="R257" s="29" t="str">
        <f t="shared" si="7"/>
        <v/>
      </c>
    </row>
    <row r="258" spans="1:18" x14ac:dyDescent="0.25">
      <c r="A258" s="5">
        <v>252</v>
      </c>
      <c r="B258" s="25"/>
      <c r="C258" s="26"/>
      <c r="D258" s="27"/>
      <c r="E258" s="7"/>
      <c r="F258" s="45"/>
      <c r="G258" s="10"/>
      <c r="O258" s="20" t="str">
        <f>IF(B258="","",IF(B258="","ERROR",IFERROR(VLOOKUP(VALUE(B258),'Bank &amp; Branch'!$A$3:$B$100,2,FALSE),"N/A")))</f>
        <v/>
      </c>
      <c r="P258" s="129" t="str">
        <f>IF(C258="","",IFERROR(VLOOKUP(VALUE(CONCATENATE(B258,C258)),'Bank &amp; Branch'!$D$3:$I$5001,6,FALSE),"ERROR"))</f>
        <v/>
      </c>
      <c r="Q258" s="32" t="str">
        <f t="shared" si="6"/>
        <v/>
      </c>
      <c r="R258" s="29" t="str">
        <f t="shared" si="7"/>
        <v/>
      </c>
    </row>
    <row r="259" spans="1:18" x14ac:dyDescent="0.25">
      <c r="A259" s="5">
        <v>253</v>
      </c>
      <c r="B259" s="25"/>
      <c r="C259" s="26"/>
      <c r="D259" s="27"/>
      <c r="E259" s="7"/>
      <c r="F259" s="45"/>
      <c r="G259" s="10"/>
      <c r="O259" s="20" t="str">
        <f>IF(B259="","",IF(B259="","ERROR",IFERROR(VLOOKUP(VALUE(B259),'Bank &amp; Branch'!$A$3:$B$100,2,FALSE),"N/A")))</f>
        <v/>
      </c>
      <c r="P259" s="129" t="str">
        <f>IF(C259="","",IFERROR(VLOOKUP(VALUE(CONCATENATE(B259,C259)),'Bank &amp; Branch'!$D$3:$I$5001,6,FALSE),"ERROR"))</f>
        <v/>
      </c>
      <c r="Q259" s="32" t="str">
        <f t="shared" si="6"/>
        <v/>
      </c>
      <c r="R259" s="29" t="str">
        <f t="shared" si="7"/>
        <v/>
      </c>
    </row>
    <row r="260" spans="1:18" x14ac:dyDescent="0.25">
      <c r="A260" s="5">
        <v>254</v>
      </c>
      <c r="B260" s="25"/>
      <c r="C260" s="26"/>
      <c r="D260" s="27"/>
      <c r="E260" s="7"/>
      <c r="F260" s="45"/>
      <c r="G260" s="10"/>
      <c r="O260" s="20" t="str">
        <f>IF(B260="","",IF(B260="","ERROR",IFERROR(VLOOKUP(VALUE(B260),'Bank &amp; Branch'!$A$3:$B$100,2,FALSE),"N/A")))</f>
        <v/>
      </c>
      <c r="P260" s="129" t="str">
        <f>IF(C260="","",IFERROR(VLOOKUP(VALUE(CONCATENATE(B260,C260)),'Bank &amp; Branch'!$D$3:$I$5001,6,FALSE),"ERROR"))</f>
        <v/>
      </c>
      <c r="Q260" s="32" t="str">
        <f t="shared" si="6"/>
        <v/>
      </c>
      <c r="R260" s="29" t="str">
        <f t="shared" si="7"/>
        <v/>
      </c>
    </row>
    <row r="261" spans="1:18" x14ac:dyDescent="0.25">
      <c r="A261" s="5">
        <v>255</v>
      </c>
      <c r="B261" s="25"/>
      <c r="C261" s="26"/>
      <c r="D261" s="27"/>
      <c r="E261" s="7"/>
      <c r="F261" s="45"/>
      <c r="G261" s="10"/>
      <c r="O261" s="20" t="str">
        <f>IF(B261="","",IF(B261="","ERROR",IFERROR(VLOOKUP(VALUE(B261),'Bank &amp; Branch'!$A$3:$B$100,2,FALSE),"N/A")))</f>
        <v/>
      </c>
      <c r="P261" s="129" t="str">
        <f>IF(C261="","",IFERROR(VLOOKUP(VALUE(CONCATENATE(B261,C261)),'Bank &amp; Branch'!$D$3:$I$5001,6,FALSE),"ERROR"))</f>
        <v/>
      </c>
      <c r="Q261" s="32" t="str">
        <f t="shared" si="6"/>
        <v/>
      </c>
      <c r="R261" s="29" t="str">
        <f t="shared" si="7"/>
        <v/>
      </c>
    </row>
    <row r="262" spans="1:18" x14ac:dyDescent="0.25">
      <c r="A262" s="5">
        <v>256</v>
      </c>
      <c r="B262" s="25"/>
      <c r="C262" s="26"/>
      <c r="D262" s="27"/>
      <c r="E262" s="7"/>
      <c r="F262" s="45"/>
      <c r="G262" s="10"/>
      <c r="O262" s="20" t="str">
        <f>IF(B262="","",IF(B262="","ERROR",IFERROR(VLOOKUP(VALUE(B262),'Bank &amp; Branch'!$A$3:$B$100,2,FALSE),"N/A")))</f>
        <v/>
      </c>
      <c r="P262" s="129" t="str">
        <f>IF(C262="","",IFERROR(VLOOKUP(VALUE(CONCATENATE(B262,C262)),'Bank &amp; Branch'!$D$3:$I$5001,6,FALSE),"ERROR"))</f>
        <v/>
      </c>
      <c r="Q262" s="32" t="str">
        <f t="shared" si="6"/>
        <v/>
      </c>
      <c r="R262" s="29" t="str">
        <f t="shared" si="7"/>
        <v/>
      </c>
    </row>
    <row r="263" spans="1:18" x14ac:dyDescent="0.25">
      <c r="A263" s="5">
        <v>257</v>
      </c>
      <c r="B263" s="25"/>
      <c r="C263" s="26"/>
      <c r="D263" s="27"/>
      <c r="E263" s="7"/>
      <c r="F263" s="45"/>
      <c r="G263" s="10"/>
      <c r="O263" s="20" t="str">
        <f>IF(B263="","",IF(B263="","ERROR",IFERROR(VLOOKUP(VALUE(B263),'Bank &amp; Branch'!$A$3:$B$100,2,FALSE),"N/A")))</f>
        <v/>
      </c>
      <c r="P263" s="129" t="str">
        <f>IF(C263="","",IFERROR(VLOOKUP(VALUE(CONCATENATE(B263,C263)),'Bank &amp; Branch'!$D$3:$I$5001,6,FALSE),"ERROR"))</f>
        <v/>
      </c>
      <c r="Q263" s="32" t="str">
        <f t="shared" ref="Q263:Q326" si="8">IF(F263=R263,"","F")</f>
        <v/>
      </c>
      <c r="R263" s="29" t="str">
        <f t="shared" si="7"/>
        <v/>
      </c>
    </row>
    <row r="264" spans="1:18" x14ac:dyDescent="0.25">
      <c r="A264" s="5">
        <v>258</v>
      </c>
      <c r="B264" s="25"/>
      <c r="C264" s="26"/>
      <c r="D264" s="27"/>
      <c r="E264" s="7"/>
      <c r="F264" s="45"/>
      <c r="G264" s="10"/>
      <c r="O264" s="20" t="str">
        <f>IF(B264="","",IF(B264="","ERROR",IFERROR(VLOOKUP(VALUE(B264),'Bank &amp; Branch'!$A$3:$B$100,2,FALSE),"N/A")))</f>
        <v/>
      </c>
      <c r="P264" s="129" t="str">
        <f>IF(C264="","",IFERROR(VLOOKUP(VALUE(CONCATENATE(B264,C264)),'Bank &amp; Branch'!$D$3:$I$5001,6,FALSE),"ERROR"))</f>
        <v/>
      </c>
      <c r="Q264" s="32" t="str">
        <f t="shared" si="8"/>
        <v/>
      </c>
      <c r="R264" s="29" t="str">
        <f t="shared" ref="R264:R327" si="9">IF(F264="","",TRUNC(F264,2))</f>
        <v/>
      </c>
    </row>
    <row r="265" spans="1:18" x14ac:dyDescent="0.25">
      <c r="A265" s="5">
        <v>259</v>
      </c>
      <c r="B265" s="25"/>
      <c r="C265" s="26"/>
      <c r="D265" s="27"/>
      <c r="E265" s="7"/>
      <c r="F265" s="45"/>
      <c r="G265" s="10"/>
      <c r="O265" s="20" t="str">
        <f>IF(B265="","",IF(B265="","ERROR",IFERROR(VLOOKUP(VALUE(B265),'Bank &amp; Branch'!$A$3:$B$100,2,FALSE),"N/A")))</f>
        <v/>
      </c>
      <c r="P265" s="129" t="str">
        <f>IF(C265="","",IFERROR(VLOOKUP(VALUE(CONCATENATE(B265,C265)),'Bank &amp; Branch'!$D$3:$I$5001,6,FALSE),"ERROR"))</f>
        <v/>
      </c>
      <c r="Q265" s="32" t="str">
        <f t="shared" si="8"/>
        <v/>
      </c>
      <c r="R265" s="29" t="str">
        <f t="shared" si="9"/>
        <v/>
      </c>
    </row>
    <row r="266" spans="1:18" x14ac:dyDescent="0.25">
      <c r="A266" s="5">
        <v>260</v>
      </c>
      <c r="B266" s="25"/>
      <c r="C266" s="26"/>
      <c r="D266" s="27"/>
      <c r="E266" s="7"/>
      <c r="F266" s="45"/>
      <c r="G266" s="10"/>
      <c r="O266" s="20" t="str">
        <f>IF(B266="","",IF(B266="","ERROR",IFERROR(VLOOKUP(VALUE(B266),'Bank &amp; Branch'!$A$3:$B$100,2,FALSE),"N/A")))</f>
        <v/>
      </c>
      <c r="P266" s="129" t="str">
        <f>IF(C266="","",IFERROR(VLOOKUP(VALUE(CONCATENATE(B266,C266)),'Bank &amp; Branch'!$D$3:$I$5001,6,FALSE),"ERROR"))</f>
        <v/>
      </c>
      <c r="Q266" s="32" t="str">
        <f t="shared" si="8"/>
        <v/>
      </c>
      <c r="R266" s="29" t="str">
        <f t="shared" si="9"/>
        <v/>
      </c>
    </row>
    <row r="267" spans="1:18" x14ac:dyDescent="0.25">
      <c r="A267" s="5">
        <v>261</v>
      </c>
      <c r="B267" s="25"/>
      <c r="C267" s="26"/>
      <c r="D267" s="27"/>
      <c r="E267" s="7"/>
      <c r="F267" s="45"/>
      <c r="G267" s="10"/>
      <c r="O267" s="20" t="str">
        <f>IF(B267="","",IF(B267="","ERROR",IFERROR(VLOOKUP(VALUE(B267),'Bank &amp; Branch'!$A$3:$B$100,2,FALSE),"N/A")))</f>
        <v/>
      </c>
      <c r="P267" s="129" t="str">
        <f>IF(C267="","",IFERROR(VLOOKUP(VALUE(CONCATENATE(B267,C267)),'Bank &amp; Branch'!$D$3:$I$5001,6,FALSE),"ERROR"))</f>
        <v/>
      </c>
      <c r="Q267" s="32" t="str">
        <f t="shared" si="8"/>
        <v/>
      </c>
      <c r="R267" s="29" t="str">
        <f t="shared" si="9"/>
        <v/>
      </c>
    </row>
    <row r="268" spans="1:18" x14ac:dyDescent="0.25">
      <c r="A268" s="5">
        <v>262</v>
      </c>
      <c r="B268" s="25"/>
      <c r="C268" s="26"/>
      <c r="D268" s="27"/>
      <c r="E268" s="7"/>
      <c r="F268" s="45"/>
      <c r="G268" s="10"/>
      <c r="O268" s="20" t="str">
        <f>IF(B268="","",IF(B268="","ERROR",IFERROR(VLOOKUP(VALUE(B268),'Bank &amp; Branch'!$A$3:$B$100,2,FALSE),"N/A")))</f>
        <v/>
      </c>
      <c r="P268" s="129" t="str">
        <f>IF(C268="","",IFERROR(VLOOKUP(VALUE(CONCATENATE(B268,C268)),'Bank &amp; Branch'!$D$3:$I$5001,6,FALSE),"ERROR"))</f>
        <v/>
      </c>
      <c r="Q268" s="32" t="str">
        <f t="shared" si="8"/>
        <v/>
      </c>
      <c r="R268" s="29" t="str">
        <f t="shared" si="9"/>
        <v/>
      </c>
    </row>
    <row r="269" spans="1:18" x14ac:dyDescent="0.25">
      <c r="A269" s="5">
        <v>263</v>
      </c>
      <c r="B269" s="25"/>
      <c r="C269" s="26"/>
      <c r="D269" s="27"/>
      <c r="E269" s="7"/>
      <c r="F269" s="45"/>
      <c r="G269" s="10"/>
      <c r="O269" s="20" t="str">
        <f>IF(B269="","",IF(B269="","ERROR",IFERROR(VLOOKUP(VALUE(B269),'Bank &amp; Branch'!$A$3:$B$100,2,FALSE),"N/A")))</f>
        <v/>
      </c>
      <c r="P269" s="129" t="str">
        <f>IF(C269="","",IFERROR(VLOOKUP(VALUE(CONCATENATE(B269,C269)),'Bank &amp; Branch'!$D$3:$I$5001,6,FALSE),"ERROR"))</f>
        <v/>
      </c>
      <c r="Q269" s="32" t="str">
        <f t="shared" si="8"/>
        <v/>
      </c>
      <c r="R269" s="29" t="str">
        <f t="shared" si="9"/>
        <v/>
      </c>
    </row>
    <row r="270" spans="1:18" x14ac:dyDescent="0.25">
      <c r="A270" s="5">
        <v>264</v>
      </c>
      <c r="B270" s="25"/>
      <c r="C270" s="26"/>
      <c r="D270" s="27"/>
      <c r="E270" s="7"/>
      <c r="F270" s="45"/>
      <c r="G270" s="10"/>
      <c r="O270" s="20" t="str">
        <f>IF(B270="","",IF(B270="","ERROR",IFERROR(VLOOKUP(VALUE(B270),'Bank &amp; Branch'!$A$3:$B$100,2,FALSE),"N/A")))</f>
        <v/>
      </c>
      <c r="P270" s="129" t="str">
        <f>IF(C270="","",IFERROR(VLOOKUP(VALUE(CONCATENATE(B270,C270)),'Bank &amp; Branch'!$D$3:$I$5001,6,FALSE),"ERROR"))</f>
        <v/>
      </c>
      <c r="Q270" s="32" t="str">
        <f t="shared" si="8"/>
        <v/>
      </c>
      <c r="R270" s="29" t="str">
        <f t="shared" si="9"/>
        <v/>
      </c>
    </row>
    <row r="271" spans="1:18" x14ac:dyDescent="0.25">
      <c r="A271" s="5">
        <v>265</v>
      </c>
      <c r="B271" s="25"/>
      <c r="C271" s="26"/>
      <c r="D271" s="27"/>
      <c r="E271" s="7"/>
      <c r="F271" s="45"/>
      <c r="G271" s="10"/>
      <c r="O271" s="20" t="str">
        <f>IF(B271="","",IF(B271="","ERROR",IFERROR(VLOOKUP(VALUE(B271),'Bank &amp; Branch'!$A$3:$B$100,2,FALSE),"N/A")))</f>
        <v/>
      </c>
      <c r="P271" s="129" t="str">
        <f>IF(C271="","",IFERROR(VLOOKUP(VALUE(CONCATENATE(B271,C271)),'Bank &amp; Branch'!$D$3:$I$5001,6,FALSE),"ERROR"))</f>
        <v/>
      </c>
      <c r="Q271" s="32" t="str">
        <f t="shared" si="8"/>
        <v/>
      </c>
      <c r="R271" s="29" t="str">
        <f t="shared" si="9"/>
        <v/>
      </c>
    </row>
    <row r="272" spans="1:18" x14ac:dyDescent="0.25">
      <c r="A272" s="5">
        <v>266</v>
      </c>
      <c r="B272" s="25"/>
      <c r="C272" s="26"/>
      <c r="D272" s="27"/>
      <c r="E272" s="7"/>
      <c r="F272" s="45"/>
      <c r="G272" s="10"/>
      <c r="O272" s="20" t="str">
        <f>IF(B272="","",IF(B272="","ERROR",IFERROR(VLOOKUP(VALUE(B272),'Bank &amp; Branch'!$A$3:$B$100,2,FALSE),"N/A")))</f>
        <v/>
      </c>
      <c r="P272" s="129" t="str">
        <f>IF(C272="","",IFERROR(VLOOKUP(VALUE(CONCATENATE(B272,C272)),'Bank &amp; Branch'!$D$3:$I$5001,6,FALSE),"ERROR"))</f>
        <v/>
      </c>
      <c r="Q272" s="32" t="str">
        <f t="shared" si="8"/>
        <v/>
      </c>
      <c r="R272" s="29" t="str">
        <f t="shared" si="9"/>
        <v/>
      </c>
    </row>
    <row r="273" spans="1:18" x14ac:dyDescent="0.25">
      <c r="A273" s="5">
        <v>267</v>
      </c>
      <c r="B273" s="25"/>
      <c r="C273" s="26"/>
      <c r="D273" s="27"/>
      <c r="E273" s="7"/>
      <c r="F273" s="45"/>
      <c r="G273" s="10"/>
      <c r="O273" s="20" t="str">
        <f>IF(B273="","",IF(B273="","ERROR",IFERROR(VLOOKUP(VALUE(B273),'Bank &amp; Branch'!$A$3:$B$100,2,FALSE),"N/A")))</f>
        <v/>
      </c>
      <c r="P273" s="129" t="str">
        <f>IF(C273="","",IFERROR(VLOOKUP(VALUE(CONCATENATE(B273,C273)),'Bank &amp; Branch'!$D$3:$I$5001,6,FALSE),"ERROR"))</f>
        <v/>
      </c>
      <c r="Q273" s="32" t="str">
        <f t="shared" si="8"/>
        <v/>
      </c>
      <c r="R273" s="29" t="str">
        <f t="shared" si="9"/>
        <v/>
      </c>
    </row>
    <row r="274" spans="1:18" x14ac:dyDescent="0.25">
      <c r="A274" s="5">
        <v>268</v>
      </c>
      <c r="B274" s="25"/>
      <c r="C274" s="26"/>
      <c r="D274" s="27"/>
      <c r="E274" s="7"/>
      <c r="F274" s="45"/>
      <c r="G274" s="10"/>
      <c r="O274" s="20" t="str">
        <f>IF(B274="","",IF(B274="","ERROR",IFERROR(VLOOKUP(VALUE(B274),'Bank &amp; Branch'!$A$3:$B$100,2,FALSE),"N/A")))</f>
        <v/>
      </c>
      <c r="P274" s="129" t="str">
        <f>IF(C274="","",IFERROR(VLOOKUP(VALUE(CONCATENATE(B274,C274)),'Bank &amp; Branch'!$D$3:$I$5001,6,FALSE),"ERROR"))</f>
        <v/>
      </c>
      <c r="Q274" s="32" t="str">
        <f t="shared" si="8"/>
        <v/>
      </c>
      <c r="R274" s="29" t="str">
        <f t="shared" si="9"/>
        <v/>
      </c>
    </row>
    <row r="275" spans="1:18" x14ac:dyDescent="0.25">
      <c r="A275" s="5">
        <v>269</v>
      </c>
      <c r="B275" s="25"/>
      <c r="C275" s="26"/>
      <c r="D275" s="27"/>
      <c r="E275" s="7"/>
      <c r="F275" s="45"/>
      <c r="G275" s="10"/>
      <c r="O275" s="20" t="str">
        <f>IF(B275="","",IF(B275="","ERROR",IFERROR(VLOOKUP(VALUE(B275),'Bank &amp; Branch'!$A$3:$B$100,2,FALSE),"N/A")))</f>
        <v/>
      </c>
      <c r="P275" s="129" t="str">
        <f>IF(C275="","",IFERROR(VLOOKUP(VALUE(CONCATENATE(B275,C275)),'Bank &amp; Branch'!$D$3:$I$5001,6,FALSE),"ERROR"))</f>
        <v/>
      </c>
      <c r="Q275" s="32" t="str">
        <f t="shared" si="8"/>
        <v/>
      </c>
      <c r="R275" s="29" t="str">
        <f t="shared" si="9"/>
        <v/>
      </c>
    </row>
    <row r="276" spans="1:18" x14ac:dyDescent="0.25">
      <c r="A276" s="5">
        <v>270</v>
      </c>
      <c r="B276" s="25"/>
      <c r="C276" s="26"/>
      <c r="D276" s="27"/>
      <c r="E276" s="7"/>
      <c r="F276" s="45"/>
      <c r="G276" s="10"/>
      <c r="O276" s="20" t="str">
        <f>IF(B276="","",IF(B276="","ERROR",IFERROR(VLOOKUP(VALUE(B276),'Bank &amp; Branch'!$A$3:$B$100,2,FALSE),"N/A")))</f>
        <v/>
      </c>
      <c r="P276" s="129" t="str">
        <f>IF(C276="","",IFERROR(VLOOKUP(VALUE(CONCATENATE(B276,C276)),'Bank &amp; Branch'!$D$3:$I$5001,6,FALSE),"ERROR"))</f>
        <v/>
      </c>
      <c r="Q276" s="32" t="str">
        <f t="shared" si="8"/>
        <v/>
      </c>
      <c r="R276" s="29" t="str">
        <f t="shared" si="9"/>
        <v/>
      </c>
    </row>
    <row r="277" spans="1:18" x14ac:dyDescent="0.25">
      <c r="A277" s="5">
        <v>271</v>
      </c>
      <c r="B277" s="25"/>
      <c r="C277" s="26"/>
      <c r="D277" s="27"/>
      <c r="E277" s="7"/>
      <c r="F277" s="45"/>
      <c r="G277" s="10"/>
      <c r="O277" s="20" t="str">
        <f>IF(B277="","",IF(B277="","ERROR",IFERROR(VLOOKUP(VALUE(B277),'Bank &amp; Branch'!$A$3:$B$100,2,FALSE),"N/A")))</f>
        <v/>
      </c>
      <c r="P277" s="129" t="str">
        <f>IF(C277="","",IFERROR(VLOOKUP(VALUE(CONCATENATE(B277,C277)),'Bank &amp; Branch'!$D$3:$I$5001,6,FALSE),"ERROR"))</f>
        <v/>
      </c>
      <c r="Q277" s="32" t="str">
        <f t="shared" si="8"/>
        <v/>
      </c>
      <c r="R277" s="29" t="str">
        <f t="shared" si="9"/>
        <v/>
      </c>
    </row>
    <row r="278" spans="1:18" x14ac:dyDescent="0.25">
      <c r="A278" s="5">
        <v>272</v>
      </c>
      <c r="B278" s="25"/>
      <c r="C278" s="26"/>
      <c r="D278" s="27"/>
      <c r="E278" s="7"/>
      <c r="F278" s="45"/>
      <c r="G278" s="10"/>
      <c r="O278" s="20" t="str">
        <f>IF(B278="","",IF(B278="","ERROR",IFERROR(VLOOKUP(VALUE(B278),'Bank &amp; Branch'!$A$3:$B$100,2,FALSE),"N/A")))</f>
        <v/>
      </c>
      <c r="P278" s="129" t="str">
        <f>IF(C278="","",IFERROR(VLOOKUP(VALUE(CONCATENATE(B278,C278)),'Bank &amp; Branch'!$D$3:$I$5001,6,FALSE),"ERROR"))</f>
        <v/>
      </c>
      <c r="Q278" s="32" t="str">
        <f t="shared" si="8"/>
        <v/>
      </c>
      <c r="R278" s="29" t="str">
        <f t="shared" si="9"/>
        <v/>
      </c>
    </row>
    <row r="279" spans="1:18" x14ac:dyDescent="0.25">
      <c r="A279" s="5">
        <v>273</v>
      </c>
      <c r="B279" s="25"/>
      <c r="C279" s="26"/>
      <c r="D279" s="27"/>
      <c r="E279" s="7"/>
      <c r="F279" s="45"/>
      <c r="G279" s="10"/>
      <c r="O279" s="20" t="str">
        <f>IF(B279="","",IF(B279="","ERROR",IFERROR(VLOOKUP(VALUE(B279),'Bank &amp; Branch'!$A$3:$B$100,2,FALSE),"N/A")))</f>
        <v/>
      </c>
      <c r="P279" s="129" t="str">
        <f>IF(C279="","",IFERROR(VLOOKUP(VALUE(CONCATENATE(B279,C279)),'Bank &amp; Branch'!$D$3:$I$5001,6,FALSE),"ERROR"))</f>
        <v/>
      </c>
      <c r="Q279" s="32" t="str">
        <f t="shared" si="8"/>
        <v/>
      </c>
      <c r="R279" s="29" t="str">
        <f t="shared" si="9"/>
        <v/>
      </c>
    </row>
    <row r="280" spans="1:18" x14ac:dyDescent="0.25">
      <c r="A280" s="5">
        <v>274</v>
      </c>
      <c r="B280" s="25"/>
      <c r="C280" s="26"/>
      <c r="D280" s="27"/>
      <c r="E280" s="7"/>
      <c r="F280" s="45"/>
      <c r="G280" s="10"/>
      <c r="O280" s="20" t="str">
        <f>IF(B280="","",IF(B280="","ERROR",IFERROR(VLOOKUP(VALUE(B280),'Bank &amp; Branch'!$A$3:$B$100,2,FALSE),"N/A")))</f>
        <v/>
      </c>
      <c r="P280" s="129" t="str">
        <f>IF(C280="","",IFERROR(VLOOKUP(VALUE(CONCATENATE(B280,C280)),'Bank &amp; Branch'!$D$3:$I$5001,6,FALSE),"ERROR"))</f>
        <v/>
      </c>
      <c r="Q280" s="32" t="str">
        <f t="shared" si="8"/>
        <v/>
      </c>
      <c r="R280" s="29" t="str">
        <f t="shared" si="9"/>
        <v/>
      </c>
    </row>
    <row r="281" spans="1:18" x14ac:dyDescent="0.25">
      <c r="A281" s="5">
        <v>275</v>
      </c>
      <c r="B281" s="25"/>
      <c r="C281" s="26"/>
      <c r="D281" s="27"/>
      <c r="E281" s="7"/>
      <c r="F281" s="45"/>
      <c r="G281" s="10"/>
      <c r="O281" s="20" t="str">
        <f>IF(B281="","",IF(B281="","ERROR",IFERROR(VLOOKUP(VALUE(B281),'Bank &amp; Branch'!$A$3:$B$100,2,FALSE),"N/A")))</f>
        <v/>
      </c>
      <c r="P281" s="129" t="str">
        <f>IF(C281="","",IFERROR(VLOOKUP(VALUE(CONCATENATE(B281,C281)),'Bank &amp; Branch'!$D$3:$I$5001,6,FALSE),"ERROR"))</f>
        <v/>
      </c>
      <c r="Q281" s="32" t="str">
        <f t="shared" si="8"/>
        <v/>
      </c>
      <c r="R281" s="29" t="str">
        <f t="shared" si="9"/>
        <v/>
      </c>
    </row>
    <row r="282" spans="1:18" x14ac:dyDescent="0.25">
      <c r="A282" s="5">
        <v>276</v>
      </c>
      <c r="B282" s="25"/>
      <c r="C282" s="26"/>
      <c r="D282" s="27"/>
      <c r="E282" s="7"/>
      <c r="F282" s="45"/>
      <c r="G282" s="10"/>
      <c r="O282" s="20" t="str">
        <f>IF(B282="","",IF(B282="","ERROR",IFERROR(VLOOKUP(VALUE(B282),'Bank &amp; Branch'!$A$3:$B$100,2,FALSE),"N/A")))</f>
        <v/>
      </c>
      <c r="P282" s="129" t="str">
        <f>IF(C282="","",IFERROR(VLOOKUP(VALUE(CONCATENATE(B282,C282)),'Bank &amp; Branch'!$D$3:$I$5001,6,FALSE),"ERROR"))</f>
        <v/>
      </c>
      <c r="Q282" s="32" t="str">
        <f t="shared" si="8"/>
        <v/>
      </c>
      <c r="R282" s="29" t="str">
        <f t="shared" si="9"/>
        <v/>
      </c>
    </row>
    <row r="283" spans="1:18" x14ac:dyDescent="0.25">
      <c r="A283" s="5">
        <v>277</v>
      </c>
      <c r="B283" s="25"/>
      <c r="C283" s="26"/>
      <c r="D283" s="27"/>
      <c r="E283" s="7"/>
      <c r="F283" s="45"/>
      <c r="G283" s="10"/>
      <c r="O283" s="20" t="str">
        <f>IF(B283="","",IF(B283="","ERROR",IFERROR(VLOOKUP(VALUE(B283),'Bank &amp; Branch'!$A$3:$B$100,2,FALSE),"N/A")))</f>
        <v/>
      </c>
      <c r="P283" s="129" t="str">
        <f>IF(C283="","",IFERROR(VLOOKUP(VALUE(CONCATENATE(B283,C283)),'Bank &amp; Branch'!$D$3:$I$5001,6,FALSE),"ERROR"))</f>
        <v/>
      </c>
      <c r="Q283" s="32" t="str">
        <f t="shared" si="8"/>
        <v/>
      </c>
      <c r="R283" s="29" t="str">
        <f t="shared" si="9"/>
        <v/>
      </c>
    </row>
    <row r="284" spans="1:18" x14ac:dyDescent="0.25">
      <c r="A284" s="5">
        <v>278</v>
      </c>
      <c r="B284" s="25"/>
      <c r="C284" s="26"/>
      <c r="D284" s="27"/>
      <c r="E284" s="7"/>
      <c r="F284" s="45"/>
      <c r="G284" s="10"/>
      <c r="O284" s="20" t="str">
        <f>IF(B284="","",IF(B284="","ERROR",IFERROR(VLOOKUP(VALUE(B284),'Bank &amp; Branch'!$A$3:$B$100,2,FALSE),"N/A")))</f>
        <v/>
      </c>
      <c r="P284" s="129" t="str">
        <f>IF(C284="","",IFERROR(VLOOKUP(VALUE(CONCATENATE(B284,C284)),'Bank &amp; Branch'!$D$3:$I$5001,6,FALSE),"ERROR"))</f>
        <v/>
      </c>
      <c r="Q284" s="32" t="str">
        <f t="shared" si="8"/>
        <v/>
      </c>
      <c r="R284" s="29" t="str">
        <f t="shared" si="9"/>
        <v/>
      </c>
    </row>
    <row r="285" spans="1:18" x14ac:dyDescent="0.25">
      <c r="A285" s="5">
        <v>279</v>
      </c>
      <c r="B285" s="25"/>
      <c r="C285" s="26"/>
      <c r="D285" s="27"/>
      <c r="E285" s="7"/>
      <c r="F285" s="45"/>
      <c r="G285" s="10"/>
      <c r="O285" s="20" t="str">
        <f>IF(B285="","",IF(B285="","ERROR",IFERROR(VLOOKUP(VALUE(B285),'Bank &amp; Branch'!$A$3:$B$100,2,FALSE),"N/A")))</f>
        <v/>
      </c>
      <c r="P285" s="129" t="str">
        <f>IF(C285="","",IFERROR(VLOOKUP(VALUE(CONCATENATE(B285,C285)),'Bank &amp; Branch'!$D$3:$I$5001,6,FALSE),"ERROR"))</f>
        <v/>
      </c>
      <c r="Q285" s="32" t="str">
        <f t="shared" si="8"/>
        <v/>
      </c>
      <c r="R285" s="29" t="str">
        <f t="shared" si="9"/>
        <v/>
      </c>
    </row>
    <row r="286" spans="1:18" x14ac:dyDescent="0.25">
      <c r="A286" s="5">
        <v>280</v>
      </c>
      <c r="B286" s="25"/>
      <c r="C286" s="26"/>
      <c r="D286" s="27"/>
      <c r="E286" s="7"/>
      <c r="F286" s="45"/>
      <c r="G286" s="10"/>
      <c r="O286" s="20" t="str">
        <f>IF(B286="","",IF(B286="","ERROR",IFERROR(VLOOKUP(VALUE(B286),'Bank &amp; Branch'!$A$3:$B$100,2,FALSE),"N/A")))</f>
        <v/>
      </c>
      <c r="P286" s="129" t="str">
        <f>IF(C286="","",IFERROR(VLOOKUP(VALUE(CONCATENATE(B286,C286)),'Bank &amp; Branch'!$D$3:$I$5001,6,FALSE),"ERROR"))</f>
        <v/>
      </c>
      <c r="Q286" s="32" t="str">
        <f t="shared" si="8"/>
        <v/>
      </c>
      <c r="R286" s="29" t="str">
        <f t="shared" si="9"/>
        <v/>
      </c>
    </row>
    <row r="287" spans="1:18" x14ac:dyDescent="0.25">
      <c r="A287" s="5">
        <v>281</v>
      </c>
      <c r="B287" s="25"/>
      <c r="C287" s="26"/>
      <c r="D287" s="27"/>
      <c r="E287" s="7"/>
      <c r="F287" s="45"/>
      <c r="G287" s="10"/>
      <c r="O287" s="20" t="str">
        <f>IF(B287="","",IF(B287="","ERROR",IFERROR(VLOOKUP(VALUE(B287),'Bank &amp; Branch'!$A$3:$B$100,2,FALSE),"N/A")))</f>
        <v/>
      </c>
      <c r="P287" s="129" t="str">
        <f>IF(C287="","",IFERROR(VLOOKUP(VALUE(CONCATENATE(B287,C287)),'Bank &amp; Branch'!$D$3:$I$5001,6,FALSE),"ERROR"))</f>
        <v/>
      </c>
      <c r="Q287" s="32" t="str">
        <f t="shared" si="8"/>
        <v/>
      </c>
      <c r="R287" s="29" t="str">
        <f t="shared" si="9"/>
        <v/>
      </c>
    </row>
    <row r="288" spans="1:18" x14ac:dyDescent="0.25">
      <c r="A288" s="5">
        <v>282</v>
      </c>
      <c r="B288" s="25"/>
      <c r="C288" s="26"/>
      <c r="D288" s="27"/>
      <c r="E288" s="7"/>
      <c r="F288" s="45"/>
      <c r="G288" s="10"/>
      <c r="O288" s="20" t="str">
        <f>IF(B288="","",IF(B288="","ERROR",IFERROR(VLOOKUP(VALUE(B288),'Bank &amp; Branch'!$A$3:$B$100,2,FALSE),"N/A")))</f>
        <v/>
      </c>
      <c r="P288" s="129" t="str">
        <f>IF(C288="","",IFERROR(VLOOKUP(VALUE(CONCATENATE(B288,C288)),'Bank &amp; Branch'!$D$3:$I$5001,6,FALSE),"ERROR"))</f>
        <v/>
      </c>
      <c r="Q288" s="32" t="str">
        <f t="shared" si="8"/>
        <v/>
      </c>
      <c r="R288" s="29" t="str">
        <f t="shared" si="9"/>
        <v/>
      </c>
    </row>
    <row r="289" spans="1:18" x14ac:dyDescent="0.25">
      <c r="A289" s="5">
        <v>283</v>
      </c>
      <c r="B289" s="25"/>
      <c r="C289" s="26"/>
      <c r="D289" s="27"/>
      <c r="E289" s="7"/>
      <c r="F289" s="45"/>
      <c r="G289" s="10"/>
      <c r="O289" s="20" t="str">
        <f>IF(B289="","",IF(B289="","ERROR",IFERROR(VLOOKUP(VALUE(B289),'Bank &amp; Branch'!$A$3:$B$100,2,FALSE),"N/A")))</f>
        <v/>
      </c>
      <c r="P289" s="129" t="str">
        <f>IF(C289="","",IFERROR(VLOOKUP(VALUE(CONCATENATE(B289,C289)),'Bank &amp; Branch'!$D$3:$I$5001,6,FALSE),"ERROR"))</f>
        <v/>
      </c>
      <c r="Q289" s="32" t="str">
        <f t="shared" si="8"/>
        <v/>
      </c>
      <c r="R289" s="29" t="str">
        <f t="shared" si="9"/>
        <v/>
      </c>
    </row>
    <row r="290" spans="1:18" x14ac:dyDescent="0.25">
      <c r="A290" s="5">
        <v>284</v>
      </c>
      <c r="B290" s="25"/>
      <c r="C290" s="26"/>
      <c r="D290" s="27"/>
      <c r="E290" s="7"/>
      <c r="F290" s="45"/>
      <c r="G290" s="10"/>
      <c r="O290" s="20" t="str">
        <f>IF(B290="","",IF(B290="","ERROR",IFERROR(VLOOKUP(VALUE(B290),'Bank &amp; Branch'!$A$3:$B$100,2,FALSE),"N/A")))</f>
        <v/>
      </c>
      <c r="P290" s="129" t="str">
        <f>IF(C290="","",IFERROR(VLOOKUP(VALUE(CONCATENATE(B290,C290)),'Bank &amp; Branch'!$D$3:$I$5001,6,FALSE),"ERROR"))</f>
        <v/>
      </c>
      <c r="Q290" s="32" t="str">
        <f t="shared" si="8"/>
        <v/>
      </c>
      <c r="R290" s="29" t="str">
        <f t="shared" si="9"/>
        <v/>
      </c>
    </row>
    <row r="291" spans="1:18" x14ac:dyDescent="0.25">
      <c r="A291" s="5">
        <v>285</v>
      </c>
      <c r="B291" s="25"/>
      <c r="C291" s="26"/>
      <c r="D291" s="27"/>
      <c r="E291" s="7"/>
      <c r="F291" s="45"/>
      <c r="G291" s="10"/>
      <c r="O291" s="20" t="str">
        <f>IF(B291="","",IF(B291="","ERROR",IFERROR(VLOOKUP(VALUE(B291),'Bank &amp; Branch'!$A$3:$B$100,2,FALSE),"N/A")))</f>
        <v/>
      </c>
      <c r="P291" s="129" t="str">
        <f>IF(C291="","",IFERROR(VLOOKUP(VALUE(CONCATENATE(B291,C291)),'Bank &amp; Branch'!$D$3:$I$5001,6,FALSE),"ERROR"))</f>
        <v/>
      </c>
      <c r="Q291" s="32" t="str">
        <f t="shared" si="8"/>
        <v/>
      </c>
      <c r="R291" s="29" t="str">
        <f t="shared" si="9"/>
        <v/>
      </c>
    </row>
    <row r="292" spans="1:18" x14ac:dyDescent="0.25">
      <c r="A292" s="5">
        <v>286</v>
      </c>
      <c r="B292" s="25"/>
      <c r="C292" s="26"/>
      <c r="D292" s="27"/>
      <c r="E292" s="7"/>
      <c r="F292" s="45"/>
      <c r="G292" s="10"/>
      <c r="O292" s="20" t="str">
        <f>IF(B292="","",IF(B292="","ERROR",IFERROR(VLOOKUP(VALUE(B292),'Bank &amp; Branch'!$A$3:$B$100,2,FALSE),"N/A")))</f>
        <v/>
      </c>
      <c r="P292" s="129" t="str">
        <f>IF(C292="","",IFERROR(VLOOKUP(VALUE(CONCATENATE(B292,C292)),'Bank &amp; Branch'!$D$3:$I$5001,6,FALSE),"ERROR"))</f>
        <v/>
      </c>
      <c r="Q292" s="32" t="str">
        <f t="shared" si="8"/>
        <v/>
      </c>
      <c r="R292" s="29" t="str">
        <f t="shared" si="9"/>
        <v/>
      </c>
    </row>
    <row r="293" spans="1:18" x14ac:dyDescent="0.25">
      <c r="A293" s="5">
        <v>287</v>
      </c>
      <c r="B293" s="25"/>
      <c r="C293" s="26"/>
      <c r="D293" s="27"/>
      <c r="E293" s="7"/>
      <c r="F293" s="45"/>
      <c r="G293" s="10"/>
      <c r="O293" s="20" t="str">
        <f>IF(B293="","",IF(B293="","ERROR",IFERROR(VLOOKUP(VALUE(B293),'Bank &amp; Branch'!$A$3:$B$100,2,FALSE),"N/A")))</f>
        <v/>
      </c>
      <c r="P293" s="129" t="str">
        <f>IF(C293="","",IFERROR(VLOOKUP(VALUE(CONCATENATE(B293,C293)),'Bank &amp; Branch'!$D$3:$I$5001,6,FALSE),"ERROR"))</f>
        <v/>
      </c>
      <c r="Q293" s="32" t="str">
        <f t="shared" si="8"/>
        <v/>
      </c>
      <c r="R293" s="29" t="str">
        <f t="shared" si="9"/>
        <v/>
      </c>
    </row>
    <row r="294" spans="1:18" x14ac:dyDescent="0.25">
      <c r="A294" s="5">
        <v>288</v>
      </c>
      <c r="B294" s="25"/>
      <c r="C294" s="26"/>
      <c r="D294" s="27"/>
      <c r="E294" s="7"/>
      <c r="F294" s="45"/>
      <c r="G294" s="10"/>
      <c r="O294" s="20" t="str">
        <f>IF(B294="","",IF(B294="","ERROR",IFERROR(VLOOKUP(VALUE(B294),'Bank &amp; Branch'!$A$3:$B$100,2,FALSE),"N/A")))</f>
        <v/>
      </c>
      <c r="P294" s="129" t="str">
        <f>IF(C294="","",IFERROR(VLOOKUP(VALUE(CONCATENATE(B294,C294)),'Bank &amp; Branch'!$D$3:$I$5001,6,FALSE),"ERROR"))</f>
        <v/>
      </c>
      <c r="Q294" s="32" t="str">
        <f t="shared" si="8"/>
        <v/>
      </c>
      <c r="R294" s="29" t="str">
        <f t="shared" si="9"/>
        <v/>
      </c>
    </row>
    <row r="295" spans="1:18" x14ac:dyDescent="0.25">
      <c r="A295" s="5">
        <v>289</v>
      </c>
      <c r="B295" s="25"/>
      <c r="C295" s="26"/>
      <c r="D295" s="27"/>
      <c r="E295" s="7"/>
      <c r="F295" s="45"/>
      <c r="G295" s="10"/>
      <c r="O295" s="20" t="str">
        <f>IF(B295="","",IF(B295="","ERROR",IFERROR(VLOOKUP(VALUE(B295),'Bank &amp; Branch'!$A$3:$B$100,2,FALSE),"N/A")))</f>
        <v/>
      </c>
      <c r="P295" s="129" t="str">
        <f>IF(C295="","",IFERROR(VLOOKUP(VALUE(CONCATENATE(B295,C295)),'Bank &amp; Branch'!$D$3:$I$5001,6,FALSE),"ERROR"))</f>
        <v/>
      </c>
      <c r="Q295" s="32" t="str">
        <f t="shared" si="8"/>
        <v/>
      </c>
      <c r="R295" s="29" t="str">
        <f t="shared" si="9"/>
        <v/>
      </c>
    </row>
    <row r="296" spans="1:18" x14ac:dyDescent="0.25">
      <c r="A296" s="5">
        <v>290</v>
      </c>
      <c r="B296" s="25"/>
      <c r="C296" s="26"/>
      <c r="D296" s="27"/>
      <c r="E296" s="7"/>
      <c r="F296" s="45"/>
      <c r="G296" s="10"/>
      <c r="O296" s="20" t="str">
        <f>IF(B296="","",IF(B296="","ERROR",IFERROR(VLOOKUP(VALUE(B296),'Bank &amp; Branch'!$A$3:$B$100,2,FALSE),"N/A")))</f>
        <v/>
      </c>
      <c r="P296" s="129" t="str">
        <f>IF(C296="","",IFERROR(VLOOKUP(VALUE(CONCATENATE(B296,C296)),'Bank &amp; Branch'!$D$3:$I$5001,6,FALSE),"ERROR"))</f>
        <v/>
      </c>
      <c r="Q296" s="32" t="str">
        <f t="shared" si="8"/>
        <v/>
      </c>
      <c r="R296" s="29" t="str">
        <f t="shared" si="9"/>
        <v/>
      </c>
    </row>
    <row r="297" spans="1:18" x14ac:dyDescent="0.25">
      <c r="A297" s="5">
        <v>291</v>
      </c>
      <c r="B297" s="25"/>
      <c r="C297" s="26"/>
      <c r="D297" s="27"/>
      <c r="E297" s="7"/>
      <c r="F297" s="45"/>
      <c r="G297" s="10"/>
      <c r="O297" s="20" t="str">
        <f>IF(B297="","",IF(B297="","ERROR",IFERROR(VLOOKUP(VALUE(B297),'Bank &amp; Branch'!$A$3:$B$100,2,FALSE),"N/A")))</f>
        <v/>
      </c>
      <c r="P297" s="129" t="str">
        <f>IF(C297="","",IFERROR(VLOOKUP(VALUE(CONCATENATE(B297,C297)),'Bank &amp; Branch'!$D$3:$I$5001,6,FALSE),"ERROR"))</f>
        <v/>
      </c>
      <c r="Q297" s="32" t="str">
        <f t="shared" si="8"/>
        <v/>
      </c>
      <c r="R297" s="29" t="str">
        <f t="shared" si="9"/>
        <v/>
      </c>
    </row>
    <row r="298" spans="1:18" x14ac:dyDescent="0.25">
      <c r="A298" s="5">
        <v>292</v>
      </c>
      <c r="B298" s="25"/>
      <c r="C298" s="26"/>
      <c r="D298" s="27"/>
      <c r="E298" s="7"/>
      <c r="F298" s="45"/>
      <c r="G298" s="10"/>
      <c r="O298" s="20" t="str">
        <f>IF(B298="","",IF(B298="","ERROR",IFERROR(VLOOKUP(VALUE(B298),'Bank &amp; Branch'!$A$3:$B$100,2,FALSE),"N/A")))</f>
        <v/>
      </c>
      <c r="P298" s="129" t="str">
        <f>IF(C298="","",IFERROR(VLOOKUP(VALUE(CONCATENATE(B298,C298)),'Bank &amp; Branch'!$D$3:$I$5001,6,FALSE),"ERROR"))</f>
        <v/>
      </c>
      <c r="Q298" s="32" t="str">
        <f t="shared" si="8"/>
        <v/>
      </c>
      <c r="R298" s="29" t="str">
        <f t="shared" si="9"/>
        <v/>
      </c>
    </row>
    <row r="299" spans="1:18" x14ac:dyDescent="0.25">
      <c r="A299" s="5">
        <v>293</v>
      </c>
      <c r="B299" s="25"/>
      <c r="C299" s="26"/>
      <c r="D299" s="27"/>
      <c r="E299" s="7"/>
      <c r="F299" s="45"/>
      <c r="G299" s="10"/>
      <c r="O299" s="20" t="str">
        <f>IF(B299="","",IF(B299="","ERROR",IFERROR(VLOOKUP(VALUE(B299),'Bank &amp; Branch'!$A$3:$B$100,2,FALSE),"N/A")))</f>
        <v/>
      </c>
      <c r="P299" s="129" t="str">
        <f>IF(C299="","",IFERROR(VLOOKUP(VALUE(CONCATENATE(B299,C299)),'Bank &amp; Branch'!$D$3:$I$5001,6,FALSE),"ERROR"))</f>
        <v/>
      </c>
      <c r="Q299" s="32" t="str">
        <f t="shared" si="8"/>
        <v/>
      </c>
      <c r="R299" s="29" t="str">
        <f t="shared" si="9"/>
        <v/>
      </c>
    </row>
    <row r="300" spans="1:18" x14ac:dyDescent="0.25">
      <c r="A300" s="5">
        <v>294</v>
      </c>
      <c r="B300" s="25"/>
      <c r="C300" s="26"/>
      <c r="D300" s="27"/>
      <c r="E300" s="7"/>
      <c r="F300" s="45"/>
      <c r="G300" s="10"/>
      <c r="O300" s="20" t="str">
        <f>IF(B300="","",IF(B300="","ERROR",IFERROR(VLOOKUP(VALUE(B300),'Bank &amp; Branch'!$A$3:$B$100,2,FALSE),"N/A")))</f>
        <v/>
      </c>
      <c r="P300" s="129" t="str">
        <f>IF(C300="","",IFERROR(VLOOKUP(VALUE(CONCATENATE(B300,C300)),'Bank &amp; Branch'!$D$3:$I$5001,6,FALSE),"ERROR"))</f>
        <v/>
      </c>
      <c r="Q300" s="32" t="str">
        <f t="shared" si="8"/>
        <v/>
      </c>
      <c r="R300" s="29" t="str">
        <f t="shared" si="9"/>
        <v/>
      </c>
    </row>
    <row r="301" spans="1:18" x14ac:dyDescent="0.25">
      <c r="A301" s="5">
        <v>295</v>
      </c>
      <c r="B301" s="25"/>
      <c r="C301" s="26"/>
      <c r="D301" s="27"/>
      <c r="E301" s="7"/>
      <c r="F301" s="45"/>
      <c r="G301" s="10"/>
      <c r="O301" s="20" t="str">
        <f>IF(B301="","",IF(B301="","ERROR",IFERROR(VLOOKUP(VALUE(B301),'Bank &amp; Branch'!$A$3:$B$100,2,FALSE),"N/A")))</f>
        <v/>
      </c>
      <c r="P301" s="129" t="str">
        <f>IF(C301="","",IFERROR(VLOOKUP(VALUE(CONCATENATE(B301,C301)),'Bank &amp; Branch'!$D$3:$I$5001,6,FALSE),"ERROR"))</f>
        <v/>
      </c>
      <c r="Q301" s="32" t="str">
        <f t="shared" si="8"/>
        <v/>
      </c>
      <c r="R301" s="29" t="str">
        <f t="shared" si="9"/>
        <v/>
      </c>
    </row>
    <row r="302" spans="1:18" x14ac:dyDescent="0.25">
      <c r="A302" s="5">
        <v>296</v>
      </c>
      <c r="B302" s="25"/>
      <c r="C302" s="26"/>
      <c r="D302" s="27"/>
      <c r="E302" s="7"/>
      <c r="F302" s="45"/>
      <c r="G302" s="10"/>
      <c r="O302" s="20" t="str">
        <f>IF(B302="","",IF(B302="","ERROR",IFERROR(VLOOKUP(VALUE(B302),'Bank &amp; Branch'!$A$3:$B$100,2,FALSE),"N/A")))</f>
        <v/>
      </c>
      <c r="P302" s="129" t="str">
        <f>IF(C302="","",IFERROR(VLOOKUP(VALUE(CONCATENATE(B302,C302)),'Bank &amp; Branch'!$D$3:$I$5001,6,FALSE),"ERROR"))</f>
        <v/>
      </c>
      <c r="Q302" s="32" t="str">
        <f t="shared" si="8"/>
        <v/>
      </c>
      <c r="R302" s="29" t="str">
        <f t="shared" si="9"/>
        <v/>
      </c>
    </row>
    <row r="303" spans="1:18" x14ac:dyDescent="0.25">
      <c r="A303" s="5">
        <v>297</v>
      </c>
      <c r="B303" s="25"/>
      <c r="C303" s="26"/>
      <c r="D303" s="27"/>
      <c r="E303" s="7"/>
      <c r="F303" s="45"/>
      <c r="G303" s="10"/>
      <c r="O303" s="20" t="str">
        <f>IF(B303="","",IF(B303="","ERROR",IFERROR(VLOOKUP(VALUE(B303),'Bank &amp; Branch'!$A$3:$B$100,2,FALSE),"N/A")))</f>
        <v/>
      </c>
      <c r="P303" s="129" t="str">
        <f>IF(C303="","",IFERROR(VLOOKUP(VALUE(CONCATENATE(B303,C303)),'Bank &amp; Branch'!$D$3:$I$5001,6,FALSE),"ERROR"))</f>
        <v/>
      </c>
      <c r="Q303" s="32" t="str">
        <f t="shared" si="8"/>
        <v/>
      </c>
      <c r="R303" s="29" t="str">
        <f t="shared" si="9"/>
        <v/>
      </c>
    </row>
    <row r="304" spans="1:18" x14ac:dyDescent="0.25">
      <c r="A304" s="5">
        <v>298</v>
      </c>
      <c r="B304" s="25"/>
      <c r="C304" s="26"/>
      <c r="D304" s="27"/>
      <c r="E304" s="7"/>
      <c r="F304" s="45"/>
      <c r="G304" s="10"/>
      <c r="O304" s="20" t="str">
        <f>IF(B304="","",IF(B304="","ERROR",IFERROR(VLOOKUP(VALUE(B304),'Bank &amp; Branch'!$A$3:$B$100,2,FALSE),"N/A")))</f>
        <v/>
      </c>
      <c r="P304" s="129" t="str">
        <f>IF(C304="","",IFERROR(VLOOKUP(VALUE(CONCATENATE(B304,C304)),'Bank &amp; Branch'!$D$3:$I$5001,6,FALSE),"ERROR"))</f>
        <v/>
      </c>
      <c r="Q304" s="32" t="str">
        <f t="shared" si="8"/>
        <v/>
      </c>
      <c r="R304" s="29" t="str">
        <f t="shared" si="9"/>
        <v/>
      </c>
    </row>
    <row r="305" spans="1:18" x14ac:dyDescent="0.25">
      <c r="A305" s="5">
        <v>299</v>
      </c>
      <c r="B305" s="25"/>
      <c r="C305" s="26"/>
      <c r="D305" s="27"/>
      <c r="E305" s="7"/>
      <c r="F305" s="45"/>
      <c r="G305" s="10"/>
      <c r="O305" s="20" t="str">
        <f>IF(B305="","",IF(B305="","ERROR",IFERROR(VLOOKUP(VALUE(B305),'Bank &amp; Branch'!$A$3:$B$100,2,FALSE),"N/A")))</f>
        <v/>
      </c>
      <c r="P305" s="129" t="str">
        <f>IF(C305="","",IFERROR(VLOOKUP(VALUE(CONCATENATE(B305,C305)),'Bank &amp; Branch'!$D$3:$I$5001,6,FALSE),"ERROR"))</f>
        <v/>
      </c>
      <c r="Q305" s="32" t="str">
        <f t="shared" si="8"/>
        <v/>
      </c>
      <c r="R305" s="29" t="str">
        <f t="shared" si="9"/>
        <v/>
      </c>
    </row>
    <row r="306" spans="1:18" x14ac:dyDescent="0.25">
      <c r="A306" s="5">
        <v>300</v>
      </c>
      <c r="B306" s="25"/>
      <c r="C306" s="26"/>
      <c r="D306" s="27"/>
      <c r="E306" s="7"/>
      <c r="F306" s="45"/>
      <c r="G306" s="10"/>
      <c r="O306" s="20" t="str">
        <f>IF(B306="","",IF(B306="","ERROR",IFERROR(VLOOKUP(VALUE(B306),'Bank &amp; Branch'!$A$3:$B$100,2,FALSE),"N/A")))</f>
        <v/>
      </c>
      <c r="P306" s="129" t="str">
        <f>IF(C306="","",IFERROR(VLOOKUP(VALUE(CONCATENATE(B306,C306)),'Bank &amp; Branch'!$D$3:$I$5001,6,FALSE),"ERROR"))</f>
        <v/>
      </c>
      <c r="Q306" s="32" t="str">
        <f t="shared" si="8"/>
        <v/>
      </c>
      <c r="R306" s="29" t="str">
        <f t="shared" si="9"/>
        <v/>
      </c>
    </row>
    <row r="307" spans="1:18" x14ac:dyDescent="0.25">
      <c r="A307" s="5">
        <v>301</v>
      </c>
      <c r="B307" s="25"/>
      <c r="C307" s="26"/>
      <c r="D307" s="27"/>
      <c r="E307" s="7"/>
      <c r="F307" s="45"/>
      <c r="G307" s="10"/>
      <c r="O307" s="20" t="str">
        <f>IF(B307="","",IF(B307="","ERROR",IFERROR(VLOOKUP(VALUE(B307),'Bank &amp; Branch'!$A$3:$B$100,2,FALSE),"N/A")))</f>
        <v/>
      </c>
      <c r="P307" s="129" t="str">
        <f>IF(C307="","",IFERROR(VLOOKUP(VALUE(CONCATENATE(B307,C307)),'Bank &amp; Branch'!$D$3:$I$5001,6,FALSE),"ERROR"))</f>
        <v/>
      </c>
      <c r="Q307" s="32" t="str">
        <f t="shared" si="8"/>
        <v/>
      </c>
      <c r="R307" s="29" t="str">
        <f t="shared" si="9"/>
        <v/>
      </c>
    </row>
    <row r="308" spans="1:18" x14ac:dyDescent="0.25">
      <c r="A308" s="5">
        <v>302</v>
      </c>
      <c r="B308" s="25"/>
      <c r="C308" s="26"/>
      <c r="D308" s="27"/>
      <c r="E308" s="7"/>
      <c r="F308" s="45"/>
      <c r="G308" s="10"/>
      <c r="O308" s="20" t="str">
        <f>IF(B308="","",IF(B308="","ERROR",IFERROR(VLOOKUP(VALUE(B308),'Bank &amp; Branch'!$A$3:$B$100,2,FALSE),"N/A")))</f>
        <v/>
      </c>
      <c r="P308" s="129" t="str">
        <f>IF(C308="","",IFERROR(VLOOKUP(VALUE(CONCATENATE(B308,C308)),'Bank &amp; Branch'!$D$3:$I$5001,6,FALSE),"ERROR"))</f>
        <v/>
      </c>
      <c r="Q308" s="32" t="str">
        <f t="shared" si="8"/>
        <v/>
      </c>
      <c r="R308" s="29" t="str">
        <f t="shared" si="9"/>
        <v/>
      </c>
    </row>
    <row r="309" spans="1:18" x14ac:dyDescent="0.25">
      <c r="A309" s="5">
        <v>303</v>
      </c>
      <c r="B309" s="25"/>
      <c r="C309" s="26"/>
      <c r="D309" s="27"/>
      <c r="E309" s="7"/>
      <c r="F309" s="45"/>
      <c r="G309" s="10"/>
      <c r="O309" s="20" t="str">
        <f>IF(B309="","",IF(B309="","ERROR",IFERROR(VLOOKUP(VALUE(B309),'Bank &amp; Branch'!$A$3:$B$100,2,FALSE),"N/A")))</f>
        <v/>
      </c>
      <c r="P309" s="129" t="str">
        <f>IF(C309="","",IFERROR(VLOOKUP(VALUE(CONCATENATE(B309,C309)),'Bank &amp; Branch'!$D$3:$I$5001,6,FALSE),"ERROR"))</f>
        <v/>
      </c>
      <c r="Q309" s="32" t="str">
        <f t="shared" si="8"/>
        <v/>
      </c>
      <c r="R309" s="29" t="str">
        <f t="shared" si="9"/>
        <v/>
      </c>
    </row>
    <row r="310" spans="1:18" x14ac:dyDescent="0.25">
      <c r="A310" s="5">
        <v>304</v>
      </c>
      <c r="B310" s="25"/>
      <c r="C310" s="26"/>
      <c r="D310" s="27"/>
      <c r="E310" s="7"/>
      <c r="F310" s="45"/>
      <c r="G310" s="10"/>
      <c r="O310" s="20" t="str">
        <f>IF(B310="","",IF(B310="","ERROR",IFERROR(VLOOKUP(VALUE(B310),'Bank &amp; Branch'!$A$3:$B$100,2,FALSE),"N/A")))</f>
        <v/>
      </c>
      <c r="P310" s="129" t="str">
        <f>IF(C310="","",IFERROR(VLOOKUP(VALUE(CONCATENATE(B310,C310)),'Bank &amp; Branch'!$D$3:$I$5001,6,FALSE),"ERROR"))</f>
        <v/>
      </c>
      <c r="Q310" s="32" t="str">
        <f t="shared" si="8"/>
        <v/>
      </c>
      <c r="R310" s="29" t="str">
        <f t="shared" si="9"/>
        <v/>
      </c>
    </row>
    <row r="311" spans="1:18" x14ac:dyDescent="0.25">
      <c r="A311" s="5">
        <v>305</v>
      </c>
      <c r="B311" s="25"/>
      <c r="C311" s="26"/>
      <c r="D311" s="27"/>
      <c r="E311" s="7"/>
      <c r="F311" s="45"/>
      <c r="G311" s="10"/>
      <c r="O311" s="20" t="str">
        <f>IF(B311="","",IF(B311="","ERROR",IFERROR(VLOOKUP(VALUE(B311),'Bank &amp; Branch'!$A$3:$B$100,2,FALSE),"N/A")))</f>
        <v/>
      </c>
      <c r="P311" s="129" t="str">
        <f>IF(C311="","",IFERROR(VLOOKUP(VALUE(CONCATENATE(B311,C311)),'Bank &amp; Branch'!$D$3:$I$5001,6,FALSE),"ERROR"))</f>
        <v/>
      </c>
      <c r="Q311" s="32" t="str">
        <f t="shared" si="8"/>
        <v/>
      </c>
      <c r="R311" s="29" t="str">
        <f t="shared" si="9"/>
        <v/>
      </c>
    </row>
    <row r="312" spans="1:18" x14ac:dyDescent="0.25">
      <c r="A312" s="5">
        <v>306</v>
      </c>
      <c r="B312" s="25"/>
      <c r="C312" s="26"/>
      <c r="D312" s="27"/>
      <c r="E312" s="7"/>
      <c r="F312" s="45"/>
      <c r="G312" s="10"/>
      <c r="O312" s="20" t="str">
        <f>IF(B312="","",IF(B312="","ERROR",IFERROR(VLOOKUP(VALUE(B312),'Bank &amp; Branch'!$A$3:$B$100,2,FALSE),"N/A")))</f>
        <v/>
      </c>
      <c r="P312" s="129" t="str">
        <f>IF(C312="","",IFERROR(VLOOKUP(VALUE(CONCATENATE(B312,C312)),'Bank &amp; Branch'!$D$3:$I$5001,6,FALSE),"ERROR"))</f>
        <v/>
      </c>
      <c r="Q312" s="32" t="str">
        <f t="shared" si="8"/>
        <v/>
      </c>
      <c r="R312" s="29" t="str">
        <f t="shared" si="9"/>
        <v/>
      </c>
    </row>
    <row r="313" spans="1:18" x14ac:dyDescent="0.25">
      <c r="A313" s="5">
        <v>307</v>
      </c>
      <c r="B313" s="25"/>
      <c r="C313" s="26"/>
      <c r="D313" s="27"/>
      <c r="E313" s="7"/>
      <c r="F313" s="45"/>
      <c r="G313" s="10"/>
      <c r="O313" s="20" t="str">
        <f>IF(B313="","",IF(B313="","ERROR",IFERROR(VLOOKUP(VALUE(B313),'Bank &amp; Branch'!$A$3:$B$100,2,FALSE),"N/A")))</f>
        <v/>
      </c>
      <c r="P313" s="129" t="str">
        <f>IF(C313="","",IFERROR(VLOOKUP(VALUE(CONCATENATE(B313,C313)),'Bank &amp; Branch'!$D$3:$I$5001,6,FALSE),"ERROR"))</f>
        <v/>
      </c>
      <c r="Q313" s="32" t="str">
        <f t="shared" si="8"/>
        <v/>
      </c>
      <c r="R313" s="29" t="str">
        <f t="shared" si="9"/>
        <v/>
      </c>
    </row>
    <row r="314" spans="1:18" x14ac:dyDescent="0.25">
      <c r="A314" s="5">
        <v>308</v>
      </c>
      <c r="B314" s="25"/>
      <c r="C314" s="26"/>
      <c r="D314" s="27"/>
      <c r="E314" s="7"/>
      <c r="F314" s="45"/>
      <c r="G314" s="10"/>
      <c r="O314" s="20" t="str">
        <f>IF(B314="","",IF(B314="","ERROR",IFERROR(VLOOKUP(VALUE(B314),'Bank &amp; Branch'!$A$3:$B$100,2,FALSE),"N/A")))</f>
        <v/>
      </c>
      <c r="P314" s="129" t="str">
        <f>IF(C314="","",IFERROR(VLOOKUP(VALUE(CONCATENATE(B314,C314)),'Bank &amp; Branch'!$D$3:$I$5001,6,FALSE),"ERROR"))</f>
        <v/>
      </c>
      <c r="Q314" s="32" t="str">
        <f t="shared" si="8"/>
        <v/>
      </c>
      <c r="R314" s="29" t="str">
        <f t="shared" si="9"/>
        <v/>
      </c>
    </row>
    <row r="315" spans="1:18" x14ac:dyDescent="0.25">
      <c r="A315" s="5">
        <v>309</v>
      </c>
      <c r="B315" s="25"/>
      <c r="C315" s="26"/>
      <c r="D315" s="27"/>
      <c r="E315" s="7"/>
      <c r="F315" s="45"/>
      <c r="G315" s="10"/>
      <c r="O315" s="20" t="str">
        <f>IF(B315="","",IF(B315="","ERROR",IFERROR(VLOOKUP(VALUE(B315),'Bank &amp; Branch'!$A$3:$B$100,2,FALSE),"N/A")))</f>
        <v/>
      </c>
      <c r="P315" s="129" t="str">
        <f>IF(C315="","",IFERROR(VLOOKUP(VALUE(CONCATENATE(B315,C315)),'Bank &amp; Branch'!$D$3:$I$5001,6,FALSE),"ERROR"))</f>
        <v/>
      </c>
      <c r="Q315" s="32" t="str">
        <f t="shared" si="8"/>
        <v/>
      </c>
      <c r="R315" s="29" t="str">
        <f t="shared" si="9"/>
        <v/>
      </c>
    </row>
    <row r="316" spans="1:18" x14ac:dyDescent="0.25">
      <c r="A316" s="5">
        <v>310</v>
      </c>
      <c r="B316" s="25"/>
      <c r="C316" s="26"/>
      <c r="D316" s="27"/>
      <c r="E316" s="7"/>
      <c r="F316" s="45"/>
      <c r="G316" s="10"/>
      <c r="O316" s="20" t="str">
        <f>IF(B316="","",IF(B316="","ERROR",IFERROR(VLOOKUP(VALUE(B316),'Bank &amp; Branch'!$A$3:$B$100,2,FALSE),"N/A")))</f>
        <v/>
      </c>
      <c r="P316" s="129" t="str">
        <f>IF(C316="","",IFERROR(VLOOKUP(VALUE(CONCATENATE(B316,C316)),'Bank &amp; Branch'!$D$3:$I$5001,6,FALSE),"ERROR"))</f>
        <v/>
      </c>
      <c r="Q316" s="32" t="str">
        <f t="shared" si="8"/>
        <v/>
      </c>
      <c r="R316" s="29" t="str">
        <f t="shared" si="9"/>
        <v/>
      </c>
    </row>
    <row r="317" spans="1:18" x14ac:dyDescent="0.25">
      <c r="A317" s="5">
        <v>311</v>
      </c>
      <c r="B317" s="25"/>
      <c r="C317" s="26"/>
      <c r="D317" s="27"/>
      <c r="E317" s="7"/>
      <c r="F317" s="45"/>
      <c r="G317" s="10"/>
      <c r="O317" s="20" t="str">
        <f>IF(B317="","",IF(B317="","ERROR",IFERROR(VLOOKUP(VALUE(B317),'Bank &amp; Branch'!$A$3:$B$100,2,FALSE),"N/A")))</f>
        <v/>
      </c>
      <c r="P317" s="129" t="str">
        <f>IF(C317="","",IFERROR(VLOOKUP(VALUE(CONCATENATE(B317,C317)),'Bank &amp; Branch'!$D$3:$I$5001,6,FALSE),"ERROR"))</f>
        <v/>
      </c>
      <c r="Q317" s="32" t="str">
        <f t="shared" si="8"/>
        <v/>
      </c>
      <c r="R317" s="29" t="str">
        <f t="shared" si="9"/>
        <v/>
      </c>
    </row>
    <row r="318" spans="1:18" x14ac:dyDescent="0.25">
      <c r="A318" s="5">
        <v>312</v>
      </c>
      <c r="B318" s="25"/>
      <c r="C318" s="26"/>
      <c r="D318" s="27"/>
      <c r="E318" s="7"/>
      <c r="F318" s="45"/>
      <c r="G318" s="10"/>
      <c r="O318" s="20" t="str">
        <f>IF(B318="","",IF(B318="","ERROR",IFERROR(VLOOKUP(VALUE(B318),'Bank &amp; Branch'!$A$3:$B$100,2,FALSE),"N/A")))</f>
        <v/>
      </c>
      <c r="P318" s="129" t="str">
        <f>IF(C318="","",IFERROR(VLOOKUP(VALUE(CONCATENATE(B318,C318)),'Bank &amp; Branch'!$D$3:$I$5001,6,FALSE),"ERROR"))</f>
        <v/>
      </c>
      <c r="Q318" s="32" t="str">
        <f t="shared" si="8"/>
        <v/>
      </c>
      <c r="R318" s="29" t="str">
        <f t="shared" si="9"/>
        <v/>
      </c>
    </row>
    <row r="319" spans="1:18" x14ac:dyDescent="0.25">
      <c r="A319" s="5">
        <v>313</v>
      </c>
      <c r="B319" s="25"/>
      <c r="C319" s="26"/>
      <c r="D319" s="27"/>
      <c r="E319" s="7"/>
      <c r="F319" s="45"/>
      <c r="G319" s="10"/>
      <c r="O319" s="20" t="str">
        <f>IF(B319="","",IF(B319="","ERROR",IFERROR(VLOOKUP(VALUE(B319),'Bank &amp; Branch'!$A$3:$B$100,2,FALSE),"N/A")))</f>
        <v/>
      </c>
      <c r="P319" s="129" t="str">
        <f>IF(C319="","",IFERROR(VLOOKUP(VALUE(CONCATENATE(B319,C319)),'Bank &amp; Branch'!$D$3:$I$5001,6,FALSE),"ERROR"))</f>
        <v/>
      </c>
      <c r="Q319" s="32" t="str">
        <f t="shared" si="8"/>
        <v/>
      </c>
      <c r="R319" s="29" t="str">
        <f t="shared" si="9"/>
        <v/>
      </c>
    </row>
    <row r="320" spans="1:18" x14ac:dyDescent="0.25">
      <c r="A320" s="5">
        <v>314</v>
      </c>
      <c r="B320" s="25"/>
      <c r="C320" s="26"/>
      <c r="D320" s="27"/>
      <c r="E320" s="7"/>
      <c r="F320" s="45"/>
      <c r="G320" s="10"/>
      <c r="O320" s="20" t="str">
        <f>IF(B320="","",IF(B320="","ERROR",IFERROR(VLOOKUP(VALUE(B320),'Bank &amp; Branch'!$A$3:$B$100,2,FALSE),"N/A")))</f>
        <v/>
      </c>
      <c r="P320" s="129" t="str">
        <f>IF(C320="","",IFERROR(VLOOKUP(VALUE(CONCATENATE(B320,C320)),'Bank &amp; Branch'!$D$3:$I$5001,6,FALSE),"ERROR"))</f>
        <v/>
      </c>
      <c r="Q320" s="32" t="str">
        <f t="shared" si="8"/>
        <v/>
      </c>
      <c r="R320" s="29" t="str">
        <f t="shared" si="9"/>
        <v/>
      </c>
    </row>
    <row r="321" spans="1:18" x14ac:dyDescent="0.25">
      <c r="A321" s="5">
        <v>315</v>
      </c>
      <c r="B321" s="25"/>
      <c r="C321" s="26"/>
      <c r="D321" s="27"/>
      <c r="E321" s="7"/>
      <c r="F321" s="45"/>
      <c r="G321" s="10"/>
      <c r="O321" s="20" t="str">
        <f>IF(B321="","",IF(B321="","ERROR",IFERROR(VLOOKUP(VALUE(B321),'Bank &amp; Branch'!$A$3:$B$100,2,FALSE),"N/A")))</f>
        <v/>
      </c>
      <c r="P321" s="129" t="str">
        <f>IF(C321="","",IFERROR(VLOOKUP(VALUE(CONCATENATE(B321,C321)),'Bank &amp; Branch'!$D$3:$I$5001,6,FALSE),"ERROR"))</f>
        <v/>
      </c>
      <c r="Q321" s="32" t="str">
        <f t="shared" si="8"/>
        <v/>
      </c>
      <c r="R321" s="29" t="str">
        <f t="shared" si="9"/>
        <v/>
      </c>
    </row>
    <row r="322" spans="1:18" x14ac:dyDescent="0.25">
      <c r="A322" s="5">
        <v>316</v>
      </c>
      <c r="B322" s="25"/>
      <c r="C322" s="26"/>
      <c r="D322" s="27"/>
      <c r="E322" s="7"/>
      <c r="F322" s="45"/>
      <c r="G322" s="10"/>
      <c r="O322" s="20" t="str">
        <f>IF(B322="","",IF(B322="","ERROR",IFERROR(VLOOKUP(VALUE(B322),'Bank &amp; Branch'!$A$3:$B$100,2,FALSE),"N/A")))</f>
        <v/>
      </c>
      <c r="P322" s="129" t="str">
        <f>IF(C322="","",IFERROR(VLOOKUP(VALUE(CONCATENATE(B322,C322)),'Bank &amp; Branch'!$D$3:$I$5001,6,FALSE),"ERROR"))</f>
        <v/>
      </c>
      <c r="Q322" s="32" t="str">
        <f t="shared" si="8"/>
        <v/>
      </c>
      <c r="R322" s="29" t="str">
        <f t="shared" si="9"/>
        <v/>
      </c>
    </row>
    <row r="323" spans="1:18" x14ac:dyDescent="0.25">
      <c r="A323" s="5">
        <v>317</v>
      </c>
      <c r="B323" s="25"/>
      <c r="C323" s="26"/>
      <c r="D323" s="27"/>
      <c r="E323" s="7"/>
      <c r="F323" s="45"/>
      <c r="G323" s="10"/>
      <c r="O323" s="20" t="str">
        <f>IF(B323="","",IF(B323="","ERROR",IFERROR(VLOOKUP(VALUE(B323),'Bank &amp; Branch'!$A$3:$B$100,2,FALSE),"N/A")))</f>
        <v/>
      </c>
      <c r="P323" s="129" t="str">
        <f>IF(C323="","",IFERROR(VLOOKUP(VALUE(CONCATENATE(B323,C323)),'Bank &amp; Branch'!$D$3:$I$5001,6,FALSE),"ERROR"))</f>
        <v/>
      </c>
      <c r="Q323" s="32" t="str">
        <f t="shared" si="8"/>
        <v/>
      </c>
      <c r="R323" s="29" t="str">
        <f t="shared" si="9"/>
        <v/>
      </c>
    </row>
    <row r="324" spans="1:18" x14ac:dyDescent="0.25">
      <c r="A324" s="5">
        <v>318</v>
      </c>
      <c r="B324" s="25"/>
      <c r="C324" s="26"/>
      <c r="D324" s="27"/>
      <c r="E324" s="7"/>
      <c r="F324" s="45"/>
      <c r="G324" s="10"/>
      <c r="O324" s="20" t="str">
        <f>IF(B324="","",IF(B324="","ERROR",IFERROR(VLOOKUP(VALUE(B324),'Bank &amp; Branch'!$A$3:$B$100,2,FALSE),"N/A")))</f>
        <v/>
      </c>
      <c r="P324" s="129" t="str">
        <f>IF(C324="","",IFERROR(VLOOKUP(VALUE(CONCATENATE(B324,C324)),'Bank &amp; Branch'!$D$3:$I$5001,6,FALSE),"ERROR"))</f>
        <v/>
      </c>
      <c r="Q324" s="32" t="str">
        <f t="shared" si="8"/>
        <v/>
      </c>
      <c r="R324" s="29" t="str">
        <f t="shared" si="9"/>
        <v/>
      </c>
    </row>
    <row r="325" spans="1:18" x14ac:dyDescent="0.25">
      <c r="A325" s="5">
        <v>319</v>
      </c>
      <c r="B325" s="25"/>
      <c r="C325" s="26"/>
      <c r="D325" s="27"/>
      <c r="E325" s="7"/>
      <c r="F325" s="45"/>
      <c r="G325" s="10"/>
      <c r="O325" s="20" t="str">
        <f>IF(B325="","",IF(B325="","ERROR",IFERROR(VLOOKUP(VALUE(B325),'Bank &amp; Branch'!$A$3:$B$100,2,FALSE),"N/A")))</f>
        <v/>
      </c>
      <c r="P325" s="129" t="str">
        <f>IF(C325="","",IFERROR(VLOOKUP(VALUE(CONCATENATE(B325,C325)),'Bank &amp; Branch'!$D$3:$I$5001,6,FALSE),"ERROR"))</f>
        <v/>
      </c>
      <c r="Q325" s="32" t="str">
        <f t="shared" si="8"/>
        <v/>
      </c>
      <c r="R325" s="29" t="str">
        <f t="shared" si="9"/>
        <v/>
      </c>
    </row>
    <row r="326" spans="1:18" x14ac:dyDescent="0.25">
      <c r="A326" s="5">
        <v>320</v>
      </c>
      <c r="B326" s="25"/>
      <c r="C326" s="26"/>
      <c r="D326" s="27"/>
      <c r="E326" s="7"/>
      <c r="F326" s="45"/>
      <c r="G326" s="10"/>
      <c r="O326" s="20" t="str">
        <f>IF(B326="","",IF(B326="","ERROR",IFERROR(VLOOKUP(VALUE(B326),'Bank &amp; Branch'!$A$3:$B$100,2,FALSE),"N/A")))</f>
        <v/>
      </c>
      <c r="P326" s="129" t="str">
        <f>IF(C326="","",IFERROR(VLOOKUP(VALUE(CONCATENATE(B326,C326)),'Bank &amp; Branch'!$D$3:$I$5001,6,FALSE),"ERROR"))</f>
        <v/>
      </c>
      <c r="Q326" s="32" t="str">
        <f t="shared" si="8"/>
        <v/>
      </c>
      <c r="R326" s="29" t="str">
        <f t="shared" si="9"/>
        <v/>
      </c>
    </row>
    <row r="327" spans="1:18" x14ac:dyDescent="0.25">
      <c r="A327" s="5">
        <v>321</v>
      </c>
      <c r="B327" s="25"/>
      <c r="C327" s="26"/>
      <c r="D327" s="27"/>
      <c r="E327" s="7"/>
      <c r="F327" s="45"/>
      <c r="G327" s="10"/>
      <c r="O327" s="20" t="str">
        <f>IF(B327="","",IF(B327="","ERROR",IFERROR(VLOOKUP(VALUE(B327),'Bank &amp; Branch'!$A$3:$B$100,2,FALSE),"N/A")))</f>
        <v/>
      </c>
      <c r="P327" s="129" t="str">
        <f>IF(C327="","",IFERROR(VLOOKUP(VALUE(CONCATENATE(B327,C327)),'Bank &amp; Branch'!$D$3:$I$5001,6,FALSE),"ERROR"))</f>
        <v/>
      </c>
      <c r="Q327" s="32" t="str">
        <f t="shared" ref="Q327:Q390" si="10">IF(F327=R327,"","F")</f>
        <v/>
      </c>
      <c r="R327" s="29" t="str">
        <f t="shared" si="9"/>
        <v/>
      </c>
    </row>
    <row r="328" spans="1:18" x14ac:dyDescent="0.25">
      <c r="A328" s="5">
        <v>322</v>
      </c>
      <c r="B328" s="25"/>
      <c r="C328" s="26"/>
      <c r="D328" s="27"/>
      <c r="E328" s="7"/>
      <c r="F328" s="45"/>
      <c r="G328" s="10"/>
      <c r="O328" s="20" t="str">
        <f>IF(B328="","",IF(B328="","ERROR",IFERROR(VLOOKUP(VALUE(B328),'Bank &amp; Branch'!$A$3:$B$100,2,FALSE),"N/A")))</f>
        <v/>
      </c>
      <c r="P328" s="129" t="str">
        <f>IF(C328="","",IFERROR(VLOOKUP(VALUE(CONCATENATE(B328,C328)),'Bank &amp; Branch'!$D$3:$I$5001,6,FALSE),"ERROR"))</f>
        <v/>
      </c>
      <c r="Q328" s="32" t="str">
        <f t="shared" si="10"/>
        <v/>
      </c>
      <c r="R328" s="29" t="str">
        <f t="shared" ref="R328:R391" si="11">IF(F328="","",TRUNC(F328,2))</f>
        <v/>
      </c>
    </row>
    <row r="329" spans="1:18" x14ac:dyDescent="0.25">
      <c r="A329" s="5">
        <v>323</v>
      </c>
      <c r="B329" s="25"/>
      <c r="C329" s="26"/>
      <c r="D329" s="27"/>
      <c r="E329" s="7"/>
      <c r="F329" s="45"/>
      <c r="G329" s="10"/>
      <c r="O329" s="20" t="str">
        <f>IF(B329="","",IF(B329="","ERROR",IFERROR(VLOOKUP(VALUE(B329),'Bank &amp; Branch'!$A$3:$B$100,2,FALSE),"N/A")))</f>
        <v/>
      </c>
      <c r="P329" s="129" t="str">
        <f>IF(C329="","",IFERROR(VLOOKUP(VALUE(CONCATENATE(B329,C329)),'Bank &amp; Branch'!$D$3:$I$5001,6,FALSE),"ERROR"))</f>
        <v/>
      </c>
      <c r="Q329" s="32" t="str">
        <f t="shared" si="10"/>
        <v/>
      </c>
      <c r="R329" s="29" t="str">
        <f t="shared" si="11"/>
        <v/>
      </c>
    </row>
    <row r="330" spans="1:18" x14ac:dyDescent="0.25">
      <c r="A330" s="5">
        <v>324</v>
      </c>
      <c r="B330" s="25"/>
      <c r="C330" s="26"/>
      <c r="D330" s="27"/>
      <c r="E330" s="7"/>
      <c r="F330" s="45"/>
      <c r="G330" s="10"/>
      <c r="O330" s="20" t="str">
        <f>IF(B330="","",IF(B330="","ERROR",IFERROR(VLOOKUP(VALUE(B330),'Bank &amp; Branch'!$A$3:$B$100,2,FALSE),"N/A")))</f>
        <v/>
      </c>
      <c r="P330" s="129" t="str">
        <f>IF(C330="","",IFERROR(VLOOKUP(VALUE(CONCATENATE(B330,C330)),'Bank &amp; Branch'!$D$3:$I$5001,6,FALSE),"ERROR"))</f>
        <v/>
      </c>
      <c r="Q330" s="32" t="str">
        <f t="shared" si="10"/>
        <v/>
      </c>
      <c r="R330" s="29" t="str">
        <f t="shared" si="11"/>
        <v/>
      </c>
    </row>
    <row r="331" spans="1:18" x14ac:dyDescent="0.25">
      <c r="A331" s="5">
        <v>325</v>
      </c>
      <c r="B331" s="25"/>
      <c r="C331" s="26"/>
      <c r="D331" s="27"/>
      <c r="E331" s="7"/>
      <c r="F331" s="45"/>
      <c r="G331" s="10"/>
      <c r="O331" s="20" t="str">
        <f>IF(B331="","",IF(B331="","ERROR",IFERROR(VLOOKUP(VALUE(B331),'Bank &amp; Branch'!$A$3:$B$100,2,FALSE),"N/A")))</f>
        <v/>
      </c>
      <c r="P331" s="129" t="str">
        <f>IF(C331="","",IFERROR(VLOOKUP(VALUE(CONCATENATE(B331,C331)),'Bank &amp; Branch'!$D$3:$I$5001,6,FALSE),"ERROR"))</f>
        <v/>
      </c>
      <c r="Q331" s="32" t="str">
        <f t="shared" si="10"/>
        <v/>
      </c>
      <c r="R331" s="29" t="str">
        <f t="shared" si="11"/>
        <v/>
      </c>
    </row>
    <row r="332" spans="1:18" x14ac:dyDescent="0.25">
      <c r="A332" s="5">
        <v>326</v>
      </c>
      <c r="B332" s="25"/>
      <c r="C332" s="26"/>
      <c r="D332" s="27"/>
      <c r="E332" s="7"/>
      <c r="F332" s="45"/>
      <c r="G332" s="10"/>
      <c r="O332" s="20" t="str">
        <f>IF(B332="","",IF(B332="","ERROR",IFERROR(VLOOKUP(VALUE(B332),'Bank &amp; Branch'!$A$3:$B$100,2,FALSE),"N/A")))</f>
        <v/>
      </c>
      <c r="P332" s="129" t="str">
        <f>IF(C332="","",IFERROR(VLOOKUP(VALUE(CONCATENATE(B332,C332)),'Bank &amp; Branch'!$D$3:$I$5001,6,FALSE),"ERROR"))</f>
        <v/>
      </c>
      <c r="Q332" s="32" t="str">
        <f t="shared" si="10"/>
        <v/>
      </c>
      <c r="R332" s="29" t="str">
        <f t="shared" si="11"/>
        <v/>
      </c>
    </row>
    <row r="333" spans="1:18" x14ac:dyDescent="0.25">
      <c r="A333" s="5">
        <v>327</v>
      </c>
      <c r="B333" s="25"/>
      <c r="C333" s="26"/>
      <c r="D333" s="27"/>
      <c r="E333" s="7"/>
      <c r="F333" s="45"/>
      <c r="G333" s="10"/>
      <c r="O333" s="20" t="str">
        <f>IF(B333="","",IF(B333="","ERROR",IFERROR(VLOOKUP(VALUE(B333),'Bank &amp; Branch'!$A$3:$B$100,2,FALSE),"N/A")))</f>
        <v/>
      </c>
      <c r="P333" s="129" t="str">
        <f>IF(C333="","",IFERROR(VLOOKUP(VALUE(CONCATENATE(B333,C333)),'Bank &amp; Branch'!$D$3:$I$5001,6,FALSE),"ERROR"))</f>
        <v/>
      </c>
      <c r="Q333" s="32" t="str">
        <f t="shared" si="10"/>
        <v/>
      </c>
      <c r="R333" s="29" t="str">
        <f t="shared" si="11"/>
        <v/>
      </c>
    </row>
    <row r="334" spans="1:18" x14ac:dyDescent="0.25">
      <c r="A334" s="5">
        <v>328</v>
      </c>
      <c r="B334" s="25"/>
      <c r="C334" s="26"/>
      <c r="D334" s="27"/>
      <c r="E334" s="7"/>
      <c r="F334" s="45"/>
      <c r="G334" s="10"/>
      <c r="O334" s="20" t="str">
        <f>IF(B334="","",IF(B334="","ERROR",IFERROR(VLOOKUP(VALUE(B334),'Bank &amp; Branch'!$A$3:$B$100,2,FALSE),"N/A")))</f>
        <v/>
      </c>
      <c r="P334" s="129" t="str">
        <f>IF(C334="","",IFERROR(VLOOKUP(VALUE(CONCATENATE(B334,C334)),'Bank &amp; Branch'!$D$3:$I$5001,6,FALSE),"ERROR"))</f>
        <v/>
      </c>
      <c r="Q334" s="32" t="str">
        <f t="shared" si="10"/>
        <v/>
      </c>
      <c r="R334" s="29" t="str">
        <f t="shared" si="11"/>
        <v/>
      </c>
    </row>
    <row r="335" spans="1:18" x14ac:dyDescent="0.25">
      <c r="A335" s="5">
        <v>329</v>
      </c>
      <c r="B335" s="25"/>
      <c r="C335" s="26"/>
      <c r="D335" s="27"/>
      <c r="E335" s="7"/>
      <c r="F335" s="45"/>
      <c r="G335" s="10"/>
      <c r="O335" s="20" t="str">
        <f>IF(B335="","",IF(B335="","ERROR",IFERROR(VLOOKUP(VALUE(B335),'Bank &amp; Branch'!$A$3:$B$100,2,FALSE),"N/A")))</f>
        <v/>
      </c>
      <c r="P335" s="129" t="str">
        <f>IF(C335="","",IFERROR(VLOOKUP(VALUE(CONCATENATE(B335,C335)),'Bank &amp; Branch'!$D$3:$I$5001,6,FALSE),"ERROR"))</f>
        <v/>
      </c>
      <c r="Q335" s="32" t="str">
        <f t="shared" si="10"/>
        <v/>
      </c>
      <c r="R335" s="29" t="str">
        <f t="shared" si="11"/>
        <v/>
      </c>
    </row>
    <row r="336" spans="1:18" x14ac:dyDescent="0.25">
      <c r="A336" s="5">
        <v>330</v>
      </c>
      <c r="B336" s="25"/>
      <c r="C336" s="26"/>
      <c r="D336" s="27"/>
      <c r="E336" s="7"/>
      <c r="F336" s="45"/>
      <c r="G336" s="10"/>
      <c r="O336" s="20" t="str">
        <f>IF(B336="","",IF(B336="","ERROR",IFERROR(VLOOKUP(VALUE(B336),'Bank &amp; Branch'!$A$3:$B$100,2,FALSE),"N/A")))</f>
        <v/>
      </c>
      <c r="P336" s="129" t="str">
        <f>IF(C336="","",IFERROR(VLOOKUP(VALUE(CONCATENATE(B336,C336)),'Bank &amp; Branch'!$D$3:$I$5001,6,FALSE),"ERROR"))</f>
        <v/>
      </c>
      <c r="Q336" s="32" t="str">
        <f t="shared" si="10"/>
        <v/>
      </c>
      <c r="R336" s="29" t="str">
        <f t="shared" si="11"/>
        <v/>
      </c>
    </row>
    <row r="337" spans="1:18" x14ac:dyDescent="0.25">
      <c r="A337" s="5">
        <v>331</v>
      </c>
      <c r="B337" s="25"/>
      <c r="C337" s="26"/>
      <c r="D337" s="27"/>
      <c r="E337" s="7"/>
      <c r="F337" s="45"/>
      <c r="G337" s="10"/>
      <c r="O337" s="20" t="str">
        <f>IF(B337="","",IF(B337="","ERROR",IFERROR(VLOOKUP(VALUE(B337),'Bank &amp; Branch'!$A$3:$B$100,2,FALSE),"N/A")))</f>
        <v/>
      </c>
      <c r="P337" s="129" t="str">
        <f>IF(C337="","",IFERROR(VLOOKUP(VALUE(CONCATENATE(B337,C337)),'Bank &amp; Branch'!$D$3:$I$5001,6,FALSE),"ERROR"))</f>
        <v/>
      </c>
      <c r="Q337" s="32" t="str">
        <f t="shared" si="10"/>
        <v/>
      </c>
      <c r="R337" s="29" t="str">
        <f t="shared" si="11"/>
        <v/>
      </c>
    </row>
    <row r="338" spans="1:18" x14ac:dyDescent="0.25">
      <c r="A338" s="5">
        <v>332</v>
      </c>
      <c r="B338" s="25"/>
      <c r="C338" s="26"/>
      <c r="D338" s="27"/>
      <c r="E338" s="7"/>
      <c r="F338" s="45"/>
      <c r="G338" s="10"/>
      <c r="O338" s="20" t="str">
        <f>IF(B338="","",IF(B338="","ERROR",IFERROR(VLOOKUP(VALUE(B338),'Bank &amp; Branch'!$A$3:$B$100,2,FALSE),"N/A")))</f>
        <v/>
      </c>
      <c r="P338" s="129" t="str">
        <f>IF(C338="","",IFERROR(VLOOKUP(VALUE(CONCATENATE(B338,C338)),'Bank &amp; Branch'!$D$3:$I$5001,6,FALSE),"ERROR"))</f>
        <v/>
      </c>
      <c r="Q338" s="32" t="str">
        <f t="shared" si="10"/>
        <v/>
      </c>
      <c r="R338" s="29" t="str">
        <f t="shared" si="11"/>
        <v/>
      </c>
    </row>
    <row r="339" spans="1:18" x14ac:dyDescent="0.25">
      <c r="A339" s="5">
        <v>333</v>
      </c>
      <c r="B339" s="25"/>
      <c r="C339" s="26"/>
      <c r="D339" s="27"/>
      <c r="E339" s="7"/>
      <c r="F339" s="45"/>
      <c r="G339" s="10"/>
      <c r="O339" s="20" t="str">
        <f>IF(B339="","",IF(B339="","ERROR",IFERROR(VLOOKUP(VALUE(B339),'Bank &amp; Branch'!$A$3:$B$100,2,FALSE),"N/A")))</f>
        <v/>
      </c>
      <c r="P339" s="129" t="str">
        <f>IF(C339="","",IFERROR(VLOOKUP(VALUE(CONCATENATE(B339,C339)),'Bank &amp; Branch'!$D$3:$I$5001,6,FALSE),"ERROR"))</f>
        <v/>
      </c>
      <c r="Q339" s="32" t="str">
        <f t="shared" si="10"/>
        <v/>
      </c>
      <c r="R339" s="29" t="str">
        <f t="shared" si="11"/>
        <v/>
      </c>
    </row>
    <row r="340" spans="1:18" x14ac:dyDescent="0.25">
      <c r="A340" s="5">
        <v>334</v>
      </c>
      <c r="B340" s="25"/>
      <c r="C340" s="26"/>
      <c r="D340" s="27"/>
      <c r="E340" s="7"/>
      <c r="F340" s="45"/>
      <c r="G340" s="10"/>
      <c r="O340" s="20" t="str">
        <f>IF(B340="","",IF(B340="","ERROR",IFERROR(VLOOKUP(VALUE(B340),'Bank &amp; Branch'!$A$3:$B$100,2,FALSE),"N/A")))</f>
        <v/>
      </c>
      <c r="P340" s="129" t="str">
        <f>IF(C340="","",IFERROR(VLOOKUP(VALUE(CONCATENATE(B340,C340)),'Bank &amp; Branch'!$D$3:$I$5001,6,FALSE),"ERROR"))</f>
        <v/>
      </c>
      <c r="Q340" s="32" t="str">
        <f t="shared" si="10"/>
        <v/>
      </c>
      <c r="R340" s="29" t="str">
        <f t="shared" si="11"/>
        <v/>
      </c>
    </row>
    <row r="341" spans="1:18" x14ac:dyDescent="0.25">
      <c r="A341" s="5">
        <v>335</v>
      </c>
      <c r="B341" s="25"/>
      <c r="C341" s="26"/>
      <c r="D341" s="27"/>
      <c r="E341" s="7"/>
      <c r="F341" s="45"/>
      <c r="G341" s="10"/>
      <c r="O341" s="20" t="str">
        <f>IF(B341="","",IF(B341="","ERROR",IFERROR(VLOOKUP(VALUE(B341),'Bank &amp; Branch'!$A$3:$B$100,2,FALSE),"N/A")))</f>
        <v/>
      </c>
      <c r="P341" s="129" t="str">
        <f>IF(C341="","",IFERROR(VLOOKUP(VALUE(CONCATENATE(B341,C341)),'Bank &amp; Branch'!$D$3:$I$5001,6,FALSE),"ERROR"))</f>
        <v/>
      </c>
      <c r="Q341" s="32" t="str">
        <f t="shared" si="10"/>
        <v/>
      </c>
      <c r="R341" s="29" t="str">
        <f t="shared" si="11"/>
        <v/>
      </c>
    </row>
    <row r="342" spans="1:18" x14ac:dyDescent="0.25">
      <c r="A342" s="5">
        <v>336</v>
      </c>
      <c r="B342" s="25"/>
      <c r="C342" s="26"/>
      <c r="D342" s="27"/>
      <c r="E342" s="7"/>
      <c r="F342" s="45"/>
      <c r="G342" s="10"/>
      <c r="O342" s="20" t="str">
        <f>IF(B342="","",IF(B342="","ERROR",IFERROR(VLOOKUP(VALUE(B342),'Bank &amp; Branch'!$A$3:$B$100,2,FALSE),"N/A")))</f>
        <v/>
      </c>
      <c r="P342" s="129" t="str">
        <f>IF(C342="","",IFERROR(VLOOKUP(VALUE(CONCATENATE(B342,C342)),'Bank &amp; Branch'!$D$3:$I$5001,6,FALSE),"ERROR"))</f>
        <v/>
      </c>
      <c r="Q342" s="32" t="str">
        <f t="shared" si="10"/>
        <v/>
      </c>
      <c r="R342" s="29" t="str">
        <f t="shared" si="11"/>
        <v/>
      </c>
    </row>
    <row r="343" spans="1:18" x14ac:dyDescent="0.25">
      <c r="A343" s="5">
        <v>337</v>
      </c>
      <c r="B343" s="25"/>
      <c r="C343" s="26"/>
      <c r="D343" s="27"/>
      <c r="E343" s="7"/>
      <c r="F343" s="45"/>
      <c r="G343" s="10"/>
      <c r="O343" s="20" t="str">
        <f>IF(B343="","",IF(B343="","ERROR",IFERROR(VLOOKUP(VALUE(B343),'Bank &amp; Branch'!$A$3:$B$100,2,FALSE),"N/A")))</f>
        <v/>
      </c>
      <c r="P343" s="129" t="str">
        <f>IF(C343="","",IFERROR(VLOOKUP(VALUE(CONCATENATE(B343,C343)),'Bank &amp; Branch'!$D$3:$I$5001,6,FALSE),"ERROR"))</f>
        <v/>
      </c>
      <c r="Q343" s="32" t="str">
        <f t="shared" si="10"/>
        <v/>
      </c>
      <c r="R343" s="29" t="str">
        <f t="shared" si="11"/>
        <v/>
      </c>
    </row>
    <row r="344" spans="1:18" x14ac:dyDescent="0.25">
      <c r="A344" s="5">
        <v>338</v>
      </c>
      <c r="B344" s="25"/>
      <c r="C344" s="26"/>
      <c r="D344" s="27"/>
      <c r="E344" s="7"/>
      <c r="F344" s="45"/>
      <c r="G344" s="10"/>
      <c r="O344" s="20" t="str">
        <f>IF(B344="","",IF(B344="","ERROR",IFERROR(VLOOKUP(VALUE(B344),'Bank &amp; Branch'!$A$3:$B$100,2,FALSE),"N/A")))</f>
        <v/>
      </c>
      <c r="P344" s="129" t="str">
        <f>IF(C344="","",IFERROR(VLOOKUP(VALUE(CONCATENATE(B344,C344)),'Bank &amp; Branch'!$D$3:$I$5001,6,FALSE),"ERROR"))</f>
        <v/>
      </c>
      <c r="Q344" s="32" t="str">
        <f t="shared" si="10"/>
        <v/>
      </c>
      <c r="R344" s="29" t="str">
        <f t="shared" si="11"/>
        <v/>
      </c>
    </row>
    <row r="345" spans="1:18" x14ac:dyDescent="0.25">
      <c r="A345" s="5">
        <v>339</v>
      </c>
      <c r="B345" s="25"/>
      <c r="C345" s="26"/>
      <c r="D345" s="27"/>
      <c r="E345" s="7"/>
      <c r="F345" s="45"/>
      <c r="G345" s="10"/>
      <c r="O345" s="20" t="str">
        <f>IF(B345="","",IF(B345="","ERROR",IFERROR(VLOOKUP(VALUE(B345),'Bank &amp; Branch'!$A$3:$B$100,2,FALSE),"N/A")))</f>
        <v/>
      </c>
      <c r="P345" s="129" t="str">
        <f>IF(C345="","",IFERROR(VLOOKUP(VALUE(CONCATENATE(B345,C345)),'Bank &amp; Branch'!$D$3:$I$5001,6,FALSE),"ERROR"))</f>
        <v/>
      </c>
      <c r="Q345" s="32" t="str">
        <f t="shared" si="10"/>
        <v/>
      </c>
      <c r="R345" s="29" t="str">
        <f t="shared" si="11"/>
        <v/>
      </c>
    </row>
    <row r="346" spans="1:18" x14ac:dyDescent="0.25">
      <c r="A346" s="5">
        <v>340</v>
      </c>
      <c r="B346" s="25"/>
      <c r="C346" s="26"/>
      <c r="D346" s="27"/>
      <c r="E346" s="7"/>
      <c r="F346" s="45"/>
      <c r="G346" s="10"/>
      <c r="O346" s="20" t="str">
        <f>IF(B346="","",IF(B346="","ERROR",IFERROR(VLOOKUP(VALUE(B346),'Bank &amp; Branch'!$A$3:$B$100,2,FALSE),"N/A")))</f>
        <v/>
      </c>
      <c r="P346" s="129" t="str">
        <f>IF(C346="","",IFERROR(VLOOKUP(VALUE(CONCATENATE(B346,C346)),'Bank &amp; Branch'!$D$3:$I$5001,6,FALSE),"ERROR"))</f>
        <v/>
      </c>
      <c r="Q346" s="32" t="str">
        <f t="shared" si="10"/>
        <v/>
      </c>
      <c r="R346" s="29" t="str">
        <f t="shared" si="11"/>
        <v/>
      </c>
    </row>
    <row r="347" spans="1:18" x14ac:dyDescent="0.25">
      <c r="A347" s="5">
        <v>341</v>
      </c>
      <c r="B347" s="25"/>
      <c r="C347" s="26"/>
      <c r="D347" s="27"/>
      <c r="E347" s="7"/>
      <c r="F347" s="45"/>
      <c r="G347" s="10"/>
      <c r="O347" s="20" t="str">
        <f>IF(B347="","",IF(B347="","ERROR",IFERROR(VLOOKUP(VALUE(B347),'Bank &amp; Branch'!$A$3:$B$100,2,FALSE),"N/A")))</f>
        <v/>
      </c>
      <c r="P347" s="129" t="str">
        <f>IF(C347="","",IFERROR(VLOOKUP(VALUE(CONCATENATE(B347,C347)),'Bank &amp; Branch'!$D$3:$I$5001,6,FALSE),"ERROR"))</f>
        <v/>
      </c>
      <c r="Q347" s="32" t="str">
        <f t="shared" si="10"/>
        <v/>
      </c>
      <c r="R347" s="29" t="str">
        <f t="shared" si="11"/>
        <v/>
      </c>
    </row>
    <row r="348" spans="1:18" x14ac:dyDescent="0.25">
      <c r="A348" s="5">
        <v>342</v>
      </c>
      <c r="B348" s="25"/>
      <c r="C348" s="26"/>
      <c r="D348" s="27"/>
      <c r="E348" s="7"/>
      <c r="F348" s="45"/>
      <c r="G348" s="10"/>
      <c r="O348" s="20" t="str">
        <f>IF(B348="","",IF(B348="","ERROR",IFERROR(VLOOKUP(VALUE(B348),'Bank &amp; Branch'!$A$3:$B$100,2,FALSE),"N/A")))</f>
        <v/>
      </c>
      <c r="P348" s="129" t="str">
        <f>IF(C348="","",IFERROR(VLOOKUP(VALUE(CONCATENATE(B348,C348)),'Bank &amp; Branch'!$D$3:$I$5001,6,FALSE),"ERROR"))</f>
        <v/>
      </c>
      <c r="Q348" s="32" t="str">
        <f t="shared" si="10"/>
        <v/>
      </c>
      <c r="R348" s="29" t="str">
        <f t="shared" si="11"/>
        <v/>
      </c>
    </row>
    <row r="349" spans="1:18" x14ac:dyDescent="0.25">
      <c r="A349" s="5">
        <v>343</v>
      </c>
      <c r="B349" s="25"/>
      <c r="C349" s="26"/>
      <c r="D349" s="27"/>
      <c r="E349" s="7"/>
      <c r="F349" s="45"/>
      <c r="G349" s="10"/>
      <c r="O349" s="20" t="str">
        <f>IF(B349="","",IF(B349="","ERROR",IFERROR(VLOOKUP(VALUE(B349),'Bank &amp; Branch'!$A$3:$B$100,2,FALSE),"N/A")))</f>
        <v/>
      </c>
      <c r="P349" s="129" t="str">
        <f>IF(C349="","",IFERROR(VLOOKUP(VALUE(CONCATENATE(B349,C349)),'Bank &amp; Branch'!$D$3:$I$5001,6,FALSE),"ERROR"))</f>
        <v/>
      </c>
      <c r="Q349" s="32" t="str">
        <f t="shared" si="10"/>
        <v/>
      </c>
      <c r="R349" s="29" t="str">
        <f t="shared" si="11"/>
        <v/>
      </c>
    </row>
    <row r="350" spans="1:18" x14ac:dyDescent="0.25">
      <c r="A350" s="5">
        <v>344</v>
      </c>
      <c r="B350" s="25"/>
      <c r="C350" s="26"/>
      <c r="D350" s="27"/>
      <c r="E350" s="7"/>
      <c r="F350" s="45"/>
      <c r="G350" s="10"/>
      <c r="O350" s="20" t="str">
        <f>IF(B350="","",IF(B350="","ERROR",IFERROR(VLOOKUP(VALUE(B350),'Bank &amp; Branch'!$A$3:$B$100,2,FALSE),"N/A")))</f>
        <v/>
      </c>
      <c r="P350" s="129" t="str">
        <f>IF(C350="","",IFERROR(VLOOKUP(VALUE(CONCATENATE(B350,C350)),'Bank &amp; Branch'!$D$3:$I$5001,6,FALSE),"ERROR"))</f>
        <v/>
      </c>
      <c r="Q350" s="32" t="str">
        <f t="shared" si="10"/>
        <v/>
      </c>
      <c r="R350" s="29" t="str">
        <f t="shared" si="11"/>
        <v/>
      </c>
    </row>
    <row r="351" spans="1:18" x14ac:dyDescent="0.25">
      <c r="A351" s="5">
        <v>345</v>
      </c>
      <c r="B351" s="25"/>
      <c r="C351" s="26"/>
      <c r="D351" s="27"/>
      <c r="E351" s="7"/>
      <c r="F351" s="45"/>
      <c r="G351" s="10"/>
      <c r="O351" s="20" t="str">
        <f>IF(B351="","",IF(B351="","ERROR",IFERROR(VLOOKUP(VALUE(B351),'Bank &amp; Branch'!$A$3:$B$100,2,FALSE),"N/A")))</f>
        <v/>
      </c>
      <c r="P351" s="129" t="str">
        <f>IF(C351="","",IFERROR(VLOOKUP(VALUE(CONCATENATE(B351,C351)),'Bank &amp; Branch'!$D$3:$I$5001,6,FALSE),"ERROR"))</f>
        <v/>
      </c>
      <c r="Q351" s="32" t="str">
        <f t="shared" si="10"/>
        <v/>
      </c>
      <c r="R351" s="29" t="str">
        <f t="shared" si="11"/>
        <v/>
      </c>
    </row>
    <row r="352" spans="1:18" x14ac:dyDescent="0.25">
      <c r="A352" s="5">
        <v>346</v>
      </c>
      <c r="B352" s="25"/>
      <c r="C352" s="26"/>
      <c r="D352" s="27"/>
      <c r="E352" s="7"/>
      <c r="F352" s="45"/>
      <c r="G352" s="10"/>
      <c r="O352" s="20" t="str">
        <f>IF(B352="","",IF(B352="","ERROR",IFERROR(VLOOKUP(VALUE(B352),'Bank &amp; Branch'!$A$3:$B$100,2,FALSE),"N/A")))</f>
        <v/>
      </c>
      <c r="P352" s="129" t="str">
        <f>IF(C352="","",IFERROR(VLOOKUP(VALUE(CONCATENATE(B352,C352)),'Bank &amp; Branch'!$D$3:$I$5001,6,FALSE),"ERROR"))</f>
        <v/>
      </c>
      <c r="Q352" s="32" t="str">
        <f t="shared" si="10"/>
        <v/>
      </c>
      <c r="R352" s="29" t="str">
        <f t="shared" si="11"/>
        <v/>
      </c>
    </row>
    <row r="353" spans="1:18" x14ac:dyDescent="0.25">
      <c r="A353" s="5">
        <v>347</v>
      </c>
      <c r="B353" s="25"/>
      <c r="C353" s="26"/>
      <c r="D353" s="27"/>
      <c r="E353" s="7"/>
      <c r="F353" s="45"/>
      <c r="G353" s="10"/>
      <c r="O353" s="20" t="str">
        <f>IF(B353="","",IF(B353="","ERROR",IFERROR(VLOOKUP(VALUE(B353),'Bank &amp; Branch'!$A$3:$B$100,2,FALSE),"N/A")))</f>
        <v/>
      </c>
      <c r="P353" s="129" t="str">
        <f>IF(C353="","",IFERROR(VLOOKUP(VALUE(CONCATENATE(B353,C353)),'Bank &amp; Branch'!$D$3:$I$5001,6,FALSE),"ERROR"))</f>
        <v/>
      </c>
      <c r="Q353" s="32" t="str">
        <f t="shared" si="10"/>
        <v/>
      </c>
      <c r="R353" s="29" t="str">
        <f t="shared" si="11"/>
        <v/>
      </c>
    </row>
    <row r="354" spans="1:18" x14ac:dyDescent="0.25">
      <c r="A354" s="5">
        <v>348</v>
      </c>
      <c r="B354" s="25"/>
      <c r="C354" s="26"/>
      <c r="D354" s="27"/>
      <c r="E354" s="7"/>
      <c r="F354" s="45"/>
      <c r="G354" s="10"/>
      <c r="O354" s="20" t="str">
        <f>IF(B354="","",IF(B354="","ERROR",IFERROR(VLOOKUP(VALUE(B354),'Bank &amp; Branch'!$A$3:$B$100,2,FALSE),"N/A")))</f>
        <v/>
      </c>
      <c r="P354" s="129" t="str">
        <f>IF(C354="","",IFERROR(VLOOKUP(VALUE(CONCATENATE(B354,C354)),'Bank &amp; Branch'!$D$3:$I$5001,6,FALSE),"ERROR"))</f>
        <v/>
      </c>
      <c r="Q354" s="32" t="str">
        <f t="shared" si="10"/>
        <v/>
      </c>
      <c r="R354" s="29" t="str">
        <f t="shared" si="11"/>
        <v/>
      </c>
    </row>
    <row r="355" spans="1:18" x14ac:dyDescent="0.25">
      <c r="A355" s="5">
        <v>349</v>
      </c>
      <c r="B355" s="25"/>
      <c r="C355" s="26"/>
      <c r="D355" s="27"/>
      <c r="E355" s="7"/>
      <c r="F355" s="45"/>
      <c r="G355" s="10"/>
      <c r="O355" s="20" t="str">
        <f>IF(B355="","",IF(B355="","ERROR",IFERROR(VLOOKUP(VALUE(B355),'Bank &amp; Branch'!$A$3:$B$100,2,FALSE),"N/A")))</f>
        <v/>
      </c>
      <c r="P355" s="129" t="str">
        <f>IF(C355="","",IFERROR(VLOOKUP(VALUE(CONCATENATE(B355,C355)),'Bank &amp; Branch'!$D$3:$I$5001,6,FALSE),"ERROR"))</f>
        <v/>
      </c>
      <c r="Q355" s="32" t="str">
        <f t="shared" si="10"/>
        <v/>
      </c>
      <c r="R355" s="29" t="str">
        <f t="shared" si="11"/>
        <v/>
      </c>
    </row>
    <row r="356" spans="1:18" x14ac:dyDescent="0.25">
      <c r="A356" s="5">
        <v>350</v>
      </c>
      <c r="B356" s="25"/>
      <c r="C356" s="26"/>
      <c r="D356" s="27"/>
      <c r="E356" s="7"/>
      <c r="F356" s="45"/>
      <c r="G356" s="10"/>
      <c r="O356" s="20" t="str">
        <f>IF(B356="","",IF(B356="","ERROR",IFERROR(VLOOKUP(VALUE(B356),'Bank &amp; Branch'!$A$3:$B$100,2,FALSE),"N/A")))</f>
        <v/>
      </c>
      <c r="P356" s="129" t="str">
        <f>IF(C356="","",IFERROR(VLOOKUP(VALUE(CONCATENATE(B356,C356)),'Bank &amp; Branch'!$D$3:$I$5001,6,FALSE),"ERROR"))</f>
        <v/>
      </c>
      <c r="Q356" s="32" t="str">
        <f t="shared" si="10"/>
        <v/>
      </c>
      <c r="R356" s="29" t="str">
        <f t="shared" si="11"/>
        <v/>
      </c>
    </row>
    <row r="357" spans="1:18" x14ac:dyDescent="0.25">
      <c r="A357" s="5">
        <v>351</v>
      </c>
      <c r="B357" s="25"/>
      <c r="C357" s="26"/>
      <c r="D357" s="27"/>
      <c r="E357" s="7"/>
      <c r="F357" s="45"/>
      <c r="G357" s="10"/>
      <c r="O357" s="20" t="str">
        <f>IF(B357="","",IF(B357="","ERROR",IFERROR(VLOOKUP(VALUE(B357),'Bank &amp; Branch'!$A$3:$B$100,2,FALSE),"N/A")))</f>
        <v/>
      </c>
      <c r="P357" s="129" t="str">
        <f>IF(C357="","",IFERROR(VLOOKUP(VALUE(CONCATENATE(B357,C357)),'Bank &amp; Branch'!$D$3:$I$5001,6,FALSE),"ERROR"))</f>
        <v/>
      </c>
      <c r="Q357" s="32" t="str">
        <f t="shared" si="10"/>
        <v/>
      </c>
      <c r="R357" s="29" t="str">
        <f t="shared" si="11"/>
        <v/>
      </c>
    </row>
    <row r="358" spans="1:18" x14ac:dyDescent="0.25">
      <c r="A358" s="5">
        <v>352</v>
      </c>
      <c r="B358" s="25"/>
      <c r="C358" s="26"/>
      <c r="D358" s="27"/>
      <c r="E358" s="7"/>
      <c r="F358" s="45"/>
      <c r="G358" s="10"/>
      <c r="O358" s="20" t="str">
        <f>IF(B358="","",IF(B358="","ERROR",IFERROR(VLOOKUP(VALUE(B358),'Bank &amp; Branch'!$A$3:$B$100,2,FALSE),"N/A")))</f>
        <v/>
      </c>
      <c r="P358" s="129" t="str">
        <f>IF(C358="","",IFERROR(VLOOKUP(VALUE(CONCATENATE(B358,C358)),'Bank &amp; Branch'!$D$3:$I$5001,6,FALSE),"ERROR"))</f>
        <v/>
      </c>
      <c r="Q358" s="32" t="str">
        <f t="shared" si="10"/>
        <v/>
      </c>
      <c r="R358" s="29" t="str">
        <f t="shared" si="11"/>
        <v/>
      </c>
    </row>
    <row r="359" spans="1:18" x14ac:dyDescent="0.25">
      <c r="A359" s="5">
        <v>353</v>
      </c>
      <c r="B359" s="25"/>
      <c r="C359" s="26"/>
      <c r="D359" s="27"/>
      <c r="E359" s="7"/>
      <c r="F359" s="45"/>
      <c r="G359" s="10"/>
      <c r="O359" s="20" t="str">
        <f>IF(B359="","",IF(B359="","ERROR",IFERROR(VLOOKUP(VALUE(B359),'Bank &amp; Branch'!$A$3:$B$100,2,FALSE),"N/A")))</f>
        <v/>
      </c>
      <c r="P359" s="129" t="str">
        <f>IF(C359="","",IFERROR(VLOOKUP(VALUE(CONCATENATE(B359,C359)),'Bank &amp; Branch'!$D$3:$I$5001,6,FALSE),"ERROR"))</f>
        <v/>
      </c>
      <c r="Q359" s="32" t="str">
        <f t="shared" si="10"/>
        <v/>
      </c>
      <c r="R359" s="29" t="str">
        <f t="shared" si="11"/>
        <v/>
      </c>
    </row>
    <row r="360" spans="1:18" x14ac:dyDescent="0.25">
      <c r="A360" s="5">
        <v>354</v>
      </c>
      <c r="B360" s="25"/>
      <c r="C360" s="26"/>
      <c r="D360" s="27"/>
      <c r="E360" s="7"/>
      <c r="F360" s="45"/>
      <c r="G360" s="10"/>
      <c r="O360" s="20" t="str">
        <f>IF(B360="","",IF(B360="","ERROR",IFERROR(VLOOKUP(VALUE(B360),'Bank &amp; Branch'!$A$3:$B$100,2,FALSE),"N/A")))</f>
        <v/>
      </c>
      <c r="P360" s="129" t="str">
        <f>IF(C360="","",IFERROR(VLOOKUP(VALUE(CONCATENATE(B360,C360)),'Bank &amp; Branch'!$D$3:$I$5001,6,FALSE),"ERROR"))</f>
        <v/>
      </c>
      <c r="Q360" s="32" t="str">
        <f t="shared" si="10"/>
        <v/>
      </c>
      <c r="R360" s="29" t="str">
        <f t="shared" si="11"/>
        <v/>
      </c>
    </row>
    <row r="361" spans="1:18" x14ac:dyDescent="0.25">
      <c r="A361" s="5">
        <v>355</v>
      </c>
      <c r="B361" s="25"/>
      <c r="C361" s="26"/>
      <c r="D361" s="27"/>
      <c r="E361" s="7"/>
      <c r="F361" s="45"/>
      <c r="G361" s="10"/>
      <c r="O361" s="20" t="str">
        <f>IF(B361="","",IF(B361="","ERROR",IFERROR(VLOOKUP(VALUE(B361),'Bank &amp; Branch'!$A$3:$B$100,2,FALSE),"N/A")))</f>
        <v/>
      </c>
      <c r="P361" s="129" t="str">
        <f>IF(C361="","",IFERROR(VLOOKUP(VALUE(CONCATENATE(B361,C361)),'Bank &amp; Branch'!$D$3:$I$5001,6,FALSE),"ERROR"))</f>
        <v/>
      </c>
      <c r="Q361" s="32" t="str">
        <f t="shared" si="10"/>
        <v/>
      </c>
      <c r="R361" s="29" t="str">
        <f t="shared" si="11"/>
        <v/>
      </c>
    </row>
    <row r="362" spans="1:18" x14ac:dyDescent="0.25">
      <c r="A362" s="5">
        <v>356</v>
      </c>
      <c r="B362" s="25"/>
      <c r="C362" s="26"/>
      <c r="D362" s="27"/>
      <c r="E362" s="7"/>
      <c r="F362" s="45"/>
      <c r="G362" s="10"/>
      <c r="O362" s="20" t="str">
        <f>IF(B362="","",IF(B362="","ERROR",IFERROR(VLOOKUP(VALUE(B362),'Bank &amp; Branch'!$A$3:$B$100,2,FALSE),"N/A")))</f>
        <v/>
      </c>
      <c r="P362" s="129" t="str">
        <f>IF(C362="","",IFERROR(VLOOKUP(VALUE(CONCATENATE(B362,C362)),'Bank &amp; Branch'!$D$3:$I$5001,6,FALSE),"ERROR"))</f>
        <v/>
      </c>
      <c r="Q362" s="32" t="str">
        <f t="shared" si="10"/>
        <v/>
      </c>
      <c r="R362" s="29" t="str">
        <f t="shared" si="11"/>
        <v/>
      </c>
    </row>
    <row r="363" spans="1:18" x14ac:dyDescent="0.25">
      <c r="A363" s="5">
        <v>357</v>
      </c>
      <c r="B363" s="25"/>
      <c r="C363" s="26"/>
      <c r="D363" s="27"/>
      <c r="E363" s="7"/>
      <c r="F363" s="45"/>
      <c r="G363" s="10"/>
      <c r="O363" s="20" t="str">
        <f>IF(B363="","",IF(B363="","ERROR",IFERROR(VLOOKUP(VALUE(B363),'Bank &amp; Branch'!$A$3:$B$100,2,FALSE),"N/A")))</f>
        <v/>
      </c>
      <c r="P363" s="129" t="str">
        <f>IF(C363="","",IFERROR(VLOOKUP(VALUE(CONCATENATE(B363,C363)),'Bank &amp; Branch'!$D$3:$I$5001,6,FALSE),"ERROR"))</f>
        <v/>
      </c>
      <c r="Q363" s="32" t="str">
        <f t="shared" si="10"/>
        <v/>
      </c>
      <c r="R363" s="29" t="str">
        <f t="shared" si="11"/>
        <v/>
      </c>
    </row>
    <row r="364" spans="1:18" x14ac:dyDescent="0.25">
      <c r="A364" s="5">
        <v>358</v>
      </c>
      <c r="B364" s="25"/>
      <c r="C364" s="26"/>
      <c r="D364" s="27"/>
      <c r="E364" s="7"/>
      <c r="F364" s="45"/>
      <c r="G364" s="10"/>
      <c r="O364" s="20" t="str">
        <f>IF(B364="","",IF(B364="","ERROR",IFERROR(VLOOKUP(VALUE(B364),'Bank &amp; Branch'!$A$3:$B$100,2,FALSE),"N/A")))</f>
        <v/>
      </c>
      <c r="P364" s="129" t="str">
        <f>IF(C364="","",IFERROR(VLOOKUP(VALUE(CONCATENATE(B364,C364)),'Bank &amp; Branch'!$D$3:$I$5001,6,FALSE),"ERROR"))</f>
        <v/>
      </c>
      <c r="Q364" s="32" t="str">
        <f t="shared" si="10"/>
        <v/>
      </c>
      <c r="R364" s="29" t="str">
        <f t="shared" si="11"/>
        <v/>
      </c>
    </row>
    <row r="365" spans="1:18" x14ac:dyDescent="0.25">
      <c r="A365" s="5">
        <v>359</v>
      </c>
      <c r="B365" s="25"/>
      <c r="C365" s="26"/>
      <c r="D365" s="27"/>
      <c r="E365" s="7"/>
      <c r="F365" s="45"/>
      <c r="G365" s="10"/>
      <c r="O365" s="20" t="str">
        <f>IF(B365="","",IF(B365="","ERROR",IFERROR(VLOOKUP(VALUE(B365),'Bank &amp; Branch'!$A$3:$B$100,2,FALSE),"N/A")))</f>
        <v/>
      </c>
      <c r="P365" s="129" t="str">
        <f>IF(C365="","",IFERROR(VLOOKUP(VALUE(CONCATENATE(B365,C365)),'Bank &amp; Branch'!$D$3:$I$5001,6,FALSE),"ERROR"))</f>
        <v/>
      </c>
      <c r="Q365" s="32" t="str">
        <f t="shared" si="10"/>
        <v/>
      </c>
      <c r="R365" s="29" t="str">
        <f t="shared" si="11"/>
        <v/>
      </c>
    </row>
    <row r="366" spans="1:18" x14ac:dyDescent="0.25">
      <c r="A366" s="5">
        <v>360</v>
      </c>
      <c r="B366" s="25"/>
      <c r="C366" s="26"/>
      <c r="D366" s="27"/>
      <c r="E366" s="7"/>
      <c r="F366" s="45"/>
      <c r="G366" s="10"/>
      <c r="O366" s="20" t="str">
        <f>IF(B366="","",IF(B366="","ERROR",IFERROR(VLOOKUP(VALUE(B366),'Bank &amp; Branch'!$A$3:$B$100,2,FALSE),"N/A")))</f>
        <v/>
      </c>
      <c r="P366" s="129" t="str">
        <f>IF(C366="","",IFERROR(VLOOKUP(VALUE(CONCATENATE(B366,C366)),'Bank &amp; Branch'!$D$3:$I$5001,6,FALSE),"ERROR"))</f>
        <v/>
      </c>
      <c r="Q366" s="32" t="str">
        <f t="shared" si="10"/>
        <v/>
      </c>
      <c r="R366" s="29" t="str">
        <f t="shared" si="11"/>
        <v/>
      </c>
    </row>
    <row r="367" spans="1:18" x14ac:dyDescent="0.25">
      <c r="A367" s="5">
        <v>361</v>
      </c>
      <c r="B367" s="25"/>
      <c r="C367" s="26"/>
      <c r="D367" s="27"/>
      <c r="E367" s="7"/>
      <c r="F367" s="45"/>
      <c r="G367" s="10"/>
      <c r="O367" s="20" t="str">
        <f>IF(B367="","",IF(B367="","ERROR",IFERROR(VLOOKUP(VALUE(B367),'Bank &amp; Branch'!$A$3:$B$100,2,FALSE),"N/A")))</f>
        <v/>
      </c>
      <c r="P367" s="129" t="str">
        <f>IF(C367="","",IFERROR(VLOOKUP(VALUE(CONCATENATE(B367,C367)),'Bank &amp; Branch'!$D$3:$I$5001,6,FALSE),"ERROR"))</f>
        <v/>
      </c>
      <c r="Q367" s="32" t="str">
        <f t="shared" si="10"/>
        <v/>
      </c>
      <c r="R367" s="29" t="str">
        <f t="shared" si="11"/>
        <v/>
      </c>
    </row>
    <row r="368" spans="1:18" x14ac:dyDescent="0.25">
      <c r="A368" s="5">
        <v>362</v>
      </c>
      <c r="B368" s="25"/>
      <c r="C368" s="26"/>
      <c r="D368" s="27"/>
      <c r="E368" s="7"/>
      <c r="F368" s="45"/>
      <c r="G368" s="10"/>
      <c r="O368" s="20" t="str">
        <f>IF(B368="","",IF(B368="","ERROR",IFERROR(VLOOKUP(VALUE(B368),'Bank &amp; Branch'!$A$3:$B$100,2,FALSE),"N/A")))</f>
        <v/>
      </c>
      <c r="P368" s="129" t="str">
        <f>IF(C368="","",IFERROR(VLOOKUP(VALUE(CONCATENATE(B368,C368)),'Bank &amp; Branch'!$D$3:$I$5001,6,FALSE),"ERROR"))</f>
        <v/>
      </c>
      <c r="Q368" s="32" t="str">
        <f t="shared" si="10"/>
        <v/>
      </c>
      <c r="R368" s="29" t="str">
        <f t="shared" si="11"/>
        <v/>
      </c>
    </row>
    <row r="369" spans="1:18" x14ac:dyDescent="0.25">
      <c r="A369" s="5">
        <v>363</v>
      </c>
      <c r="B369" s="25"/>
      <c r="C369" s="26"/>
      <c r="D369" s="27"/>
      <c r="E369" s="7"/>
      <c r="F369" s="45"/>
      <c r="G369" s="10"/>
      <c r="O369" s="20" t="str">
        <f>IF(B369="","",IF(B369="","ERROR",IFERROR(VLOOKUP(VALUE(B369),'Bank &amp; Branch'!$A$3:$B$100,2,FALSE),"N/A")))</f>
        <v/>
      </c>
      <c r="P369" s="129" t="str">
        <f>IF(C369="","",IFERROR(VLOOKUP(VALUE(CONCATENATE(B369,C369)),'Bank &amp; Branch'!$D$3:$I$5001,6,FALSE),"ERROR"))</f>
        <v/>
      </c>
      <c r="Q369" s="32" t="str">
        <f t="shared" si="10"/>
        <v/>
      </c>
      <c r="R369" s="29" t="str">
        <f t="shared" si="11"/>
        <v/>
      </c>
    </row>
    <row r="370" spans="1:18" x14ac:dyDescent="0.25">
      <c r="A370" s="5">
        <v>364</v>
      </c>
      <c r="B370" s="25"/>
      <c r="C370" s="26"/>
      <c r="D370" s="27"/>
      <c r="E370" s="7"/>
      <c r="F370" s="45"/>
      <c r="G370" s="10"/>
      <c r="O370" s="20" t="str">
        <f>IF(B370="","",IF(B370="","ERROR",IFERROR(VLOOKUP(VALUE(B370),'Bank &amp; Branch'!$A$3:$B$100,2,FALSE),"N/A")))</f>
        <v/>
      </c>
      <c r="P370" s="129" t="str">
        <f>IF(C370="","",IFERROR(VLOOKUP(VALUE(CONCATENATE(B370,C370)),'Bank &amp; Branch'!$D$3:$I$5001,6,FALSE),"ERROR"))</f>
        <v/>
      </c>
      <c r="Q370" s="32" t="str">
        <f t="shared" si="10"/>
        <v/>
      </c>
      <c r="R370" s="29" t="str">
        <f t="shared" si="11"/>
        <v/>
      </c>
    </row>
    <row r="371" spans="1:18" x14ac:dyDescent="0.25">
      <c r="A371" s="5">
        <v>365</v>
      </c>
      <c r="B371" s="25"/>
      <c r="C371" s="26"/>
      <c r="D371" s="27"/>
      <c r="E371" s="7"/>
      <c r="F371" s="45"/>
      <c r="G371" s="10"/>
      <c r="O371" s="20" t="str">
        <f>IF(B371="","",IF(B371="","ERROR",IFERROR(VLOOKUP(VALUE(B371),'Bank &amp; Branch'!$A$3:$B$100,2,FALSE),"N/A")))</f>
        <v/>
      </c>
      <c r="P371" s="129" t="str">
        <f>IF(C371="","",IFERROR(VLOOKUP(VALUE(CONCATENATE(B371,C371)),'Bank &amp; Branch'!$D$3:$I$5001,6,FALSE),"ERROR"))</f>
        <v/>
      </c>
      <c r="Q371" s="32" t="str">
        <f t="shared" si="10"/>
        <v/>
      </c>
      <c r="R371" s="29" t="str">
        <f t="shared" si="11"/>
        <v/>
      </c>
    </row>
    <row r="372" spans="1:18" x14ac:dyDescent="0.25">
      <c r="A372" s="5">
        <v>366</v>
      </c>
      <c r="B372" s="25"/>
      <c r="C372" s="26"/>
      <c r="D372" s="27"/>
      <c r="E372" s="7"/>
      <c r="F372" s="45"/>
      <c r="G372" s="10"/>
      <c r="O372" s="20" t="str">
        <f>IF(B372="","",IF(B372="","ERROR",IFERROR(VLOOKUP(VALUE(B372),'Bank &amp; Branch'!$A$3:$B$100,2,FALSE),"N/A")))</f>
        <v/>
      </c>
      <c r="P372" s="129" t="str">
        <f>IF(C372="","",IFERROR(VLOOKUP(VALUE(CONCATENATE(B372,C372)),'Bank &amp; Branch'!$D$3:$I$5001,6,FALSE),"ERROR"))</f>
        <v/>
      </c>
      <c r="Q372" s="32" t="str">
        <f t="shared" si="10"/>
        <v/>
      </c>
      <c r="R372" s="29" t="str">
        <f t="shared" si="11"/>
        <v/>
      </c>
    </row>
    <row r="373" spans="1:18" x14ac:dyDescent="0.25">
      <c r="A373" s="5">
        <v>367</v>
      </c>
      <c r="B373" s="25"/>
      <c r="C373" s="26"/>
      <c r="D373" s="27"/>
      <c r="E373" s="7"/>
      <c r="F373" s="45"/>
      <c r="G373" s="10"/>
      <c r="O373" s="20" t="str">
        <f>IF(B373="","",IF(B373="","ERROR",IFERROR(VLOOKUP(VALUE(B373),'Bank &amp; Branch'!$A$3:$B$100,2,FALSE),"N/A")))</f>
        <v/>
      </c>
      <c r="P373" s="129" t="str">
        <f>IF(C373="","",IFERROR(VLOOKUP(VALUE(CONCATENATE(B373,C373)),'Bank &amp; Branch'!$D$3:$I$5001,6,FALSE),"ERROR"))</f>
        <v/>
      </c>
      <c r="Q373" s="32" t="str">
        <f t="shared" si="10"/>
        <v/>
      </c>
      <c r="R373" s="29" t="str">
        <f t="shared" si="11"/>
        <v/>
      </c>
    </row>
    <row r="374" spans="1:18" x14ac:dyDescent="0.25">
      <c r="A374" s="5">
        <v>368</v>
      </c>
      <c r="B374" s="25"/>
      <c r="C374" s="26"/>
      <c r="D374" s="27"/>
      <c r="E374" s="7"/>
      <c r="F374" s="45"/>
      <c r="G374" s="10"/>
      <c r="O374" s="20" t="str">
        <f>IF(B374="","",IF(B374="","ERROR",IFERROR(VLOOKUP(VALUE(B374),'Bank &amp; Branch'!$A$3:$B$100,2,FALSE),"N/A")))</f>
        <v/>
      </c>
      <c r="P374" s="129" t="str">
        <f>IF(C374="","",IFERROR(VLOOKUP(VALUE(CONCATENATE(B374,C374)),'Bank &amp; Branch'!$D$3:$I$5001,6,FALSE),"ERROR"))</f>
        <v/>
      </c>
      <c r="Q374" s="32" t="str">
        <f t="shared" si="10"/>
        <v/>
      </c>
      <c r="R374" s="29" t="str">
        <f t="shared" si="11"/>
        <v/>
      </c>
    </row>
    <row r="375" spans="1:18" x14ac:dyDescent="0.25">
      <c r="A375" s="5">
        <v>369</v>
      </c>
      <c r="B375" s="25"/>
      <c r="C375" s="26"/>
      <c r="D375" s="27"/>
      <c r="E375" s="7"/>
      <c r="F375" s="45"/>
      <c r="G375" s="10"/>
      <c r="O375" s="20" t="str">
        <f>IF(B375="","",IF(B375="","ERROR",IFERROR(VLOOKUP(VALUE(B375),'Bank &amp; Branch'!$A$3:$B$100,2,FALSE),"N/A")))</f>
        <v/>
      </c>
      <c r="P375" s="129" t="str">
        <f>IF(C375="","",IFERROR(VLOOKUP(VALUE(CONCATENATE(B375,C375)),'Bank &amp; Branch'!$D$3:$I$5001,6,FALSE),"ERROR"))</f>
        <v/>
      </c>
      <c r="Q375" s="32" t="str">
        <f t="shared" si="10"/>
        <v/>
      </c>
      <c r="R375" s="29" t="str">
        <f t="shared" si="11"/>
        <v/>
      </c>
    </row>
    <row r="376" spans="1:18" x14ac:dyDescent="0.25">
      <c r="A376" s="5">
        <v>370</v>
      </c>
      <c r="B376" s="25"/>
      <c r="C376" s="26"/>
      <c r="D376" s="27"/>
      <c r="E376" s="7"/>
      <c r="F376" s="45"/>
      <c r="G376" s="10"/>
      <c r="O376" s="20" t="str">
        <f>IF(B376="","",IF(B376="","ERROR",IFERROR(VLOOKUP(VALUE(B376),'Bank &amp; Branch'!$A$3:$B$100,2,FALSE),"N/A")))</f>
        <v/>
      </c>
      <c r="P376" s="129" t="str">
        <f>IF(C376="","",IFERROR(VLOOKUP(VALUE(CONCATENATE(B376,C376)),'Bank &amp; Branch'!$D$3:$I$5001,6,FALSE),"ERROR"))</f>
        <v/>
      </c>
      <c r="Q376" s="32" t="str">
        <f t="shared" si="10"/>
        <v/>
      </c>
      <c r="R376" s="29" t="str">
        <f t="shared" si="11"/>
        <v/>
      </c>
    </row>
    <row r="377" spans="1:18" x14ac:dyDescent="0.25">
      <c r="A377" s="5">
        <v>371</v>
      </c>
      <c r="B377" s="25"/>
      <c r="C377" s="26"/>
      <c r="D377" s="27"/>
      <c r="E377" s="7"/>
      <c r="F377" s="45"/>
      <c r="G377" s="10"/>
      <c r="O377" s="20" t="str">
        <f>IF(B377="","",IF(B377="","ERROR",IFERROR(VLOOKUP(VALUE(B377),'Bank &amp; Branch'!$A$3:$B$100,2,FALSE),"N/A")))</f>
        <v/>
      </c>
      <c r="P377" s="129" t="str">
        <f>IF(C377="","",IFERROR(VLOOKUP(VALUE(CONCATENATE(B377,C377)),'Bank &amp; Branch'!$D$3:$I$5001,6,FALSE),"ERROR"))</f>
        <v/>
      </c>
      <c r="Q377" s="32" t="str">
        <f t="shared" si="10"/>
        <v/>
      </c>
      <c r="R377" s="29" t="str">
        <f t="shared" si="11"/>
        <v/>
      </c>
    </row>
    <row r="378" spans="1:18" x14ac:dyDescent="0.25">
      <c r="A378" s="5">
        <v>372</v>
      </c>
      <c r="B378" s="25"/>
      <c r="C378" s="26"/>
      <c r="D378" s="27"/>
      <c r="E378" s="7"/>
      <c r="F378" s="45"/>
      <c r="G378" s="10"/>
      <c r="O378" s="20" t="str">
        <f>IF(B378="","",IF(B378="","ERROR",IFERROR(VLOOKUP(VALUE(B378),'Bank &amp; Branch'!$A$3:$B$100,2,FALSE),"N/A")))</f>
        <v/>
      </c>
      <c r="P378" s="129" t="str">
        <f>IF(C378="","",IFERROR(VLOOKUP(VALUE(CONCATENATE(B378,C378)),'Bank &amp; Branch'!$D$3:$I$5001,6,FALSE),"ERROR"))</f>
        <v/>
      </c>
      <c r="Q378" s="32" t="str">
        <f t="shared" si="10"/>
        <v/>
      </c>
      <c r="R378" s="29" t="str">
        <f t="shared" si="11"/>
        <v/>
      </c>
    </row>
    <row r="379" spans="1:18" x14ac:dyDescent="0.25">
      <c r="A379" s="5">
        <v>373</v>
      </c>
      <c r="B379" s="25"/>
      <c r="C379" s="26"/>
      <c r="D379" s="27"/>
      <c r="E379" s="7"/>
      <c r="F379" s="45"/>
      <c r="G379" s="10"/>
      <c r="O379" s="20" t="str">
        <f>IF(B379="","",IF(B379="","ERROR",IFERROR(VLOOKUP(VALUE(B379),'Bank &amp; Branch'!$A$3:$B$100,2,FALSE),"N/A")))</f>
        <v/>
      </c>
      <c r="P379" s="129" t="str">
        <f>IF(C379="","",IFERROR(VLOOKUP(VALUE(CONCATENATE(B379,C379)),'Bank &amp; Branch'!$D$3:$I$5001,6,FALSE),"ERROR"))</f>
        <v/>
      </c>
      <c r="Q379" s="32" t="str">
        <f t="shared" si="10"/>
        <v/>
      </c>
      <c r="R379" s="29" t="str">
        <f t="shared" si="11"/>
        <v/>
      </c>
    </row>
    <row r="380" spans="1:18" x14ac:dyDescent="0.25">
      <c r="A380" s="5">
        <v>374</v>
      </c>
      <c r="B380" s="25"/>
      <c r="C380" s="26"/>
      <c r="D380" s="27"/>
      <c r="E380" s="7"/>
      <c r="F380" s="45"/>
      <c r="G380" s="10"/>
      <c r="O380" s="20" t="str">
        <f>IF(B380="","",IF(B380="","ERROR",IFERROR(VLOOKUP(VALUE(B380),'Bank &amp; Branch'!$A$3:$B$100,2,FALSE),"N/A")))</f>
        <v/>
      </c>
      <c r="P380" s="129" t="str">
        <f>IF(C380="","",IFERROR(VLOOKUP(VALUE(CONCATENATE(B380,C380)),'Bank &amp; Branch'!$D$3:$I$5001,6,FALSE),"ERROR"))</f>
        <v/>
      </c>
      <c r="Q380" s="32" t="str">
        <f t="shared" si="10"/>
        <v/>
      </c>
      <c r="R380" s="29" t="str">
        <f t="shared" si="11"/>
        <v/>
      </c>
    </row>
    <row r="381" spans="1:18" x14ac:dyDescent="0.25">
      <c r="A381" s="5">
        <v>375</v>
      </c>
      <c r="B381" s="25"/>
      <c r="C381" s="26"/>
      <c r="D381" s="27"/>
      <c r="E381" s="7"/>
      <c r="F381" s="45"/>
      <c r="G381" s="10"/>
      <c r="O381" s="20" t="str">
        <f>IF(B381="","",IF(B381="","ERROR",IFERROR(VLOOKUP(VALUE(B381),'Bank &amp; Branch'!$A$3:$B$100,2,FALSE),"N/A")))</f>
        <v/>
      </c>
      <c r="P381" s="129" t="str">
        <f>IF(C381="","",IFERROR(VLOOKUP(VALUE(CONCATENATE(B381,C381)),'Bank &amp; Branch'!$D$3:$I$5001,6,FALSE),"ERROR"))</f>
        <v/>
      </c>
      <c r="Q381" s="32" t="str">
        <f t="shared" si="10"/>
        <v/>
      </c>
      <c r="R381" s="29" t="str">
        <f t="shared" si="11"/>
        <v/>
      </c>
    </row>
    <row r="382" spans="1:18" x14ac:dyDescent="0.25">
      <c r="A382" s="5">
        <v>376</v>
      </c>
      <c r="B382" s="25"/>
      <c r="C382" s="26"/>
      <c r="D382" s="27"/>
      <c r="E382" s="7"/>
      <c r="F382" s="45"/>
      <c r="G382" s="10"/>
      <c r="O382" s="20" t="str">
        <f>IF(B382="","",IF(B382="","ERROR",IFERROR(VLOOKUP(VALUE(B382),'Bank &amp; Branch'!$A$3:$B$100,2,FALSE),"N/A")))</f>
        <v/>
      </c>
      <c r="P382" s="129" t="str">
        <f>IF(C382="","",IFERROR(VLOOKUP(VALUE(CONCATENATE(B382,C382)),'Bank &amp; Branch'!$D$3:$I$5001,6,FALSE),"ERROR"))</f>
        <v/>
      </c>
      <c r="Q382" s="32" t="str">
        <f t="shared" si="10"/>
        <v/>
      </c>
      <c r="R382" s="29" t="str">
        <f t="shared" si="11"/>
        <v/>
      </c>
    </row>
    <row r="383" spans="1:18" x14ac:dyDescent="0.25">
      <c r="A383" s="5">
        <v>377</v>
      </c>
      <c r="B383" s="25"/>
      <c r="C383" s="26"/>
      <c r="D383" s="27"/>
      <c r="E383" s="7"/>
      <c r="F383" s="45"/>
      <c r="G383" s="10"/>
      <c r="O383" s="20" t="str">
        <f>IF(B383="","",IF(B383="","ERROR",IFERROR(VLOOKUP(VALUE(B383),'Bank &amp; Branch'!$A$3:$B$100,2,FALSE),"N/A")))</f>
        <v/>
      </c>
      <c r="P383" s="129" t="str">
        <f>IF(C383="","",IFERROR(VLOOKUP(VALUE(CONCATENATE(B383,C383)),'Bank &amp; Branch'!$D$3:$I$5001,6,FALSE),"ERROR"))</f>
        <v/>
      </c>
      <c r="Q383" s="32" t="str">
        <f t="shared" si="10"/>
        <v/>
      </c>
      <c r="R383" s="29" t="str">
        <f t="shared" si="11"/>
        <v/>
      </c>
    </row>
    <row r="384" spans="1:18" x14ac:dyDescent="0.25">
      <c r="A384" s="5">
        <v>378</v>
      </c>
      <c r="B384" s="25"/>
      <c r="C384" s="26"/>
      <c r="D384" s="27"/>
      <c r="E384" s="7"/>
      <c r="F384" s="45"/>
      <c r="G384" s="10"/>
      <c r="O384" s="20" t="str">
        <f>IF(B384="","",IF(B384="","ERROR",IFERROR(VLOOKUP(VALUE(B384),'Bank &amp; Branch'!$A$3:$B$100,2,FALSE),"N/A")))</f>
        <v/>
      </c>
      <c r="P384" s="129" t="str">
        <f>IF(C384="","",IFERROR(VLOOKUP(VALUE(CONCATENATE(B384,C384)),'Bank &amp; Branch'!$D$3:$I$5001,6,FALSE),"ERROR"))</f>
        <v/>
      </c>
      <c r="Q384" s="32" t="str">
        <f t="shared" si="10"/>
        <v/>
      </c>
      <c r="R384" s="29" t="str">
        <f t="shared" si="11"/>
        <v/>
      </c>
    </row>
    <row r="385" spans="1:18" x14ac:dyDescent="0.25">
      <c r="A385" s="5">
        <v>379</v>
      </c>
      <c r="B385" s="25"/>
      <c r="C385" s="26"/>
      <c r="D385" s="27"/>
      <c r="E385" s="7"/>
      <c r="F385" s="45"/>
      <c r="G385" s="10"/>
      <c r="O385" s="20" t="str">
        <f>IF(B385="","",IF(B385="","ERROR",IFERROR(VLOOKUP(VALUE(B385),'Bank &amp; Branch'!$A$3:$B$100,2,FALSE),"N/A")))</f>
        <v/>
      </c>
      <c r="P385" s="129" t="str">
        <f>IF(C385="","",IFERROR(VLOOKUP(VALUE(CONCATENATE(B385,C385)),'Bank &amp; Branch'!$D$3:$I$5001,6,FALSE),"ERROR"))</f>
        <v/>
      </c>
      <c r="Q385" s="32" t="str">
        <f t="shared" si="10"/>
        <v/>
      </c>
      <c r="R385" s="29" t="str">
        <f t="shared" si="11"/>
        <v/>
      </c>
    </row>
    <row r="386" spans="1:18" x14ac:dyDescent="0.25">
      <c r="A386" s="5">
        <v>380</v>
      </c>
      <c r="B386" s="25"/>
      <c r="C386" s="26"/>
      <c r="D386" s="27"/>
      <c r="E386" s="7"/>
      <c r="F386" s="45"/>
      <c r="G386" s="10"/>
      <c r="O386" s="20" t="str">
        <f>IF(B386="","",IF(B386="","ERROR",IFERROR(VLOOKUP(VALUE(B386),'Bank &amp; Branch'!$A$3:$B$100,2,FALSE),"N/A")))</f>
        <v/>
      </c>
      <c r="P386" s="129" t="str">
        <f>IF(C386="","",IFERROR(VLOOKUP(VALUE(CONCATENATE(B386,C386)),'Bank &amp; Branch'!$D$3:$I$5001,6,FALSE),"ERROR"))</f>
        <v/>
      </c>
      <c r="Q386" s="32" t="str">
        <f t="shared" si="10"/>
        <v/>
      </c>
      <c r="R386" s="29" t="str">
        <f t="shared" si="11"/>
        <v/>
      </c>
    </row>
    <row r="387" spans="1:18" x14ac:dyDescent="0.25">
      <c r="A387" s="5">
        <v>381</v>
      </c>
      <c r="B387" s="25"/>
      <c r="C387" s="26"/>
      <c r="D387" s="27"/>
      <c r="E387" s="7"/>
      <c r="F387" s="45"/>
      <c r="G387" s="10"/>
      <c r="O387" s="20" t="str">
        <f>IF(B387="","",IF(B387="","ERROR",IFERROR(VLOOKUP(VALUE(B387),'Bank &amp; Branch'!$A$3:$B$100,2,FALSE),"N/A")))</f>
        <v/>
      </c>
      <c r="P387" s="129" t="str">
        <f>IF(C387="","",IFERROR(VLOOKUP(VALUE(CONCATENATE(B387,C387)),'Bank &amp; Branch'!$D$3:$I$5001,6,FALSE),"ERROR"))</f>
        <v/>
      </c>
      <c r="Q387" s="32" t="str">
        <f t="shared" si="10"/>
        <v/>
      </c>
      <c r="R387" s="29" t="str">
        <f t="shared" si="11"/>
        <v/>
      </c>
    </row>
    <row r="388" spans="1:18" x14ac:dyDescent="0.25">
      <c r="A388" s="5">
        <v>382</v>
      </c>
      <c r="B388" s="25"/>
      <c r="C388" s="26"/>
      <c r="D388" s="27"/>
      <c r="E388" s="7"/>
      <c r="F388" s="45"/>
      <c r="G388" s="10"/>
      <c r="O388" s="20" t="str">
        <f>IF(B388="","",IF(B388="","ERROR",IFERROR(VLOOKUP(VALUE(B388),'Bank &amp; Branch'!$A$3:$B$100,2,FALSE),"N/A")))</f>
        <v/>
      </c>
      <c r="P388" s="129" t="str">
        <f>IF(C388="","",IFERROR(VLOOKUP(VALUE(CONCATENATE(B388,C388)),'Bank &amp; Branch'!$D$3:$I$5001,6,FALSE),"ERROR"))</f>
        <v/>
      </c>
      <c r="Q388" s="32" t="str">
        <f t="shared" si="10"/>
        <v/>
      </c>
      <c r="R388" s="29" t="str">
        <f t="shared" si="11"/>
        <v/>
      </c>
    </row>
    <row r="389" spans="1:18" x14ac:dyDescent="0.25">
      <c r="A389" s="5">
        <v>383</v>
      </c>
      <c r="B389" s="25"/>
      <c r="C389" s="26"/>
      <c r="D389" s="27"/>
      <c r="E389" s="7"/>
      <c r="F389" s="45"/>
      <c r="G389" s="10"/>
      <c r="O389" s="20" t="str">
        <f>IF(B389="","",IF(B389="","ERROR",IFERROR(VLOOKUP(VALUE(B389),'Bank &amp; Branch'!$A$3:$B$100,2,FALSE),"N/A")))</f>
        <v/>
      </c>
      <c r="P389" s="129" t="str">
        <f>IF(C389="","",IFERROR(VLOOKUP(VALUE(CONCATENATE(B389,C389)),'Bank &amp; Branch'!$D$3:$I$5001,6,FALSE),"ERROR"))</f>
        <v/>
      </c>
      <c r="Q389" s="32" t="str">
        <f t="shared" si="10"/>
        <v/>
      </c>
      <c r="R389" s="29" t="str">
        <f t="shared" si="11"/>
        <v/>
      </c>
    </row>
    <row r="390" spans="1:18" x14ac:dyDescent="0.25">
      <c r="A390" s="5">
        <v>384</v>
      </c>
      <c r="B390" s="25"/>
      <c r="C390" s="26"/>
      <c r="D390" s="27"/>
      <c r="E390" s="7"/>
      <c r="F390" s="45"/>
      <c r="G390" s="10"/>
      <c r="O390" s="20" t="str">
        <f>IF(B390="","",IF(B390="","ERROR",IFERROR(VLOOKUP(VALUE(B390),'Bank &amp; Branch'!$A$3:$B$100,2,FALSE),"N/A")))</f>
        <v/>
      </c>
      <c r="P390" s="129" t="str">
        <f>IF(C390="","",IFERROR(VLOOKUP(VALUE(CONCATENATE(B390,C390)),'Bank &amp; Branch'!$D$3:$I$5001,6,FALSE),"ERROR"))</f>
        <v/>
      </c>
      <c r="Q390" s="32" t="str">
        <f t="shared" si="10"/>
        <v/>
      </c>
      <c r="R390" s="29" t="str">
        <f t="shared" si="11"/>
        <v/>
      </c>
    </row>
    <row r="391" spans="1:18" x14ac:dyDescent="0.25">
      <c r="A391" s="5">
        <v>385</v>
      </c>
      <c r="B391" s="25"/>
      <c r="C391" s="26"/>
      <c r="D391" s="27"/>
      <c r="E391" s="7"/>
      <c r="F391" s="45"/>
      <c r="G391" s="10"/>
      <c r="O391" s="20" t="str">
        <f>IF(B391="","",IF(B391="","ERROR",IFERROR(VLOOKUP(VALUE(B391),'Bank &amp; Branch'!$A$3:$B$100,2,FALSE),"N/A")))</f>
        <v/>
      </c>
      <c r="P391" s="129" t="str">
        <f>IF(C391="","",IFERROR(VLOOKUP(VALUE(CONCATENATE(B391,C391)),'Bank &amp; Branch'!$D$3:$I$5001,6,FALSE),"ERROR"))</f>
        <v/>
      </c>
      <c r="Q391" s="32" t="str">
        <f t="shared" ref="Q391:Q454" si="12">IF(F391=R391,"","F")</f>
        <v/>
      </c>
      <c r="R391" s="29" t="str">
        <f t="shared" si="11"/>
        <v/>
      </c>
    </row>
    <row r="392" spans="1:18" x14ac:dyDescent="0.25">
      <c r="A392" s="5">
        <v>386</v>
      </c>
      <c r="B392" s="25"/>
      <c r="C392" s="26"/>
      <c r="D392" s="27"/>
      <c r="E392" s="7"/>
      <c r="F392" s="45"/>
      <c r="G392" s="10"/>
      <c r="O392" s="20" t="str">
        <f>IF(B392="","",IF(B392="","ERROR",IFERROR(VLOOKUP(VALUE(B392),'Bank &amp; Branch'!$A$3:$B$100,2,FALSE),"N/A")))</f>
        <v/>
      </c>
      <c r="P392" s="129" t="str">
        <f>IF(C392="","",IFERROR(VLOOKUP(VALUE(CONCATENATE(B392,C392)),'Bank &amp; Branch'!$D$3:$I$5001,6,FALSE),"ERROR"))</f>
        <v/>
      </c>
      <c r="Q392" s="32" t="str">
        <f t="shared" si="12"/>
        <v/>
      </c>
      <c r="R392" s="29" t="str">
        <f t="shared" ref="R392:R455" si="13">IF(F392="","",TRUNC(F392,2))</f>
        <v/>
      </c>
    </row>
    <row r="393" spans="1:18" x14ac:dyDescent="0.25">
      <c r="A393" s="5">
        <v>387</v>
      </c>
      <c r="B393" s="25"/>
      <c r="C393" s="26"/>
      <c r="D393" s="27"/>
      <c r="E393" s="7"/>
      <c r="F393" s="45"/>
      <c r="G393" s="10"/>
      <c r="O393" s="20" t="str">
        <f>IF(B393="","",IF(B393="","ERROR",IFERROR(VLOOKUP(VALUE(B393),'Bank &amp; Branch'!$A$3:$B$100,2,FALSE),"N/A")))</f>
        <v/>
      </c>
      <c r="P393" s="129" t="str">
        <f>IF(C393="","",IFERROR(VLOOKUP(VALUE(CONCATENATE(B393,C393)),'Bank &amp; Branch'!$D$3:$I$5001,6,FALSE),"ERROR"))</f>
        <v/>
      </c>
      <c r="Q393" s="32" t="str">
        <f t="shared" si="12"/>
        <v/>
      </c>
      <c r="R393" s="29" t="str">
        <f t="shared" si="13"/>
        <v/>
      </c>
    </row>
    <row r="394" spans="1:18" x14ac:dyDescent="0.25">
      <c r="A394" s="5">
        <v>388</v>
      </c>
      <c r="B394" s="25"/>
      <c r="C394" s="26"/>
      <c r="D394" s="27"/>
      <c r="E394" s="7"/>
      <c r="F394" s="45"/>
      <c r="G394" s="10"/>
      <c r="O394" s="20" t="str">
        <f>IF(B394="","",IF(B394="","ERROR",IFERROR(VLOOKUP(VALUE(B394),'Bank &amp; Branch'!$A$3:$B$100,2,FALSE),"N/A")))</f>
        <v/>
      </c>
      <c r="P394" s="129" t="str">
        <f>IF(C394="","",IFERROR(VLOOKUP(VALUE(CONCATENATE(B394,C394)),'Bank &amp; Branch'!$D$3:$I$5001,6,FALSE),"ERROR"))</f>
        <v/>
      </c>
      <c r="Q394" s="32" t="str">
        <f t="shared" si="12"/>
        <v/>
      </c>
      <c r="R394" s="29" t="str">
        <f t="shared" si="13"/>
        <v/>
      </c>
    </row>
    <row r="395" spans="1:18" x14ac:dyDescent="0.25">
      <c r="A395" s="5">
        <v>389</v>
      </c>
      <c r="B395" s="25"/>
      <c r="C395" s="26"/>
      <c r="D395" s="27"/>
      <c r="E395" s="7"/>
      <c r="F395" s="45"/>
      <c r="G395" s="10"/>
      <c r="O395" s="20" t="str">
        <f>IF(B395="","",IF(B395="","ERROR",IFERROR(VLOOKUP(VALUE(B395),'Bank &amp; Branch'!$A$3:$B$100,2,FALSE),"N/A")))</f>
        <v/>
      </c>
      <c r="P395" s="129" t="str">
        <f>IF(C395="","",IFERROR(VLOOKUP(VALUE(CONCATENATE(B395,C395)),'Bank &amp; Branch'!$D$3:$I$5001,6,FALSE),"ERROR"))</f>
        <v/>
      </c>
      <c r="Q395" s="32" t="str">
        <f t="shared" si="12"/>
        <v/>
      </c>
      <c r="R395" s="29" t="str">
        <f t="shared" si="13"/>
        <v/>
      </c>
    </row>
    <row r="396" spans="1:18" x14ac:dyDescent="0.25">
      <c r="A396" s="5">
        <v>390</v>
      </c>
      <c r="B396" s="25"/>
      <c r="C396" s="26"/>
      <c r="D396" s="27"/>
      <c r="E396" s="7"/>
      <c r="F396" s="45"/>
      <c r="G396" s="10"/>
      <c r="O396" s="20" t="str">
        <f>IF(B396="","",IF(B396="","ERROR",IFERROR(VLOOKUP(VALUE(B396),'Bank &amp; Branch'!$A$3:$B$100,2,FALSE),"N/A")))</f>
        <v/>
      </c>
      <c r="P396" s="129" t="str">
        <f>IF(C396="","",IFERROR(VLOOKUP(VALUE(CONCATENATE(B396,C396)),'Bank &amp; Branch'!$D$3:$I$5001,6,FALSE),"ERROR"))</f>
        <v/>
      </c>
      <c r="Q396" s="32" t="str">
        <f t="shared" si="12"/>
        <v/>
      </c>
      <c r="R396" s="29" t="str">
        <f t="shared" si="13"/>
        <v/>
      </c>
    </row>
    <row r="397" spans="1:18" x14ac:dyDescent="0.25">
      <c r="A397" s="5">
        <v>391</v>
      </c>
      <c r="B397" s="25"/>
      <c r="C397" s="26"/>
      <c r="D397" s="27"/>
      <c r="E397" s="7"/>
      <c r="F397" s="45"/>
      <c r="G397" s="10"/>
      <c r="O397" s="20" t="str">
        <f>IF(B397="","",IF(B397="","ERROR",IFERROR(VLOOKUP(VALUE(B397),'Bank &amp; Branch'!$A$3:$B$100,2,FALSE),"N/A")))</f>
        <v/>
      </c>
      <c r="P397" s="129" t="str">
        <f>IF(C397="","",IFERROR(VLOOKUP(VALUE(CONCATENATE(B397,C397)),'Bank &amp; Branch'!$D$3:$I$5001,6,FALSE),"ERROR"))</f>
        <v/>
      </c>
      <c r="Q397" s="32" t="str">
        <f t="shared" si="12"/>
        <v/>
      </c>
      <c r="R397" s="29" t="str">
        <f t="shared" si="13"/>
        <v/>
      </c>
    </row>
    <row r="398" spans="1:18" x14ac:dyDescent="0.25">
      <c r="A398" s="5">
        <v>392</v>
      </c>
      <c r="B398" s="25"/>
      <c r="C398" s="26"/>
      <c r="D398" s="27"/>
      <c r="E398" s="7"/>
      <c r="F398" s="45"/>
      <c r="G398" s="10"/>
      <c r="O398" s="20" t="str">
        <f>IF(B398="","",IF(B398="","ERROR",IFERROR(VLOOKUP(VALUE(B398),'Bank &amp; Branch'!$A$3:$B$100,2,FALSE),"N/A")))</f>
        <v/>
      </c>
      <c r="P398" s="129" t="str">
        <f>IF(C398="","",IFERROR(VLOOKUP(VALUE(CONCATENATE(B398,C398)),'Bank &amp; Branch'!$D$3:$I$5001,6,FALSE),"ERROR"))</f>
        <v/>
      </c>
      <c r="Q398" s="32" t="str">
        <f t="shared" si="12"/>
        <v/>
      </c>
      <c r="R398" s="29" t="str">
        <f t="shared" si="13"/>
        <v/>
      </c>
    </row>
    <row r="399" spans="1:18" x14ac:dyDescent="0.25">
      <c r="A399" s="5">
        <v>393</v>
      </c>
      <c r="B399" s="25"/>
      <c r="C399" s="26"/>
      <c r="D399" s="27"/>
      <c r="E399" s="7"/>
      <c r="F399" s="45"/>
      <c r="G399" s="10"/>
      <c r="O399" s="20" t="str">
        <f>IF(B399="","",IF(B399="","ERROR",IFERROR(VLOOKUP(VALUE(B399),'Bank &amp; Branch'!$A$3:$B$100,2,FALSE),"N/A")))</f>
        <v/>
      </c>
      <c r="P399" s="129" t="str">
        <f>IF(C399="","",IFERROR(VLOOKUP(VALUE(CONCATENATE(B399,C399)),'Bank &amp; Branch'!$D$3:$I$5001,6,FALSE),"ERROR"))</f>
        <v/>
      </c>
      <c r="Q399" s="32" t="str">
        <f t="shared" si="12"/>
        <v/>
      </c>
      <c r="R399" s="29" t="str">
        <f t="shared" si="13"/>
        <v/>
      </c>
    </row>
    <row r="400" spans="1:18" x14ac:dyDescent="0.25">
      <c r="A400" s="5">
        <v>394</v>
      </c>
      <c r="B400" s="25"/>
      <c r="C400" s="26"/>
      <c r="D400" s="27"/>
      <c r="E400" s="7"/>
      <c r="F400" s="45"/>
      <c r="G400" s="10"/>
      <c r="O400" s="20" t="str">
        <f>IF(B400="","",IF(B400="","ERROR",IFERROR(VLOOKUP(VALUE(B400),'Bank &amp; Branch'!$A$3:$B$100,2,FALSE),"N/A")))</f>
        <v/>
      </c>
      <c r="P400" s="129" t="str">
        <f>IF(C400="","",IFERROR(VLOOKUP(VALUE(CONCATENATE(B400,C400)),'Bank &amp; Branch'!$D$3:$I$5001,6,FALSE),"ERROR"))</f>
        <v/>
      </c>
      <c r="Q400" s="32" t="str">
        <f t="shared" si="12"/>
        <v/>
      </c>
      <c r="R400" s="29" t="str">
        <f t="shared" si="13"/>
        <v/>
      </c>
    </row>
    <row r="401" spans="1:18" x14ac:dyDescent="0.25">
      <c r="A401" s="5">
        <v>395</v>
      </c>
      <c r="B401" s="25"/>
      <c r="C401" s="26"/>
      <c r="D401" s="27"/>
      <c r="E401" s="7"/>
      <c r="F401" s="45"/>
      <c r="G401" s="10"/>
      <c r="O401" s="20" t="str">
        <f>IF(B401="","",IF(B401="","ERROR",IFERROR(VLOOKUP(VALUE(B401),'Bank &amp; Branch'!$A$3:$B$100,2,FALSE),"N/A")))</f>
        <v/>
      </c>
      <c r="P401" s="129" t="str">
        <f>IF(C401="","",IFERROR(VLOOKUP(VALUE(CONCATENATE(B401,C401)),'Bank &amp; Branch'!$D$3:$I$5001,6,FALSE),"ERROR"))</f>
        <v/>
      </c>
      <c r="Q401" s="32" t="str">
        <f t="shared" si="12"/>
        <v/>
      </c>
      <c r="R401" s="29" t="str">
        <f t="shared" si="13"/>
        <v/>
      </c>
    </row>
    <row r="402" spans="1:18" x14ac:dyDescent="0.25">
      <c r="A402" s="5">
        <v>396</v>
      </c>
      <c r="B402" s="25"/>
      <c r="C402" s="26"/>
      <c r="D402" s="27"/>
      <c r="E402" s="7"/>
      <c r="F402" s="45"/>
      <c r="G402" s="10"/>
      <c r="O402" s="20" t="str">
        <f>IF(B402="","",IF(B402="","ERROR",IFERROR(VLOOKUP(VALUE(B402),'Bank &amp; Branch'!$A$3:$B$100,2,FALSE),"N/A")))</f>
        <v/>
      </c>
      <c r="P402" s="129" t="str">
        <f>IF(C402="","",IFERROR(VLOOKUP(VALUE(CONCATENATE(B402,C402)),'Bank &amp; Branch'!$D$3:$I$5001,6,FALSE),"ERROR"))</f>
        <v/>
      </c>
      <c r="Q402" s="32" t="str">
        <f t="shared" si="12"/>
        <v/>
      </c>
      <c r="R402" s="29" t="str">
        <f t="shared" si="13"/>
        <v/>
      </c>
    </row>
    <row r="403" spans="1:18" x14ac:dyDescent="0.25">
      <c r="A403" s="5">
        <v>397</v>
      </c>
      <c r="B403" s="25"/>
      <c r="C403" s="26"/>
      <c r="D403" s="27"/>
      <c r="E403" s="7"/>
      <c r="F403" s="45"/>
      <c r="G403" s="10"/>
      <c r="O403" s="20" t="str">
        <f>IF(B403="","",IF(B403="","ERROR",IFERROR(VLOOKUP(VALUE(B403),'Bank &amp; Branch'!$A$3:$B$100,2,FALSE),"N/A")))</f>
        <v/>
      </c>
      <c r="P403" s="129" t="str">
        <f>IF(C403="","",IFERROR(VLOOKUP(VALUE(CONCATENATE(B403,C403)),'Bank &amp; Branch'!$D$3:$I$5001,6,FALSE),"ERROR"))</f>
        <v/>
      </c>
      <c r="Q403" s="32" t="str">
        <f t="shared" si="12"/>
        <v/>
      </c>
      <c r="R403" s="29" t="str">
        <f t="shared" si="13"/>
        <v/>
      </c>
    </row>
    <row r="404" spans="1:18" x14ac:dyDescent="0.25">
      <c r="A404" s="5">
        <v>398</v>
      </c>
      <c r="B404" s="25"/>
      <c r="C404" s="26"/>
      <c r="D404" s="27"/>
      <c r="E404" s="7"/>
      <c r="F404" s="45"/>
      <c r="G404" s="10"/>
      <c r="O404" s="20" t="str">
        <f>IF(B404="","",IF(B404="","ERROR",IFERROR(VLOOKUP(VALUE(B404),'Bank &amp; Branch'!$A$3:$B$100,2,FALSE),"N/A")))</f>
        <v/>
      </c>
      <c r="P404" s="129" t="str">
        <f>IF(C404="","",IFERROR(VLOOKUP(VALUE(CONCATENATE(B404,C404)),'Bank &amp; Branch'!$D$3:$I$5001,6,FALSE),"ERROR"))</f>
        <v/>
      </c>
      <c r="Q404" s="32" t="str">
        <f t="shared" si="12"/>
        <v/>
      </c>
      <c r="R404" s="29" t="str">
        <f t="shared" si="13"/>
        <v/>
      </c>
    </row>
    <row r="405" spans="1:18" x14ac:dyDescent="0.25">
      <c r="A405" s="5">
        <v>399</v>
      </c>
      <c r="B405" s="25"/>
      <c r="C405" s="26"/>
      <c r="D405" s="27"/>
      <c r="E405" s="7"/>
      <c r="F405" s="45"/>
      <c r="G405" s="10"/>
      <c r="O405" s="20" t="str">
        <f>IF(B405="","",IF(B405="","ERROR",IFERROR(VLOOKUP(VALUE(B405),'Bank &amp; Branch'!$A$3:$B$100,2,FALSE),"N/A")))</f>
        <v/>
      </c>
      <c r="P405" s="129" t="str">
        <f>IF(C405="","",IFERROR(VLOOKUP(VALUE(CONCATENATE(B405,C405)),'Bank &amp; Branch'!$D$3:$I$5001,6,FALSE),"ERROR"))</f>
        <v/>
      </c>
      <c r="Q405" s="32" t="str">
        <f t="shared" si="12"/>
        <v/>
      </c>
      <c r="R405" s="29" t="str">
        <f t="shared" si="13"/>
        <v/>
      </c>
    </row>
    <row r="406" spans="1:18" x14ac:dyDescent="0.25">
      <c r="A406" s="5">
        <v>400</v>
      </c>
      <c r="B406" s="25"/>
      <c r="C406" s="26"/>
      <c r="D406" s="27"/>
      <c r="E406" s="7"/>
      <c r="F406" s="45"/>
      <c r="G406" s="10"/>
      <c r="O406" s="20" t="str">
        <f>IF(B406="","",IF(B406="","ERROR",IFERROR(VLOOKUP(VALUE(B406),'Bank &amp; Branch'!$A$3:$B$100,2,FALSE),"N/A")))</f>
        <v/>
      </c>
      <c r="P406" s="129" t="str">
        <f>IF(C406="","",IFERROR(VLOOKUP(VALUE(CONCATENATE(B406,C406)),'Bank &amp; Branch'!$D$3:$I$5001,6,FALSE),"ERROR"))</f>
        <v/>
      </c>
      <c r="Q406" s="32" t="str">
        <f t="shared" si="12"/>
        <v/>
      </c>
      <c r="R406" s="29" t="str">
        <f t="shared" si="13"/>
        <v/>
      </c>
    </row>
    <row r="407" spans="1:18" x14ac:dyDescent="0.25">
      <c r="A407" s="5">
        <v>401</v>
      </c>
      <c r="B407" s="25"/>
      <c r="C407" s="26"/>
      <c r="D407" s="27"/>
      <c r="E407" s="7"/>
      <c r="F407" s="45"/>
      <c r="G407" s="10"/>
      <c r="O407" s="20" t="str">
        <f>IF(B407="","",IF(B407="","ERROR",IFERROR(VLOOKUP(VALUE(B407),'Bank &amp; Branch'!$A$3:$B$100,2,FALSE),"N/A")))</f>
        <v/>
      </c>
      <c r="P407" s="129" t="str">
        <f>IF(C407="","",IFERROR(VLOOKUP(VALUE(CONCATENATE(B407,C407)),'Bank &amp; Branch'!$D$3:$I$5001,6,FALSE),"ERROR"))</f>
        <v/>
      </c>
      <c r="Q407" s="32" t="str">
        <f t="shared" si="12"/>
        <v/>
      </c>
      <c r="R407" s="29" t="str">
        <f t="shared" si="13"/>
        <v/>
      </c>
    </row>
    <row r="408" spans="1:18" x14ac:dyDescent="0.25">
      <c r="A408" s="5">
        <v>402</v>
      </c>
      <c r="B408" s="25"/>
      <c r="C408" s="26"/>
      <c r="D408" s="27"/>
      <c r="E408" s="7"/>
      <c r="F408" s="45"/>
      <c r="G408" s="10"/>
      <c r="O408" s="20" t="str">
        <f>IF(B408="","",IF(B408="","ERROR",IFERROR(VLOOKUP(VALUE(B408),'Bank &amp; Branch'!$A$3:$B$100,2,FALSE),"N/A")))</f>
        <v/>
      </c>
      <c r="P408" s="129" t="str">
        <f>IF(C408="","",IFERROR(VLOOKUP(VALUE(CONCATENATE(B408,C408)),'Bank &amp; Branch'!$D$3:$I$5001,6,FALSE),"ERROR"))</f>
        <v/>
      </c>
      <c r="Q408" s="32" t="str">
        <f t="shared" si="12"/>
        <v/>
      </c>
      <c r="R408" s="29" t="str">
        <f t="shared" si="13"/>
        <v/>
      </c>
    </row>
    <row r="409" spans="1:18" x14ac:dyDescent="0.25">
      <c r="A409" s="5">
        <v>403</v>
      </c>
      <c r="B409" s="25"/>
      <c r="C409" s="26"/>
      <c r="D409" s="27"/>
      <c r="E409" s="7"/>
      <c r="F409" s="45"/>
      <c r="G409" s="10"/>
      <c r="O409" s="20" t="str">
        <f>IF(B409="","",IF(B409="","ERROR",IFERROR(VLOOKUP(VALUE(B409),'Bank &amp; Branch'!$A$3:$B$100,2,FALSE),"N/A")))</f>
        <v/>
      </c>
      <c r="P409" s="129" t="str">
        <f>IF(C409="","",IFERROR(VLOOKUP(VALUE(CONCATENATE(B409,C409)),'Bank &amp; Branch'!$D$3:$I$5001,6,FALSE),"ERROR"))</f>
        <v/>
      </c>
      <c r="Q409" s="32" t="str">
        <f t="shared" si="12"/>
        <v/>
      </c>
      <c r="R409" s="29" t="str">
        <f t="shared" si="13"/>
        <v/>
      </c>
    </row>
    <row r="410" spans="1:18" x14ac:dyDescent="0.25">
      <c r="A410" s="5">
        <v>404</v>
      </c>
      <c r="B410" s="25"/>
      <c r="C410" s="26"/>
      <c r="D410" s="27"/>
      <c r="E410" s="7"/>
      <c r="F410" s="45"/>
      <c r="G410" s="10"/>
      <c r="O410" s="20" t="str">
        <f>IF(B410="","",IF(B410="","ERROR",IFERROR(VLOOKUP(VALUE(B410),'Bank &amp; Branch'!$A$3:$B$100,2,FALSE),"N/A")))</f>
        <v/>
      </c>
      <c r="P410" s="129" t="str">
        <f>IF(C410="","",IFERROR(VLOOKUP(VALUE(CONCATENATE(B410,C410)),'Bank &amp; Branch'!$D$3:$I$5001,6,FALSE),"ERROR"))</f>
        <v/>
      </c>
      <c r="Q410" s="32" t="str">
        <f t="shared" si="12"/>
        <v/>
      </c>
      <c r="R410" s="29" t="str">
        <f t="shared" si="13"/>
        <v/>
      </c>
    </row>
    <row r="411" spans="1:18" x14ac:dyDescent="0.25">
      <c r="A411" s="5">
        <v>405</v>
      </c>
      <c r="B411" s="25"/>
      <c r="C411" s="26"/>
      <c r="D411" s="27"/>
      <c r="E411" s="7"/>
      <c r="F411" s="45"/>
      <c r="G411" s="10"/>
      <c r="O411" s="20" t="str">
        <f>IF(B411="","",IF(B411="","ERROR",IFERROR(VLOOKUP(VALUE(B411),'Bank &amp; Branch'!$A$3:$B$100,2,FALSE),"N/A")))</f>
        <v/>
      </c>
      <c r="P411" s="129" t="str">
        <f>IF(C411="","",IFERROR(VLOOKUP(VALUE(CONCATENATE(B411,C411)),'Bank &amp; Branch'!$D$3:$I$5001,6,FALSE),"ERROR"))</f>
        <v/>
      </c>
      <c r="Q411" s="32" t="str">
        <f t="shared" si="12"/>
        <v/>
      </c>
      <c r="R411" s="29" t="str">
        <f t="shared" si="13"/>
        <v/>
      </c>
    </row>
    <row r="412" spans="1:18" x14ac:dyDescent="0.25">
      <c r="A412" s="5">
        <v>406</v>
      </c>
      <c r="B412" s="25"/>
      <c r="C412" s="26"/>
      <c r="D412" s="27"/>
      <c r="E412" s="7"/>
      <c r="F412" s="45"/>
      <c r="G412" s="10"/>
      <c r="O412" s="20" t="str">
        <f>IF(B412="","",IF(B412="","ERROR",IFERROR(VLOOKUP(VALUE(B412),'Bank &amp; Branch'!$A$3:$B$100,2,FALSE),"N/A")))</f>
        <v/>
      </c>
      <c r="P412" s="129" t="str">
        <f>IF(C412="","",IFERROR(VLOOKUP(VALUE(CONCATENATE(B412,C412)),'Bank &amp; Branch'!$D$3:$I$5001,6,FALSE),"ERROR"))</f>
        <v/>
      </c>
      <c r="Q412" s="32" t="str">
        <f t="shared" si="12"/>
        <v/>
      </c>
      <c r="R412" s="29" t="str">
        <f t="shared" si="13"/>
        <v/>
      </c>
    </row>
    <row r="413" spans="1:18" x14ac:dyDescent="0.25">
      <c r="A413" s="5">
        <v>407</v>
      </c>
      <c r="B413" s="25"/>
      <c r="C413" s="26"/>
      <c r="D413" s="27"/>
      <c r="E413" s="7"/>
      <c r="F413" s="45"/>
      <c r="G413" s="10"/>
      <c r="O413" s="20" t="str">
        <f>IF(B413="","",IF(B413="","ERROR",IFERROR(VLOOKUP(VALUE(B413),'Bank &amp; Branch'!$A$3:$B$100,2,FALSE),"N/A")))</f>
        <v/>
      </c>
      <c r="P413" s="129" t="str">
        <f>IF(C413="","",IFERROR(VLOOKUP(VALUE(CONCATENATE(B413,C413)),'Bank &amp; Branch'!$D$3:$I$5001,6,FALSE),"ERROR"))</f>
        <v/>
      </c>
      <c r="Q413" s="32" t="str">
        <f t="shared" si="12"/>
        <v/>
      </c>
      <c r="R413" s="29" t="str">
        <f t="shared" si="13"/>
        <v/>
      </c>
    </row>
    <row r="414" spans="1:18" x14ac:dyDescent="0.25">
      <c r="A414" s="5">
        <v>408</v>
      </c>
      <c r="B414" s="25"/>
      <c r="C414" s="26"/>
      <c r="D414" s="27"/>
      <c r="E414" s="7"/>
      <c r="F414" s="45"/>
      <c r="G414" s="10"/>
      <c r="O414" s="20" t="str">
        <f>IF(B414="","",IF(B414="","ERROR",IFERROR(VLOOKUP(VALUE(B414),'Bank &amp; Branch'!$A$3:$B$100,2,FALSE),"N/A")))</f>
        <v/>
      </c>
      <c r="P414" s="129" t="str">
        <f>IF(C414="","",IFERROR(VLOOKUP(VALUE(CONCATENATE(B414,C414)),'Bank &amp; Branch'!$D$3:$I$5001,6,FALSE),"ERROR"))</f>
        <v/>
      </c>
      <c r="Q414" s="32" t="str">
        <f t="shared" si="12"/>
        <v/>
      </c>
      <c r="R414" s="29" t="str">
        <f t="shared" si="13"/>
        <v/>
      </c>
    </row>
    <row r="415" spans="1:18" x14ac:dyDescent="0.25">
      <c r="A415" s="5">
        <v>409</v>
      </c>
      <c r="B415" s="25"/>
      <c r="C415" s="26"/>
      <c r="D415" s="27"/>
      <c r="E415" s="7"/>
      <c r="F415" s="45"/>
      <c r="G415" s="10"/>
      <c r="O415" s="20" t="str">
        <f>IF(B415="","",IF(B415="","ERROR",IFERROR(VLOOKUP(VALUE(B415),'Bank &amp; Branch'!$A$3:$B$100,2,FALSE),"N/A")))</f>
        <v/>
      </c>
      <c r="P415" s="129" t="str">
        <f>IF(C415="","",IFERROR(VLOOKUP(VALUE(CONCATENATE(B415,C415)),'Bank &amp; Branch'!$D$3:$I$5001,6,FALSE),"ERROR"))</f>
        <v/>
      </c>
      <c r="Q415" s="32" t="str">
        <f t="shared" si="12"/>
        <v/>
      </c>
      <c r="R415" s="29" t="str">
        <f t="shared" si="13"/>
        <v/>
      </c>
    </row>
    <row r="416" spans="1:18" x14ac:dyDescent="0.25">
      <c r="A416" s="5">
        <v>410</v>
      </c>
      <c r="B416" s="25"/>
      <c r="C416" s="26"/>
      <c r="D416" s="27"/>
      <c r="E416" s="7"/>
      <c r="F416" s="45"/>
      <c r="G416" s="10"/>
      <c r="O416" s="20" t="str">
        <f>IF(B416="","",IF(B416="","ERROR",IFERROR(VLOOKUP(VALUE(B416),'Bank &amp; Branch'!$A$3:$B$100,2,FALSE),"N/A")))</f>
        <v/>
      </c>
      <c r="P416" s="129" t="str">
        <f>IF(C416="","",IFERROR(VLOOKUP(VALUE(CONCATENATE(B416,C416)),'Bank &amp; Branch'!$D$3:$I$5001,6,FALSE),"ERROR"))</f>
        <v/>
      </c>
      <c r="Q416" s="32" t="str">
        <f t="shared" si="12"/>
        <v/>
      </c>
      <c r="R416" s="29" t="str">
        <f t="shared" si="13"/>
        <v/>
      </c>
    </row>
    <row r="417" spans="1:18" x14ac:dyDescent="0.25">
      <c r="A417" s="5">
        <v>411</v>
      </c>
      <c r="B417" s="25"/>
      <c r="C417" s="26"/>
      <c r="D417" s="27"/>
      <c r="E417" s="7"/>
      <c r="F417" s="45"/>
      <c r="G417" s="10"/>
      <c r="O417" s="20" t="str">
        <f>IF(B417="","",IF(B417="","ERROR",IFERROR(VLOOKUP(VALUE(B417),'Bank &amp; Branch'!$A$3:$B$100,2,FALSE),"N/A")))</f>
        <v/>
      </c>
      <c r="P417" s="129" t="str">
        <f>IF(C417="","",IFERROR(VLOOKUP(VALUE(CONCATENATE(B417,C417)),'Bank &amp; Branch'!$D$3:$I$5001,6,FALSE),"ERROR"))</f>
        <v/>
      </c>
      <c r="Q417" s="32" t="str">
        <f t="shared" si="12"/>
        <v/>
      </c>
      <c r="R417" s="29" t="str">
        <f t="shared" si="13"/>
        <v/>
      </c>
    </row>
    <row r="418" spans="1:18" x14ac:dyDescent="0.25">
      <c r="A418" s="5">
        <v>412</v>
      </c>
      <c r="B418" s="25"/>
      <c r="C418" s="26"/>
      <c r="D418" s="27"/>
      <c r="E418" s="7"/>
      <c r="F418" s="45"/>
      <c r="G418" s="10"/>
      <c r="O418" s="20" t="str">
        <f>IF(B418="","",IF(B418="","ERROR",IFERROR(VLOOKUP(VALUE(B418),'Bank &amp; Branch'!$A$3:$B$100,2,FALSE),"N/A")))</f>
        <v/>
      </c>
      <c r="P418" s="129" t="str">
        <f>IF(C418="","",IFERROR(VLOOKUP(VALUE(CONCATENATE(B418,C418)),'Bank &amp; Branch'!$D$3:$I$5001,6,FALSE),"ERROR"))</f>
        <v/>
      </c>
      <c r="Q418" s="32" t="str">
        <f t="shared" si="12"/>
        <v/>
      </c>
      <c r="R418" s="29" t="str">
        <f t="shared" si="13"/>
        <v/>
      </c>
    </row>
    <row r="419" spans="1:18" x14ac:dyDescent="0.25">
      <c r="A419" s="5">
        <v>413</v>
      </c>
      <c r="B419" s="25"/>
      <c r="C419" s="26"/>
      <c r="D419" s="27"/>
      <c r="E419" s="7"/>
      <c r="F419" s="45"/>
      <c r="G419" s="10"/>
      <c r="O419" s="20" t="str">
        <f>IF(B419="","",IF(B419="","ERROR",IFERROR(VLOOKUP(VALUE(B419),'Bank &amp; Branch'!$A$3:$B$100,2,FALSE),"N/A")))</f>
        <v/>
      </c>
      <c r="P419" s="129" t="str">
        <f>IF(C419="","",IFERROR(VLOOKUP(VALUE(CONCATENATE(B419,C419)),'Bank &amp; Branch'!$D$3:$I$5001,6,FALSE),"ERROR"))</f>
        <v/>
      </c>
      <c r="Q419" s="32" t="str">
        <f t="shared" si="12"/>
        <v/>
      </c>
      <c r="R419" s="29" t="str">
        <f t="shared" si="13"/>
        <v/>
      </c>
    </row>
    <row r="420" spans="1:18" x14ac:dyDescent="0.25">
      <c r="A420" s="5">
        <v>414</v>
      </c>
      <c r="B420" s="25"/>
      <c r="C420" s="26"/>
      <c r="D420" s="27"/>
      <c r="E420" s="7"/>
      <c r="F420" s="45"/>
      <c r="G420" s="10"/>
      <c r="O420" s="20" t="str">
        <f>IF(B420="","",IF(B420="","ERROR",IFERROR(VLOOKUP(VALUE(B420),'Bank &amp; Branch'!$A$3:$B$100,2,FALSE),"N/A")))</f>
        <v/>
      </c>
      <c r="P420" s="129" t="str">
        <f>IF(C420="","",IFERROR(VLOOKUP(VALUE(CONCATENATE(B420,C420)),'Bank &amp; Branch'!$D$3:$I$5001,6,FALSE),"ERROR"))</f>
        <v/>
      </c>
      <c r="Q420" s="32" t="str">
        <f t="shared" si="12"/>
        <v/>
      </c>
      <c r="R420" s="29" t="str">
        <f t="shared" si="13"/>
        <v/>
      </c>
    </row>
    <row r="421" spans="1:18" x14ac:dyDescent="0.25">
      <c r="A421" s="5">
        <v>415</v>
      </c>
      <c r="B421" s="25"/>
      <c r="C421" s="26"/>
      <c r="D421" s="27"/>
      <c r="E421" s="7"/>
      <c r="F421" s="45"/>
      <c r="G421" s="10"/>
      <c r="O421" s="20" t="str">
        <f>IF(B421="","",IF(B421="","ERROR",IFERROR(VLOOKUP(VALUE(B421),'Bank &amp; Branch'!$A$3:$B$100,2,FALSE),"N/A")))</f>
        <v/>
      </c>
      <c r="P421" s="129" t="str">
        <f>IF(C421="","",IFERROR(VLOOKUP(VALUE(CONCATENATE(B421,C421)),'Bank &amp; Branch'!$D$3:$I$5001,6,FALSE),"ERROR"))</f>
        <v/>
      </c>
      <c r="Q421" s="32" t="str">
        <f t="shared" si="12"/>
        <v/>
      </c>
      <c r="R421" s="29" t="str">
        <f t="shared" si="13"/>
        <v/>
      </c>
    </row>
    <row r="422" spans="1:18" x14ac:dyDescent="0.25">
      <c r="A422" s="5">
        <v>416</v>
      </c>
      <c r="B422" s="25"/>
      <c r="C422" s="26"/>
      <c r="D422" s="27"/>
      <c r="E422" s="7"/>
      <c r="F422" s="45"/>
      <c r="G422" s="10"/>
      <c r="O422" s="20" t="str">
        <f>IF(B422="","",IF(B422="","ERROR",IFERROR(VLOOKUP(VALUE(B422),'Bank &amp; Branch'!$A$3:$B$100,2,FALSE),"N/A")))</f>
        <v/>
      </c>
      <c r="P422" s="129" t="str">
        <f>IF(C422="","",IFERROR(VLOOKUP(VALUE(CONCATENATE(B422,C422)),'Bank &amp; Branch'!$D$3:$I$5001,6,FALSE),"ERROR"))</f>
        <v/>
      </c>
      <c r="Q422" s="32" t="str">
        <f t="shared" si="12"/>
        <v/>
      </c>
      <c r="R422" s="29" t="str">
        <f t="shared" si="13"/>
        <v/>
      </c>
    </row>
    <row r="423" spans="1:18" x14ac:dyDescent="0.25">
      <c r="A423" s="5">
        <v>417</v>
      </c>
      <c r="B423" s="25"/>
      <c r="C423" s="26"/>
      <c r="D423" s="27"/>
      <c r="E423" s="7"/>
      <c r="F423" s="45"/>
      <c r="G423" s="10"/>
      <c r="O423" s="20" t="str">
        <f>IF(B423="","",IF(B423="","ERROR",IFERROR(VLOOKUP(VALUE(B423),'Bank &amp; Branch'!$A$3:$B$100,2,FALSE),"N/A")))</f>
        <v/>
      </c>
      <c r="P423" s="129" t="str">
        <f>IF(C423="","",IFERROR(VLOOKUP(VALUE(CONCATENATE(B423,C423)),'Bank &amp; Branch'!$D$3:$I$5001,6,FALSE),"ERROR"))</f>
        <v/>
      </c>
      <c r="Q423" s="32" t="str">
        <f t="shared" si="12"/>
        <v/>
      </c>
      <c r="R423" s="29" t="str">
        <f t="shared" si="13"/>
        <v/>
      </c>
    </row>
    <row r="424" spans="1:18" x14ac:dyDescent="0.25">
      <c r="A424" s="5">
        <v>418</v>
      </c>
      <c r="B424" s="25"/>
      <c r="C424" s="26"/>
      <c r="D424" s="27"/>
      <c r="E424" s="7"/>
      <c r="F424" s="45"/>
      <c r="G424" s="10"/>
      <c r="O424" s="20" t="str">
        <f>IF(B424="","",IF(B424="","ERROR",IFERROR(VLOOKUP(VALUE(B424),'Bank &amp; Branch'!$A$3:$B$100,2,FALSE),"N/A")))</f>
        <v/>
      </c>
      <c r="P424" s="129" t="str">
        <f>IF(C424="","",IFERROR(VLOOKUP(VALUE(CONCATENATE(B424,C424)),'Bank &amp; Branch'!$D$3:$I$5001,6,FALSE),"ERROR"))</f>
        <v/>
      </c>
      <c r="Q424" s="32" t="str">
        <f t="shared" si="12"/>
        <v/>
      </c>
      <c r="R424" s="29" t="str">
        <f t="shared" si="13"/>
        <v/>
      </c>
    </row>
    <row r="425" spans="1:18" x14ac:dyDescent="0.25">
      <c r="A425" s="5">
        <v>419</v>
      </c>
      <c r="B425" s="25"/>
      <c r="C425" s="26"/>
      <c r="D425" s="27"/>
      <c r="E425" s="7"/>
      <c r="F425" s="45"/>
      <c r="G425" s="10"/>
      <c r="O425" s="20" t="str">
        <f>IF(B425="","",IF(B425="","ERROR",IFERROR(VLOOKUP(VALUE(B425),'Bank &amp; Branch'!$A$3:$B$100,2,FALSE),"N/A")))</f>
        <v/>
      </c>
      <c r="P425" s="129" t="str">
        <f>IF(C425="","",IFERROR(VLOOKUP(VALUE(CONCATENATE(B425,C425)),'Bank &amp; Branch'!$D$3:$I$5001,6,FALSE),"ERROR"))</f>
        <v/>
      </c>
      <c r="Q425" s="32" t="str">
        <f t="shared" si="12"/>
        <v/>
      </c>
      <c r="R425" s="29" t="str">
        <f t="shared" si="13"/>
        <v/>
      </c>
    </row>
    <row r="426" spans="1:18" x14ac:dyDescent="0.25">
      <c r="A426" s="5">
        <v>420</v>
      </c>
      <c r="B426" s="25"/>
      <c r="C426" s="26"/>
      <c r="D426" s="27"/>
      <c r="E426" s="7"/>
      <c r="F426" s="45"/>
      <c r="G426" s="10"/>
      <c r="O426" s="20" t="str">
        <f>IF(B426="","",IF(B426="","ERROR",IFERROR(VLOOKUP(VALUE(B426),'Bank &amp; Branch'!$A$3:$B$100,2,FALSE),"N/A")))</f>
        <v/>
      </c>
      <c r="P426" s="129" t="str">
        <f>IF(C426="","",IFERROR(VLOOKUP(VALUE(CONCATENATE(B426,C426)),'Bank &amp; Branch'!$D$3:$I$5001,6,FALSE),"ERROR"))</f>
        <v/>
      </c>
      <c r="Q426" s="32" t="str">
        <f t="shared" si="12"/>
        <v/>
      </c>
      <c r="R426" s="29" t="str">
        <f t="shared" si="13"/>
        <v/>
      </c>
    </row>
    <row r="427" spans="1:18" x14ac:dyDescent="0.25">
      <c r="A427" s="5">
        <v>421</v>
      </c>
      <c r="B427" s="25"/>
      <c r="C427" s="26"/>
      <c r="D427" s="27"/>
      <c r="E427" s="7"/>
      <c r="F427" s="45"/>
      <c r="G427" s="10"/>
      <c r="O427" s="20" t="str">
        <f>IF(B427="","",IF(B427="","ERROR",IFERROR(VLOOKUP(VALUE(B427),'Bank &amp; Branch'!$A$3:$B$100,2,FALSE),"N/A")))</f>
        <v/>
      </c>
      <c r="P427" s="129" t="str">
        <f>IF(C427="","",IFERROR(VLOOKUP(VALUE(CONCATENATE(B427,C427)),'Bank &amp; Branch'!$D$3:$I$5001,6,FALSE),"ERROR"))</f>
        <v/>
      </c>
      <c r="Q427" s="32" t="str">
        <f t="shared" si="12"/>
        <v/>
      </c>
      <c r="R427" s="29" t="str">
        <f t="shared" si="13"/>
        <v/>
      </c>
    </row>
    <row r="428" spans="1:18" x14ac:dyDescent="0.25">
      <c r="A428" s="5">
        <v>422</v>
      </c>
      <c r="B428" s="25"/>
      <c r="C428" s="26"/>
      <c r="D428" s="27"/>
      <c r="E428" s="7"/>
      <c r="F428" s="45"/>
      <c r="G428" s="10"/>
      <c r="O428" s="20" t="str">
        <f>IF(B428="","",IF(B428="","ERROR",IFERROR(VLOOKUP(VALUE(B428),'Bank &amp; Branch'!$A$3:$B$100,2,FALSE),"N/A")))</f>
        <v/>
      </c>
      <c r="P428" s="129" t="str">
        <f>IF(C428="","",IFERROR(VLOOKUP(VALUE(CONCATENATE(B428,C428)),'Bank &amp; Branch'!$D$3:$I$5001,6,FALSE),"ERROR"))</f>
        <v/>
      </c>
      <c r="Q428" s="32" t="str">
        <f t="shared" si="12"/>
        <v/>
      </c>
      <c r="R428" s="29" t="str">
        <f t="shared" si="13"/>
        <v/>
      </c>
    </row>
    <row r="429" spans="1:18" x14ac:dyDescent="0.25">
      <c r="A429" s="5">
        <v>423</v>
      </c>
      <c r="B429" s="25"/>
      <c r="C429" s="26"/>
      <c r="D429" s="27"/>
      <c r="E429" s="7"/>
      <c r="F429" s="45"/>
      <c r="G429" s="10"/>
      <c r="O429" s="20" t="str">
        <f>IF(B429="","",IF(B429="","ERROR",IFERROR(VLOOKUP(VALUE(B429),'Bank &amp; Branch'!$A$3:$B$100,2,FALSE),"N/A")))</f>
        <v/>
      </c>
      <c r="P429" s="129" t="str">
        <f>IF(C429="","",IFERROR(VLOOKUP(VALUE(CONCATENATE(B429,C429)),'Bank &amp; Branch'!$D$3:$I$5001,6,FALSE),"ERROR"))</f>
        <v/>
      </c>
      <c r="Q429" s="32" t="str">
        <f t="shared" si="12"/>
        <v/>
      </c>
      <c r="R429" s="29" t="str">
        <f t="shared" si="13"/>
        <v/>
      </c>
    </row>
    <row r="430" spans="1:18" x14ac:dyDescent="0.25">
      <c r="A430" s="5">
        <v>424</v>
      </c>
      <c r="B430" s="25"/>
      <c r="C430" s="26"/>
      <c r="D430" s="27"/>
      <c r="E430" s="7"/>
      <c r="F430" s="45"/>
      <c r="G430" s="10"/>
      <c r="O430" s="20" t="str">
        <f>IF(B430="","",IF(B430="","ERROR",IFERROR(VLOOKUP(VALUE(B430),'Bank &amp; Branch'!$A$3:$B$100,2,FALSE),"N/A")))</f>
        <v/>
      </c>
      <c r="P430" s="129" t="str">
        <f>IF(C430="","",IFERROR(VLOOKUP(VALUE(CONCATENATE(B430,C430)),'Bank &amp; Branch'!$D$3:$I$5001,6,FALSE),"ERROR"))</f>
        <v/>
      </c>
      <c r="Q430" s="32" t="str">
        <f t="shared" si="12"/>
        <v/>
      </c>
      <c r="R430" s="29" t="str">
        <f t="shared" si="13"/>
        <v/>
      </c>
    </row>
    <row r="431" spans="1:18" x14ac:dyDescent="0.25">
      <c r="A431" s="5">
        <v>425</v>
      </c>
      <c r="B431" s="25"/>
      <c r="C431" s="26"/>
      <c r="D431" s="27"/>
      <c r="E431" s="7"/>
      <c r="F431" s="45"/>
      <c r="G431" s="10"/>
      <c r="O431" s="20" t="str">
        <f>IF(B431="","",IF(B431="","ERROR",IFERROR(VLOOKUP(VALUE(B431),'Bank &amp; Branch'!$A$3:$B$100,2,FALSE),"N/A")))</f>
        <v/>
      </c>
      <c r="P431" s="129" t="str">
        <f>IF(C431="","",IFERROR(VLOOKUP(VALUE(CONCATENATE(B431,C431)),'Bank &amp; Branch'!$D$3:$I$5001,6,FALSE),"ERROR"))</f>
        <v/>
      </c>
      <c r="Q431" s="32" t="str">
        <f t="shared" si="12"/>
        <v/>
      </c>
      <c r="R431" s="29" t="str">
        <f t="shared" si="13"/>
        <v/>
      </c>
    </row>
    <row r="432" spans="1:18" x14ac:dyDescent="0.25">
      <c r="A432" s="5">
        <v>426</v>
      </c>
      <c r="B432" s="25"/>
      <c r="C432" s="26"/>
      <c r="D432" s="27"/>
      <c r="E432" s="7"/>
      <c r="F432" s="45"/>
      <c r="G432" s="10"/>
      <c r="O432" s="20" t="str">
        <f>IF(B432="","",IF(B432="","ERROR",IFERROR(VLOOKUP(VALUE(B432),'Bank &amp; Branch'!$A$3:$B$100,2,FALSE),"N/A")))</f>
        <v/>
      </c>
      <c r="P432" s="129" t="str">
        <f>IF(C432="","",IFERROR(VLOOKUP(VALUE(CONCATENATE(B432,C432)),'Bank &amp; Branch'!$D$3:$I$5001,6,FALSE),"ERROR"))</f>
        <v/>
      </c>
      <c r="Q432" s="32" t="str">
        <f t="shared" si="12"/>
        <v/>
      </c>
      <c r="R432" s="29" t="str">
        <f t="shared" si="13"/>
        <v/>
      </c>
    </row>
    <row r="433" spans="1:18" x14ac:dyDescent="0.25">
      <c r="A433" s="5">
        <v>427</v>
      </c>
      <c r="B433" s="25"/>
      <c r="C433" s="26"/>
      <c r="D433" s="27"/>
      <c r="E433" s="7"/>
      <c r="F433" s="45"/>
      <c r="G433" s="10"/>
      <c r="O433" s="20" t="str">
        <f>IF(B433="","",IF(B433="","ERROR",IFERROR(VLOOKUP(VALUE(B433),'Bank &amp; Branch'!$A$3:$B$100,2,FALSE),"N/A")))</f>
        <v/>
      </c>
      <c r="P433" s="129" t="str">
        <f>IF(C433="","",IFERROR(VLOOKUP(VALUE(CONCATENATE(B433,C433)),'Bank &amp; Branch'!$D$3:$I$5001,6,FALSE),"ERROR"))</f>
        <v/>
      </c>
      <c r="Q433" s="32" t="str">
        <f t="shared" si="12"/>
        <v/>
      </c>
      <c r="R433" s="29" t="str">
        <f t="shared" si="13"/>
        <v/>
      </c>
    </row>
    <row r="434" spans="1:18" x14ac:dyDescent="0.25">
      <c r="A434" s="5">
        <v>428</v>
      </c>
      <c r="B434" s="25"/>
      <c r="C434" s="26"/>
      <c r="D434" s="27"/>
      <c r="E434" s="7"/>
      <c r="F434" s="45"/>
      <c r="G434" s="10"/>
      <c r="O434" s="20" t="str">
        <f>IF(B434="","",IF(B434="","ERROR",IFERROR(VLOOKUP(VALUE(B434),'Bank &amp; Branch'!$A$3:$B$100,2,FALSE),"N/A")))</f>
        <v/>
      </c>
      <c r="P434" s="129" t="str">
        <f>IF(C434="","",IFERROR(VLOOKUP(VALUE(CONCATENATE(B434,C434)),'Bank &amp; Branch'!$D$3:$I$5001,6,FALSE),"ERROR"))</f>
        <v/>
      </c>
      <c r="Q434" s="32" t="str">
        <f t="shared" si="12"/>
        <v/>
      </c>
      <c r="R434" s="29" t="str">
        <f t="shared" si="13"/>
        <v/>
      </c>
    </row>
    <row r="435" spans="1:18" x14ac:dyDescent="0.25">
      <c r="A435" s="5">
        <v>429</v>
      </c>
      <c r="B435" s="25"/>
      <c r="C435" s="26"/>
      <c r="D435" s="27"/>
      <c r="E435" s="7"/>
      <c r="F435" s="45"/>
      <c r="G435" s="10"/>
      <c r="O435" s="20" t="str">
        <f>IF(B435="","",IF(B435="","ERROR",IFERROR(VLOOKUP(VALUE(B435),'Bank &amp; Branch'!$A$3:$B$100,2,FALSE),"N/A")))</f>
        <v/>
      </c>
      <c r="P435" s="129" t="str">
        <f>IF(C435="","",IFERROR(VLOOKUP(VALUE(CONCATENATE(B435,C435)),'Bank &amp; Branch'!$D$3:$I$5001,6,FALSE),"ERROR"))</f>
        <v/>
      </c>
      <c r="Q435" s="32" t="str">
        <f t="shared" si="12"/>
        <v/>
      </c>
      <c r="R435" s="29" t="str">
        <f t="shared" si="13"/>
        <v/>
      </c>
    </row>
    <row r="436" spans="1:18" x14ac:dyDescent="0.25">
      <c r="A436" s="5">
        <v>430</v>
      </c>
      <c r="B436" s="25"/>
      <c r="C436" s="26"/>
      <c r="D436" s="27"/>
      <c r="E436" s="7"/>
      <c r="F436" s="45"/>
      <c r="G436" s="10"/>
      <c r="O436" s="20" t="str">
        <f>IF(B436="","",IF(B436="","ERROR",IFERROR(VLOOKUP(VALUE(B436),'Bank &amp; Branch'!$A$3:$B$100,2,FALSE),"N/A")))</f>
        <v/>
      </c>
      <c r="P436" s="129" t="str">
        <f>IF(C436="","",IFERROR(VLOOKUP(VALUE(CONCATENATE(B436,C436)),'Bank &amp; Branch'!$D$3:$I$5001,6,FALSE),"ERROR"))</f>
        <v/>
      </c>
      <c r="Q436" s="32" t="str">
        <f t="shared" si="12"/>
        <v/>
      </c>
      <c r="R436" s="29" t="str">
        <f t="shared" si="13"/>
        <v/>
      </c>
    </row>
    <row r="437" spans="1:18" x14ac:dyDescent="0.25">
      <c r="A437" s="5">
        <v>431</v>
      </c>
      <c r="B437" s="25"/>
      <c r="C437" s="26"/>
      <c r="D437" s="27"/>
      <c r="E437" s="7"/>
      <c r="F437" s="45"/>
      <c r="G437" s="10"/>
      <c r="O437" s="20" t="str">
        <f>IF(B437="","",IF(B437="","ERROR",IFERROR(VLOOKUP(VALUE(B437),'Bank &amp; Branch'!$A$3:$B$100,2,FALSE),"N/A")))</f>
        <v/>
      </c>
      <c r="P437" s="129" t="str">
        <f>IF(C437="","",IFERROR(VLOOKUP(VALUE(CONCATENATE(B437,C437)),'Bank &amp; Branch'!$D$3:$I$5001,6,FALSE),"ERROR"))</f>
        <v/>
      </c>
      <c r="Q437" s="32" t="str">
        <f t="shared" si="12"/>
        <v/>
      </c>
      <c r="R437" s="29" t="str">
        <f t="shared" si="13"/>
        <v/>
      </c>
    </row>
    <row r="438" spans="1:18" x14ac:dyDescent="0.25">
      <c r="A438" s="5">
        <v>432</v>
      </c>
      <c r="B438" s="25"/>
      <c r="C438" s="26"/>
      <c r="D438" s="27"/>
      <c r="E438" s="7"/>
      <c r="F438" s="45"/>
      <c r="G438" s="10"/>
      <c r="O438" s="20" t="str">
        <f>IF(B438="","",IF(B438="","ERROR",IFERROR(VLOOKUP(VALUE(B438),'Bank &amp; Branch'!$A$3:$B$100,2,FALSE),"N/A")))</f>
        <v/>
      </c>
      <c r="P438" s="129" t="str">
        <f>IF(C438="","",IFERROR(VLOOKUP(VALUE(CONCATENATE(B438,C438)),'Bank &amp; Branch'!$D$3:$I$5001,6,FALSE),"ERROR"))</f>
        <v/>
      </c>
      <c r="Q438" s="32" t="str">
        <f t="shared" si="12"/>
        <v/>
      </c>
      <c r="R438" s="29" t="str">
        <f t="shared" si="13"/>
        <v/>
      </c>
    </row>
    <row r="439" spans="1:18" x14ac:dyDescent="0.25">
      <c r="A439" s="5">
        <v>433</v>
      </c>
      <c r="B439" s="25"/>
      <c r="C439" s="26"/>
      <c r="D439" s="27"/>
      <c r="E439" s="7"/>
      <c r="F439" s="45"/>
      <c r="G439" s="10"/>
      <c r="O439" s="20" t="str">
        <f>IF(B439="","",IF(B439="","ERROR",IFERROR(VLOOKUP(VALUE(B439),'Bank &amp; Branch'!$A$3:$B$100,2,FALSE),"N/A")))</f>
        <v/>
      </c>
      <c r="P439" s="129" t="str">
        <f>IF(C439="","",IFERROR(VLOOKUP(VALUE(CONCATENATE(B439,C439)),'Bank &amp; Branch'!$D$3:$I$5001,6,FALSE),"ERROR"))</f>
        <v/>
      </c>
      <c r="Q439" s="32" t="str">
        <f t="shared" si="12"/>
        <v/>
      </c>
      <c r="R439" s="29" t="str">
        <f t="shared" si="13"/>
        <v/>
      </c>
    </row>
    <row r="440" spans="1:18" x14ac:dyDescent="0.25">
      <c r="A440" s="5">
        <v>434</v>
      </c>
      <c r="B440" s="25"/>
      <c r="C440" s="26"/>
      <c r="D440" s="27"/>
      <c r="E440" s="7"/>
      <c r="F440" s="45"/>
      <c r="G440" s="10"/>
      <c r="O440" s="20" t="str">
        <f>IF(B440="","",IF(B440="","ERROR",IFERROR(VLOOKUP(VALUE(B440),'Bank &amp; Branch'!$A$3:$B$100,2,FALSE),"N/A")))</f>
        <v/>
      </c>
      <c r="P440" s="129" t="str">
        <f>IF(C440="","",IFERROR(VLOOKUP(VALUE(CONCATENATE(B440,C440)),'Bank &amp; Branch'!$D$3:$I$5001,6,FALSE),"ERROR"))</f>
        <v/>
      </c>
      <c r="Q440" s="32" t="str">
        <f t="shared" si="12"/>
        <v/>
      </c>
      <c r="R440" s="29" t="str">
        <f t="shared" si="13"/>
        <v/>
      </c>
    </row>
    <row r="441" spans="1:18" x14ac:dyDescent="0.25">
      <c r="A441" s="5">
        <v>435</v>
      </c>
      <c r="B441" s="25"/>
      <c r="C441" s="26"/>
      <c r="D441" s="27"/>
      <c r="E441" s="7"/>
      <c r="F441" s="45"/>
      <c r="G441" s="10"/>
      <c r="O441" s="20" t="str">
        <f>IF(B441="","",IF(B441="","ERROR",IFERROR(VLOOKUP(VALUE(B441),'Bank &amp; Branch'!$A$3:$B$100,2,FALSE),"N/A")))</f>
        <v/>
      </c>
      <c r="P441" s="129" t="str">
        <f>IF(C441="","",IFERROR(VLOOKUP(VALUE(CONCATENATE(B441,C441)),'Bank &amp; Branch'!$D$3:$I$5001,6,FALSE),"ERROR"))</f>
        <v/>
      </c>
      <c r="Q441" s="32" t="str">
        <f t="shared" si="12"/>
        <v/>
      </c>
      <c r="R441" s="29" t="str">
        <f t="shared" si="13"/>
        <v/>
      </c>
    </row>
    <row r="442" spans="1:18" x14ac:dyDescent="0.25">
      <c r="A442" s="5">
        <v>436</v>
      </c>
      <c r="B442" s="25"/>
      <c r="C442" s="26"/>
      <c r="D442" s="27"/>
      <c r="E442" s="7"/>
      <c r="F442" s="45"/>
      <c r="G442" s="10"/>
      <c r="O442" s="20" t="str">
        <f>IF(B442="","",IF(B442="","ERROR",IFERROR(VLOOKUP(VALUE(B442),'Bank &amp; Branch'!$A$3:$B$100,2,FALSE),"N/A")))</f>
        <v/>
      </c>
      <c r="P442" s="129" t="str">
        <f>IF(C442="","",IFERROR(VLOOKUP(VALUE(CONCATENATE(B442,C442)),'Bank &amp; Branch'!$D$3:$I$5001,6,FALSE),"ERROR"))</f>
        <v/>
      </c>
      <c r="Q442" s="32" t="str">
        <f t="shared" si="12"/>
        <v/>
      </c>
      <c r="R442" s="29" t="str">
        <f t="shared" si="13"/>
        <v/>
      </c>
    </row>
    <row r="443" spans="1:18" x14ac:dyDescent="0.25">
      <c r="A443" s="5">
        <v>437</v>
      </c>
      <c r="B443" s="25"/>
      <c r="C443" s="26"/>
      <c r="D443" s="27"/>
      <c r="E443" s="7"/>
      <c r="F443" s="45"/>
      <c r="G443" s="10"/>
      <c r="O443" s="20" t="str">
        <f>IF(B443="","",IF(B443="","ERROR",IFERROR(VLOOKUP(VALUE(B443),'Bank &amp; Branch'!$A$3:$B$100,2,FALSE),"N/A")))</f>
        <v/>
      </c>
      <c r="P443" s="129" t="str">
        <f>IF(C443="","",IFERROR(VLOOKUP(VALUE(CONCATENATE(B443,C443)),'Bank &amp; Branch'!$D$3:$I$5001,6,FALSE),"ERROR"))</f>
        <v/>
      </c>
      <c r="Q443" s="32" t="str">
        <f t="shared" si="12"/>
        <v/>
      </c>
      <c r="R443" s="29" t="str">
        <f t="shared" si="13"/>
        <v/>
      </c>
    </row>
    <row r="444" spans="1:18" x14ac:dyDescent="0.25">
      <c r="A444" s="5">
        <v>438</v>
      </c>
      <c r="B444" s="25"/>
      <c r="C444" s="26"/>
      <c r="D444" s="27"/>
      <c r="E444" s="7"/>
      <c r="F444" s="45"/>
      <c r="G444" s="10"/>
      <c r="O444" s="20" t="str">
        <f>IF(B444="","",IF(B444="","ERROR",IFERROR(VLOOKUP(VALUE(B444),'Bank &amp; Branch'!$A$3:$B$100,2,FALSE),"N/A")))</f>
        <v/>
      </c>
      <c r="P444" s="129" t="str">
        <f>IF(C444="","",IFERROR(VLOOKUP(VALUE(CONCATENATE(B444,C444)),'Bank &amp; Branch'!$D$3:$I$5001,6,FALSE),"ERROR"))</f>
        <v/>
      </c>
      <c r="Q444" s="32" t="str">
        <f t="shared" si="12"/>
        <v/>
      </c>
      <c r="R444" s="29" t="str">
        <f t="shared" si="13"/>
        <v/>
      </c>
    </row>
    <row r="445" spans="1:18" x14ac:dyDescent="0.25">
      <c r="A445" s="5">
        <v>439</v>
      </c>
      <c r="B445" s="25"/>
      <c r="C445" s="26"/>
      <c r="D445" s="27"/>
      <c r="E445" s="7"/>
      <c r="F445" s="45"/>
      <c r="G445" s="10"/>
      <c r="O445" s="20" t="str">
        <f>IF(B445="","",IF(B445="","ERROR",IFERROR(VLOOKUP(VALUE(B445),'Bank &amp; Branch'!$A$3:$B$100,2,FALSE),"N/A")))</f>
        <v/>
      </c>
      <c r="P445" s="129" t="str">
        <f>IF(C445="","",IFERROR(VLOOKUP(VALUE(CONCATENATE(B445,C445)),'Bank &amp; Branch'!$D$3:$I$5001,6,FALSE),"ERROR"))</f>
        <v/>
      </c>
      <c r="Q445" s="32" t="str">
        <f t="shared" si="12"/>
        <v/>
      </c>
      <c r="R445" s="29" t="str">
        <f t="shared" si="13"/>
        <v/>
      </c>
    </row>
    <row r="446" spans="1:18" x14ac:dyDescent="0.25">
      <c r="A446" s="5">
        <v>440</v>
      </c>
      <c r="B446" s="25"/>
      <c r="C446" s="26"/>
      <c r="D446" s="27"/>
      <c r="E446" s="7"/>
      <c r="F446" s="45"/>
      <c r="G446" s="10"/>
      <c r="O446" s="20" t="str">
        <f>IF(B446="","",IF(B446="","ERROR",IFERROR(VLOOKUP(VALUE(B446),'Bank &amp; Branch'!$A$3:$B$100,2,FALSE),"N/A")))</f>
        <v/>
      </c>
      <c r="P446" s="129" t="str">
        <f>IF(C446="","",IFERROR(VLOOKUP(VALUE(CONCATENATE(B446,C446)),'Bank &amp; Branch'!$D$3:$I$5001,6,FALSE),"ERROR"))</f>
        <v/>
      </c>
      <c r="Q446" s="32" t="str">
        <f t="shared" si="12"/>
        <v/>
      </c>
      <c r="R446" s="29" t="str">
        <f t="shared" si="13"/>
        <v/>
      </c>
    </row>
    <row r="447" spans="1:18" x14ac:dyDescent="0.25">
      <c r="A447" s="5">
        <v>441</v>
      </c>
      <c r="B447" s="25"/>
      <c r="C447" s="26"/>
      <c r="D447" s="27"/>
      <c r="E447" s="7"/>
      <c r="F447" s="45"/>
      <c r="G447" s="10"/>
      <c r="O447" s="20" t="str">
        <f>IF(B447="","",IF(B447="","ERROR",IFERROR(VLOOKUP(VALUE(B447),'Bank &amp; Branch'!$A$3:$B$100,2,FALSE),"N/A")))</f>
        <v/>
      </c>
      <c r="P447" s="129" t="str">
        <f>IF(C447="","",IFERROR(VLOOKUP(VALUE(CONCATENATE(B447,C447)),'Bank &amp; Branch'!$D$3:$I$5001,6,FALSE),"ERROR"))</f>
        <v/>
      </c>
      <c r="Q447" s="32" t="str">
        <f t="shared" si="12"/>
        <v/>
      </c>
      <c r="R447" s="29" t="str">
        <f t="shared" si="13"/>
        <v/>
      </c>
    </row>
    <row r="448" spans="1:18" x14ac:dyDescent="0.25">
      <c r="A448" s="5">
        <v>442</v>
      </c>
      <c r="B448" s="25"/>
      <c r="C448" s="26"/>
      <c r="D448" s="27"/>
      <c r="E448" s="7"/>
      <c r="F448" s="45"/>
      <c r="G448" s="10"/>
      <c r="O448" s="20" t="str">
        <f>IF(B448="","",IF(B448="","ERROR",IFERROR(VLOOKUP(VALUE(B448),'Bank &amp; Branch'!$A$3:$B$100,2,FALSE),"N/A")))</f>
        <v/>
      </c>
      <c r="P448" s="129" t="str">
        <f>IF(C448="","",IFERROR(VLOOKUP(VALUE(CONCATENATE(B448,C448)),'Bank &amp; Branch'!$D$3:$I$5001,6,FALSE),"ERROR"))</f>
        <v/>
      </c>
      <c r="Q448" s="32" t="str">
        <f t="shared" si="12"/>
        <v/>
      </c>
      <c r="R448" s="29" t="str">
        <f t="shared" si="13"/>
        <v/>
      </c>
    </row>
    <row r="449" spans="1:18" x14ac:dyDescent="0.25">
      <c r="A449" s="5">
        <v>443</v>
      </c>
      <c r="B449" s="25"/>
      <c r="C449" s="26"/>
      <c r="D449" s="27"/>
      <c r="E449" s="7"/>
      <c r="F449" s="45"/>
      <c r="G449" s="10"/>
      <c r="O449" s="20" t="str">
        <f>IF(B449="","",IF(B449="","ERROR",IFERROR(VLOOKUP(VALUE(B449),'Bank &amp; Branch'!$A$3:$B$100,2,FALSE),"N/A")))</f>
        <v/>
      </c>
      <c r="P449" s="129" t="str">
        <f>IF(C449="","",IFERROR(VLOOKUP(VALUE(CONCATENATE(B449,C449)),'Bank &amp; Branch'!$D$3:$I$5001,6,FALSE),"ERROR"))</f>
        <v/>
      </c>
      <c r="Q449" s="32" t="str">
        <f t="shared" si="12"/>
        <v/>
      </c>
      <c r="R449" s="29" t="str">
        <f t="shared" si="13"/>
        <v/>
      </c>
    </row>
    <row r="450" spans="1:18" x14ac:dyDescent="0.25">
      <c r="A450" s="5">
        <v>444</v>
      </c>
      <c r="B450" s="25"/>
      <c r="C450" s="26"/>
      <c r="D450" s="27"/>
      <c r="E450" s="7"/>
      <c r="F450" s="45"/>
      <c r="G450" s="10"/>
      <c r="O450" s="20" t="str">
        <f>IF(B450="","",IF(B450="","ERROR",IFERROR(VLOOKUP(VALUE(B450),'Bank &amp; Branch'!$A$3:$B$100,2,FALSE),"N/A")))</f>
        <v/>
      </c>
      <c r="P450" s="129" t="str">
        <f>IF(C450="","",IFERROR(VLOOKUP(VALUE(CONCATENATE(B450,C450)),'Bank &amp; Branch'!$D$3:$I$5001,6,FALSE),"ERROR"))</f>
        <v/>
      </c>
      <c r="Q450" s="32" t="str">
        <f t="shared" si="12"/>
        <v/>
      </c>
      <c r="R450" s="29" t="str">
        <f t="shared" si="13"/>
        <v/>
      </c>
    </row>
    <row r="451" spans="1:18" x14ac:dyDescent="0.25">
      <c r="A451" s="5">
        <v>445</v>
      </c>
      <c r="B451" s="25"/>
      <c r="C451" s="26"/>
      <c r="D451" s="27"/>
      <c r="E451" s="7"/>
      <c r="F451" s="45"/>
      <c r="G451" s="10"/>
      <c r="O451" s="20" t="str">
        <f>IF(B451="","",IF(B451="","ERROR",IFERROR(VLOOKUP(VALUE(B451),'Bank &amp; Branch'!$A$3:$B$100,2,FALSE),"N/A")))</f>
        <v/>
      </c>
      <c r="P451" s="129" t="str">
        <f>IF(C451="","",IFERROR(VLOOKUP(VALUE(CONCATENATE(B451,C451)),'Bank &amp; Branch'!$D$3:$I$5001,6,FALSE),"ERROR"))</f>
        <v/>
      </c>
      <c r="Q451" s="32" t="str">
        <f t="shared" si="12"/>
        <v/>
      </c>
      <c r="R451" s="29" t="str">
        <f t="shared" si="13"/>
        <v/>
      </c>
    </row>
    <row r="452" spans="1:18" x14ac:dyDescent="0.25">
      <c r="A452" s="5">
        <v>446</v>
      </c>
      <c r="B452" s="25"/>
      <c r="C452" s="26"/>
      <c r="D452" s="27"/>
      <c r="E452" s="7"/>
      <c r="F452" s="45"/>
      <c r="G452" s="10"/>
      <c r="O452" s="20" t="str">
        <f>IF(B452="","",IF(B452="","ERROR",IFERROR(VLOOKUP(VALUE(B452),'Bank &amp; Branch'!$A$3:$B$100,2,FALSE),"N/A")))</f>
        <v/>
      </c>
      <c r="P452" s="129" t="str">
        <f>IF(C452="","",IFERROR(VLOOKUP(VALUE(CONCATENATE(B452,C452)),'Bank &amp; Branch'!$D$3:$I$5001,6,FALSE),"ERROR"))</f>
        <v/>
      </c>
      <c r="Q452" s="32" t="str">
        <f t="shared" si="12"/>
        <v/>
      </c>
      <c r="R452" s="29" t="str">
        <f t="shared" si="13"/>
        <v/>
      </c>
    </row>
    <row r="453" spans="1:18" x14ac:dyDescent="0.25">
      <c r="A453" s="5">
        <v>447</v>
      </c>
      <c r="B453" s="25"/>
      <c r="C453" s="26"/>
      <c r="D453" s="27"/>
      <c r="E453" s="7"/>
      <c r="F453" s="45"/>
      <c r="G453" s="10"/>
      <c r="O453" s="20" t="str">
        <f>IF(B453="","",IF(B453="","ERROR",IFERROR(VLOOKUP(VALUE(B453),'Bank &amp; Branch'!$A$3:$B$100,2,FALSE),"N/A")))</f>
        <v/>
      </c>
      <c r="P453" s="129" t="str">
        <f>IF(C453="","",IFERROR(VLOOKUP(VALUE(CONCATENATE(B453,C453)),'Bank &amp; Branch'!$D$3:$I$5001,6,FALSE),"ERROR"))</f>
        <v/>
      </c>
      <c r="Q453" s="32" t="str">
        <f t="shared" si="12"/>
        <v/>
      </c>
      <c r="R453" s="29" t="str">
        <f t="shared" si="13"/>
        <v/>
      </c>
    </row>
    <row r="454" spans="1:18" x14ac:dyDescent="0.25">
      <c r="A454" s="5">
        <v>448</v>
      </c>
      <c r="B454" s="25"/>
      <c r="C454" s="26"/>
      <c r="D454" s="27"/>
      <c r="E454" s="7"/>
      <c r="F454" s="45"/>
      <c r="G454" s="10"/>
      <c r="O454" s="20" t="str">
        <f>IF(B454="","",IF(B454="","ERROR",IFERROR(VLOOKUP(VALUE(B454),'Bank &amp; Branch'!$A$3:$B$100,2,FALSE),"N/A")))</f>
        <v/>
      </c>
      <c r="P454" s="129" t="str">
        <f>IF(C454="","",IFERROR(VLOOKUP(VALUE(CONCATENATE(B454,C454)),'Bank &amp; Branch'!$D$3:$I$5001,6,FALSE),"ERROR"))</f>
        <v/>
      </c>
      <c r="Q454" s="32" t="str">
        <f t="shared" si="12"/>
        <v/>
      </c>
      <c r="R454" s="29" t="str">
        <f t="shared" si="13"/>
        <v/>
      </c>
    </row>
    <row r="455" spans="1:18" x14ac:dyDescent="0.25">
      <c r="A455" s="5">
        <v>449</v>
      </c>
      <c r="B455" s="25"/>
      <c r="C455" s="26"/>
      <c r="D455" s="27"/>
      <c r="E455" s="7"/>
      <c r="F455" s="45"/>
      <c r="G455" s="10"/>
      <c r="O455" s="20" t="str">
        <f>IF(B455="","",IF(B455="","ERROR",IFERROR(VLOOKUP(VALUE(B455),'Bank &amp; Branch'!$A$3:$B$100,2,FALSE),"N/A")))</f>
        <v/>
      </c>
      <c r="P455" s="129" t="str">
        <f>IF(C455="","",IFERROR(VLOOKUP(VALUE(CONCATENATE(B455,C455)),'Bank &amp; Branch'!$D$3:$I$5001,6,FALSE),"ERROR"))</f>
        <v/>
      </c>
      <c r="Q455" s="32" t="str">
        <f t="shared" ref="Q455:Q518" si="14">IF(F455=R455,"","F")</f>
        <v/>
      </c>
      <c r="R455" s="29" t="str">
        <f t="shared" si="13"/>
        <v/>
      </c>
    </row>
    <row r="456" spans="1:18" x14ac:dyDescent="0.25">
      <c r="A456" s="5">
        <v>450</v>
      </c>
      <c r="B456" s="25"/>
      <c r="C456" s="26"/>
      <c r="D456" s="27"/>
      <c r="E456" s="7"/>
      <c r="F456" s="45"/>
      <c r="G456" s="10"/>
      <c r="O456" s="20" t="str">
        <f>IF(B456="","",IF(B456="","ERROR",IFERROR(VLOOKUP(VALUE(B456),'Bank &amp; Branch'!$A$3:$B$100,2,FALSE),"N/A")))</f>
        <v/>
      </c>
      <c r="P456" s="129" t="str">
        <f>IF(C456="","",IFERROR(VLOOKUP(VALUE(CONCATENATE(B456,C456)),'Bank &amp; Branch'!$D$3:$I$5001,6,FALSE),"ERROR"))</f>
        <v/>
      </c>
      <c r="Q456" s="32" t="str">
        <f t="shared" si="14"/>
        <v/>
      </c>
      <c r="R456" s="29" t="str">
        <f t="shared" ref="R456:R519" si="15">IF(F456="","",TRUNC(F456,2))</f>
        <v/>
      </c>
    </row>
    <row r="457" spans="1:18" x14ac:dyDescent="0.25">
      <c r="A457" s="5">
        <v>451</v>
      </c>
      <c r="B457" s="25"/>
      <c r="C457" s="26"/>
      <c r="D457" s="27"/>
      <c r="E457" s="7"/>
      <c r="F457" s="45"/>
      <c r="G457" s="10"/>
      <c r="O457" s="20" t="str">
        <f>IF(B457="","",IF(B457="","ERROR",IFERROR(VLOOKUP(VALUE(B457),'Bank &amp; Branch'!$A$3:$B$100,2,FALSE),"N/A")))</f>
        <v/>
      </c>
      <c r="P457" s="129" t="str">
        <f>IF(C457="","",IFERROR(VLOOKUP(VALUE(CONCATENATE(B457,C457)),'Bank &amp; Branch'!$D$3:$I$5001,6,FALSE),"ERROR"))</f>
        <v/>
      </c>
      <c r="Q457" s="32" t="str">
        <f t="shared" si="14"/>
        <v/>
      </c>
      <c r="R457" s="29" t="str">
        <f t="shared" si="15"/>
        <v/>
      </c>
    </row>
    <row r="458" spans="1:18" x14ac:dyDescent="0.25">
      <c r="A458" s="5">
        <v>452</v>
      </c>
      <c r="B458" s="25"/>
      <c r="C458" s="26"/>
      <c r="D458" s="27"/>
      <c r="E458" s="7"/>
      <c r="F458" s="45"/>
      <c r="G458" s="10"/>
      <c r="O458" s="20" t="str">
        <f>IF(B458="","",IF(B458="","ERROR",IFERROR(VLOOKUP(VALUE(B458),'Bank &amp; Branch'!$A$3:$B$100,2,FALSE),"N/A")))</f>
        <v/>
      </c>
      <c r="P458" s="129" t="str">
        <f>IF(C458="","",IFERROR(VLOOKUP(VALUE(CONCATENATE(B458,C458)),'Bank &amp; Branch'!$D$3:$I$5001,6,FALSE),"ERROR"))</f>
        <v/>
      </c>
      <c r="Q458" s="32" t="str">
        <f t="shared" si="14"/>
        <v/>
      </c>
      <c r="R458" s="29" t="str">
        <f t="shared" si="15"/>
        <v/>
      </c>
    </row>
    <row r="459" spans="1:18" x14ac:dyDescent="0.25">
      <c r="A459" s="5">
        <v>453</v>
      </c>
      <c r="B459" s="25"/>
      <c r="C459" s="26"/>
      <c r="D459" s="27"/>
      <c r="E459" s="7"/>
      <c r="F459" s="45"/>
      <c r="G459" s="10"/>
      <c r="O459" s="20" t="str">
        <f>IF(B459="","",IF(B459="","ERROR",IFERROR(VLOOKUP(VALUE(B459),'Bank &amp; Branch'!$A$3:$B$100,2,FALSE),"N/A")))</f>
        <v/>
      </c>
      <c r="P459" s="129" t="str">
        <f>IF(C459="","",IFERROR(VLOOKUP(VALUE(CONCATENATE(B459,C459)),'Bank &amp; Branch'!$D$3:$I$5001,6,FALSE),"ERROR"))</f>
        <v/>
      </c>
      <c r="Q459" s="32" t="str">
        <f t="shared" si="14"/>
        <v/>
      </c>
      <c r="R459" s="29" t="str">
        <f t="shared" si="15"/>
        <v/>
      </c>
    </row>
    <row r="460" spans="1:18" x14ac:dyDescent="0.25">
      <c r="A460" s="5">
        <v>454</v>
      </c>
      <c r="B460" s="25"/>
      <c r="C460" s="26"/>
      <c r="D460" s="27"/>
      <c r="E460" s="7"/>
      <c r="F460" s="45"/>
      <c r="G460" s="10"/>
      <c r="O460" s="20" t="str">
        <f>IF(B460="","",IF(B460="","ERROR",IFERROR(VLOOKUP(VALUE(B460),'Bank &amp; Branch'!$A$3:$B$100,2,FALSE),"N/A")))</f>
        <v/>
      </c>
      <c r="P460" s="129" t="str">
        <f>IF(C460="","",IFERROR(VLOOKUP(VALUE(CONCATENATE(B460,C460)),'Bank &amp; Branch'!$D$3:$I$5001,6,FALSE),"ERROR"))</f>
        <v/>
      </c>
      <c r="Q460" s="32" t="str">
        <f t="shared" si="14"/>
        <v/>
      </c>
      <c r="R460" s="29" t="str">
        <f t="shared" si="15"/>
        <v/>
      </c>
    </row>
    <row r="461" spans="1:18" x14ac:dyDescent="0.25">
      <c r="A461" s="5">
        <v>455</v>
      </c>
      <c r="B461" s="25"/>
      <c r="C461" s="26"/>
      <c r="D461" s="27"/>
      <c r="E461" s="7"/>
      <c r="F461" s="45"/>
      <c r="G461" s="10"/>
      <c r="O461" s="20" t="str">
        <f>IF(B461="","",IF(B461="","ERROR",IFERROR(VLOOKUP(VALUE(B461),'Bank &amp; Branch'!$A$3:$B$100,2,FALSE),"N/A")))</f>
        <v/>
      </c>
      <c r="P461" s="129" t="str">
        <f>IF(C461="","",IFERROR(VLOOKUP(VALUE(CONCATENATE(B461,C461)),'Bank &amp; Branch'!$D$3:$I$5001,6,FALSE),"ERROR"))</f>
        <v/>
      </c>
      <c r="Q461" s="32" t="str">
        <f t="shared" si="14"/>
        <v/>
      </c>
      <c r="R461" s="29" t="str">
        <f t="shared" si="15"/>
        <v/>
      </c>
    </row>
    <row r="462" spans="1:18" x14ac:dyDescent="0.25">
      <c r="A462" s="5">
        <v>456</v>
      </c>
      <c r="B462" s="25"/>
      <c r="C462" s="26"/>
      <c r="D462" s="27"/>
      <c r="E462" s="7"/>
      <c r="F462" s="45"/>
      <c r="G462" s="10"/>
      <c r="O462" s="20" t="str">
        <f>IF(B462="","",IF(B462="","ERROR",IFERROR(VLOOKUP(VALUE(B462),'Bank &amp; Branch'!$A$3:$B$100,2,FALSE),"N/A")))</f>
        <v/>
      </c>
      <c r="P462" s="129" t="str">
        <f>IF(C462="","",IFERROR(VLOOKUP(VALUE(CONCATENATE(B462,C462)),'Bank &amp; Branch'!$D$3:$I$5001,6,FALSE),"ERROR"))</f>
        <v/>
      </c>
      <c r="Q462" s="32" t="str">
        <f t="shared" si="14"/>
        <v/>
      </c>
      <c r="R462" s="29" t="str">
        <f t="shared" si="15"/>
        <v/>
      </c>
    </row>
    <row r="463" spans="1:18" x14ac:dyDescent="0.25">
      <c r="A463" s="5">
        <v>457</v>
      </c>
      <c r="B463" s="25"/>
      <c r="C463" s="26"/>
      <c r="D463" s="27"/>
      <c r="E463" s="7"/>
      <c r="F463" s="45"/>
      <c r="G463" s="10"/>
      <c r="O463" s="20" t="str">
        <f>IF(B463="","",IF(B463="","ERROR",IFERROR(VLOOKUP(VALUE(B463),'Bank &amp; Branch'!$A$3:$B$100,2,FALSE),"N/A")))</f>
        <v/>
      </c>
      <c r="P463" s="129" t="str">
        <f>IF(C463="","",IFERROR(VLOOKUP(VALUE(CONCATENATE(B463,C463)),'Bank &amp; Branch'!$D$3:$I$5001,6,FALSE),"ERROR"))</f>
        <v/>
      </c>
      <c r="Q463" s="32" t="str">
        <f t="shared" si="14"/>
        <v/>
      </c>
      <c r="R463" s="29" t="str">
        <f t="shared" si="15"/>
        <v/>
      </c>
    </row>
    <row r="464" spans="1:18" x14ac:dyDescent="0.25">
      <c r="A464" s="5">
        <v>458</v>
      </c>
      <c r="B464" s="25"/>
      <c r="C464" s="26"/>
      <c r="D464" s="27"/>
      <c r="E464" s="7"/>
      <c r="F464" s="45"/>
      <c r="G464" s="10"/>
      <c r="O464" s="20" t="str">
        <f>IF(B464="","",IF(B464="","ERROR",IFERROR(VLOOKUP(VALUE(B464),'Bank &amp; Branch'!$A$3:$B$100,2,FALSE),"N/A")))</f>
        <v/>
      </c>
      <c r="P464" s="129" t="str">
        <f>IF(C464="","",IFERROR(VLOOKUP(VALUE(CONCATENATE(B464,C464)),'Bank &amp; Branch'!$D$3:$I$5001,6,FALSE),"ERROR"))</f>
        <v/>
      </c>
      <c r="Q464" s="32" t="str">
        <f t="shared" si="14"/>
        <v/>
      </c>
      <c r="R464" s="29" t="str">
        <f t="shared" si="15"/>
        <v/>
      </c>
    </row>
    <row r="465" spans="1:18" x14ac:dyDescent="0.25">
      <c r="A465" s="5">
        <v>459</v>
      </c>
      <c r="B465" s="25"/>
      <c r="C465" s="26"/>
      <c r="D465" s="27"/>
      <c r="E465" s="7"/>
      <c r="F465" s="45"/>
      <c r="G465" s="10"/>
      <c r="O465" s="20" t="str">
        <f>IF(B465="","",IF(B465="","ERROR",IFERROR(VLOOKUP(VALUE(B465),'Bank &amp; Branch'!$A$3:$B$100,2,FALSE),"N/A")))</f>
        <v/>
      </c>
      <c r="P465" s="129" t="str">
        <f>IF(C465="","",IFERROR(VLOOKUP(VALUE(CONCATENATE(B465,C465)),'Bank &amp; Branch'!$D$3:$I$5001,6,FALSE),"ERROR"))</f>
        <v/>
      </c>
      <c r="Q465" s="32" t="str">
        <f t="shared" si="14"/>
        <v/>
      </c>
      <c r="R465" s="29" t="str">
        <f t="shared" si="15"/>
        <v/>
      </c>
    </row>
    <row r="466" spans="1:18" x14ac:dyDescent="0.25">
      <c r="A466" s="5">
        <v>460</v>
      </c>
      <c r="B466" s="25"/>
      <c r="C466" s="26"/>
      <c r="D466" s="27"/>
      <c r="E466" s="7"/>
      <c r="F466" s="45"/>
      <c r="G466" s="10"/>
      <c r="O466" s="20" t="str">
        <f>IF(B466="","",IF(B466="","ERROR",IFERROR(VLOOKUP(VALUE(B466),'Bank &amp; Branch'!$A$3:$B$100,2,FALSE),"N/A")))</f>
        <v/>
      </c>
      <c r="P466" s="129" t="str">
        <f>IF(C466="","",IFERROR(VLOOKUP(VALUE(CONCATENATE(B466,C466)),'Bank &amp; Branch'!$D$3:$I$5001,6,FALSE),"ERROR"))</f>
        <v/>
      </c>
      <c r="Q466" s="32" t="str">
        <f t="shared" si="14"/>
        <v/>
      </c>
      <c r="R466" s="29" t="str">
        <f t="shared" si="15"/>
        <v/>
      </c>
    </row>
    <row r="467" spans="1:18" x14ac:dyDescent="0.25">
      <c r="A467" s="5">
        <v>461</v>
      </c>
      <c r="B467" s="25"/>
      <c r="C467" s="26"/>
      <c r="D467" s="27"/>
      <c r="E467" s="7"/>
      <c r="F467" s="45"/>
      <c r="G467" s="10"/>
      <c r="O467" s="20" t="str">
        <f>IF(B467="","",IF(B467="","ERROR",IFERROR(VLOOKUP(VALUE(B467),'Bank &amp; Branch'!$A$3:$B$100,2,FALSE),"N/A")))</f>
        <v/>
      </c>
      <c r="P467" s="129" t="str">
        <f>IF(C467="","",IFERROR(VLOOKUP(VALUE(CONCATENATE(B467,C467)),'Bank &amp; Branch'!$D$3:$I$5001,6,FALSE),"ERROR"))</f>
        <v/>
      </c>
      <c r="Q467" s="32" t="str">
        <f t="shared" si="14"/>
        <v/>
      </c>
      <c r="R467" s="29" t="str">
        <f t="shared" si="15"/>
        <v/>
      </c>
    </row>
    <row r="468" spans="1:18" x14ac:dyDescent="0.25">
      <c r="A468" s="5">
        <v>462</v>
      </c>
      <c r="B468" s="25"/>
      <c r="C468" s="26"/>
      <c r="D468" s="27"/>
      <c r="E468" s="7"/>
      <c r="F468" s="45"/>
      <c r="G468" s="10"/>
      <c r="O468" s="20" t="str">
        <f>IF(B468="","",IF(B468="","ERROR",IFERROR(VLOOKUP(VALUE(B468),'Bank &amp; Branch'!$A$3:$B$100,2,FALSE),"N/A")))</f>
        <v/>
      </c>
      <c r="P468" s="129" t="str">
        <f>IF(C468="","",IFERROR(VLOOKUP(VALUE(CONCATENATE(B468,C468)),'Bank &amp; Branch'!$D$3:$I$5001,6,FALSE),"ERROR"))</f>
        <v/>
      </c>
      <c r="Q468" s="32" t="str">
        <f t="shared" si="14"/>
        <v/>
      </c>
      <c r="R468" s="29" t="str">
        <f t="shared" si="15"/>
        <v/>
      </c>
    </row>
    <row r="469" spans="1:18" x14ac:dyDescent="0.25">
      <c r="A469" s="5">
        <v>463</v>
      </c>
      <c r="B469" s="25"/>
      <c r="C469" s="26"/>
      <c r="D469" s="27"/>
      <c r="E469" s="7"/>
      <c r="F469" s="45"/>
      <c r="G469" s="10"/>
      <c r="O469" s="20" t="str">
        <f>IF(B469="","",IF(B469="","ERROR",IFERROR(VLOOKUP(VALUE(B469),'Bank &amp; Branch'!$A$3:$B$100,2,FALSE),"N/A")))</f>
        <v/>
      </c>
      <c r="P469" s="129" t="str">
        <f>IF(C469="","",IFERROR(VLOOKUP(VALUE(CONCATENATE(B469,C469)),'Bank &amp; Branch'!$D$3:$I$5001,6,FALSE),"ERROR"))</f>
        <v/>
      </c>
      <c r="Q469" s="32" t="str">
        <f t="shared" si="14"/>
        <v/>
      </c>
      <c r="R469" s="29" t="str">
        <f t="shared" si="15"/>
        <v/>
      </c>
    </row>
    <row r="470" spans="1:18" x14ac:dyDescent="0.25">
      <c r="A470" s="5">
        <v>464</v>
      </c>
      <c r="B470" s="25"/>
      <c r="C470" s="26"/>
      <c r="D470" s="27"/>
      <c r="E470" s="7"/>
      <c r="F470" s="45"/>
      <c r="G470" s="10"/>
      <c r="O470" s="20" t="str">
        <f>IF(B470="","",IF(B470="","ERROR",IFERROR(VLOOKUP(VALUE(B470),'Bank &amp; Branch'!$A$3:$B$100,2,FALSE),"N/A")))</f>
        <v/>
      </c>
      <c r="P470" s="129" t="str">
        <f>IF(C470="","",IFERROR(VLOOKUP(VALUE(CONCATENATE(B470,C470)),'Bank &amp; Branch'!$D$3:$I$5001,6,FALSE),"ERROR"))</f>
        <v/>
      </c>
      <c r="Q470" s="32" t="str">
        <f t="shared" si="14"/>
        <v/>
      </c>
      <c r="R470" s="29" t="str">
        <f t="shared" si="15"/>
        <v/>
      </c>
    </row>
    <row r="471" spans="1:18" x14ac:dyDescent="0.25">
      <c r="A471" s="5">
        <v>465</v>
      </c>
      <c r="B471" s="25"/>
      <c r="C471" s="26"/>
      <c r="D471" s="27"/>
      <c r="E471" s="7"/>
      <c r="F471" s="45"/>
      <c r="G471" s="10"/>
      <c r="O471" s="20" t="str">
        <f>IF(B471="","",IF(B471="","ERROR",IFERROR(VLOOKUP(VALUE(B471),'Bank &amp; Branch'!$A$3:$B$100,2,FALSE),"N/A")))</f>
        <v/>
      </c>
      <c r="P471" s="129" t="str">
        <f>IF(C471="","",IFERROR(VLOOKUP(VALUE(CONCATENATE(B471,C471)),'Bank &amp; Branch'!$D$3:$I$5001,6,FALSE),"ERROR"))</f>
        <v/>
      </c>
      <c r="Q471" s="32" t="str">
        <f t="shared" si="14"/>
        <v/>
      </c>
      <c r="R471" s="29" t="str">
        <f t="shared" si="15"/>
        <v/>
      </c>
    </row>
    <row r="472" spans="1:18" x14ac:dyDescent="0.25">
      <c r="A472" s="5">
        <v>466</v>
      </c>
      <c r="B472" s="25"/>
      <c r="C472" s="26"/>
      <c r="D472" s="27"/>
      <c r="E472" s="7"/>
      <c r="F472" s="45"/>
      <c r="G472" s="10"/>
      <c r="O472" s="20" t="str">
        <f>IF(B472="","",IF(B472="","ERROR",IFERROR(VLOOKUP(VALUE(B472),'Bank &amp; Branch'!$A$3:$B$100,2,FALSE),"N/A")))</f>
        <v/>
      </c>
      <c r="P472" s="129" t="str">
        <f>IF(C472="","",IFERROR(VLOOKUP(VALUE(CONCATENATE(B472,C472)),'Bank &amp; Branch'!$D$3:$I$5001,6,FALSE),"ERROR"))</f>
        <v/>
      </c>
      <c r="Q472" s="32" t="str">
        <f t="shared" si="14"/>
        <v/>
      </c>
      <c r="R472" s="29" t="str">
        <f t="shared" si="15"/>
        <v/>
      </c>
    </row>
    <row r="473" spans="1:18" x14ac:dyDescent="0.25">
      <c r="A473" s="5">
        <v>467</v>
      </c>
      <c r="B473" s="25"/>
      <c r="C473" s="26"/>
      <c r="D473" s="27"/>
      <c r="E473" s="7"/>
      <c r="F473" s="45"/>
      <c r="G473" s="10"/>
      <c r="O473" s="20" t="str">
        <f>IF(B473="","",IF(B473="","ERROR",IFERROR(VLOOKUP(VALUE(B473),'Bank &amp; Branch'!$A$3:$B$100,2,FALSE),"N/A")))</f>
        <v/>
      </c>
      <c r="P473" s="129" t="str">
        <f>IF(C473="","",IFERROR(VLOOKUP(VALUE(CONCATENATE(B473,C473)),'Bank &amp; Branch'!$D$3:$I$5001,6,FALSE),"ERROR"))</f>
        <v/>
      </c>
      <c r="Q473" s="32" t="str">
        <f t="shared" si="14"/>
        <v/>
      </c>
      <c r="R473" s="29" t="str">
        <f t="shared" si="15"/>
        <v/>
      </c>
    </row>
    <row r="474" spans="1:18" x14ac:dyDescent="0.25">
      <c r="A474" s="5">
        <v>468</v>
      </c>
      <c r="B474" s="25"/>
      <c r="C474" s="26"/>
      <c r="D474" s="27"/>
      <c r="E474" s="7"/>
      <c r="F474" s="45"/>
      <c r="G474" s="10"/>
      <c r="O474" s="20" t="str">
        <f>IF(B474="","",IF(B474="","ERROR",IFERROR(VLOOKUP(VALUE(B474),'Bank &amp; Branch'!$A$3:$B$100,2,FALSE),"N/A")))</f>
        <v/>
      </c>
      <c r="P474" s="129" t="str">
        <f>IF(C474="","",IFERROR(VLOOKUP(VALUE(CONCATENATE(B474,C474)),'Bank &amp; Branch'!$D$3:$I$5001,6,FALSE),"ERROR"))</f>
        <v/>
      </c>
      <c r="Q474" s="32" t="str">
        <f t="shared" si="14"/>
        <v/>
      </c>
      <c r="R474" s="29" t="str">
        <f t="shared" si="15"/>
        <v/>
      </c>
    </row>
    <row r="475" spans="1:18" x14ac:dyDescent="0.25">
      <c r="A475" s="5">
        <v>469</v>
      </c>
      <c r="B475" s="25"/>
      <c r="C475" s="26"/>
      <c r="D475" s="27"/>
      <c r="E475" s="7"/>
      <c r="F475" s="45"/>
      <c r="G475" s="10"/>
      <c r="O475" s="20" t="str">
        <f>IF(B475="","",IF(B475="","ERROR",IFERROR(VLOOKUP(VALUE(B475),'Bank &amp; Branch'!$A$3:$B$100,2,FALSE),"N/A")))</f>
        <v/>
      </c>
      <c r="P475" s="129" t="str">
        <f>IF(C475="","",IFERROR(VLOOKUP(VALUE(CONCATENATE(B475,C475)),'Bank &amp; Branch'!$D$3:$I$5001,6,FALSE),"ERROR"))</f>
        <v/>
      </c>
      <c r="Q475" s="32" t="str">
        <f t="shared" si="14"/>
        <v/>
      </c>
      <c r="R475" s="29" t="str">
        <f t="shared" si="15"/>
        <v/>
      </c>
    </row>
    <row r="476" spans="1:18" x14ac:dyDescent="0.25">
      <c r="A476" s="5">
        <v>470</v>
      </c>
      <c r="B476" s="25"/>
      <c r="C476" s="26"/>
      <c r="D476" s="27"/>
      <c r="E476" s="7"/>
      <c r="F476" s="45"/>
      <c r="G476" s="10"/>
      <c r="O476" s="20" t="str">
        <f>IF(B476="","",IF(B476="","ERROR",IFERROR(VLOOKUP(VALUE(B476),'Bank &amp; Branch'!$A$3:$B$100,2,FALSE),"N/A")))</f>
        <v/>
      </c>
      <c r="P476" s="129" t="str">
        <f>IF(C476="","",IFERROR(VLOOKUP(VALUE(CONCATENATE(B476,C476)),'Bank &amp; Branch'!$D$3:$I$5001,6,FALSE),"ERROR"))</f>
        <v/>
      </c>
      <c r="Q476" s="32" t="str">
        <f t="shared" si="14"/>
        <v/>
      </c>
      <c r="R476" s="29" t="str">
        <f t="shared" si="15"/>
        <v/>
      </c>
    </row>
    <row r="477" spans="1:18" x14ac:dyDescent="0.25">
      <c r="A477" s="5">
        <v>471</v>
      </c>
      <c r="B477" s="25"/>
      <c r="C477" s="26"/>
      <c r="D477" s="27"/>
      <c r="E477" s="7"/>
      <c r="F477" s="45"/>
      <c r="G477" s="10"/>
      <c r="O477" s="20" t="str">
        <f>IF(B477="","",IF(B477="","ERROR",IFERROR(VLOOKUP(VALUE(B477),'Bank &amp; Branch'!$A$3:$B$100,2,FALSE),"N/A")))</f>
        <v/>
      </c>
      <c r="P477" s="129" t="str">
        <f>IF(C477="","",IFERROR(VLOOKUP(VALUE(CONCATENATE(B477,C477)),'Bank &amp; Branch'!$D$3:$I$5001,6,FALSE),"ERROR"))</f>
        <v/>
      </c>
      <c r="Q477" s="32" t="str">
        <f t="shared" si="14"/>
        <v/>
      </c>
      <c r="R477" s="29" t="str">
        <f t="shared" si="15"/>
        <v/>
      </c>
    </row>
    <row r="478" spans="1:18" x14ac:dyDescent="0.25">
      <c r="A478" s="5">
        <v>472</v>
      </c>
      <c r="B478" s="25"/>
      <c r="C478" s="26"/>
      <c r="D478" s="27"/>
      <c r="E478" s="7"/>
      <c r="F478" s="45"/>
      <c r="G478" s="10"/>
      <c r="O478" s="20" t="str">
        <f>IF(B478="","",IF(B478="","ERROR",IFERROR(VLOOKUP(VALUE(B478),'Bank &amp; Branch'!$A$3:$B$100,2,FALSE),"N/A")))</f>
        <v/>
      </c>
      <c r="P478" s="129" t="str">
        <f>IF(C478="","",IFERROR(VLOOKUP(VALUE(CONCATENATE(B478,C478)),'Bank &amp; Branch'!$D$3:$I$5001,6,FALSE),"ERROR"))</f>
        <v/>
      </c>
      <c r="Q478" s="32" t="str">
        <f t="shared" si="14"/>
        <v/>
      </c>
      <c r="R478" s="29" t="str">
        <f t="shared" si="15"/>
        <v/>
      </c>
    </row>
    <row r="479" spans="1:18" x14ac:dyDescent="0.25">
      <c r="A479" s="5">
        <v>473</v>
      </c>
      <c r="B479" s="25"/>
      <c r="C479" s="26"/>
      <c r="D479" s="27"/>
      <c r="E479" s="7"/>
      <c r="F479" s="45"/>
      <c r="G479" s="10"/>
      <c r="O479" s="20" t="str">
        <f>IF(B479="","",IF(B479="","ERROR",IFERROR(VLOOKUP(VALUE(B479),'Bank &amp; Branch'!$A$3:$B$100,2,FALSE),"N/A")))</f>
        <v/>
      </c>
      <c r="P479" s="129" t="str">
        <f>IF(C479="","",IFERROR(VLOOKUP(VALUE(CONCATENATE(B479,C479)),'Bank &amp; Branch'!$D$3:$I$5001,6,FALSE),"ERROR"))</f>
        <v/>
      </c>
      <c r="Q479" s="32" t="str">
        <f t="shared" si="14"/>
        <v/>
      </c>
      <c r="R479" s="29" t="str">
        <f t="shared" si="15"/>
        <v/>
      </c>
    </row>
    <row r="480" spans="1:18" x14ac:dyDescent="0.25">
      <c r="A480" s="5">
        <v>474</v>
      </c>
      <c r="B480" s="25"/>
      <c r="C480" s="26"/>
      <c r="D480" s="27"/>
      <c r="E480" s="7"/>
      <c r="F480" s="45"/>
      <c r="G480" s="10"/>
      <c r="O480" s="20" t="str">
        <f>IF(B480="","",IF(B480="","ERROR",IFERROR(VLOOKUP(VALUE(B480),'Bank &amp; Branch'!$A$3:$B$100,2,FALSE),"N/A")))</f>
        <v/>
      </c>
      <c r="P480" s="129" t="str">
        <f>IF(C480="","",IFERROR(VLOOKUP(VALUE(CONCATENATE(B480,C480)),'Bank &amp; Branch'!$D$3:$I$5001,6,FALSE),"ERROR"))</f>
        <v/>
      </c>
      <c r="Q480" s="32" t="str">
        <f t="shared" si="14"/>
        <v/>
      </c>
      <c r="R480" s="29" t="str">
        <f t="shared" si="15"/>
        <v/>
      </c>
    </row>
    <row r="481" spans="1:18" x14ac:dyDescent="0.25">
      <c r="A481" s="5">
        <v>475</v>
      </c>
      <c r="B481" s="25"/>
      <c r="C481" s="26"/>
      <c r="D481" s="27"/>
      <c r="E481" s="7"/>
      <c r="F481" s="45"/>
      <c r="G481" s="10"/>
      <c r="O481" s="20" t="str">
        <f>IF(B481="","",IF(B481="","ERROR",IFERROR(VLOOKUP(VALUE(B481),'Bank &amp; Branch'!$A$3:$B$100,2,FALSE),"N/A")))</f>
        <v/>
      </c>
      <c r="P481" s="129" t="str">
        <f>IF(C481="","",IFERROR(VLOOKUP(VALUE(CONCATENATE(B481,C481)),'Bank &amp; Branch'!$D$3:$I$5001,6,FALSE),"ERROR"))</f>
        <v/>
      </c>
      <c r="Q481" s="32" t="str">
        <f t="shared" si="14"/>
        <v/>
      </c>
      <c r="R481" s="29" t="str">
        <f t="shared" si="15"/>
        <v/>
      </c>
    </row>
    <row r="482" spans="1:18" x14ac:dyDescent="0.25">
      <c r="A482" s="5">
        <v>476</v>
      </c>
      <c r="B482" s="25"/>
      <c r="C482" s="26"/>
      <c r="D482" s="27"/>
      <c r="E482" s="7"/>
      <c r="F482" s="45"/>
      <c r="G482" s="10"/>
      <c r="O482" s="20" t="str">
        <f>IF(B482="","",IF(B482="","ERROR",IFERROR(VLOOKUP(VALUE(B482),'Bank &amp; Branch'!$A$3:$B$100,2,FALSE),"N/A")))</f>
        <v/>
      </c>
      <c r="P482" s="129" t="str">
        <f>IF(C482="","",IFERROR(VLOOKUP(VALUE(CONCATENATE(B482,C482)),'Bank &amp; Branch'!$D$3:$I$5001,6,FALSE),"ERROR"))</f>
        <v/>
      </c>
      <c r="Q482" s="32" t="str">
        <f t="shared" si="14"/>
        <v/>
      </c>
      <c r="R482" s="29" t="str">
        <f t="shared" si="15"/>
        <v/>
      </c>
    </row>
    <row r="483" spans="1:18" x14ac:dyDescent="0.25">
      <c r="A483" s="5">
        <v>477</v>
      </c>
      <c r="B483" s="25"/>
      <c r="C483" s="26"/>
      <c r="D483" s="27"/>
      <c r="E483" s="7"/>
      <c r="F483" s="45"/>
      <c r="G483" s="10"/>
      <c r="O483" s="20" t="str">
        <f>IF(B483="","",IF(B483="","ERROR",IFERROR(VLOOKUP(VALUE(B483),'Bank &amp; Branch'!$A$3:$B$100,2,FALSE),"N/A")))</f>
        <v/>
      </c>
      <c r="P483" s="129" t="str">
        <f>IF(C483="","",IFERROR(VLOOKUP(VALUE(CONCATENATE(B483,C483)),'Bank &amp; Branch'!$D$3:$I$5001,6,FALSE),"ERROR"))</f>
        <v/>
      </c>
      <c r="Q483" s="32" t="str">
        <f t="shared" si="14"/>
        <v/>
      </c>
      <c r="R483" s="29" t="str">
        <f t="shared" si="15"/>
        <v/>
      </c>
    </row>
    <row r="484" spans="1:18" x14ac:dyDescent="0.25">
      <c r="A484" s="5">
        <v>478</v>
      </c>
      <c r="B484" s="25"/>
      <c r="C484" s="26"/>
      <c r="D484" s="27"/>
      <c r="E484" s="7"/>
      <c r="F484" s="45"/>
      <c r="G484" s="10"/>
      <c r="O484" s="20" t="str">
        <f>IF(B484="","",IF(B484="","ERROR",IFERROR(VLOOKUP(VALUE(B484),'Bank &amp; Branch'!$A$3:$B$100,2,FALSE),"N/A")))</f>
        <v/>
      </c>
      <c r="P484" s="129" t="str">
        <f>IF(C484="","",IFERROR(VLOOKUP(VALUE(CONCATENATE(B484,C484)),'Bank &amp; Branch'!$D$3:$I$5001,6,FALSE),"ERROR"))</f>
        <v/>
      </c>
      <c r="Q484" s="32" t="str">
        <f t="shared" si="14"/>
        <v/>
      </c>
      <c r="R484" s="29" t="str">
        <f t="shared" si="15"/>
        <v/>
      </c>
    </row>
    <row r="485" spans="1:18" x14ac:dyDescent="0.25">
      <c r="A485" s="5">
        <v>479</v>
      </c>
      <c r="B485" s="25"/>
      <c r="C485" s="26"/>
      <c r="D485" s="27"/>
      <c r="E485" s="7"/>
      <c r="F485" s="45"/>
      <c r="G485" s="10"/>
      <c r="O485" s="20" t="str">
        <f>IF(B485="","",IF(B485="","ERROR",IFERROR(VLOOKUP(VALUE(B485),'Bank &amp; Branch'!$A$3:$B$100,2,FALSE),"N/A")))</f>
        <v/>
      </c>
      <c r="P485" s="129" t="str">
        <f>IF(C485="","",IFERROR(VLOOKUP(VALUE(CONCATENATE(B485,C485)),'Bank &amp; Branch'!$D$3:$I$5001,6,FALSE),"ERROR"))</f>
        <v/>
      </c>
      <c r="Q485" s="32" t="str">
        <f t="shared" si="14"/>
        <v/>
      </c>
      <c r="R485" s="29" t="str">
        <f t="shared" si="15"/>
        <v/>
      </c>
    </row>
    <row r="486" spans="1:18" x14ac:dyDescent="0.25">
      <c r="A486" s="5">
        <v>480</v>
      </c>
      <c r="B486" s="25"/>
      <c r="C486" s="26"/>
      <c r="D486" s="27"/>
      <c r="E486" s="7"/>
      <c r="F486" s="45"/>
      <c r="G486" s="10"/>
      <c r="O486" s="20" t="str">
        <f>IF(B486="","",IF(B486="","ERROR",IFERROR(VLOOKUP(VALUE(B486),'Bank &amp; Branch'!$A$3:$B$100,2,FALSE),"N/A")))</f>
        <v/>
      </c>
      <c r="P486" s="129" t="str">
        <f>IF(C486="","",IFERROR(VLOOKUP(VALUE(CONCATENATE(B486,C486)),'Bank &amp; Branch'!$D$3:$I$5001,6,FALSE),"ERROR"))</f>
        <v/>
      </c>
      <c r="Q486" s="32" t="str">
        <f t="shared" si="14"/>
        <v/>
      </c>
      <c r="R486" s="29" t="str">
        <f t="shared" si="15"/>
        <v/>
      </c>
    </row>
    <row r="487" spans="1:18" x14ac:dyDescent="0.25">
      <c r="A487" s="5">
        <v>481</v>
      </c>
      <c r="B487" s="25"/>
      <c r="C487" s="26"/>
      <c r="D487" s="27"/>
      <c r="E487" s="7"/>
      <c r="F487" s="45"/>
      <c r="G487" s="10"/>
      <c r="O487" s="20" t="str">
        <f>IF(B487="","",IF(B487="","ERROR",IFERROR(VLOOKUP(VALUE(B487),'Bank &amp; Branch'!$A$3:$B$100,2,FALSE),"N/A")))</f>
        <v/>
      </c>
      <c r="P487" s="129" t="str">
        <f>IF(C487="","",IFERROR(VLOOKUP(VALUE(CONCATENATE(B487,C487)),'Bank &amp; Branch'!$D$3:$I$5001,6,FALSE),"ERROR"))</f>
        <v/>
      </c>
      <c r="Q487" s="32" t="str">
        <f t="shared" si="14"/>
        <v/>
      </c>
      <c r="R487" s="29" t="str">
        <f t="shared" si="15"/>
        <v/>
      </c>
    </row>
    <row r="488" spans="1:18" x14ac:dyDescent="0.25">
      <c r="A488" s="5">
        <v>482</v>
      </c>
      <c r="B488" s="25"/>
      <c r="C488" s="26"/>
      <c r="D488" s="27"/>
      <c r="E488" s="7"/>
      <c r="F488" s="45"/>
      <c r="G488" s="10"/>
      <c r="O488" s="20" t="str">
        <f>IF(B488="","",IF(B488="","ERROR",IFERROR(VLOOKUP(VALUE(B488),'Bank &amp; Branch'!$A$3:$B$100,2,FALSE),"N/A")))</f>
        <v/>
      </c>
      <c r="P488" s="129" t="str">
        <f>IF(C488="","",IFERROR(VLOOKUP(VALUE(CONCATENATE(B488,C488)),'Bank &amp; Branch'!$D$3:$I$5001,6,FALSE),"ERROR"))</f>
        <v/>
      </c>
      <c r="Q488" s="32" t="str">
        <f t="shared" si="14"/>
        <v/>
      </c>
      <c r="R488" s="29" t="str">
        <f t="shared" si="15"/>
        <v/>
      </c>
    </row>
    <row r="489" spans="1:18" x14ac:dyDescent="0.25">
      <c r="A489" s="5">
        <v>483</v>
      </c>
      <c r="B489" s="25"/>
      <c r="C489" s="26"/>
      <c r="D489" s="27"/>
      <c r="E489" s="7"/>
      <c r="F489" s="45"/>
      <c r="G489" s="10"/>
      <c r="O489" s="20" t="str">
        <f>IF(B489="","",IF(B489="","ERROR",IFERROR(VLOOKUP(VALUE(B489),'Bank &amp; Branch'!$A$3:$B$100,2,FALSE),"N/A")))</f>
        <v/>
      </c>
      <c r="P489" s="129" t="str">
        <f>IF(C489="","",IFERROR(VLOOKUP(VALUE(CONCATENATE(B489,C489)),'Bank &amp; Branch'!$D$3:$I$5001,6,FALSE),"ERROR"))</f>
        <v/>
      </c>
      <c r="Q489" s="32" t="str">
        <f t="shared" si="14"/>
        <v/>
      </c>
      <c r="R489" s="29" t="str">
        <f t="shared" si="15"/>
        <v/>
      </c>
    </row>
    <row r="490" spans="1:18" x14ac:dyDescent="0.25">
      <c r="A490" s="5">
        <v>484</v>
      </c>
      <c r="B490" s="25"/>
      <c r="C490" s="26"/>
      <c r="D490" s="27"/>
      <c r="E490" s="7"/>
      <c r="F490" s="45"/>
      <c r="G490" s="10"/>
      <c r="O490" s="20" t="str">
        <f>IF(B490="","",IF(B490="","ERROR",IFERROR(VLOOKUP(VALUE(B490),'Bank &amp; Branch'!$A$3:$B$100,2,FALSE),"N/A")))</f>
        <v/>
      </c>
      <c r="P490" s="129" t="str">
        <f>IF(C490="","",IFERROR(VLOOKUP(VALUE(CONCATENATE(B490,C490)),'Bank &amp; Branch'!$D$3:$I$5001,6,FALSE),"ERROR"))</f>
        <v/>
      </c>
      <c r="Q490" s="32" t="str">
        <f t="shared" si="14"/>
        <v/>
      </c>
      <c r="R490" s="29" t="str">
        <f t="shared" si="15"/>
        <v/>
      </c>
    </row>
    <row r="491" spans="1:18" x14ac:dyDescent="0.25">
      <c r="A491" s="5">
        <v>485</v>
      </c>
      <c r="B491" s="25"/>
      <c r="C491" s="26"/>
      <c r="D491" s="27"/>
      <c r="E491" s="7"/>
      <c r="F491" s="45"/>
      <c r="G491" s="10"/>
      <c r="O491" s="20" t="str">
        <f>IF(B491="","",IF(B491="","ERROR",IFERROR(VLOOKUP(VALUE(B491),'Bank &amp; Branch'!$A$3:$B$100,2,FALSE),"N/A")))</f>
        <v/>
      </c>
      <c r="P491" s="129" t="str">
        <f>IF(C491="","",IFERROR(VLOOKUP(VALUE(CONCATENATE(B491,C491)),'Bank &amp; Branch'!$D$3:$I$5001,6,FALSE),"ERROR"))</f>
        <v/>
      </c>
      <c r="Q491" s="32" t="str">
        <f t="shared" si="14"/>
        <v/>
      </c>
      <c r="R491" s="29" t="str">
        <f t="shared" si="15"/>
        <v/>
      </c>
    </row>
    <row r="492" spans="1:18" x14ac:dyDescent="0.25">
      <c r="A492" s="5">
        <v>486</v>
      </c>
      <c r="B492" s="25"/>
      <c r="C492" s="26"/>
      <c r="D492" s="27"/>
      <c r="E492" s="7"/>
      <c r="F492" s="45"/>
      <c r="G492" s="10"/>
      <c r="O492" s="20" t="str">
        <f>IF(B492="","",IF(B492="","ERROR",IFERROR(VLOOKUP(VALUE(B492),'Bank &amp; Branch'!$A$3:$B$100,2,FALSE),"N/A")))</f>
        <v/>
      </c>
      <c r="P492" s="129" t="str">
        <f>IF(C492="","",IFERROR(VLOOKUP(VALUE(CONCATENATE(B492,C492)),'Bank &amp; Branch'!$D$3:$I$5001,6,FALSE),"ERROR"))</f>
        <v/>
      </c>
      <c r="Q492" s="32" t="str">
        <f t="shared" si="14"/>
        <v/>
      </c>
      <c r="R492" s="29" t="str">
        <f t="shared" si="15"/>
        <v/>
      </c>
    </row>
    <row r="493" spans="1:18" x14ac:dyDescent="0.25">
      <c r="A493" s="5">
        <v>487</v>
      </c>
      <c r="B493" s="25"/>
      <c r="C493" s="26"/>
      <c r="D493" s="27"/>
      <c r="E493" s="7"/>
      <c r="F493" s="45"/>
      <c r="G493" s="10"/>
      <c r="O493" s="20" t="str">
        <f>IF(B493="","",IF(B493="","ERROR",IFERROR(VLOOKUP(VALUE(B493),'Bank &amp; Branch'!$A$3:$B$100,2,FALSE),"N/A")))</f>
        <v/>
      </c>
      <c r="P493" s="129" t="str">
        <f>IF(C493="","",IFERROR(VLOOKUP(VALUE(CONCATENATE(B493,C493)),'Bank &amp; Branch'!$D$3:$I$5001,6,FALSE),"ERROR"))</f>
        <v/>
      </c>
      <c r="Q493" s="32" t="str">
        <f t="shared" si="14"/>
        <v/>
      </c>
      <c r="R493" s="29" t="str">
        <f t="shared" si="15"/>
        <v/>
      </c>
    </row>
    <row r="494" spans="1:18" x14ac:dyDescent="0.25">
      <c r="A494" s="5">
        <v>488</v>
      </c>
      <c r="B494" s="25"/>
      <c r="C494" s="26"/>
      <c r="D494" s="27"/>
      <c r="E494" s="7"/>
      <c r="F494" s="45"/>
      <c r="G494" s="10"/>
      <c r="O494" s="20" t="str">
        <f>IF(B494="","",IF(B494="","ERROR",IFERROR(VLOOKUP(VALUE(B494),'Bank &amp; Branch'!$A$3:$B$100,2,FALSE),"N/A")))</f>
        <v/>
      </c>
      <c r="P494" s="129" t="str">
        <f>IF(C494="","",IFERROR(VLOOKUP(VALUE(CONCATENATE(B494,C494)),'Bank &amp; Branch'!$D$3:$I$5001,6,FALSE),"ERROR"))</f>
        <v/>
      </c>
      <c r="Q494" s="32" t="str">
        <f t="shared" si="14"/>
        <v/>
      </c>
      <c r="R494" s="29" t="str">
        <f t="shared" si="15"/>
        <v/>
      </c>
    </row>
    <row r="495" spans="1:18" x14ac:dyDescent="0.25">
      <c r="A495" s="5">
        <v>489</v>
      </c>
      <c r="B495" s="25"/>
      <c r="C495" s="26"/>
      <c r="D495" s="27"/>
      <c r="E495" s="7"/>
      <c r="F495" s="45"/>
      <c r="G495" s="10"/>
      <c r="O495" s="20" t="str">
        <f>IF(B495="","",IF(B495="","ERROR",IFERROR(VLOOKUP(VALUE(B495),'Bank &amp; Branch'!$A$3:$B$100,2,FALSE),"N/A")))</f>
        <v/>
      </c>
      <c r="P495" s="129" t="str">
        <f>IF(C495="","",IFERROR(VLOOKUP(VALUE(CONCATENATE(B495,C495)),'Bank &amp; Branch'!$D$3:$I$5001,6,FALSE),"ERROR"))</f>
        <v/>
      </c>
      <c r="Q495" s="32" t="str">
        <f t="shared" si="14"/>
        <v/>
      </c>
      <c r="R495" s="29" t="str">
        <f t="shared" si="15"/>
        <v/>
      </c>
    </row>
    <row r="496" spans="1:18" x14ac:dyDescent="0.25">
      <c r="A496" s="5">
        <v>490</v>
      </c>
      <c r="B496" s="25"/>
      <c r="C496" s="26"/>
      <c r="D496" s="27"/>
      <c r="E496" s="7"/>
      <c r="F496" s="45"/>
      <c r="G496" s="10"/>
      <c r="O496" s="20" t="str">
        <f>IF(B496="","",IF(B496="","ERROR",IFERROR(VLOOKUP(VALUE(B496),'Bank &amp; Branch'!$A$3:$B$100,2,FALSE),"N/A")))</f>
        <v/>
      </c>
      <c r="P496" s="129" t="str">
        <f>IF(C496="","",IFERROR(VLOOKUP(VALUE(CONCATENATE(B496,C496)),'Bank &amp; Branch'!$D$3:$I$5001,6,FALSE),"ERROR"))</f>
        <v/>
      </c>
      <c r="Q496" s="32" t="str">
        <f t="shared" si="14"/>
        <v/>
      </c>
      <c r="R496" s="29" t="str">
        <f t="shared" si="15"/>
        <v/>
      </c>
    </row>
    <row r="497" spans="1:18" x14ac:dyDescent="0.25">
      <c r="A497" s="5">
        <v>491</v>
      </c>
      <c r="B497" s="25"/>
      <c r="C497" s="26"/>
      <c r="D497" s="27"/>
      <c r="E497" s="7"/>
      <c r="F497" s="45"/>
      <c r="G497" s="10"/>
      <c r="O497" s="20" t="str">
        <f>IF(B497="","",IF(B497="","ERROR",IFERROR(VLOOKUP(VALUE(B497),'Bank &amp; Branch'!$A$3:$B$100,2,FALSE),"N/A")))</f>
        <v/>
      </c>
      <c r="P497" s="129" t="str">
        <f>IF(C497="","",IFERROR(VLOOKUP(VALUE(CONCATENATE(B497,C497)),'Bank &amp; Branch'!$D$3:$I$5001,6,FALSE),"ERROR"))</f>
        <v/>
      </c>
      <c r="Q497" s="32" t="str">
        <f t="shared" si="14"/>
        <v/>
      </c>
      <c r="R497" s="29" t="str">
        <f t="shared" si="15"/>
        <v/>
      </c>
    </row>
    <row r="498" spans="1:18" x14ac:dyDescent="0.25">
      <c r="A498" s="5">
        <v>492</v>
      </c>
      <c r="B498" s="25"/>
      <c r="C498" s="26"/>
      <c r="D498" s="27"/>
      <c r="E498" s="7"/>
      <c r="F498" s="45"/>
      <c r="G498" s="10"/>
      <c r="O498" s="20" t="str">
        <f>IF(B498="","",IF(B498="","ERROR",IFERROR(VLOOKUP(VALUE(B498),'Bank &amp; Branch'!$A$3:$B$100,2,FALSE),"N/A")))</f>
        <v/>
      </c>
      <c r="P498" s="129" t="str">
        <f>IF(C498="","",IFERROR(VLOOKUP(VALUE(CONCATENATE(B498,C498)),'Bank &amp; Branch'!$D$3:$I$5001,6,FALSE),"ERROR"))</f>
        <v/>
      </c>
      <c r="Q498" s="32" t="str">
        <f t="shared" si="14"/>
        <v/>
      </c>
      <c r="R498" s="29" t="str">
        <f t="shared" si="15"/>
        <v/>
      </c>
    </row>
    <row r="499" spans="1:18" x14ac:dyDescent="0.25">
      <c r="A499" s="5">
        <v>493</v>
      </c>
      <c r="B499" s="25"/>
      <c r="C499" s="26"/>
      <c r="D499" s="27"/>
      <c r="E499" s="7"/>
      <c r="F499" s="45"/>
      <c r="G499" s="10"/>
      <c r="O499" s="20" t="str">
        <f>IF(B499="","",IF(B499="","ERROR",IFERROR(VLOOKUP(VALUE(B499),'Bank &amp; Branch'!$A$3:$B$100,2,FALSE),"N/A")))</f>
        <v/>
      </c>
      <c r="P499" s="129" t="str">
        <f>IF(C499="","",IFERROR(VLOOKUP(VALUE(CONCATENATE(B499,C499)),'Bank &amp; Branch'!$D$3:$I$5001,6,FALSE),"ERROR"))</f>
        <v/>
      </c>
      <c r="Q499" s="32" t="str">
        <f t="shared" si="14"/>
        <v/>
      </c>
      <c r="R499" s="29" t="str">
        <f t="shared" si="15"/>
        <v/>
      </c>
    </row>
    <row r="500" spans="1:18" x14ac:dyDescent="0.25">
      <c r="A500" s="5">
        <v>494</v>
      </c>
      <c r="B500" s="25"/>
      <c r="C500" s="26"/>
      <c r="D500" s="27"/>
      <c r="E500" s="7"/>
      <c r="F500" s="45"/>
      <c r="G500" s="10"/>
      <c r="O500" s="20" t="str">
        <f>IF(B500="","",IF(B500="","ERROR",IFERROR(VLOOKUP(VALUE(B500),'Bank &amp; Branch'!$A$3:$B$100,2,FALSE),"N/A")))</f>
        <v/>
      </c>
      <c r="P500" s="129" t="str">
        <f>IF(C500="","",IFERROR(VLOOKUP(VALUE(CONCATENATE(B500,C500)),'Bank &amp; Branch'!$D$3:$I$5001,6,FALSE),"ERROR"))</f>
        <v/>
      </c>
      <c r="Q500" s="32" t="str">
        <f t="shared" si="14"/>
        <v/>
      </c>
      <c r="R500" s="29" t="str">
        <f t="shared" si="15"/>
        <v/>
      </c>
    </row>
    <row r="501" spans="1:18" x14ac:dyDescent="0.25">
      <c r="A501" s="5">
        <v>495</v>
      </c>
      <c r="B501" s="25"/>
      <c r="C501" s="26"/>
      <c r="D501" s="27"/>
      <c r="E501" s="7"/>
      <c r="F501" s="45"/>
      <c r="G501" s="10"/>
      <c r="O501" s="20" t="str">
        <f>IF(B501="","",IF(B501="","ERROR",IFERROR(VLOOKUP(VALUE(B501),'Bank &amp; Branch'!$A$3:$B$100,2,FALSE),"N/A")))</f>
        <v/>
      </c>
      <c r="P501" s="129" t="str">
        <f>IF(C501="","",IFERROR(VLOOKUP(VALUE(CONCATENATE(B501,C501)),'Bank &amp; Branch'!$D$3:$I$5001,6,FALSE),"ERROR"))</f>
        <v/>
      </c>
      <c r="Q501" s="32" t="str">
        <f t="shared" si="14"/>
        <v/>
      </c>
      <c r="R501" s="29" t="str">
        <f t="shared" si="15"/>
        <v/>
      </c>
    </row>
    <row r="502" spans="1:18" x14ac:dyDescent="0.25">
      <c r="A502" s="5">
        <v>496</v>
      </c>
      <c r="B502" s="25"/>
      <c r="C502" s="26"/>
      <c r="D502" s="27"/>
      <c r="E502" s="7"/>
      <c r="F502" s="45"/>
      <c r="G502" s="10"/>
      <c r="O502" s="20" t="str">
        <f>IF(B502="","",IF(B502="","ERROR",IFERROR(VLOOKUP(VALUE(B502),'Bank &amp; Branch'!$A$3:$B$100,2,FALSE),"N/A")))</f>
        <v/>
      </c>
      <c r="P502" s="129" t="str">
        <f>IF(C502="","",IFERROR(VLOOKUP(VALUE(CONCATENATE(B502,C502)),'Bank &amp; Branch'!$D$3:$I$5001,6,FALSE),"ERROR"))</f>
        <v/>
      </c>
      <c r="Q502" s="32" t="str">
        <f t="shared" si="14"/>
        <v/>
      </c>
      <c r="R502" s="29" t="str">
        <f t="shared" si="15"/>
        <v/>
      </c>
    </row>
    <row r="503" spans="1:18" x14ac:dyDescent="0.25">
      <c r="A503" s="5">
        <v>497</v>
      </c>
      <c r="B503" s="25"/>
      <c r="C503" s="26"/>
      <c r="D503" s="27"/>
      <c r="E503" s="7"/>
      <c r="F503" s="45"/>
      <c r="G503" s="10"/>
      <c r="O503" s="20" t="str">
        <f>IF(B503="","",IF(B503="","ERROR",IFERROR(VLOOKUP(VALUE(B503),'Bank &amp; Branch'!$A$3:$B$100,2,FALSE),"N/A")))</f>
        <v/>
      </c>
      <c r="P503" s="129" t="str">
        <f>IF(C503="","",IFERROR(VLOOKUP(VALUE(CONCATENATE(B503,C503)),'Bank &amp; Branch'!$D$3:$I$5001,6,FALSE),"ERROR"))</f>
        <v/>
      </c>
      <c r="Q503" s="32" t="str">
        <f t="shared" si="14"/>
        <v/>
      </c>
      <c r="R503" s="29" t="str">
        <f t="shared" si="15"/>
        <v/>
      </c>
    </row>
    <row r="504" spans="1:18" x14ac:dyDescent="0.25">
      <c r="A504" s="5">
        <v>498</v>
      </c>
      <c r="B504" s="25"/>
      <c r="C504" s="26"/>
      <c r="D504" s="27"/>
      <c r="E504" s="7"/>
      <c r="F504" s="45"/>
      <c r="G504" s="10"/>
      <c r="O504" s="20" t="str">
        <f>IF(B504="","",IF(B504="","ERROR",IFERROR(VLOOKUP(VALUE(B504),'Bank &amp; Branch'!$A$3:$B$100,2,FALSE),"N/A")))</f>
        <v/>
      </c>
      <c r="P504" s="129" t="str">
        <f>IF(C504="","",IFERROR(VLOOKUP(VALUE(CONCATENATE(B504,C504)),'Bank &amp; Branch'!$D$3:$I$5001,6,FALSE),"ERROR"))</f>
        <v/>
      </c>
      <c r="Q504" s="32" t="str">
        <f t="shared" si="14"/>
        <v/>
      </c>
      <c r="R504" s="29" t="str">
        <f t="shared" si="15"/>
        <v/>
      </c>
    </row>
    <row r="505" spans="1:18" x14ac:dyDescent="0.25">
      <c r="A505" s="5">
        <v>499</v>
      </c>
      <c r="B505" s="25"/>
      <c r="C505" s="26"/>
      <c r="D505" s="27"/>
      <c r="E505" s="7"/>
      <c r="F505" s="45"/>
      <c r="G505" s="10"/>
      <c r="O505" s="20" t="str">
        <f>IF(B505="","",IF(B505="","ERROR",IFERROR(VLOOKUP(VALUE(B505),'Bank &amp; Branch'!$A$3:$B$100,2,FALSE),"N/A")))</f>
        <v/>
      </c>
      <c r="P505" s="129" t="str">
        <f>IF(C505="","",IFERROR(VLOOKUP(VALUE(CONCATENATE(B505,C505)),'Bank &amp; Branch'!$D$3:$I$5001,6,FALSE),"ERROR"))</f>
        <v/>
      </c>
      <c r="Q505" s="32" t="str">
        <f t="shared" si="14"/>
        <v/>
      </c>
      <c r="R505" s="29" t="str">
        <f t="shared" si="15"/>
        <v/>
      </c>
    </row>
    <row r="506" spans="1:18" x14ac:dyDescent="0.25">
      <c r="A506" s="5">
        <v>500</v>
      </c>
      <c r="B506" s="25"/>
      <c r="C506" s="26"/>
      <c r="D506" s="27"/>
      <c r="E506" s="7"/>
      <c r="F506" s="45"/>
      <c r="G506" s="10"/>
      <c r="O506" s="20" t="str">
        <f>IF(B506="","",IF(B506="","ERROR",IFERROR(VLOOKUP(VALUE(B506),'Bank &amp; Branch'!$A$3:$B$100,2,FALSE),"N/A")))</f>
        <v/>
      </c>
      <c r="P506" s="129" t="str">
        <f>IF(C506="","",IFERROR(VLOOKUP(VALUE(CONCATENATE(B506,C506)),'Bank &amp; Branch'!$D$3:$I$5001,6,FALSE),"ERROR"))</f>
        <v/>
      </c>
      <c r="Q506" s="32" t="str">
        <f t="shared" si="14"/>
        <v/>
      </c>
      <c r="R506" s="29" t="str">
        <f t="shared" si="15"/>
        <v/>
      </c>
    </row>
    <row r="507" spans="1:18" x14ac:dyDescent="0.25">
      <c r="A507" s="5">
        <v>501</v>
      </c>
      <c r="B507" s="25"/>
      <c r="C507" s="26"/>
      <c r="D507" s="27"/>
      <c r="E507" s="7"/>
      <c r="F507" s="45"/>
      <c r="G507" s="10"/>
      <c r="O507" s="20" t="str">
        <f>IF(B507="","",IF(B507="","ERROR",IFERROR(VLOOKUP(VALUE(B507),'Bank &amp; Branch'!$A$3:$B$100,2,FALSE),"N/A")))</f>
        <v/>
      </c>
      <c r="P507" s="129" t="str">
        <f>IF(C507="","",IFERROR(VLOOKUP(VALUE(CONCATENATE(B507,C507)),'Bank &amp; Branch'!$D$3:$I$5001,6,FALSE),"ERROR"))</f>
        <v/>
      </c>
      <c r="Q507" s="32" t="str">
        <f t="shared" si="14"/>
        <v/>
      </c>
      <c r="R507" s="29" t="str">
        <f t="shared" si="15"/>
        <v/>
      </c>
    </row>
    <row r="508" spans="1:18" x14ac:dyDescent="0.25">
      <c r="A508" s="5">
        <v>502</v>
      </c>
      <c r="B508" s="25"/>
      <c r="C508" s="26"/>
      <c r="D508" s="27"/>
      <c r="E508" s="7"/>
      <c r="F508" s="45"/>
      <c r="G508" s="10"/>
      <c r="O508" s="20" t="str">
        <f>IF(B508="","",IF(B508="","ERROR",IFERROR(VLOOKUP(VALUE(B508),'Bank &amp; Branch'!$A$3:$B$100,2,FALSE),"N/A")))</f>
        <v/>
      </c>
      <c r="P508" s="129" t="str">
        <f>IF(C508="","",IFERROR(VLOOKUP(VALUE(CONCATENATE(B508,C508)),'Bank &amp; Branch'!$D$3:$I$5001,6,FALSE),"ERROR"))</f>
        <v/>
      </c>
      <c r="Q508" s="32" t="str">
        <f t="shared" si="14"/>
        <v/>
      </c>
      <c r="R508" s="29" t="str">
        <f t="shared" si="15"/>
        <v/>
      </c>
    </row>
    <row r="509" spans="1:18" x14ac:dyDescent="0.25">
      <c r="A509" s="5">
        <v>503</v>
      </c>
      <c r="B509" s="25"/>
      <c r="C509" s="26"/>
      <c r="D509" s="27"/>
      <c r="E509" s="7"/>
      <c r="F509" s="45"/>
      <c r="G509" s="10"/>
      <c r="O509" s="20" t="str">
        <f>IF(B509="","",IF(B509="","ERROR",IFERROR(VLOOKUP(VALUE(B509),'Bank &amp; Branch'!$A$3:$B$100,2,FALSE),"N/A")))</f>
        <v/>
      </c>
      <c r="P509" s="129" t="str">
        <f>IF(C509="","",IFERROR(VLOOKUP(VALUE(CONCATENATE(B509,C509)),'Bank &amp; Branch'!$D$3:$I$5001,6,FALSE),"ERROR"))</f>
        <v/>
      </c>
      <c r="Q509" s="32" t="str">
        <f t="shared" si="14"/>
        <v/>
      </c>
      <c r="R509" s="29" t="str">
        <f t="shared" si="15"/>
        <v/>
      </c>
    </row>
    <row r="510" spans="1:18" x14ac:dyDescent="0.25">
      <c r="A510" s="5">
        <v>504</v>
      </c>
      <c r="B510" s="25"/>
      <c r="C510" s="26"/>
      <c r="D510" s="27"/>
      <c r="E510" s="7"/>
      <c r="F510" s="45"/>
      <c r="G510" s="10"/>
      <c r="O510" s="20" t="str">
        <f>IF(B510="","",IF(B510="","ERROR",IFERROR(VLOOKUP(VALUE(B510),'Bank &amp; Branch'!$A$3:$B$100,2,FALSE),"N/A")))</f>
        <v/>
      </c>
      <c r="P510" s="129" t="str">
        <f>IF(C510="","",IFERROR(VLOOKUP(VALUE(CONCATENATE(B510,C510)),'Bank &amp; Branch'!$D$3:$I$5001,6,FALSE),"ERROR"))</f>
        <v/>
      </c>
      <c r="Q510" s="32" t="str">
        <f t="shared" si="14"/>
        <v/>
      </c>
      <c r="R510" s="29" t="str">
        <f t="shared" si="15"/>
        <v/>
      </c>
    </row>
    <row r="511" spans="1:18" x14ac:dyDescent="0.25">
      <c r="A511" s="5">
        <v>505</v>
      </c>
      <c r="B511" s="25"/>
      <c r="C511" s="26"/>
      <c r="D511" s="27"/>
      <c r="E511" s="7"/>
      <c r="F511" s="45"/>
      <c r="G511" s="10"/>
      <c r="O511" s="20" t="str">
        <f>IF(B511="","",IF(B511="","ERROR",IFERROR(VLOOKUP(VALUE(B511),'Bank &amp; Branch'!$A$3:$B$100,2,FALSE),"N/A")))</f>
        <v/>
      </c>
      <c r="P511" s="129" t="str">
        <f>IF(C511="","",IFERROR(VLOOKUP(VALUE(CONCATENATE(B511,C511)),'Bank &amp; Branch'!$D$3:$I$5001,6,FALSE),"ERROR"))</f>
        <v/>
      </c>
      <c r="Q511" s="32" t="str">
        <f t="shared" si="14"/>
        <v/>
      </c>
      <c r="R511" s="29" t="str">
        <f t="shared" si="15"/>
        <v/>
      </c>
    </row>
    <row r="512" spans="1:18" x14ac:dyDescent="0.25">
      <c r="A512" s="5">
        <v>506</v>
      </c>
      <c r="B512" s="25"/>
      <c r="C512" s="26"/>
      <c r="D512" s="27"/>
      <c r="E512" s="7"/>
      <c r="F512" s="45"/>
      <c r="G512" s="10"/>
      <c r="O512" s="20" t="str">
        <f>IF(B512="","",IF(B512="","ERROR",IFERROR(VLOOKUP(VALUE(B512),'Bank &amp; Branch'!$A$3:$B$100,2,FALSE),"N/A")))</f>
        <v/>
      </c>
      <c r="P512" s="129" t="str">
        <f>IF(C512="","",IFERROR(VLOOKUP(VALUE(CONCATENATE(B512,C512)),'Bank &amp; Branch'!$D$3:$I$5001,6,FALSE),"ERROR"))</f>
        <v/>
      </c>
      <c r="Q512" s="32" t="str">
        <f t="shared" si="14"/>
        <v/>
      </c>
      <c r="R512" s="29" t="str">
        <f t="shared" si="15"/>
        <v/>
      </c>
    </row>
    <row r="513" spans="1:18" x14ac:dyDescent="0.25">
      <c r="A513" s="5">
        <v>507</v>
      </c>
      <c r="B513" s="25"/>
      <c r="C513" s="26"/>
      <c r="D513" s="27"/>
      <c r="E513" s="7"/>
      <c r="F513" s="45"/>
      <c r="G513" s="10"/>
      <c r="O513" s="20" t="str">
        <f>IF(B513="","",IF(B513="","ERROR",IFERROR(VLOOKUP(VALUE(B513),'Bank &amp; Branch'!$A$3:$B$100,2,FALSE),"N/A")))</f>
        <v/>
      </c>
      <c r="P513" s="129" t="str">
        <f>IF(C513="","",IFERROR(VLOOKUP(VALUE(CONCATENATE(B513,C513)),'Bank &amp; Branch'!$D$3:$I$5001,6,FALSE),"ERROR"))</f>
        <v/>
      </c>
      <c r="Q513" s="32" t="str">
        <f t="shared" si="14"/>
        <v/>
      </c>
      <c r="R513" s="29" t="str">
        <f t="shared" si="15"/>
        <v/>
      </c>
    </row>
    <row r="514" spans="1:18" x14ac:dyDescent="0.25">
      <c r="A514" s="5">
        <v>508</v>
      </c>
      <c r="B514" s="25"/>
      <c r="C514" s="26"/>
      <c r="D514" s="27"/>
      <c r="E514" s="7"/>
      <c r="F514" s="45"/>
      <c r="G514" s="10"/>
      <c r="O514" s="20" t="str">
        <f>IF(B514="","",IF(B514="","ERROR",IFERROR(VLOOKUP(VALUE(B514),'Bank &amp; Branch'!$A$3:$B$100,2,FALSE),"N/A")))</f>
        <v/>
      </c>
      <c r="P514" s="129" t="str">
        <f>IF(C514="","",IFERROR(VLOOKUP(VALUE(CONCATENATE(B514,C514)),'Bank &amp; Branch'!$D$3:$I$5001,6,FALSE),"ERROR"))</f>
        <v/>
      </c>
      <c r="Q514" s="32" t="str">
        <f t="shared" si="14"/>
        <v/>
      </c>
      <c r="R514" s="29" t="str">
        <f t="shared" si="15"/>
        <v/>
      </c>
    </row>
    <row r="515" spans="1:18" x14ac:dyDescent="0.25">
      <c r="A515" s="5">
        <v>509</v>
      </c>
      <c r="B515" s="25"/>
      <c r="C515" s="26"/>
      <c r="D515" s="27"/>
      <c r="E515" s="7"/>
      <c r="F515" s="45"/>
      <c r="G515" s="10"/>
      <c r="O515" s="20" t="str">
        <f>IF(B515="","",IF(B515="","ERROR",IFERROR(VLOOKUP(VALUE(B515),'Bank &amp; Branch'!$A$3:$B$100,2,FALSE),"N/A")))</f>
        <v/>
      </c>
      <c r="P515" s="129" t="str">
        <f>IF(C515="","",IFERROR(VLOOKUP(VALUE(CONCATENATE(B515,C515)),'Bank &amp; Branch'!$D$3:$I$5001,6,FALSE),"ERROR"))</f>
        <v/>
      </c>
      <c r="Q515" s="32" t="str">
        <f t="shared" si="14"/>
        <v/>
      </c>
      <c r="R515" s="29" t="str">
        <f t="shared" si="15"/>
        <v/>
      </c>
    </row>
    <row r="516" spans="1:18" x14ac:dyDescent="0.25">
      <c r="A516" s="5">
        <v>510</v>
      </c>
      <c r="B516" s="25"/>
      <c r="C516" s="26"/>
      <c r="D516" s="27"/>
      <c r="E516" s="7"/>
      <c r="F516" s="45"/>
      <c r="G516" s="10"/>
      <c r="O516" s="20" t="str">
        <f>IF(B516="","",IF(B516="","ERROR",IFERROR(VLOOKUP(VALUE(B516),'Bank &amp; Branch'!$A$3:$B$100,2,FALSE),"N/A")))</f>
        <v/>
      </c>
      <c r="P516" s="129" t="str">
        <f>IF(C516="","",IFERROR(VLOOKUP(VALUE(CONCATENATE(B516,C516)),'Bank &amp; Branch'!$D$3:$I$5001,6,FALSE),"ERROR"))</f>
        <v/>
      </c>
      <c r="Q516" s="32" t="str">
        <f t="shared" si="14"/>
        <v/>
      </c>
      <c r="R516" s="29" t="str">
        <f t="shared" si="15"/>
        <v/>
      </c>
    </row>
    <row r="517" spans="1:18" x14ac:dyDescent="0.25">
      <c r="A517" s="5">
        <v>511</v>
      </c>
      <c r="B517" s="25"/>
      <c r="C517" s="26"/>
      <c r="D517" s="27"/>
      <c r="E517" s="7"/>
      <c r="F517" s="45"/>
      <c r="G517" s="10"/>
      <c r="O517" s="20" t="str">
        <f>IF(B517="","",IF(B517="","ERROR",IFERROR(VLOOKUP(VALUE(B517),'Bank &amp; Branch'!$A$3:$B$100,2,FALSE),"N/A")))</f>
        <v/>
      </c>
      <c r="P517" s="129" t="str">
        <f>IF(C517="","",IFERROR(VLOOKUP(VALUE(CONCATENATE(B517,C517)),'Bank &amp; Branch'!$D$3:$I$5001,6,FALSE),"ERROR"))</f>
        <v/>
      </c>
      <c r="Q517" s="32" t="str">
        <f t="shared" si="14"/>
        <v/>
      </c>
      <c r="R517" s="29" t="str">
        <f t="shared" si="15"/>
        <v/>
      </c>
    </row>
    <row r="518" spans="1:18" x14ac:dyDescent="0.25">
      <c r="A518" s="5">
        <v>512</v>
      </c>
      <c r="B518" s="25"/>
      <c r="C518" s="26"/>
      <c r="D518" s="27"/>
      <c r="E518" s="7"/>
      <c r="F518" s="45"/>
      <c r="G518" s="10"/>
      <c r="O518" s="20" t="str">
        <f>IF(B518="","",IF(B518="","ERROR",IFERROR(VLOOKUP(VALUE(B518),'Bank &amp; Branch'!$A$3:$B$100,2,FALSE),"N/A")))</f>
        <v/>
      </c>
      <c r="P518" s="129" t="str">
        <f>IF(C518="","",IFERROR(VLOOKUP(VALUE(CONCATENATE(B518,C518)),'Bank &amp; Branch'!$D$3:$I$5001,6,FALSE),"ERROR"))</f>
        <v/>
      </c>
      <c r="Q518" s="32" t="str">
        <f t="shared" si="14"/>
        <v/>
      </c>
      <c r="R518" s="29" t="str">
        <f t="shared" si="15"/>
        <v/>
      </c>
    </row>
    <row r="519" spans="1:18" x14ac:dyDescent="0.25">
      <c r="A519" s="5">
        <v>513</v>
      </c>
      <c r="B519" s="25"/>
      <c r="C519" s="26"/>
      <c r="D519" s="27"/>
      <c r="E519" s="7"/>
      <c r="F519" s="45"/>
      <c r="G519" s="10"/>
      <c r="O519" s="20" t="str">
        <f>IF(B519="","",IF(B519="","ERROR",IFERROR(VLOOKUP(VALUE(B519),'Bank &amp; Branch'!$A$3:$B$100,2,FALSE),"N/A")))</f>
        <v/>
      </c>
      <c r="P519" s="129" t="str">
        <f>IF(C519="","",IFERROR(VLOOKUP(VALUE(CONCATENATE(B519,C519)),'Bank &amp; Branch'!$D$3:$I$5001,6,FALSE),"ERROR"))</f>
        <v/>
      </c>
      <c r="Q519" s="32" t="str">
        <f t="shared" ref="Q519:Q582" si="16">IF(F519=R519,"","F")</f>
        <v/>
      </c>
      <c r="R519" s="29" t="str">
        <f t="shared" si="15"/>
        <v/>
      </c>
    </row>
    <row r="520" spans="1:18" x14ac:dyDescent="0.25">
      <c r="A520" s="5">
        <v>514</v>
      </c>
      <c r="B520" s="25"/>
      <c r="C520" s="26"/>
      <c r="D520" s="27"/>
      <c r="E520" s="7"/>
      <c r="F520" s="45"/>
      <c r="G520" s="10"/>
      <c r="O520" s="20" t="str">
        <f>IF(B520="","",IF(B520="","ERROR",IFERROR(VLOOKUP(VALUE(B520),'Bank &amp; Branch'!$A$3:$B$100,2,FALSE),"N/A")))</f>
        <v/>
      </c>
      <c r="P520" s="129" t="str">
        <f>IF(C520="","",IFERROR(VLOOKUP(VALUE(CONCATENATE(B520,C520)),'Bank &amp; Branch'!$D$3:$I$5001,6,FALSE),"ERROR"))</f>
        <v/>
      </c>
      <c r="Q520" s="32" t="str">
        <f t="shared" si="16"/>
        <v/>
      </c>
      <c r="R520" s="29" t="str">
        <f t="shared" ref="R520:R583" si="17">IF(F520="","",TRUNC(F520,2))</f>
        <v/>
      </c>
    </row>
    <row r="521" spans="1:18" x14ac:dyDescent="0.25">
      <c r="A521" s="5">
        <v>515</v>
      </c>
      <c r="B521" s="25"/>
      <c r="C521" s="26"/>
      <c r="D521" s="27"/>
      <c r="E521" s="7"/>
      <c r="F521" s="45"/>
      <c r="G521" s="10"/>
      <c r="O521" s="20" t="str">
        <f>IF(B521="","",IF(B521="","ERROR",IFERROR(VLOOKUP(VALUE(B521),'Bank &amp; Branch'!$A$3:$B$100,2,FALSE),"N/A")))</f>
        <v/>
      </c>
      <c r="P521" s="129" t="str">
        <f>IF(C521="","",IFERROR(VLOOKUP(VALUE(CONCATENATE(B521,C521)),'Bank &amp; Branch'!$D$3:$I$5001,6,FALSE),"ERROR"))</f>
        <v/>
      </c>
      <c r="Q521" s="32" t="str">
        <f t="shared" si="16"/>
        <v/>
      </c>
      <c r="R521" s="29" t="str">
        <f t="shared" si="17"/>
        <v/>
      </c>
    </row>
    <row r="522" spans="1:18" x14ac:dyDescent="0.25">
      <c r="A522" s="5">
        <v>516</v>
      </c>
      <c r="B522" s="25"/>
      <c r="C522" s="26"/>
      <c r="D522" s="27"/>
      <c r="E522" s="7"/>
      <c r="F522" s="45"/>
      <c r="G522" s="10"/>
      <c r="O522" s="20" t="str">
        <f>IF(B522="","",IF(B522="","ERROR",IFERROR(VLOOKUP(VALUE(B522),'Bank &amp; Branch'!$A$3:$B$100,2,FALSE),"N/A")))</f>
        <v/>
      </c>
      <c r="P522" s="129" t="str">
        <f>IF(C522="","",IFERROR(VLOOKUP(VALUE(CONCATENATE(B522,C522)),'Bank &amp; Branch'!$D$3:$I$5001,6,FALSE),"ERROR"))</f>
        <v/>
      </c>
      <c r="Q522" s="32" t="str">
        <f t="shared" si="16"/>
        <v/>
      </c>
      <c r="R522" s="29" t="str">
        <f t="shared" si="17"/>
        <v/>
      </c>
    </row>
    <row r="523" spans="1:18" x14ac:dyDescent="0.25">
      <c r="A523" s="5">
        <v>517</v>
      </c>
      <c r="B523" s="25"/>
      <c r="C523" s="26"/>
      <c r="D523" s="27"/>
      <c r="E523" s="7"/>
      <c r="F523" s="45"/>
      <c r="G523" s="10"/>
      <c r="O523" s="20" t="str">
        <f>IF(B523="","",IF(B523="","ERROR",IFERROR(VLOOKUP(VALUE(B523),'Bank &amp; Branch'!$A$3:$B$100,2,FALSE),"N/A")))</f>
        <v/>
      </c>
      <c r="P523" s="129" t="str">
        <f>IF(C523="","",IFERROR(VLOOKUP(VALUE(CONCATENATE(B523,C523)),'Bank &amp; Branch'!$D$3:$I$5001,6,FALSE),"ERROR"))</f>
        <v/>
      </c>
      <c r="Q523" s="32" t="str">
        <f t="shared" si="16"/>
        <v/>
      </c>
      <c r="R523" s="29" t="str">
        <f t="shared" si="17"/>
        <v/>
      </c>
    </row>
    <row r="524" spans="1:18" x14ac:dyDescent="0.25">
      <c r="A524" s="5">
        <v>518</v>
      </c>
      <c r="B524" s="25"/>
      <c r="C524" s="26"/>
      <c r="D524" s="27"/>
      <c r="E524" s="7"/>
      <c r="F524" s="45"/>
      <c r="G524" s="10"/>
      <c r="O524" s="20" t="str">
        <f>IF(B524="","",IF(B524="","ERROR",IFERROR(VLOOKUP(VALUE(B524),'Bank &amp; Branch'!$A$3:$B$100,2,FALSE),"N/A")))</f>
        <v/>
      </c>
      <c r="P524" s="129" t="str">
        <f>IF(C524="","",IFERROR(VLOOKUP(VALUE(CONCATENATE(B524,C524)),'Bank &amp; Branch'!$D$3:$I$5001,6,FALSE),"ERROR"))</f>
        <v/>
      </c>
      <c r="Q524" s="32" t="str">
        <f t="shared" si="16"/>
        <v/>
      </c>
      <c r="R524" s="29" t="str">
        <f t="shared" si="17"/>
        <v/>
      </c>
    </row>
    <row r="525" spans="1:18" x14ac:dyDescent="0.25">
      <c r="A525" s="5">
        <v>519</v>
      </c>
      <c r="B525" s="25"/>
      <c r="C525" s="26"/>
      <c r="D525" s="27"/>
      <c r="E525" s="7"/>
      <c r="F525" s="45"/>
      <c r="G525" s="10"/>
      <c r="O525" s="20" t="str">
        <f>IF(B525="","",IF(B525="","ERROR",IFERROR(VLOOKUP(VALUE(B525),'Bank &amp; Branch'!$A$3:$B$100,2,FALSE),"N/A")))</f>
        <v/>
      </c>
      <c r="P525" s="129" t="str">
        <f>IF(C525="","",IFERROR(VLOOKUP(VALUE(CONCATENATE(B525,C525)),'Bank &amp; Branch'!$D$3:$I$5001,6,FALSE),"ERROR"))</f>
        <v/>
      </c>
      <c r="Q525" s="32" t="str">
        <f t="shared" si="16"/>
        <v/>
      </c>
      <c r="R525" s="29" t="str">
        <f t="shared" si="17"/>
        <v/>
      </c>
    </row>
    <row r="526" spans="1:18" x14ac:dyDescent="0.25">
      <c r="A526" s="5">
        <v>520</v>
      </c>
      <c r="B526" s="25"/>
      <c r="C526" s="26"/>
      <c r="D526" s="27"/>
      <c r="E526" s="7"/>
      <c r="F526" s="45"/>
      <c r="G526" s="10"/>
      <c r="O526" s="20" t="str">
        <f>IF(B526="","",IF(B526="","ERROR",IFERROR(VLOOKUP(VALUE(B526),'Bank &amp; Branch'!$A$3:$B$100,2,FALSE),"N/A")))</f>
        <v/>
      </c>
      <c r="P526" s="129" t="str">
        <f>IF(C526="","",IFERROR(VLOOKUP(VALUE(CONCATENATE(B526,C526)),'Bank &amp; Branch'!$D$3:$I$5001,6,FALSE),"ERROR"))</f>
        <v/>
      </c>
      <c r="Q526" s="32" t="str">
        <f t="shared" si="16"/>
        <v/>
      </c>
      <c r="R526" s="29" t="str">
        <f t="shared" si="17"/>
        <v/>
      </c>
    </row>
    <row r="527" spans="1:18" x14ac:dyDescent="0.25">
      <c r="A527" s="5">
        <v>521</v>
      </c>
      <c r="B527" s="25"/>
      <c r="C527" s="26"/>
      <c r="D527" s="27"/>
      <c r="E527" s="7"/>
      <c r="F527" s="45"/>
      <c r="G527" s="10"/>
      <c r="O527" s="20" t="str">
        <f>IF(B527="","",IF(B527="","ERROR",IFERROR(VLOOKUP(VALUE(B527),'Bank &amp; Branch'!$A$3:$B$100,2,FALSE),"N/A")))</f>
        <v/>
      </c>
      <c r="P527" s="129" t="str">
        <f>IF(C527="","",IFERROR(VLOOKUP(VALUE(CONCATENATE(B527,C527)),'Bank &amp; Branch'!$D$3:$I$5001,6,FALSE),"ERROR"))</f>
        <v/>
      </c>
      <c r="Q527" s="32" t="str">
        <f t="shared" si="16"/>
        <v/>
      </c>
      <c r="R527" s="29" t="str">
        <f t="shared" si="17"/>
        <v/>
      </c>
    </row>
    <row r="528" spans="1:18" x14ac:dyDescent="0.25">
      <c r="A528" s="5">
        <v>522</v>
      </c>
      <c r="B528" s="25"/>
      <c r="C528" s="26"/>
      <c r="D528" s="27"/>
      <c r="E528" s="7"/>
      <c r="F528" s="45"/>
      <c r="G528" s="10"/>
      <c r="O528" s="20" t="str">
        <f>IF(B528="","",IF(B528="","ERROR",IFERROR(VLOOKUP(VALUE(B528),'Bank &amp; Branch'!$A$3:$B$100,2,FALSE),"N/A")))</f>
        <v/>
      </c>
      <c r="P528" s="129" t="str">
        <f>IF(C528="","",IFERROR(VLOOKUP(VALUE(CONCATENATE(B528,C528)),'Bank &amp; Branch'!$D$3:$I$5001,6,FALSE),"ERROR"))</f>
        <v/>
      </c>
      <c r="Q528" s="32" t="str">
        <f t="shared" si="16"/>
        <v/>
      </c>
      <c r="R528" s="29" t="str">
        <f t="shared" si="17"/>
        <v/>
      </c>
    </row>
    <row r="529" spans="1:18" x14ac:dyDescent="0.25">
      <c r="A529" s="5">
        <v>523</v>
      </c>
      <c r="B529" s="25"/>
      <c r="C529" s="26"/>
      <c r="D529" s="27"/>
      <c r="E529" s="7"/>
      <c r="F529" s="45"/>
      <c r="G529" s="10"/>
      <c r="O529" s="20" t="str">
        <f>IF(B529="","",IF(B529="","ERROR",IFERROR(VLOOKUP(VALUE(B529),'Bank &amp; Branch'!$A$3:$B$100,2,FALSE),"N/A")))</f>
        <v/>
      </c>
      <c r="P529" s="129" t="str">
        <f>IF(C529="","",IFERROR(VLOOKUP(VALUE(CONCATENATE(B529,C529)),'Bank &amp; Branch'!$D$3:$I$5001,6,FALSE),"ERROR"))</f>
        <v/>
      </c>
      <c r="Q529" s="32" t="str">
        <f t="shared" si="16"/>
        <v/>
      </c>
      <c r="R529" s="29" t="str">
        <f t="shared" si="17"/>
        <v/>
      </c>
    </row>
    <row r="530" spans="1:18" x14ac:dyDescent="0.25">
      <c r="A530" s="5">
        <v>524</v>
      </c>
      <c r="B530" s="25"/>
      <c r="C530" s="26"/>
      <c r="D530" s="27"/>
      <c r="E530" s="7"/>
      <c r="F530" s="45"/>
      <c r="G530" s="10"/>
      <c r="O530" s="20" t="str">
        <f>IF(B530="","",IF(B530="","ERROR",IFERROR(VLOOKUP(VALUE(B530),'Bank &amp; Branch'!$A$3:$B$100,2,FALSE),"N/A")))</f>
        <v/>
      </c>
      <c r="P530" s="129" t="str">
        <f>IF(C530="","",IFERROR(VLOOKUP(VALUE(CONCATENATE(B530,C530)),'Bank &amp; Branch'!$D$3:$I$5001,6,FALSE),"ERROR"))</f>
        <v/>
      </c>
      <c r="Q530" s="32" t="str">
        <f t="shared" si="16"/>
        <v/>
      </c>
      <c r="R530" s="29" t="str">
        <f t="shared" si="17"/>
        <v/>
      </c>
    </row>
    <row r="531" spans="1:18" x14ac:dyDescent="0.25">
      <c r="A531" s="5">
        <v>525</v>
      </c>
      <c r="B531" s="25"/>
      <c r="C531" s="26"/>
      <c r="D531" s="27"/>
      <c r="E531" s="7"/>
      <c r="F531" s="45"/>
      <c r="G531" s="10"/>
      <c r="O531" s="20" t="str">
        <f>IF(B531="","",IF(B531="","ERROR",IFERROR(VLOOKUP(VALUE(B531),'Bank &amp; Branch'!$A$3:$B$100,2,FALSE),"N/A")))</f>
        <v/>
      </c>
      <c r="P531" s="129" t="str">
        <f>IF(C531="","",IFERROR(VLOOKUP(VALUE(CONCATENATE(B531,C531)),'Bank &amp; Branch'!$D$3:$I$5001,6,FALSE),"ERROR"))</f>
        <v/>
      </c>
      <c r="Q531" s="32" t="str">
        <f t="shared" si="16"/>
        <v/>
      </c>
      <c r="R531" s="29" t="str">
        <f t="shared" si="17"/>
        <v/>
      </c>
    </row>
    <row r="532" spans="1:18" x14ac:dyDescent="0.25">
      <c r="A532" s="5">
        <v>526</v>
      </c>
      <c r="B532" s="25"/>
      <c r="C532" s="26"/>
      <c r="D532" s="27"/>
      <c r="E532" s="7"/>
      <c r="F532" s="45"/>
      <c r="G532" s="10"/>
      <c r="O532" s="20" t="str">
        <f>IF(B532="","",IF(B532="","ERROR",IFERROR(VLOOKUP(VALUE(B532),'Bank &amp; Branch'!$A$3:$B$100,2,FALSE),"N/A")))</f>
        <v/>
      </c>
      <c r="P532" s="129" t="str">
        <f>IF(C532="","",IFERROR(VLOOKUP(VALUE(CONCATENATE(B532,C532)),'Bank &amp; Branch'!$D$3:$I$5001,6,FALSE),"ERROR"))</f>
        <v/>
      </c>
      <c r="Q532" s="32" t="str">
        <f t="shared" si="16"/>
        <v/>
      </c>
      <c r="R532" s="29" t="str">
        <f t="shared" si="17"/>
        <v/>
      </c>
    </row>
    <row r="533" spans="1:18" x14ac:dyDescent="0.25">
      <c r="A533" s="5">
        <v>527</v>
      </c>
      <c r="B533" s="25"/>
      <c r="C533" s="26"/>
      <c r="D533" s="27"/>
      <c r="E533" s="7"/>
      <c r="F533" s="45"/>
      <c r="G533" s="10"/>
      <c r="O533" s="20" t="str">
        <f>IF(B533="","",IF(B533="","ERROR",IFERROR(VLOOKUP(VALUE(B533),'Bank &amp; Branch'!$A$3:$B$100,2,FALSE),"N/A")))</f>
        <v/>
      </c>
      <c r="P533" s="129" t="str">
        <f>IF(C533="","",IFERROR(VLOOKUP(VALUE(CONCATENATE(B533,C533)),'Bank &amp; Branch'!$D$3:$I$5001,6,FALSE),"ERROR"))</f>
        <v/>
      </c>
      <c r="Q533" s="32" t="str">
        <f t="shared" si="16"/>
        <v/>
      </c>
      <c r="R533" s="29" t="str">
        <f t="shared" si="17"/>
        <v/>
      </c>
    </row>
    <row r="534" spans="1:18" x14ac:dyDescent="0.25">
      <c r="A534" s="5">
        <v>528</v>
      </c>
      <c r="B534" s="25"/>
      <c r="C534" s="26"/>
      <c r="D534" s="27"/>
      <c r="E534" s="7"/>
      <c r="F534" s="45"/>
      <c r="G534" s="10"/>
      <c r="O534" s="20" t="str">
        <f>IF(B534="","",IF(B534="","ERROR",IFERROR(VLOOKUP(VALUE(B534),'Bank &amp; Branch'!$A$3:$B$100,2,FALSE),"N/A")))</f>
        <v/>
      </c>
      <c r="P534" s="129" t="str">
        <f>IF(C534="","",IFERROR(VLOOKUP(VALUE(CONCATENATE(B534,C534)),'Bank &amp; Branch'!$D$3:$I$5001,6,FALSE),"ERROR"))</f>
        <v/>
      </c>
      <c r="Q534" s="32" t="str">
        <f t="shared" si="16"/>
        <v/>
      </c>
      <c r="R534" s="29" t="str">
        <f t="shared" si="17"/>
        <v/>
      </c>
    </row>
    <row r="535" spans="1:18" x14ac:dyDescent="0.25">
      <c r="A535" s="5">
        <v>529</v>
      </c>
      <c r="B535" s="25"/>
      <c r="C535" s="26"/>
      <c r="D535" s="27"/>
      <c r="E535" s="7"/>
      <c r="F535" s="45"/>
      <c r="G535" s="10"/>
      <c r="O535" s="20" t="str">
        <f>IF(B535="","",IF(B535="","ERROR",IFERROR(VLOOKUP(VALUE(B535),'Bank &amp; Branch'!$A$3:$B$100,2,FALSE),"N/A")))</f>
        <v/>
      </c>
      <c r="P535" s="129" t="str">
        <f>IF(C535="","",IFERROR(VLOOKUP(VALUE(CONCATENATE(B535,C535)),'Bank &amp; Branch'!$D$3:$I$5001,6,FALSE),"ERROR"))</f>
        <v/>
      </c>
      <c r="Q535" s="32" t="str">
        <f t="shared" si="16"/>
        <v/>
      </c>
      <c r="R535" s="29" t="str">
        <f t="shared" si="17"/>
        <v/>
      </c>
    </row>
    <row r="536" spans="1:18" x14ac:dyDescent="0.25">
      <c r="A536" s="5">
        <v>530</v>
      </c>
      <c r="B536" s="25"/>
      <c r="C536" s="26"/>
      <c r="D536" s="27"/>
      <c r="E536" s="7"/>
      <c r="F536" s="45"/>
      <c r="G536" s="10"/>
      <c r="O536" s="20" t="str">
        <f>IF(B536="","",IF(B536="","ERROR",IFERROR(VLOOKUP(VALUE(B536),'Bank &amp; Branch'!$A$3:$B$100,2,FALSE),"N/A")))</f>
        <v/>
      </c>
      <c r="P536" s="129" t="str">
        <f>IF(C536="","",IFERROR(VLOOKUP(VALUE(CONCATENATE(B536,C536)),'Bank &amp; Branch'!$D$3:$I$5001,6,FALSE),"ERROR"))</f>
        <v/>
      </c>
      <c r="Q536" s="32" t="str">
        <f t="shared" si="16"/>
        <v/>
      </c>
      <c r="R536" s="29" t="str">
        <f t="shared" si="17"/>
        <v/>
      </c>
    </row>
    <row r="537" spans="1:18" x14ac:dyDescent="0.25">
      <c r="A537" s="5">
        <v>531</v>
      </c>
      <c r="B537" s="25"/>
      <c r="C537" s="26"/>
      <c r="D537" s="27"/>
      <c r="E537" s="7"/>
      <c r="F537" s="45"/>
      <c r="G537" s="10"/>
      <c r="O537" s="20" t="str">
        <f>IF(B537="","",IF(B537="","ERROR",IFERROR(VLOOKUP(VALUE(B537),'Bank &amp; Branch'!$A$3:$B$100,2,FALSE),"N/A")))</f>
        <v/>
      </c>
      <c r="P537" s="129" t="str">
        <f>IF(C537="","",IFERROR(VLOOKUP(VALUE(CONCATENATE(B537,C537)),'Bank &amp; Branch'!$D$3:$I$5001,6,FALSE),"ERROR"))</f>
        <v/>
      </c>
      <c r="Q537" s="32" t="str">
        <f t="shared" si="16"/>
        <v/>
      </c>
      <c r="R537" s="29" t="str">
        <f t="shared" si="17"/>
        <v/>
      </c>
    </row>
    <row r="538" spans="1:18" x14ac:dyDescent="0.25">
      <c r="A538" s="5">
        <v>532</v>
      </c>
      <c r="B538" s="25"/>
      <c r="C538" s="26"/>
      <c r="D538" s="27"/>
      <c r="E538" s="7"/>
      <c r="F538" s="45"/>
      <c r="G538" s="10"/>
      <c r="O538" s="20" t="str">
        <f>IF(B538="","",IF(B538="","ERROR",IFERROR(VLOOKUP(VALUE(B538),'Bank &amp; Branch'!$A$3:$B$100,2,FALSE),"N/A")))</f>
        <v/>
      </c>
      <c r="P538" s="129" t="str">
        <f>IF(C538="","",IFERROR(VLOOKUP(VALUE(CONCATENATE(B538,C538)),'Bank &amp; Branch'!$D$3:$I$5001,6,FALSE),"ERROR"))</f>
        <v/>
      </c>
      <c r="Q538" s="32" t="str">
        <f t="shared" si="16"/>
        <v/>
      </c>
      <c r="R538" s="29" t="str">
        <f t="shared" si="17"/>
        <v/>
      </c>
    </row>
    <row r="539" spans="1:18" x14ac:dyDescent="0.25">
      <c r="A539" s="5">
        <v>533</v>
      </c>
      <c r="B539" s="25"/>
      <c r="C539" s="26"/>
      <c r="D539" s="27"/>
      <c r="E539" s="7"/>
      <c r="F539" s="45"/>
      <c r="G539" s="10"/>
      <c r="O539" s="20" t="str">
        <f>IF(B539="","",IF(B539="","ERROR",IFERROR(VLOOKUP(VALUE(B539),'Bank &amp; Branch'!$A$3:$B$100,2,FALSE),"N/A")))</f>
        <v/>
      </c>
      <c r="P539" s="129" t="str">
        <f>IF(C539="","",IFERROR(VLOOKUP(VALUE(CONCATENATE(B539,C539)),'Bank &amp; Branch'!$D$3:$I$5001,6,FALSE),"ERROR"))</f>
        <v/>
      </c>
      <c r="Q539" s="32" t="str">
        <f t="shared" si="16"/>
        <v/>
      </c>
      <c r="R539" s="29" t="str">
        <f t="shared" si="17"/>
        <v/>
      </c>
    </row>
    <row r="540" spans="1:18" x14ac:dyDescent="0.25">
      <c r="A540" s="5">
        <v>534</v>
      </c>
      <c r="B540" s="25"/>
      <c r="C540" s="26"/>
      <c r="D540" s="27"/>
      <c r="E540" s="7"/>
      <c r="F540" s="45"/>
      <c r="G540" s="10"/>
      <c r="O540" s="20" t="str">
        <f>IF(B540="","",IF(B540="","ERROR",IFERROR(VLOOKUP(VALUE(B540),'Bank &amp; Branch'!$A$3:$B$100,2,FALSE),"N/A")))</f>
        <v/>
      </c>
      <c r="P540" s="129" t="str">
        <f>IF(C540="","",IFERROR(VLOOKUP(VALUE(CONCATENATE(B540,C540)),'Bank &amp; Branch'!$D$3:$I$5001,6,FALSE),"ERROR"))</f>
        <v/>
      </c>
      <c r="Q540" s="32" t="str">
        <f t="shared" si="16"/>
        <v/>
      </c>
      <c r="R540" s="29" t="str">
        <f t="shared" si="17"/>
        <v/>
      </c>
    </row>
    <row r="541" spans="1:18" x14ac:dyDescent="0.25">
      <c r="A541" s="5">
        <v>535</v>
      </c>
      <c r="B541" s="25"/>
      <c r="C541" s="26"/>
      <c r="D541" s="27"/>
      <c r="E541" s="7"/>
      <c r="F541" s="45"/>
      <c r="G541" s="10"/>
      <c r="O541" s="20" t="str">
        <f>IF(B541="","",IF(B541="","ERROR",IFERROR(VLOOKUP(VALUE(B541),'Bank &amp; Branch'!$A$3:$B$100,2,FALSE),"N/A")))</f>
        <v/>
      </c>
      <c r="P541" s="129" t="str">
        <f>IF(C541="","",IFERROR(VLOOKUP(VALUE(CONCATENATE(B541,C541)),'Bank &amp; Branch'!$D$3:$I$5001,6,FALSE),"ERROR"))</f>
        <v/>
      </c>
      <c r="Q541" s="32" t="str">
        <f t="shared" si="16"/>
        <v/>
      </c>
      <c r="R541" s="29" t="str">
        <f t="shared" si="17"/>
        <v/>
      </c>
    </row>
    <row r="542" spans="1:18" x14ac:dyDescent="0.25">
      <c r="A542" s="5">
        <v>536</v>
      </c>
      <c r="B542" s="25"/>
      <c r="C542" s="26"/>
      <c r="D542" s="27"/>
      <c r="E542" s="7"/>
      <c r="F542" s="45"/>
      <c r="G542" s="10"/>
      <c r="O542" s="20" t="str">
        <f>IF(B542="","",IF(B542="","ERROR",IFERROR(VLOOKUP(VALUE(B542),'Bank &amp; Branch'!$A$3:$B$100,2,FALSE),"N/A")))</f>
        <v/>
      </c>
      <c r="P542" s="129" t="str">
        <f>IF(C542="","",IFERROR(VLOOKUP(VALUE(CONCATENATE(B542,C542)),'Bank &amp; Branch'!$D$3:$I$5001,6,FALSE),"ERROR"))</f>
        <v/>
      </c>
      <c r="Q542" s="32" t="str">
        <f t="shared" si="16"/>
        <v/>
      </c>
      <c r="R542" s="29" t="str">
        <f t="shared" si="17"/>
        <v/>
      </c>
    </row>
    <row r="543" spans="1:18" x14ac:dyDescent="0.25">
      <c r="A543" s="5">
        <v>537</v>
      </c>
      <c r="B543" s="25"/>
      <c r="C543" s="26"/>
      <c r="D543" s="27"/>
      <c r="E543" s="7"/>
      <c r="F543" s="45"/>
      <c r="G543" s="10"/>
      <c r="O543" s="20" t="str">
        <f>IF(B543="","",IF(B543="","ERROR",IFERROR(VLOOKUP(VALUE(B543),'Bank &amp; Branch'!$A$3:$B$100,2,FALSE),"N/A")))</f>
        <v/>
      </c>
      <c r="P543" s="129" t="str">
        <f>IF(C543="","",IFERROR(VLOOKUP(VALUE(CONCATENATE(B543,C543)),'Bank &amp; Branch'!$D$3:$I$5001,6,FALSE),"ERROR"))</f>
        <v/>
      </c>
      <c r="Q543" s="32" t="str">
        <f t="shared" si="16"/>
        <v/>
      </c>
      <c r="R543" s="29" t="str">
        <f t="shared" si="17"/>
        <v/>
      </c>
    </row>
    <row r="544" spans="1:18" x14ac:dyDescent="0.25">
      <c r="A544" s="5">
        <v>538</v>
      </c>
      <c r="B544" s="25"/>
      <c r="C544" s="26"/>
      <c r="D544" s="27"/>
      <c r="E544" s="7"/>
      <c r="F544" s="45"/>
      <c r="G544" s="10"/>
      <c r="O544" s="20" t="str">
        <f>IF(B544="","",IF(B544="","ERROR",IFERROR(VLOOKUP(VALUE(B544),'Bank &amp; Branch'!$A$3:$B$100,2,FALSE),"N/A")))</f>
        <v/>
      </c>
      <c r="P544" s="129" t="str">
        <f>IF(C544="","",IFERROR(VLOOKUP(VALUE(CONCATENATE(B544,C544)),'Bank &amp; Branch'!$D$3:$I$5001,6,FALSE),"ERROR"))</f>
        <v/>
      </c>
      <c r="Q544" s="32" t="str">
        <f t="shared" si="16"/>
        <v/>
      </c>
      <c r="R544" s="29" t="str">
        <f t="shared" si="17"/>
        <v/>
      </c>
    </row>
    <row r="545" spans="1:18" x14ac:dyDescent="0.25">
      <c r="A545" s="5">
        <v>539</v>
      </c>
      <c r="B545" s="25"/>
      <c r="C545" s="26"/>
      <c r="D545" s="27"/>
      <c r="E545" s="7"/>
      <c r="F545" s="45"/>
      <c r="G545" s="10"/>
      <c r="O545" s="20" t="str">
        <f>IF(B545="","",IF(B545="","ERROR",IFERROR(VLOOKUP(VALUE(B545),'Bank &amp; Branch'!$A$3:$B$100,2,FALSE),"N/A")))</f>
        <v/>
      </c>
      <c r="P545" s="129" t="str">
        <f>IF(C545="","",IFERROR(VLOOKUP(VALUE(CONCATENATE(B545,C545)),'Bank &amp; Branch'!$D$3:$I$5001,6,FALSE),"ERROR"))</f>
        <v/>
      </c>
      <c r="Q545" s="32" t="str">
        <f t="shared" si="16"/>
        <v/>
      </c>
      <c r="R545" s="29" t="str">
        <f t="shared" si="17"/>
        <v/>
      </c>
    </row>
    <row r="546" spans="1:18" x14ac:dyDescent="0.25">
      <c r="A546" s="5">
        <v>540</v>
      </c>
      <c r="B546" s="25"/>
      <c r="C546" s="26"/>
      <c r="D546" s="27"/>
      <c r="E546" s="7"/>
      <c r="F546" s="45"/>
      <c r="G546" s="10"/>
      <c r="O546" s="20" t="str">
        <f>IF(B546="","",IF(B546="","ERROR",IFERROR(VLOOKUP(VALUE(B546),'Bank &amp; Branch'!$A$3:$B$100,2,FALSE),"N/A")))</f>
        <v/>
      </c>
      <c r="P546" s="129" t="str">
        <f>IF(C546="","",IFERROR(VLOOKUP(VALUE(CONCATENATE(B546,C546)),'Bank &amp; Branch'!$D$3:$I$5001,6,FALSE),"ERROR"))</f>
        <v/>
      </c>
      <c r="Q546" s="32" t="str">
        <f t="shared" si="16"/>
        <v/>
      </c>
      <c r="R546" s="29" t="str">
        <f t="shared" si="17"/>
        <v/>
      </c>
    </row>
    <row r="547" spans="1:18" x14ac:dyDescent="0.25">
      <c r="A547" s="5">
        <v>541</v>
      </c>
      <c r="B547" s="25"/>
      <c r="C547" s="26"/>
      <c r="D547" s="27"/>
      <c r="E547" s="7"/>
      <c r="F547" s="45"/>
      <c r="G547" s="10"/>
      <c r="O547" s="20" t="str">
        <f>IF(B547="","",IF(B547="","ERROR",IFERROR(VLOOKUP(VALUE(B547),'Bank &amp; Branch'!$A$3:$B$100,2,FALSE),"N/A")))</f>
        <v/>
      </c>
      <c r="P547" s="129" t="str">
        <f>IF(C547="","",IFERROR(VLOOKUP(VALUE(CONCATENATE(B547,C547)),'Bank &amp; Branch'!$D$3:$I$5001,6,FALSE),"ERROR"))</f>
        <v/>
      </c>
      <c r="Q547" s="32" t="str">
        <f t="shared" si="16"/>
        <v/>
      </c>
      <c r="R547" s="29" t="str">
        <f t="shared" si="17"/>
        <v/>
      </c>
    </row>
    <row r="548" spans="1:18" x14ac:dyDescent="0.25">
      <c r="A548" s="5">
        <v>542</v>
      </c>
      <c r="B548" s="25"/>
      <c r="C548" s="26"/>
      <c r="D548" s="27"/>
      <c r="E548" s="7"/>
      <c r="F548" s="45"/>
      <c r="G548" s="10"/>
      <c r="O548" s="20" t="str">
        <f>IF(B548="","",IF(B548="","ERROR",IFERROR(VLOOKUP(VALUE(B548),'Bank &amp; Branch'!$A$3:$B$100,2,FALSE),"N/A")))</f>
        <v/>
      </c>
      <c r="P548" s="129" t="str">
        <f>IF(C548="","",IFERROR(VLOOKUP(VALUE(CONCATENATE(B548,C548)),'Bank &amp; Branch'!$D$3:$I$5001,6,FALSE),"ERROR"))</f>
        <v/>
      </c>
      <c r="Q548" s="32" t="str">
        <f t="shared" si="16"/>
        <v/>
      </c>
      <c r="R548" s="29" t="str">
        <f t="shared" si="17"/>
        <v/>
      </c>
    </row>
    <row r="549" spans="1:18" x14ac:dyDescent="0.25">
      <c r="A549" s="5">
        <v>543</v>
      </c>
      <c r="B549" s="25"/>
      <c r="C549" s="26"/>
      <c r="D549" s="27"/>
      <c r="E549" s="7"/>
      <c r="F549" s="45"/>
      <c r="G549" s="10"/>
      <c r="O549" s="20" t="str">
        <f>IF(B549="","",IF(B549="","ERROR",IFERROR(VLOOKUP(VALUE(B549),'Bank &amp; Branch'!$A$3:$B$100,2,FALSE),"N/A")))</f>
        <v/>
      </c>
      <c r="P549" s="129" t="str">
        <f>IF(C549="","",IFERROR(VLOOKUP(VALUE(CONCATENATE(B549,C549)),'Bank &amp; Branch'!$D$3:$I$5001,6,FALSE),"ERROR"))</f>
        <v/>
      </c>
      <c r="Q549" s="32" t="str">
        <f t="shared" si="16"/>
        <v/>
      </c>
      <c r="R549" s="29" t="str">
        <f t="shared" si="17"/>
        <v/>
      </c>
    </row>
    <row r="550" spans="1:18" x14ac:dyDescent="0.25">
      <c r="A550" s="5">
        <v>544</v>
      </c>
      <c r="B550" s="25"/>
      <c r="C550" s="26"/>
      <c r="D550" s="27"/>
      <c r="E550" s="7"/>
      <c r="F550" s="45"/>
      <c r="G550" s="10"/>
      <c r="O550" s="20" t="str">
        <f>IF(B550="","",IF(B550="","ERROR",IFERROR(VLOOKUP(VALUE(B550),'Bank &amp; Branch'!$A$3:$B$100,2,FALSE),"N/A")))</f>
        <v/>
      </c>
      <c r="P550" s="129" t="str">
        <f>IF(C550="","",IFERROR(VLOOKUP(VALUE(CONCATENATE(B550,C550)),'Bank &amp; Branch'!$D$3:$I$5001,6,FALSE),"ERROR"))</f>
        <v/>
      </c>
      <c r="Q550" s="32" t="str">
        <f t="shared" si="16"/>
        <v/>
      </c>
      <c r="R550" s="29" t="str">
        <f t="shared" si="17"/>
        <v/>
      </c>
    </row>
    <row r="551" spans="1:18" x14ac:dyDescent="0.25">
      <c r="A551" s="5">
        <v>545</v>
      </c>
      <c r="B551" s="25"/>
      <c r="C551" s="26"/>
      <c r="D551" s="27"/>
      <c r="E551" s="7"/>
      <c r="F551" s="45"/>
      <c r="G551" s="10"/>
      <c r="O551" s="20" t="str">
        <f>IF(B551="","",IF(B551="","ERROR",IFERROR(VLOOKUP(VALUE(B551),'Bank &amp; Branch'!$A$3:$B$100,2,FALSE),"N/A")))</f>
        <v/>
      </c>
      <c r="P551" s="129" t="str">
        <f>IF(C551="","",IFERROR(VLOOKUP(VALUE(CONCATENATE(B551,C551)),'Bank &amp; Branch'!$D$3:$I$5001,6,FALSE),"ERROR"))</f>
        <v/>
      </c>
      <c r="Q551" s="32" t="str">
        <f t="shared" si="16"/>
        <v/>
      </c>
      <c r="R551" s="29" t="str">
        <f t="shared" si="17"/>
        <v/>
      </c>
    </row>
    <row r="552" spans="1:18" x14ac:dyDescent="0.25">
      <c r="A552" s="5">
        <v>546</v>
      </c>
      <c r="B552" s="25"/>
      <c r="C552" s="26"/>
      <c r="D552" s="27"/>
      <c r="E552" s="7"/>
      <c r="F552" s="45"/>
      <c r="G552" s="10"/>
      <c r="O552" s="20" t="str">
        <f>IF(B552="","",IF(B552="","ERROR",IFERROR(VLOOKUP(VALUE(B552),'Bank &amp; Branch'!$A$3:$B$100,2,FALSE),"N/A")))</f>
        <v/>
      </c>
      <c r="P552" s="129" t="str">
        <f>IF(C552="","",IFERROR(VLOOKUP(VALUE(CONCATENATE(B552,C552)),'Bank &amp; Branch'!$D$3:$I$5001,6,FALSE),"ERROR"))</f>
        <v/>
      </c>
      <c r="Q552" s="32" t="str">
        <f t="shared" si="16"/>
        <v/>
      </c>
      <c r="R552" s="29" t="str">
        <f t="shared" si="17"/>
        <v/>
      </c>
    </row>
    <row r="553" spans="1:18" x14ac:dyDescent="0.25">
      <c r="A553" s="5">
        <v>547</v>
      </c>
      <c r="B553" s="25"/>
      <c r="C553" s="26"/>
      <c r="D553" s="27"/>
      <c r="E553" s="7"/>
      <c r="F553" s="45"/>
      <c r="G553" s="10"/>
      <c r="O553" s="20" t="str">
        <f>IF(B553="","",IF(B553="","ERROR",IFERROR(VLOOKUP(VALUE(B553),'Bank &amp; Branch'!$A$3:$B$100,2,FALSE),"N/A")))</f>
        <v/>
      </c>
      <c r="P553" s="129" t="str">
        <f>IF(C553="","",IFERROR(VLOOKUP(VALUE(CONCATENATE(B553,C553)),'Bank &amp; Branch'!$D$3:$I$5001,6,FALSE),"ERROR"))</f>
        <v/>
      </c>
      <c r="Q553" s="32" t="str">
        <f t="shared" si="16"/>
        <v/>
      </c>
      <c r="R553" s="29" t="str">
        <f t="shared" si="17"/>
        <v/>
      </c>
    </row>
    <row r="554" spans="1:18" x14ac:dyDescent="0.25">
      <c r="A554" s="5">
        <v>548</v>
      </c>
      <c r="B554" s="25"/>
      <c r="C554" s="26"/>
      <c r="D554" s="27"/>
      <c r="E554" s="7"/>
      <c r="F554" s="45"/>
      <c r="G554" s="10"/>
      <c r="O554" s="20" t="str">
        <f>IF(B554="","",IF(B554="","ERROR",IFERROR(VLOOKUP(VALUE(B554),'Bank &amp; Branch'!$A$3:$B$100,2,FALSE),"N/A")))</f>
        <v/>
      </c>
      <c r="P554" s="129" t="str">
        <f>IF(C554="","",IFERROR(VLOOKUP(VALUE(CONCATENATE(B554,C554)),'Bank &amp; Branch'!$D$3:$I$5001,6,FALSE),"ERROR"))</f>
        <v/>
      </c>
      <c r="Q554" s="32" t="str">
        <f t="shared" si="16"/>
        <v/>
      </c>
      <c r="R554" s="29" t="str">
        <f t="shared" si="17"/>
        <v/>
      </c>
    </row>
    <row r="555" spans="1:18" x14ac:dyDescent="0.25">
      <c r="A555" s="5">
        <v>549</v>
      </c>
      <c r="B555" s="25"/>
      <c r="C555" s="26"/>
      <c r="D555" s="27"/>
      <c r="E555" s="7"/>
      <c r="F555" s="45"/>
      <c r="G555" s="10"/>
      <c r="O555" s="20" t="str">
        <f>IF(B555="","",IF(B555="","ERROR",IFERROR(VLOOKUP(VALUE(B555),'Bank &amp; Branch'!$A$3:$B$100,2,FALSE),"N/A")))</f>
        <v/>
      </c>
      <c r="P555" s="129" t="str">
        <f>IF(C555="","",IFERROR(VLOOKUP(VALUE(CONCATENATE(B555,C555)),'Bank &amp; Branch'!$D$3:$I$5001,6,FALSE),"ERROR"))</f>
        <v/>
      </c>
      <c r="Q555" s="32" t="str">
        <f t="shared" si="16"/>
        <v/>
      </c>
      <c r="R555" s="29" t="str">
        <f t="shared" si="17"/>
        <v/>
      </c>
    </row>
    <row r="556" spans="1:18" x14ac:dyDescent="0.25">
      <c r="A556" s="5">
        <v>550</v>
      </c>
      <c r="B556" s="25"/>
      <c r="C556" s="26"/>
      <c r="D556" s="27"/>
      <c r="E556" s="7"/>
      <c r="F556" s="45"/>
      <c r="G556" s="10"/>
      <c r="O556" s="20" t="str">
        <f>IF(B556="","",IF(B556="","ERROR",IFERROR(VLOOKUP(VALUE(B556),'Bank &amp; Branch'!$A$3:$B$100,2,FALSE),"N/A")))</f>
        <v/>
      </c>
      <c r="P556" s="129" t="str">
        <f>IF(C556="","",IFERROR(VLOOKUP(VALUE(CONCATENATE(B556,C556)),'Bank &amp; Branch'!$D$3:$I$5001,6,FALSE),"ERROR"))</f>
        <v/>
      </c>
      <c r="Q556" s="32" t="str">
        <f t="shared" si="16"/>
        <v/>
      </c>
      <c r="R556" s="29" t="str">
        <f t="shared" si="17"/>
        <v/>
      </c>
    </row>
    <row r="557" spans="1:18" x14ac:dyDescent="0.25">
      <c r="A557" s="5">
        <v>551</v>
      </c>
      <c r="B557" s="25"/>
      <c r="C557" s="26"/>
      <c r="D557" s="27"/>
      <c r="E557" s="7"/>
      <c r="F557" s="45"/>
      <c r="G557" s="10"/>
      <c r="O557" s="20" t="str">
        <f>IF(B557="","",IF(B557="","ERROR",IFERROR(VLOOKUP(VALUE(B557),'Bank &amp; Branch'!$A$3:$B$100,2,FALSE),"N/A")))</f>
        <v/>
      </c>
      <c r="P557" s="129" t="str">
        <f>IF(C557="","",IFERROR(VLOOKUP(VALUE(CONCATENATE(B557,C557)),'Bank &amp; Branch'!$D$3:$I$5001,6,FALSE),"ERROR"))</f>
        <v/>
      </c>
      <c r="Q557" s="32" t="str">
        <f t="shared" si="16"/>
        <v/>
      </c>
      <c r="R557" s="29" t="str">
        <f t="shared" si="17"/>
        <v/>
      </c>
    </row>
    <row r="558" spans="1:18" x14ac:dyDescent="0.25">
      <c r="A558" s="5">
        <v>552</v>
      </c>
      <c r="B558" s="25"/>
      <c r="C558" s="26"/>
      <c r="D558" s="27"/>
      <c r="E558" s="7"/>
      <c r="F558" s="45"/>
      <c r="G558" s="10"/>
      <c r="O558" s="20" t="str">
        <f>IF(B558="","",IF(B558="","ERROR",IFERROR(VLOOKUP(VALUE(B558),'Bank &amp; Branch'!$A$3:$B$100,2,FALSE),"N/A")))</f>
        <v/>
      </c>
      <c r="P558" s="129" t="str">
        <f>IF(C558="","",IFERROR(VLOOKUP(VALUE(CONCATENATE(B558,C558)),'Bank &amp; Branch'!$D$3:$I$5001,6,FALSE),"ERROR"))</f>
        <v/>
      </c>
      <c r="Q558" s="32" t="str">
        <f t="shared" si="16"/>
        <v/>
      </c>
      <c r="R558" s="29" t="str">
        <f t="shared" si="17"/>
        <v/>
      </c>
    </row>
    <row r="559" spans="1:18" x14ac:dyDescent="0.25">
      <c r="A559" s="5">
        <v>553</v>
      </c>
      <c r="B559" s="25"/>
      <c r="C559" s="26"/>
      <c r="D559" s="27"/>
      <c r="E559" s="7"/>
      <c r="F559" s="45"/>
      <c r="G559" s="10"/>
      <c r="O559" s="20" t="str">
        <f>IF(B559="","",IF(B559="","ERROR",IFERROR(VLOOKUP(VALUE(B559),'Bank &amp; Branch'!$A$3:$B$100,2,FALSE),"N/A")))</f>
        <v/>
      </c>
      <c r="P559" s="129" t="str">
        <f>IF(C559="","",IFERROR(VLOOKUP(VALUE(CONCATENATE(B559,C559)),'Bank &amp; Branch'!$D$3:$I$5001,6,FALSE),"ERROR"))</f>
        <v/>
      </c>
      <c r="Q559" s="32" t="str">
        <f t="shared" si="16"/>
        <v/>
      </c>
      <c r="R559" s="29" t="str">
        <f t="shared" si="17"/>
        <v/>
      </c>
    </row>
    <row r="560" spans="1:18" x14ac:dyDescent="0.25">
      <c r="A560" s="5">
        <v>554</v>
      </c>
      <c r="B560" s="25"/>
      <c r="C560" s="26"/>
      <c r="D560" s="27"/>
      <c r="E560" s="7"/>
      <c r="F560" s="45"/>
      <c r="G560" s="10"/>
      <c r="O560" s="20" t="str">
        <f>IF(B560="","",IF(B560="","ERROR",IFERROR(VLOOKUP(VALUE(B560),'Bank &amp; Branch'!$A$3:$B$100,2,FALSE),"N/A")))</f>
        <v/>
      </c>
      <c r="P560" s="129" t="str">
        <f>IF(C560="","",IFERROR(VLOOKUP(VALUE(CONCATENATE(B560,C560)),'Bank &amp; Branch'!$D$3:$I$5001,6,FALSE),"ERROR"))</f>
        <v/>
      </c>
      <c r="Q560" s="32" t="str">
        <f t="shared" si="16"/>
        <v/>
      </c>
      <c r="R560" s="29" t="str">
        <f t="shared" si="17"/>
        <v/>
      </c>
    </row>
    <row r="561" spans="1:18" x14ac:dyDescent="0.25">
      <c r="A561" s="5">
        <v>555</v>
      </c>
      <c r="B561" s="25"/>
      <c r="C561" s="26"/>
      <c r="D561" s="27"/>
      <c r="E561" s="7"/>
      <c r="F561" s="45"/>
      <c r="G561" s="10"/>
      <c r="O561" s="20" t="str">
        <f>IF(B561="","",IF(B561="","ERROR",IFERROR(VLOOKUP(VALUE(B561),'Bank &amp; Branch'!$A$3:$B$100,2,FALSE),"N/A")))</f>
        <v/>
      </c>
      <c r="P561" s="129" t="str">
        <f>IF(C561="","",IFERROR(VLOOKUP(VALUE(CONCATENATE(B561,C561)),'Bank &amp; Branch'!$D$3:$I$5001,6,FALSE),"ERROR"))</f>
        <v/>
      </c>
      <c r="Q561" s="32" t="str">
        <f t="shared" si="16"/>
        <v/>
      </c>
      <c r="R561" s="29" t="str">
        <f t="shared" si="17"/>
        <v/>
      </c>
    </row>
    <row r="562" spans="1:18" x14ac:dyDescent="0.25">
      <c r="A562" s="5">
        <v>556</v>
      </c>
      <c r="B562" s="25"/>
      <c r="C562" s="26"/>
      <c r="D562" s="27"/>
      <c r="E562" s="7"/>
      <c r="F562" s="45"/>
      <c r="G562" s="10"/>
      <c r="O562" s="20" t="str">
        <f>IF(B562="","",IF(B562="","ERROR",IFERROR(VLOOKUP(VALUE(B562),'Bank &amp; Branch'!$A$3:$B$100,2,FALSE),"N/A")))</f>
        <v/>
      </c>
      <c r="P562" s="129" t="str">
        <f>IF(C562="","",IFERROR(VLOOKUP(VALUE(CONCATENATE(B562,C562)),'Bank &amp; Branch'!$D$3:$I$5001,6,FALSE),"ERROR"))</f>
        <v/>
      </c>
      <c r="Q562" s="32" t="str">
        <f t="shared" si="16"/>
        <v/>
      </c>
      <c r="R562" s="29" t="str">
        <f t="shared" si="17"/>
        <v/>
      </c>
    </row>
    <row r="563" spans="1:18" x14ac:dyDescent="0.25">
      <c r="A563" s="5">
        <v>557</v>
      </c>
      <c r="B563" s="25"/>
      <c r="C563" s="26"/>
      <c r="D563" s="27"/>
      <c r="E563" s="7"/>
      <c r="F563" s="45"/>
      <c r="G563" s="10"/>
      <c r="O563" s="20" t="str">
        <f>IF(B563="","",IF(B563="","ERROR",IFERROR(VLOOKUP(VALUE(B563),'Bank &amp; Branch'!$A$3:$B$100,2,FALSE),"N/A")))</f>
        <v/>
      </c>
      <c r="P563" s="129" t="str">
        <f>IF(C563="","",IFERROR(VLOOKUP(VALUE(CONCATENATE(B563,C563)),'Bank &amp; Branch'!$D$3:$I$5001,6,FALSE),"ERROR"))</f>
        <v/>
      </c>
      <c r="Q563" s="32" t="str">
        <f t="shared" si="16"/>
        <v/>
      </c>
      <c r="R563" s="29" t="str">
        <f t="shared" si="17"/>
        <v/>
      </c>
    </row>
    <row r="564" spans="1:18" x14ac:dyDescent="0.25">
      <c r="A564" s="5">
        <v>558</v>
      </c>
      <c r="B564" s="25"/>
      <c r="C564" s="26"/>
      <c r="D564" s="27"/>
      <c r="E564" s="7"/>
      <c r="F564" s="45"/>
      <c r="G564" s="10"/>
      <c r="O564" s="20" t="str">
        <f>IF(B564="","",IF(B564="","ERROR",IFERROR(VLOOKUP(VALUE(B564),'Bank &amp; Branch'!$A$3:$B$100,2,FALSE),"N/A")))</f>
        <v/>
      </c>
      <c r="P564" s="129" t="str">
        <f>IF(C564="","",IFERROR(VLOOKUP(VALUE(CONCATENATE(B564,C564)),'Bank &amp; Branch'!$D$3:$I$5001,6,FALSE),"ERROR"))</f>
        <v/>
      </c>
      <c r="Q564" s="32" t="str">
        <f t="shared" si="16"/>
        <v/>
      </c>
      <c r="R564" s="29" t="str">
        <f t="shared" si="17"/>
        <v/>
      </c>
    </row>
    <row r="565" spans="1:18" x14ac:dyDescent="0.25">
      <c r="A565" s="5">
        <v>559</v>
      </c>
      <c r="B565" s="25"/>
      <c r="C565" s="26"/>
      <c r="D565" s="27"/>
      <c r="E565" s="7"/>
      <c r="F565" s="45"/>
      <c r="G565" s="10"/>
      <c r="O565" s="20" t="str">
        <f>IF(B565="","",IF(B565="","ERROR",IFERROR(VLOOKUP(VALUE(B565),'Bank &amp; Branch'!$A$3:$B$100,2,FALSE),"N/A")))</f>
        <v/>
      </c>
      <c r="P565" s="129" t="str">
        <f>IF(C565="","",IFERROR(VLOOKUP(VALUE(CONCATENATE(B565,C565)),'Bank &amp; Branch'!$D$3:$I$5001,6,FALSE),"ERROR"))</f>
        <v/>
      </c>
      <c r="Q565" s="32" t="str">
        <f t="shared" si="16"/>
        <v/>
      </c>
      <c r="R565" s="29" t="str">
        <f t="shared" si="17"/>
        <v/>
      </c>
    </row>
    <row r="566" spans="1:18" x14ac:dyDescent="0.25">
      <c r="A566" s="5">
        <v>560</v>
      </c>
      <c r="B566" s="25"/>
      <c r="C566" s="26"/>
      <c r="D566" s="27"/>
      <c r="E566" s="7"/>
      <c r="F566" s="45"/>
      <c r="G566" s="10"/>
      <c r="O566" s="20" t="str">
        <f>IF(B566="","",IF(B566="","ERROR",IFERROR(VLOOKUP(VALUE(B566),'Bank &amp; Branch'!$A$3:$B$100,2,FALSE),"N/A")))</f>
        <v/>
      </c>
      <c r="P566" s="129" t="str">
        <f>IF(C566="","",IFERROR(VLOOKUP(VALUE(CONCATENATE(B566,C566)),'Bank &amp; Branch'!$D$3:$I$5001,6,FALSE),"ERROR"))</f>
        <v/>
      </c>
      <c r="Q566" s="32" t="str">
        <f t="shared" si="16"/>
        <v/>
      </c>
      <c r="R566" s="29" t="str">
        <f t="shared" si="17"/>
        <v/>
      </c>
    </row>
    <row r="567" spans="1:18" x14ac:dyDescent="0.25">
      <c r="A567" s="5">
        <v>561</v>
      </c>
      <c r="B567" s="25"/>
      <c r="C567" s="26"/>
      <c r="D567" s="27"/>
      <c r="E567" s="7"/>
      <c r="F567" s="45"/>
      <c r="G567" s="10"/>
      <c r="O567" s="20" t="str">
        <f>IF(B567="","",IF(B567="","ERROR",IFERROR(VLOOKUP(VALUE(B567),'Bank &amp; Branch'!$A$3:$B$100,2,FALSE),"N/A")))</f>
        <v/>
      </c>
      <c r="P567" s="129" t="str">
        <f>IF(C567="","",IFERROR(VLOOKUP(VALUE(CONCATENATE(B567,C567)),'Bank &amp; Branch'!$D$3:$I$5001,6,FALSE),"ERROR"))</f>
        <v/>
      </c>
      <c r="Q567" s="32" t="str">
        <f t="shared" si="16"/>
        <v/>
      </c>
      <c r="R567" s="29" t="str">
        <f t="shared" si="17"/>
        <v/>
      </c>
    </row>
    <row r="568" spans="1:18" x14ac:dyDescent="0.25">
      <c r="A568" s="5">
        <v>562</v>
      </c>
      <c r="B568" s="25"/>
      <c r="C568" s="26"/>
      <c r="D568" s="27"/>
      <c r="E568" s="7"/>
      <c r="F568" s="45"/>
      <c r="G568" s="10"/>
      <c r="O568" s="20" t="str">
        <f>IF(B568="","",IF(B568="","ERROR",IFERROR(VLOOKUP(VALUE(B568),'Bank &amp; Branch'!$A$3:$B$100,2,FALSE),"N/A")))</f>
        <v/>
      </c>
      <c r="P568" s="129" t="str">
        <f>IF(C568="","",IFERROR(VLOOKUP(VALUE(CONCATENATE(B568,C568)),'Bank &amp; Branch'!$D$3:$I$5001,6,FALSE),"ERROR"))</f>
        <v/>
      </c>
      <c r="Q568" s="32" t="str">
        <f t="shared" si="16"/>
        <v/>
      </c>
      <c r="R568" s="29" t="str">
        <f t="shared" si="17"/>
        <v/>
      </c>
    </row>
    <row r="569" spans="1:18" x14ac:dyDescent="0.25">
      <c r="A569" s="5">
        <v>563</v>
      </c>
      <c r="B569" s="25"/>
      <c r="C569" s="26"/>
      <c r="D569" s="27"/>
      <c r="E569" s="7"/>
      <c r="F569" s="45"/>
      <c r="G569" s="10"/>
      <c r="O569" s="20" t="str">
        <f>IF(B569="","",IF(B569="","ERROR",IFERROR(VLOOKUP(VALUE(B569),'Bank &amp; Branch'!$A$3:$B$100,2,FALSE),"N/A")))</f>
        <v/>
      </c>
      <c r="P569" s="129" t="str">
        <f>IF(C569="","",IFERROR(VLOOKUP(VALUE(CONCATENATE(B569,C569)),'Bank &amp; Branch'!$D$3:$I$5001,6,FALSE),"ERROR"))</f>
        <v/>
      </c>
      <c r="Q569" s="32" t="str">
        <f t="shared" si="16"/>
        <v/>
      </c>
      <c r="R569" s="29" t="str">
        <f t="shared" si="17"/>
        <v/>
      </c>
    </row>
    <row r="570" spans="1:18" x14ac:dyDescent="0.25">
      <c r="A570" s="5">
        <v>564</v>
      </c>
      <c r="B570" s="25"/>
      <c r="C570" s="26"/>
      <c r="D570" s="27"/>
      <c r="E570" s="7"/>
      <c r="F570" s="45"/>
      <c r="G570" s="10"/>
      <c r="O570" s="20" t="str">
        <f>IF(B570="","",IF(B570="","ERROR",IFERROR(VLOOKUP(VALUE(B570),'Bank &amp; Branch'!$A$3:$B$100,2,FALSE),"N/A")))</f>
        <v/>
      </c>
      <c r="P570" s="129" t="str">
        <f>IF(C570="","",IFERROR(VLOOKUP(VALUE(CONCATENATE(B570,C570)),'Bank &amp; Branch'!$D$3:$I$5001,6,FALSE),"ERROR"))</f>
        <v/>
      </c>
      <c r="Q570" s="32" t="str">
        <f t="shared" si="16"/>
        <v/>
      </c>
      <c r="R570" s="29" t="str">
        <f t="shared" si="17"/>
        <v/>
      </c>
    </row>
    <row r="571" spans="1:18" x14ac:dyDescent="0.25">
      <c r="A571" s="5">
        <v>565</v>
      </c>
      <c r="B571" s="25"/>
      <c r="C571" s="26"/>
      <c r="D571" s="27"/>
      <c r="E571" s="7"/>
      <c r="F571" s="45"/>
      <c r="G571" s="10"/>
      <c r="O571" s="20" t="str">
        <f>IF(B571="","",IF(B571="","ERROR",IFERROR(VLOOKUP(VALUE(B571),'Bank &amp; Branch'!$A$3:$B$100,2,FALSE),"N/A")))</f>
        <v/>
      </c>
      <c r="P571" s="129" t="str">
        <f>IF(C571="","",IFERROR(VLOOKUP(VALUE(CONCATENATE(B571,C571)),'Bank &amp; Branch'!$D$3:$I$5001,6,FALSE),"ERROR"))</f>
        <v/>
      </c>
      <c r="Q571" s="32" t="str">
        <f t="shared" si="16"/>
        <v/>
      </c>
      <c r="R571" s="29" t="str">
        <f t="shared" si="17"/>
        <v/>
      </c>
    </row>
    <row r="572" spans="1:18" x14ac:dyDescent="0.25">
      <c r="A572" s="5">
        <v>566</v>
      </c>
      <c r="B572" s="25"/>
      <c r="C572" s="26"/>
      <c r="D572" s="27"/>
      <c r="E572" s="7"/>
      <c r="F572" s="45"/>
      <c r="G572" s="10"/>
      <c r="O572" s="20" t="str">
        <f>IF(B572="","",IF(B572="","ERROR",IFERROR(VLOOKUP(VALUE(B572),'Bank &amp; Branch'!$A$3:$B$100,2,FALSE),"N/A")))</f>
        <v/>
      </c>
      <c r="P572" s="129" t="str">
        <f>IF(C572="","",IFERROR(VLOOKUP(VALUE(CONCATENATE(B572,C572)),'Bank &amp; Branch'!$D$3:$I$5001,6,FALSE),"ERROR"))</f>
        <v/>
      </c>
      <c r="Q572" s="32" t="str">
        <f t="shared" si="16"/>
        <v/>
      </c>
      <c r="R572" s="29" t="str">
        <f t="shared" si="17"/>
        <v/>
      </c>
    </row>
    <row r="573" spans="1:18" x14ac:dyDescent="0.25">
      <c r="A573" s="5">
        <v>567</v>
      </c>
      <c r="B573" s="25"/>
      <c r="C573" s="26"/>
      <c r="D573" s="27"/>
      <c r="E573" s="7"/>
      <c r="F573" s="45"/>
      <c r="G573" s="10"/>
      <c r="O573" s="20" t="str">
        <f>IF(B573="","",IF(B573="","ERROR",IFERROR(VLOOKUP(VALUE(B573),'Bank &amp; Branch'!$A$3:$B$100,2,FALSE),"N/A")))</f>
        <v/>
      </c>
      <c r="P573" s="129" t="str">
        <f>IF(C573="","",IFERROR(VLOOKUP(VALUE(CONCATENATE(B573,C573)),'Bank &amp; Branch'!$D$3:$I$5001,6,FALSE),"ERROR"))</f>
        <v/>
      </c>
      <c r="Q573" s="32" t="str">
        <f t="shared" si="16"/>
        <v/>
      </c>
      <c r="R573" s="29" t="str">
        <f t="shared" si="17"/>
        <v/>
      </c>
    </row>
    <row r="574" spans="1:18" x14ac:dyDescent="0.25">
      <c r="A574" s="5">
        <v>568</v>
      </c>
      <c r="B574" s="25"/>
      <c r="C574" s="26"/>
      <c r="D574" s="27"/>
      <c r="E574" s="7"/>
      <c r="F574" s="45"/>
      <c r="G574" s="10"/>
      <c r="O574" s="20" t="str">
        <f>IF(B574="","",IF(B574="","ERROR",IFERROR(VLOOKUP(VALUE(B574),'Bank &amp; Branch'!$A$3:$B$100,2,FALSE),"N/A")))</f>
        <v/>
      </c>
      <c r="P574" s="129" t="str">
        <f>IF(C574="","",IFERROR(VLOOKUP(VALUE(CONCATENATE(B574,C574)),'Bank &amp; Branch'!$D$3:$I$5001,6,FALSE),"ERROR"))</f>
        <v/>
      </c>
      <c r="Q574" s="32" t="str">
        <f t="shared" si="16"/>
        <v/>
      </c>
      <c r="R574" s="29" t="str">
        <f t="shared" si="17"/>
        <v/>
      </c>
    </row>
    <row r="575" spans="1:18" x14ac:dyDescent="0.25">
      <c r="A575" s="5">
        <v>569</v>
      </c>
      <c r="B575" s="25"/>
      <c r="C575" s="26"/>
      <c r="D575" s="27"/>
      <c r="E575" s="7"/>
      <c r="F575" s="45"/>
      <c r="G575" s="10"/>
      <c r="O575" s="20" t="str">
        <f>IF(B575="","",IF(B575="","ERROR",IFERROR(VLOOKUP(VALUE(B575),'Bank &amp; Branch'!$A$3:$B$100,2,FALSE),"N/A")))</f>
        <v/>
      </c>
      <c r="P575" s="129" t="str">
        <f>IF(C575="","",IFERROR(VLOOKUP(VALUE(CONCATENATE(B575,C575)),'Bank &amp; Branch'!$D$3:$I$5001,6,FALSE),"ERROR"))</f>
        <v/>
      </c>
      <c r="Q575" s="32" t="str">
        <f t="shared" si="16"/>
        <v/>
      </c>
      <c r="R575" s="29" t="str">
        <f t="shared" si="17"/>
        <v/>
      </c>
    </row>
    <row r="576" spans="1:18" x14ac:dyDescent="0.25">
      <c r="A576" s="5">
        <v>570</v>
      </c>
      <c r="B576" s="25"/>
      <c r="C576" s="26"/>
      <c r="D576" s="27"/>
      <c r="E576" s="7"/>
      <c r="F576" s="45"/>
      <c r="G576" s="10"/>
      <c r="O576" s="20" t="str">
        <f>IF(B576="","",IF(B576="","ERROR",IFERROR(VLOOKUP(VALUE(B576),'Bank &amp; Branch'!$A$3:$B$100,2,FALSE),"N/A")))</f>
        <v/>
      </c>
      <c r="P576" s="129" t="str">
        <f>IF(C576="","",IFERROR(VLOOKUP(VALUE(CONCATENATE(B576,C576)),'Bank &amp; Branch'!$D$3:$I$5001,6,FALSE),"ERROR"))</f>
        <v/>
      </c>
      <c r="Q576" s="32" t="str">
        <f t="shared" si="16"/>
        <v/>
      </c>
      <c r="R576" s="29" t="str">
        <f t="shared" si="17"/>
        <v/>
      </c>
    </row>
    <row r="577" spans="1:18" x14ac:dyDescent="0.25">
      <c r="A577" s="5">
        <v>571</v>
      </c>
      <c r="B577" s="25"/>
      <c r="C577" s="26"/>
      <c r="D577" s="27"/>
      <c r="E577" s="7"/>
      <c r="F577" s="45"/>
      <c r="G577" s="10"/>
      <c r="O577" s="20" t="str">
        <f>IF(B577="","",IF(B577="","ERROR",IFERROR(VLOOKUP(VALUE(B577),'Bank &amp; Branch'!$A$3:$B$100,2,FALSE),"N/A")))</f>
        <v/>
      </c>
      <c r="P577" s="129" t="str">
        <f>IF(C577="","",IFERROR(VLOOKUP(VALUE(CONCATENATE(B577,C577)),'Bank &amp; Branch'!$D$3:$I$5001,6,FALSE),"ERROR"))</f>
        <v/>
      </c>
      <c r="Q577" s="32" t="str">
        <f t="shared" si="16"/>
        <v/>
      </c>
      <c r="R577" s="29" t="str">
        <f t="shared" si="17"/>
        <v/>
      </c>
    </row>
    <row r="578" spans="1:18" x14ac:dyDescent="0.25">
      <c r="A578" s="5">
        <v>572</v>
      </c>
      <c r="B578" s="25"/>
      <c r="C578" s="26"/>
      <c r="D578" s="27"/>
      <c r="E578" s="7"/>
      <c r="F578" s="45"/>
      <c r="G578" s="10"/>
      <c r="O578" s="20" t="str">
        <f>IF(B578="","",IF(B578="","ERROR",IFERROR(VLOOKUP(VALUE(B578),'Bank &amp; Branch'!$A$3:$B$100,2,FALSE),"N/A")))</f>
        <v/>
      </c>
      <c r="P578" s="129" t="str">
        <f>IF(C578="","",IFERROR(VLOOKUP(VALUE(CONCATENATE(B578,C578)),'Bank &amp; Branch'!$D$3:$I$5001,6,FALSE),"ERROR"))</f>
        <v/>
      </c>
      <c r="Q578" s="32" t="str">
        <f t="shared" si="16"/>
        <v/>
      </c>
      <c r="R578" s="29" t="str">
        <f t="shared" si="17"/>
        <v/>
      </c>
    </row>
    <row r="579" spans="1:18" x14ac:dyDescent="0.25">
      <c r="A579" s="5">
        <v>573</v>
      </c>
      <c r="B579" s="25"/>
      <c r="C579" s="26"/>
      <c r="D579" s="27"/>
      <c r="E579" s="7"/>
      <c r="F579" s="45"/>
      <c r="G579" s="10"/>
      <c r="O579" s="20" t="str">
        <f>IF(B579="","",IF(B579="","ERROR",IFERROR(VLOOKUP(VALUE(B579),'Bank &amp; Branch'!$A$3:$B$100,2,FALSE),"N/A")))</f>
        <v/>
      </c>
      <c r="P579" s="129" t="str">
        <f>IF(C579="","",IFERROR(VLOOKUP(VALUE(CONCATENATE(B579,C579)),'Bank &amp; Branch'!$D$3:$I$5001,6,FALSE),"ERROR"))</f>
        <v/>
      </c>
      <c r="Q579" s="32" t="str">
        <f t="shared" si="16"/>
        <v/>
      </c>
      <c r="R579" s="29" t="str">
        <f t="shared" si="17"/>
        <v/>
      </c>
    </row>
    <row r="580" spans="1:18" x14ac:dyDescent="0.25">
      <c r="A580" s="5">
        <v>574</v>
      </c>
      <c r="B580" s="25"/>
      <c r="C580" s="26"/>
      <c r="D580" s="27"/>
      <c r="E580" s="7"/>
      <c r="F580" s="45"/>
      <c r="G580" s="10"/>
      <c r="O580" s="20" t="str">
        <f>IF(B580="","",IF(B580="","ERROR",IFERROR(VLOOKUP(VALUE(B580),'Bank &amp; Branch'!$A$3:$B$100,2,FALSE),"N/A")))</f>
        <v/>
      </c>
      <c r="P580" s="129" t="str">
        <f>IF(C580="","",IFERROR(VLOOKUP(VALUE(CONCATENATE(B580,C580)),'Bank &amp; Branch'!$D$3:$I$5001,6,FALSE),"ERROR"))</f>
        <v/>
      </c>
      <c r="Q580" s="32" t="str">
        <f t="shared" si="16"/>
        <v/>
      </c>
      <c r="R580" s="29" t="str">
        <f t="shared" si="17"/>
        <v/>
      </c>
    </row>
    <row r="581" spans="1:18" x14ac:dyDescent="0.25">
      <c r="A581" s="5">
        <v>575</v>
      </c>
      <c r="B581" s="25"/>
      <c r="C581" s="26"/>
      <c r="D581" s="27"/>
      <c r="E581" s="7"/>
      <c r="F581" s="45"/>
      <c r="G581" s="10"/>
      <c r="O581" s="20" t="str">
        <f>IF(B581="","",IF(B581="","ERROR",IFERROR(VLOOKUP(VALUE(B581),'Bank &amp; Branch'!$A$3:$B$100,2,FALSE),"N/A")))</f>
        <v/>
      </c>
      <c r="P581" s="129" t="str">
        <f>IF(C581="","",IFERROR(VLOOKUP(VALUE(CONCATENATE(B581,C581)),'Bank &amp; Branch'!$D$3:$I$5001,6,FALSE),"ERROR"))</f>
        <v/>
      </c>
      <c r="Q581" s="32" t="str">
        <f t="shared" si="16"/>
        <v/>
      </c>
      <c r="R581" s="29" t="str">
        <f t="shared" si="17"/>
        <v/>
      </c>
    </row>
    <row r="582" spans="1:18" x14ac:dyDescent="0.25">
      <c r="A582" s="5">
        <v>576</v>
      </c>
      <c r="B582" s="25"/>
      <c r="C582" s="26"/>
      <c r="D582" s="27"/>
      <c r="E582" s="7"/>
      <c r="F582" s="45"/>
      <c r="G582" s="10"/>
      <c r="O582" s="20" t="str">
        <f>IF(B582="","",IF(B582="","ERROR",IFERROR(VLOOKUP(VALUE(B582),'Bank &amp; Branch'!$A$3:$B$100,2,FALSE),"N/A")))</f>
        <v/>
      </c>
      <c r="P582" s="129" t="str">
        <f>IF(C582="","",IFERROR(VLOOKUP(VALUE(CONCATENATE(B582,C582)),'Bank &amp; Branch'!$D$3:$I$5001,6,FALSE),"ERROR"))</f>
        <v/>
      </c>
      <c r="Q582" s="32" t="str">
        <f t="shared" si="16"/>
        <v/>
      </c>
      <c r="R582" s="29" t="str">
        <f t="shared" si="17"/>
        <v/>
      </c>
    </row>
    <row r="583" spans="1:18" x14ac:dyDescent="0.25">
      <c r="A583" s="5">
        <v>577</v>
      </c>
      <c r="B583" s="25"/>
      <c r="C583" s="26"/>
      <c r="D583" s="27"/>
      <c r="E583" s="7"/>
      <c r="F583" s="45"/>
      <c r="G583" s="10"/>
      <c r="O583" s="20" t="str">
        <f>IF(B583="","",IF(B583="","ERROR",IFERROR(VLOOKUP(VALUE(B583),'Bank &amp; Branch'!$A$3:$B$100,2,FALSE),"N/A")))</f>
        <v/>
      </c>
      <c r="P583" s="129" t="str">
        <f>IF(C583="","",IFERROR(VLOOKUP(VALUE(CONCATENATE(B583,C583)),'Bank &amp; Branch'!$D$3:$I$5001,6,FALSE),"ERROR"))</f>
        <v/>
      </c>
      <c r="Q583" s="32" t="str">
        <f t="shared" ref="Q583:Q646" si="18">IF(F583=R583,"","F")</f>
        <v/>
      </c>
      <c r="R583" s="29" t="str">
        <f t="shared" si="17"/>
        <v/>
      </c>
    </row>
    <row r="584" spans="1:18" x14ac:dyDescent="0.25">
      <c r="A584" s="5">
        <v>578</v>
      </c>
      <c r="B584" s="25"/>
      <c r="C584" s="26"/>
      <c r="D584" s="27"/>
      <c r="E584" s="7"/>
      <c r="F584" s="45"/>
      <c r="G584" s="10"/>
      <c r="O584" s="20" t="str">
        <f>IF(B584="","",IF(B584="","ERROR",IFERROR(VLOOKUP(VALUE(B584),'Bank &amp; Branch'!$A$3:$B$100,2,FALSE),"N/A")))</f>
        <v/>
      </c>
      <c r="P584" s="129" t="str">
        <f>IF(C584="","",IFERROR(VLOOKUP(VALUE(CONCATENATE(B584,C584)),'Bank &amp; Branch'!$D$3:$I$5001,6,FALSE),"ERROR"))</f>
        <v/>
      </c>
      <c r="Q584" s="32" t="str">
        <f t="shared" si="18"/>
        <v/>
      </c>
      <c r="R584" s="29" t="str">
        <f t="shared" ref="R584:R647" si="19">IF(F584="","",TRUNC(F584,2))</f>
        <v/>
      </c>
    </row>
    <row r="585" spans="1:18" x14ac:dyDescent="0.25">
      <c r="A585" s="5">
        <v>579</v>
      </c>
      <c r="B585" s="25"/>
      <c r="C585" s="26"/>
      <c r="D585" s="27"/>
      <c r="E585" s="7"/>
      <c r="F585" s="45"/>
      <c r="G585" s="10"/>
      <c r="O585" s="20" t="str">
        <f>IF(B585="","",IF(B585="","ERROR",IFERROR(VLOOKUP(VALUE(B585),'Bank &amp; Branch'!$A$3:$B$100,2,FALSE),"N/A")))</f>
        <v/>
      </c>
      <c r="P585" s="129" t="str">
        <f>IF(C585="","",IFERROR(VLOOKUP(VALUE(CONCATENATE(B585,C585)),'Bank &amp; Branch'!$D$3:$I$5001,6,FALSE),"ERROR"))</f>
        <v/>
      </c>
      <c r="Q585" s="32" t="str">
        <f t="shared" si="18"/>
        <v/>
      </c>
      <c r="R585" s="29" t="str">
        <f t="shared" si="19"/>
        <v/>
      </c>
    </row>
    <row r="586" spans="1:18" x14ac:dyDescent="0.25">
      <c r="A586" s="5">
        <v>580</v>
      </c>
      <c r="B586" s="25"/>
      <c r="C586" s="26"/>
      <c r="D586" s="27"/>
      <c r="E586" s="7"/>
      <c r="F586" s="45"/>
      <c r="G586" s="10"/>
      <c r="O586" s="20" t="str">
        <f>IF(B586="","",IF(B586="","ERROR",IFERROR(VLOOKUP(VALUE(B586),'Bank &amp; Branch'!$A$3:$B$100,2,FALSE),"N/A")))</f>
        <v/>
      </c>
      <c r="P586" s="129" t="str">
        <f>IF(C586="","",IFERROR(VLOOKUP(VALUE(CONCATENATE(B586,C586)),'Bank &amp; Branch'!$D$3:$I$5001,6,FALSE),"ERROR"))</f>
        <v/>
      </c>
      <c r="Q586" s="32" t="str">
        <f t="shared" si="18"/>
        <v/>
      </c>
      <c r="R586" s="29" t="str">
        <f t="shared" si="19"/>
        <v/>
      </c>
    </row>
    <row r="587" spans="1:18" x14ac:dyDescent="0.25">
      <c r="A587" s="5">
        <v>581</v>
      </c>
      <c r="B587" s="25"/>
      <c r="C587" s="26"/>
      <c r="D587" s="27"/>
      <c r="E587" s="7"/>
      <c r="F587" s="45"/>
      <c r="G587" s="10"/>
      <c r="O587" s="20" t="str">
        <f>IF(B587="","",IF(B587="","ERROR",IFERROR(VLOOKUP(VALUE(B587),'Bank &amp; Branch'!$A$3:$B$100,2,FALSE),"N/A")))</f>
        <v/>
      </c>
      <c r="P587" s="129" t="str">
        <f>IF(C587="","",IFERROR(VLOOKUP(VALUE(CONCATENATE(B587,C587)),'Bank &amp; Branch'!$D$3:$I$5001,6,FALSE),"ERROR"))</f>
        <v/>
      </c>
      <c r="Q587" s="32" t="str">
        <f t="shared" si="18"/>
        <v/>
      </c>
      <c r="R587" s="29" t="str">
        <f t="shared" si="19"/>
        <v/>
      </c>
    </row>
    <row r="588" spans="1:18" x14ac:dyDescent="0.25">
      <c r="A588" s="5">
        <v>582</v>
      </c>
      <c r="B588" s="25"/>
      <c r="C588" s="26"/>
      <c r="D588" s="27"/>
      <c r="E588" s="7"/>
      <c r="F588" s="45"/>
      <c r="G588" s="10"/>
      <c r="O588" s="20" t="str">
        <f>IF(B588="","",IF(B588="","ERROR",IFERROR(VLOOKUP(VALUE(B588),'Bank &amp; Branch'!$A$3:$B$100,2,FALSE),"N/A")))</f>
        <v/>
      </c>
      <c r="P588" s="129" t="str">
        <f>IF(C588="","",IFERROR(VLOOKUP(VALUE(CONCATENATE(B588,C588)),'Bank &amp; Branch'!$D$3:$I$5001,6,FALSE),"ERROR"))</f>
        <v/>
      </c>
      <c r="Q588" s="32" t="str">
        <f t="shared" si="18"/>
        <v/>
      </c>
      <c r="R588" s="29" t="str">
        <f t="shared" si="19"/>
        <v/>
      </c>
    </row>
    <row r="589" spans="1:18" x14ac:dyDescent="0.25">
      <c r="A589" s="5">
        <v>583</v>
      </c>
      <c r="B589" s="25"/>
      <c r="C589" s="26"/>
      <c r="D589" s="27"/>
      <c r="E589" s="7"/>
      <c r="F589" s="45"/>
      <c r="G589" s="10"/>
      <c r="O589" s="20" t="str">
        <f>IF(B589="","",IF(B589="","ERROR",IFERROR(VLOOKUP(VALUE(B589),'Bank &amp; Branch'!$A$3:$B$100,2,FALSE),"N/A")))</f>
        <v/>
      </c>
      <c r="P589" s="129" t="str">
        <f>IF(C589="","",IFERROR(VLOOKUP(VALUE(CONCATENATE(B589,C589)),'Bank &amp; Branch'!$D$3:$I$5001,6,FALSE),"ERROR"))</f>
        <v/>
      </c>
      <c r="Q589" s="32" t="str">
        <f t="shared" si="18"/>
        <v/>
      </c>
      <c r="R589" s="29" t="str">
        <f t="shared" si="19"/>
        <v/>
      </c>
    </row>
    <row r="590" spans="1:18" x14ac:dyDescent="0.25">
      <c r="A590" s="5">
        <v>584</v>
      </c>
      <c r="B590" s="25"/>
      <c r="C590" s="26"/>
      <c r="D590" s="27"/>
      <c r="E590" s="7"/>
      <c r="F590" s="45"/>
      <c r="G590" s="10"/>
      <c r="O590" s="20" t="str">
        <f>IF(B590="","",IF(B590="","ERROR",IFERROR(VLOOKUP(VALUE(B590),'Bank &amp; Branch'!$A$3:$B$100,2,FALSE),"N/A")))</f>
        <v/>
      </c>
      <c r="P590" s="129" t="str">
        <f>IF(C590="","",IFERROR(VLOOKUP(VALUE(CONCATENATE(B590,C590)),'Bank &amp; Branch'!$D$3:$I$5001,6,FALSE),"ERROR"))</f>
        <v/>
      </c>
      <c r="Q590" s="32" t="str">
        <f t="shared" si="18"/>
        <v/>
      </c>
      <c r="R590" s="29" t="str">
        <f t="shared" si="19"/>
        <v/>
      </c>
    </row>
    <row r="591" spans="1:18" x14ac:dyDescent="0.25">
      <c r="A591" s="5">
        <v>585</v>
      </c>
      <c r="B591" s="25"/>
      <c r="C591" s="26"/>
      <c r="D591" s="27"/>
      <c r="E591" s="7"/>
      <c r="F591" s="45"/>
      <c r="G591" s="10"/>
      <c r="O591" s="20" t="str">
        <f>IF(B591="","",IF(B591="","ERROR",IFERROR(VLOOKUP(VALUE(B591),'Bank &amp; Branch'!$A$3:$B$100,2,FALSE),"N/A")))</f>
        <v/>
      </c>
      <c r="P591" s="129" t="str">
        <f>IF(C591="","",IFERROR(VLOOKUP(VALUE(CONCATENATE(B591,C591)),'Bank &amp; Branch'!$D$3:$I$5001,6,FALSE),"ERROR"))</f>
        <v/>
      </c>
      <c r="Q591" s="32" t="str">
        <f t="shared" si="18"/>
        <v/>
      </c>
      <c r="R591" s="29" t="str">
        <f t="shared" si="19"/>
        <v/>
      </c>
    </row>
    <row r="592" spans="1:18" x14ac:dyDescent="0.25">
      <c r="A592" s="5">
        <v>586</v>
      </c>
      <c r="B592" s="25"/>
      <c r="C592" s="26"/>
      <c r="D592" s="27"/>
      <c r="E592" s="7"/>
      <c r="F592" s="45"/>
      <c r="G592" s="10"/>
      <c r="O592" s="20" t="str">
        <f>IF(B592="","",IF(B592="","ERROR",IFERROR(VLOOKUP(VALUE(B592),'Bank &amp; Branch'!$A$3:$B$100,2,FALSE),"N/A")))</f>
        <v/>
      </c>
      <c r="P592" s="129" t="str">
        <f>IF(C592="","",IFERROR(VLOOKUP(VALUE(CONCATENATE(B592,C592)),'Bank &amp; Branch'!$D$3:$I$5001,6,FALSE),"ERROR"))</f>
        <v/>
      </c>
      <c r="Q592" s="32" t="str">
        <f t="shared" si="18"/>
        <v/>
      </c>
      <c r="R592" s="29" t="str">
        <f t="shared" si="19"/>
        <v/>
      </c>
    </row>
    <row r="593" spans="1:18" x14ac:dyDescent="0.25">
      <c r="A593" s="5">
        <v>587</v>
      </c>
      <c r="B593" s="25"/>
      <c r="C593" s="26"/>
      <c r="D593" s="27"/>
      <c r="E593" s="7"/>
      <c r="F593" s="45"/>
      <c r="G593" s="10"/>
      <c r="O593" s="20" t="str">
        <f>IF(B593="","",IF(B593="","ERROR",IFERROR(VLOOKUP(VALUE(B593),'Bank &amp; Branch'!$A$3:$B$100,2,FALSE),"N/A")))</f>
        <v/>
      </c>
      <c r="P593" s="129" t="str">
        <f>IF(C593="","",IFERROR(VLOOKUP(VALUE(CONCATENATE(B593,C593)),'Bank &amp; Branch'!$D$3:$I$5001,6,FALSE),"ERROR"))</f>
        <v/>
      </c>
      <c r="Q593" s="32" t="str">
        <f t="shared" si="18"/>
        <v/>
      </c>
      <c r="R593" s="29" t="str">
        <f t="shared" si="19"/>
        <v/>
      </c>
    </row>
    <row r="594" spans="1:18" x14ac:dyDescent="0.25">
      <c r="A594" s="5">
        <v>588</v>
      </c>
      <c r="B594" s="25"/>
      <c r="C594" s="26"/>
      <c r="D594" s="27"/>
      <c r="E594" s="7"/>
      <c r="F594" s="45"/>
      <c r="G594" s="10"/>
      <c r="O594" s="20" t="str">
        <f>IF(B594="","",IF(B594="","ERROR",IFERROR(VLOOKUP(VALUE(B594),'Bank &amp; Branch'!$A$3:$B$100,2,FALSE),"N/A")))</f>
        <v/>
      </c>
      <c r="P594" s="129" t="str">
        <f>IF(C594="","",IFERROR(VLOOKUP(VALUE(CONCATENATE(B594,C594)),'Bank &amp; Branch'!$D$3:$I$5001,6,FALSE),"ERROR"))</f>
        <v/>
      </c>
      <c r="Q594" s="32" t="str">
        <f t="shared" si="18"/>
        <v/>
      </c>
      <c r="R594" s="29" t="str">
        <f t="shared" si="19"/>
        <v/>
      </c>
    </row>
    <row r="595" spans="1:18" x14ac:dyDescent="0.25">
      <c r="A595" s="5">
        <v>589</v>
      </c>
      <c r="B595" s="25"/>
      <c r="C595" s="26"/>
      <c r="D595" s="27"/>
      <c r="E595" s="7"/>
      <c r="F595" s="45"/>
      <c r="G595" s="10"/>
      <c r="O595" s="20" t="str">
        <f>IF(B595="","",IF(B595="","ERROR",IFERROR(VLOOKUP(VALUE(B595),'Bank &amp; Branch'!$A$3:$B$100,2,FALSE),"N/A")))</f>
        <v/>
      </c>
      <c r="P595" s="129" t="str">
        <f>IF(C595="","",IFERROR(VLOOKUP(VALUE(CONCATENATE(B595,C595)),'Bank &amp; Branch'!$D$3:$I$5001,6,FALSE),"ERROR"))</f>
        <v/>
      </c>
      <c r="Q595" s="32" t="str">
        <f t="shared" si="18"/>
        <v/>
      </c>
      <c r="R595" s="29" t="str">
        <f t="shared" si="19"/>
        <v/>
      </c>
    </row>
    <row r="596" spans="1:18" x14ac:dyDescent="0.25">
      <c r="A596" s="5">
        <v>590</v>
      </c>
      <c r="B596" s="25"/>
      <c r="C596" s="26"/>
      <c r="D596" s="27"/>
      <c r="E596" s="7"/>
      <c r="F596" s="45"/>
      <c r="G596" s="10"/>
      <c r="O596" s="20" t="str">
        <f>IF(B596="","",IF(B596="","ERROR",IFERROR(VLOOKUP(VALUE(B596),'Bank &amp; Branch'!$A$3:$B$100,2,FALSE),"N/A")))</f>
        <v/>
      </c>
      <c r="P596" s="129" t="str">
        <f>IF(C596="","",IFERROR(VLOOKUP(VALUE(CONCATENATE(B596,C596)),'Bank &amp; Branch'!$D$3:$I$5001,6,FALSE),"ERROR"))</f>
        <v/>
      </c>
      <c r="Q596" s="32" t="str">
        <f t="shared" si="18"/>
        <v/>
      </c>
      <c r="R596" s="29" t="str">
        <f t="shared" si="19"/>
        <v/>
      </c>
    </row>
    <row r="597" spans="1:18" x14ac:dyDescent="0.25">
      <c r="A597" s="5">
        <v>591</v>
      </c>
      <c r="B597" s="25"/>
      <c r="C597" s="26"/>
      <c r="D597" s="27"/>
      <c r="E597" s="7"/>
      <c r="F597" s="45"/>
      <c r="G597" s="10"/>
      <c r="O597" s="20" t="str">
        <f>IF(B597="","",IF(B597="","ERROR",IFERROR(VLOOKUP(VALUE(B597),'Bank &amp; Branch'!$A$3:$B$100,2,FALSE),"N/A")))</f>
        <v/>
      </c>
      <c r="P597" s="129" t="str">
        <f>IF(C597="","",IFERROR(VLOOKUP(VALUE(CONCATENATE(B597,C597)),'Bank &amp; Branch'!$D$3:$I$5001,6,FALSE),"ERROR"))</f>
        <v/>
      </c>
      <c r="Q597" s="32" t="str">
        <f t="shared" si="18"/>
        <v/>
      </c>
      <c r="R597" s="29" t="str">
        <f t="shared" si="19"/>
        <v/>
      </c>
    </row>
    <row r="598" spans="1:18" x14ac:dyDescent="0.25">
      <c r="A598" s="5">
        <v>592</v>
      </c>
      <c r="B598" s="25"/>
      <c r="C598" s="26"/>
      <c r="D598" s="27"/>
      <c r="E598" s="7"/>
      <c r="F598" s="45"/>
      <c r="G598" s="10"/>
      <c r="O598" s="20" t="str">
        <f>IF(B598="","",IF(B598="","ERROR",IFERROR(VLOOKUP(VALUE(B598),'Bank &amp; Branch'!$A$3:$B$100,2,FALSE),"N/A")))</f>
        <v/>
      </c>
      <c r="P598" s="129" t="str">
        <f>IF(C598="","",IFERROR(VLOOKUP(VALUE(CONCATENATE(B598,C598)),'Bank &amp; Branch'!$D$3:$I$5001,6,FALSE),"ERROR"))</f>
        <v/>
      </c>
      <c r="Q598" s="32" t="str">
        <f t="shared" si="18"/>
        <v/>
      </c>
      <c r="R598" s="29" t="str">
        <f t="shared" si="19"/>
        <v/>
      </c>
    </row>
    <row r="599" spans="1:18" x14ac:dyDescent="0.25">
      <c r="A599" s="5">
        <v>593</v>
      </c>
      <c r="B599" s="25"/>
      <c r="C599" s="26"/>
      <c r="D599" s="27"/>
      <c r="E599" s="7"/>
      <c r="F599" s="45"/>
      <c r="G599" s="10"/>
      <c r="O599" s="20" t="str">
        <f>IF(B599="","",IF(B599="","ERROR",IFERROR(VLOOKUP(VALUE(B599),'Bank &amp; Branch'!$A$3:$B$100,2,FALSE),"N/A")))</f>
        <v/>
      </c>
      <c r="P599" s="129" t="str">
        <f>IF(C599="","",IFERROR(VLOOKUP(VALUE(CONCATENATE(B599,C599)),'Bank &amp; Branch'!$D$3:$I$5001,6,FALSE),"ERROR"))</f>
        <v/>
      </c>
      <c r="Q599" s="32" t="str">
        <f t="shared" si="18"/>
        <v/>
      </c>
      <c r="R599" s="29" t="str">
        <f t="shared" si="19"/>
        <v/>
      </c>
    </row>
    <row r="600" spans="1:18" x14ac:dyDescent="0.25">
      <c r="A600" s="5">
        <v>594</v>
      </c>
      <c r="B600" s="25"/>
      <c r="C600" s="26"/>
      <c r="D600" s="27"/>
      <c r="E600" s="7"/>
      <c r="F600" s="45"/>
      <c r="G600" s="10"/>
      <c r="O600" s="20" t="str">
        <f>IF(B600="","",IF(B600="","ERROR",IFERROR(VLOOKUP(VALUE(B600),'Bank &amp; Branch'!$A$3:$B$100,2,FALSE),"N/A")))</f>
        <v/>
      </c>
      <c r="P600" s="129" t="str">
        <f>IF(C600="","",IFERROR(VLOOKUP(VALUE(CONCATENATE(B600,C600)),'Bank &amp; Branch'!$D$3:$I$5001,6,FALSE),"ERROR"))</f>
        <v/>
      </c>
      <c r="Q600" s="32" t="str">
        <f t="shared" si="18"/>
        <v/>
      </c>
      <c r="R600" s="29" t="str">
        <f t="shared" si="19"/>
        <v/>
      </c>
    </row>
    <row r="601" spans="1:18" x14ac:dyDescent="0.25">
      <c r="A601" s="5">
        <v>595</v>
      </c>
      <c r="B601" s="25"/>
      <c r="C601" s="26"/>
      <c r="D601" s="27"/>
      <c r="E601" s="7"/>
      <c r="F601" s="45"/>
      <c r="G601" s="10"/>
      <c r="O601" s="20" t="str">
        <f>IF(B601="","",IF(B601="","ERROR",IFERROR(VLOOKUP(VALUE(B601),'Bank &amp; Branch'!$A$3:$B$100,2,FALSE),"N/A")))</f>
        <v/>
      </c>
      <c r="P601" s="129" t="str">
        <f>IF(C601="","",IFERROR(VLOOKUP(VALUE(CONCATENATE(B601,C601)),'Bank &amp; Branch'!$D$3:$I$5001,6,FALSE),"ERROR"))</f>
        <v/>
      </c>
      <c r="Q601" s="32" t="str">
        <f t="shared" si="18"/>
        <v/>
      </c>
      <c r="R601" s="29" t="str">
        <f t="shared" si="19"/>
        <v/>
      </c>
    </row>
    <row r="602" spans="1:18" x14ac:dyDescent="0.25">
      <c r="A602" s="5">
        <v>596</v>
      </c>
      <c r="B602" s="25"/>
      <c r="C602" s="26"/>
      <c r="D602" s="27"/>
      <c r="E602" s="7"/>
      <c r="F602" s="45"/>
      <c r="G602" s="10"/>
      <c r="O602" s="20" t="str">
        <f>IF(B602="","",IF(B602="","ERROR",IFERROR(VLOOKUP(VALUE(B602),'Bank &amp; Branch'!$A$3:$B$100,2,FALSE),"N/A")))</f>
        <v/>
      </c>
      <c r="P602" s="129" t="str">
        <f>IF(C602="","",IFERROR(VLOOKUP(VALUE(CONCATENATE(B602,C602)),'Bank &amp; Branch'!$D$3:$I$5001,6,FALSE),"ERROR"))</f>
        <v/>
      </c>
      <c r="Q602" s="32" t="str">
        <f t="shared" si="18"/>
        <v/>
      </c>
      <c r="R602" s="29" t="str">
        <f t="shared" si="19"/>
        <v/>
      </c>
    </row>
    <row r="603" spans="1:18" x14ac:dyDescent="0.25">
      <c r="A603" s="5">
        <v>597</v>
      </c>
      <c r="B603" s="25"/>
      <c r="C603" s="26"/>
      <c r="D603" s="27"/>
      <c r="E603" s="7"/>
      <c r="F603" s="45"/>
      <c r="G603" s="10"/>
      <c r="O603" s="20" t="str">
        <f>IF(B603="","",IF(B603="","ERROR",IFERROR(VLOOKUP(VALUE(B603),'Bank &amp; Branch'!$A$3:$B$100,2,FALSE),"N/A")))</f>
        <v/>
      </c>
      <c r="P603" s="129" t="str">
        <f>IF(C603="","",IFERROR(VLOOKUP(VALUE(CONCATENATE(B603,C603)),'Bank &amp; Branch'!$D$3:$I$5001,6,FALSE),"ERROR"))</f>
        <v/>
      </c>
      <c r="Q603" s="32" t="str">
        <f t="shared" si="18"/>
        <v/>
      </c>
      <c r="R603" s="29" t="str">
        <f t="shared" si="19"/>
        <v/>
      </c>
    </row>
    <row r="604" spans="1:18" x14ac:dyDescent="0.25">
      <c r="A604" s="5">
        <v>598</v>
      </c>
      <c r="B604" s="25"/>
      <c r="C604" s="26"/>
      <c r="D604" s="27"/>
      <c r="E604" s="7"/>
      <c r="F604" s="45"/>
      <c r="G604" s="10"/>
      <c r="O604" s="20" t="str">
        <f>IF(B604="","",IF(B604="","ERROR",IFERROR(VLOOKUP(VALUE(B604),'Bank &amp; Branch'!$A$3:$B$100,2,FALSE),"N/A")))</f>
        <v/>
      </c>
      <c r="P604" s="129" t="str">
        <f>IF(C604="","",IFERROR(VLOOKUP(VALUE(CONCATENATE(B604,C604)),'Bank &amp; Branch'!$D$3:$I$5001,6,FALSE),"ERROR"))</f>
        <v/>
      </c>
      <c r="Q604" s="32" t="str">
        <f t="shared" si="18"/>
        <v/>
      </c>
      <c r="R604" s="29" t="str">
        <f t="shared" si="19"/>
        <v/>
      </c>
    </row>
    <row r="605" spans="1:18" x14ac:dyDescent="0.25">
      <c r="A605" s="5">
        <v>599</v>
      </c>
      <c r="B605" s="25"/>
      <c r="C605" s="26"/>
      <c r="D605" s="27"/>
      <c r="E605" s="7"/>
      <c r="F605" s="45"/>
      <c r="G605" s="10"/>
      <c r="O605" s="20" t="str">
        <f>IF(B605="","",IF(B605="","ERROR",IFERROR(VLOOKUP(VALUE(B605),'Bank &amp; Branch'!$A$3:$B$100,2,FALSE),"N/A")))</f>
        <v/>
      </c>
      <c r="P605" s="129" t="str">
        <f>IF(C605="","",IFERROR(VLOOKUP(VALUE(CONCATENATE(B605,C605)),'Bank &amp; Branch'!$D$3:$I$5001,6,FALSE),"ERROR"))</f>
        <v/>
      </c>
      <c r="Q605" s="32" t="str">
        <f t="shared" si="18"/>
        <v/>
      </c>
      <c r="R605" s="29" t="str">
        <f t="shared" si="19"/>
        <v/>
      </c>
    </row>
    <row r="606" spans="1:18" x14ac:dyDescent="0.25">
      <c r="A606" s="5">
        <v>600</v>
      </c>
      <c r="B606" s="25"/>
      <c r="C606" s="26"/>
      <c r="D606" s="27"/>
      <c r="E606" s="7"/>
      <c r="F606" s="45"/>
      <c r="G606" s="10"/>
      <c r="O606" s="20" t="str">
        <f>IF(B606="","",IF(B606="","ERROR",IFERROR(VLOOKUP(VALUE(B606),'Bank &amp; Branch'!$A$3:$B$100,2,FALSE),"N/A")))</f>
        <v/>
      </c>
      <c r="P606" s="129" t="str">
        <f>IF(C606="","",IFERROR(VLOOKUP(VALUE(CONCATENATE(B606,C606)),'Bank &amp; Branch'!$D$3:$I$5001,6,FALSE),"ERROR"))</f>
        <v/>
      </c>
      <c r="Q606" s="32" t="str">
        <f t="shared" si="18"/>
        <v/>
      </c>
      <c r="R606" s="29" t="str">
        <f t="shared" si="19"/>
        <v/>
      </c>
    </row>
    <row r="607" spans="1:18" x14ac:dyDescent="0.25">
      <c r="A607" s="5">
        <v>601</v>
      </c>
      <c r="B607" s="25"/>
      <c r="C607" s="26"/>
      <c r="D607" s="27"/>
      <c r="E607" s="7"/>
      <c r="F607" s="45"/>
      <c r="G607" s="10"/>
      <c r="O607" s="20" t="str">
        <f>IF(B607="","",IF(B607="","ERROR",IFERROR(VLOOKUP(VALUE(B607),'Bank &amp; Branch'!$A$3:$B$100,2,FALSE),"N/A")))</f>
        <v/>
      </c>
      <c r="P607" s="129" t="str">
        <f>IF(C607="","",IFERROR(VLOOKUP(VALUE(CONCATENATE(B607,C607)),'Bank &amp; Branch'!$D$3:$I$5001,6,FALSE),"ERROR"))</f>
        <v/>
      </c>
      <c r="Q607" s="32" t="str">
        <f t="shared" si="18"/>
        <v/>
      </c>
      <c r="R607" s="29" t="str">
        <f t="shared" si="19"/>
        <v/>
      </c>
    </row>
    <row r="608" spans="1:18" x14ac:dyDescent="0.25">
      <c r="A608" s="5">
        <v>602</v>
      </c>
      <c r="B608" s="25"/>
      <c r="C608" s="26"/>
      <c r="D608" s="27"/>
      <c r="E608" s="7"/>
      <c r="F608" s="45"/>
      <c r="G608" s="10"/>
      <c r="O608" s="20" t="str">
        <f>IF(B608="","",IF(B608="","ERROR",IFERROR(VLOOKUP(VALUE(B608),'Bank &amp; Branch'!$A$3:$B$100,2,FALSE),"N/A")))</f>
        <v/>
      </c>
      <c r="P608" s="129" t="str">
        <f>IF(C608="","",IFERROR(VLOOKUP(VALUE(CONCATENATE(B608,C608)),'Bank &amp; Branch'!$D$3:$I$5001,6,FALSE),"ERROR"))</f>
        <v/>
      </c>
      <c r="Q608" s="32" t="str">
        <f t="shared" si="18"/>
        <v/>
      </c>
      <c r="R608" s="29" t="str">
        <f t="shared" si="19"/>
        <v/>
      </c>
    </row>
    <row r="609" spans="1:18" x14ac:dyDescent="0.25">
      <c r="A609" s="5">
        <v>603</v>
      </c>
      <c r="B609" s="25"/>
      <c r="C609" s="26"/>
      <c r="D609" s="27"/>
      <c r="E609" s="7"/>
      <c r="F609" s="45"/>
      <c r="G609" s="10"/>
      <c r="O609" s="20" t="str">
        <f>IF(B609="","",IF(B609="","ERROR",IFERROR(VLOOKUP(VALUE(B609),'Bank &amp; Branch'!$A$3:$B$100,2,FALSE),"N/A")))</f>
        <v/>
      </c>
      <c r="P609" s="129" t="str">
        <f>IF(C609="","",IFERROR(VLOOKUP(VALUE(CONCATENATE(B609,C609)),'Bank &amp; Branch'!$D$3:$I$5001,6,FALSE),"ERROR"))</f>
        <v/>
      </c>
      <c r="Q609" s="32" t="str">
        <f t="shared" si="18"/>
        <v/>
      </c>
      <c r="R609" s="29" t="str">
        <f t="shared" si="19"/>
        <v/>
      </c>
    </row>
    <row r="610" spans="1:18" x14ac:dyDescent="0.25">
      <c r="A610" s="5">
        <v>604</v>
      </c>
      <c r="B610" s="25"/>
      <c r="C610" s="26"/>
      <c r="D610" s="27"/>
      <c r="E610" s="7"/>
      <c r="F610" s="45"/>
      <c r="G610" s="10"/>
      <c r="O610" s="20" t="str">
        <f>IF(B610="","",IF(B610="","ERROR",IFERROR(VLOOKUP(VALUE(B610),'Bank &amp; Branch'!$A$3:$B$100,2,FALSE),"N/A")))</f>
        <v/>
      </c>
      <c r="P610" s="129" t="str">
        <f>IF(C610="","",IFERROR(VLOOKUP(VALUE(CONCATENATE(B610,C610)),'Bank &amp; Branch'!$D$3:$I$5001,6,FALSE),"ERROR"))</f>
        <v/>
      </c>
      <c r="Q610" s="32" t="str">
        <f t="shared" si="18"/>
        <v/>
      </c>
      <c r="R610" s="29" t="str">
        <f t="shared" si="19"/>
        <v/>
      </c>
    </row>
    <row r="611" spans="1:18" x14ac:dyDescent="0.25">
      <c r="A611" s="5">
        <v>605</v>
      </c>
      <c r="B611" s="25"/>
      <c r="C611" s="26"/>
      <c r="D611" s="27"/>
      <c r="E611" s="7"/>
      <c r="F611" s="45"/>
      <c r="G611" s="10"/>
      <c r="O611" s="20" t="str">
        <f>IF(B611="","",IF(B611="","ERROR",IFERROR(VLOOKUP(VALUE(B611),'Bank &amp; Branch'!$A$3:$B$100,2,FALSE),"N/A")))</f>
        <v/>
      </c>
      <c r="P611" s="129" t="str">
        <f>IF(C611="","",IFERROR(VLOOKUP(VALUE(CONCATENATE(B611,C611)),'Bank &amp; Branch'!$D$3:$I$5001,6,FALSE),"ERROR"))</f>
        <v/>
      </c>
      <c r="Q611" s="32" t="str">
        <f t="shared" si="18"/>
        <v/>
      </c>
      <c r="R611" s="29" t="str">
        <f t="shared" si="19"/>
        <v/>
      </c>
    </row>
    <row r="612" spans="1:18" x14ac:dyDescent="0.25">
      <c r="A612" s="5">
        <v>606</v>
      </c>
      <c r="B612" s="25"/>
      <c r="C612" s="26"/>
      <c r="D612" s="27"/>
      <c r="E612" s="7"/>
      <c r="F612" s="45"/>
      <c r="G612" s="10"/>
      <c r="O612" s="20" t="str">
        <f>IF(B612="","",IF(B612="","ERROR",IFERROR(VLOOKUP(VALUE(B612),'Bank &amp; Branch'!$A$3:$B$100,2,FALSE),"N/A")))</f>
        <v/>
      </c>
      <c r="P612" s="129" t="str">
        <f>IF(C612="","",IFERROR(VLOOKUP(VALUE(CONCATENATE(B612,C612)),'Bank &amp; Branch'!$D$3:$I$5001,6,FALSE),"ERROR"))</f>
        <v/>
      </c>
      <c r="Q612" s="32" t="str">
        <f t="shared" si="18"/>
        <v/>
      </c>
      <c r="R612" s="29" t="str">
        <f t="shared" si="19"/>
        <v/>
      </c>
    </row>
    <row r="613" spans="1:18" x14ac:dyDescent="0.25">
      <c r="A613" s="5">
        <v>607</v>
      </c>
      <c r="B613" s="25"/>
      <c r="C613" s="26"/>
      <c r="D613" s="27"/>
      <c r="E613" s="7"/>
      <c r="F613" s="45"/>
      <c r="G613" s="10"/>
      <c r="O613" s="20" t="str">
        <f>IF(B613="","",IF(B613="","ERROR",IFERROR(VLOOKUP(VALUE(B613),'Bank &amp; Branch'!$A$3:$B$100,2,FALSE),"N/A")))</f>
        <v/>
      </c>
      <c r="P613" s="129" t="str">
        <f>IF(C613="","",IFERROR(VLOOKUP(VALUE(CONCATENATE(B613,C613)),'Bank &amp; Branch'!$D$3:$I$5001,6,FALSE),"ERROR"))</f>
        <v/>
      </c>
      <c r="Q613" s="32" t="str">
        <f t="shared" si="18"/>
        <v/>
      </c>
      <c r="R613" s="29" t="str">
        <f t="shared" si="19"/>
        <v/>
      </c>
    </row>
    <row r="614" spans="1:18" x14ac:dyDescent="0.25">
      <c r="A614" s="5">
        <v>608</v>
      </c>
      <c r="B614" s="25"/>
      <c r="C614" s="26"/>
      <c r="D614" s="27"/>
      <c r="E614" s="7"/>
      <c r="F614" s="45"/>
      <c r="G614" s="10"/>
      <c r="O614" s="20" t="str">
        <f>IF(B614="","",IF(B614="","ERROR",IFERROR(VLOOKUP(VALUE(B614),'Bank &amp; Branch'!$A$3:$B$100,2,FALSE),"N/A")))</f>
        <v/>
      </c>
      <c r="P614" s="129" t="str">
        <f>IF(C614="","",IFERROR(VLOOKUP(VALUE(CONCATENATE(B614,C614)),'Bank &amp; Branch'!$D$3:$I$5001,6,FALSE),"ERROR"))</f>
        <v/>
      </c>
      <c r="Q614" s="32" t="str">
        <f t="shared" si="18"/>
        <v/>
      </c>
      <c r="R614" s="29" t="str">
        <f t="shared" si="19"/>
        <v/>
      </c>
    </row>
    <row r="615" spans="1:18" x14ac:dyDescent="0.25">
      <c r="A615" s="5">
        <v>609</v>
      </c>
      <c r="B615" s="25"/>
      <c r="C615" s="26"/>
      <c r="D615" s="27"/>
      <c r="E615" s="7"/>
      <c r="F615" s="45"/>
      <c r="G615" s="10"/>
      <c r="O615" s="20" t="str">
        <f>IF(B615="","",IF(B615="","ERROR",IFERROR(VLOOKUP(VALUE(B615),'Bank &amp; Branch'!$A$3:$B$100,2,FALSE),"N/A")))</f>
        <v/>
      </c>
      <c r="P615" s="129" t="str">
        <f>IF(C615="","",IFERROR(VLOOKUP(VALUE(CONCATENATE(B615,C615)),'Bank &amp; Branch'!$D$3:$I$5001,6,FALSE),"ERROR"))</f>
        <v/>
      </c>
      <c r="Q615" s="32" t="str">
        <f t="shared" si="18"/>
        <v/>
      </c>
      <c r="R615" s="29" t="str">
        <f t="shared" si="19"/>
        <v/>
      </c>
    </row>
    <row r="616" spans="1:18" x14ac:dyDescent="0.25">
      <c r="A616" s="5">
        <v>610</v>
      </c>
      <c r="B616" s="25"/>
      <c r="C616" s="26"/>
      <c r="D616" s="27"/>
      <c r="E616" s="7"/>
      <c r="F616" s="45"/>
      <c r="G616" s="10"/>
      <c r="O616" s="20" t="str">
        <f>IF(B616="","",IF(B616="","ERROR",IFERROR(VLOOKUP(VALUE(B616),'Bank &amp; Branch'!$A$3:$B$100,2,FALSE),"N/A")))</f>
        <v/>
      </c>
      <c r="P616" s="129" t="str">
        <f>IF(C616="","",IFERROR(VLOOKUP(VALUE(CONCATENATE(B616,C616)),'Bank &amp; Branch'!$D$3:$I$5001,6,FALSE),"ERROR"))</f>
        <v/>
      </c>
      <c r="Q616" s="32" t="str">
        <f t="shared" si="18"/>
        <v/>
      </c>
      <c r="R616" s="29" t="str">
        <f t="shared" si="19"/>
        <v/>
      </c>
    </row>
    <row r="617" spans="1:18" x14ac:dyDescent="0.25">
      <c r="A617" s="5">
        <v>611</v>
      </c>
      <c r="B617" s="25"/>
      <c r="C617" s="26"/>
      <c r="D617" s="27"/>
      <c r="E617" s="7"/>
      <c r="F617" s="45"/>
      <c r="G617" s="10"/>
      <c r="O617" s="20" t="str">
        <f>IF(B617="","",IF(B617="","ERROR",IFERROR(VLOOKUP(VALUE(B617),'Bank &amp; Branch'!$A$3:$B$100,2,FALSE),"N/A")))</f>
        <v/>
      </c>
      <c r="P617" s="129" t="str">
        <f>IF(C617="","",IFERROR(VLOOKUP(VALUE(CONCATENATE(B617,C617)),'Bank &amp; Branch'!$D$3:$I$5001,6,FALSE),"ERROR"))</f>
        <v/>
      </c>
      <c r="Q617" s="32" t="str">
        <f t="shared" si="18"/>
        <v/>
      </c>
      <c r="R617" s="29" t="str">
        <f t="shared" si="19"/>
        <v/>
      </c>
    </row>
    <row r="618" spans="1:18" x14ac:dyDescent="0.25">
      <c r="A618" s="5">
        <v>612</v>
      </c>
      <c r="B618" s="25"/>
      <c r="C618" s="26"/>
      <c r="D618" s="27"/>
      <c r="E618" s="7"/>
      <c r="F618" s="45"/>
      <c r="G618" s="10"/>
      <c r="O618" s="20" t="str">
        <f>IF(B618="","",IF(B618="","ERROR",IFERROR(VLOOKUP(VALUE(B618),'Bank &amp; Branch'!$A$3:$B$100,2,FALSE),"N/A")))</f>
        <v/>
      </c>
      <c r="P618" s="129" t="str">
        <f>IF(C618="","",IFERROR(VLOOKUP(VALUE(CONCATENATE(B618,C618)),'Bank &amp; Branch'!$D$3:$I$5001,6,FALSE),"ERROR"))</f>
        <v/>
      </c>
      <c r="Q618" s="32" t="str">
        <f t="shared" si="18"/>
        <v/>
      </c>
      <c r="R618" s="29" t="str">
        <f t="shared" si="19"/>
        <v/>
      </c>
    </row>
    <row r="619" spans="1:18" x14ac:dyDescent="0.25">
      <c r="A619" s="5">
        <v>613</v>
      </c>
      <c r="B619" s="25"/>
      <c r="C619" s="26"/>
      <c r="D619" s="27"/>
      <c r="E619" s="7"/>
      <c r="F619" s="45"/>
      <c r="G619" s="10"/>
      <c r="O619" s="20" t="str">
        <f>IF(B619="","",IF(B619="","ERROR",IFERROR(VLOOKUP(VALUE(B619),'Bank &amp; Branch'!$A$3:$B$100,2,FALSE),"N/A")))</f>
        <v/>
      </c>
      <c r="P619" s="129" t="str">
        <f>IF(C619="","",IFERROR(VLOOKUP(VALUE(CONCATENATE(B619,C619)),'Bank &amp; Branch'!$D$3:$I$5001,6,FALSE),"ERROR"))</f>
        <v/>
      </c>
      <c r="Q619" s="32" t="str">
        <f t="shared" si="18"/>
        <v/>
      </c>
      <c r="R619" s="29" t="str">
        <f t="shared" si="19"/>
        <v/>
      </c>
    </row>
    <row r="620" spans="1:18" x14ac:dyDescent="0.25">
      <c r="A620" s="5">
        <v>614</v>
      </c>
      <c r="B620" s="25"/>
      <c r="C620" s="26"/>
      <c r="D620" s="27"/>
      <c r="E620" s="7"/>
      <c r="F620" s="45"/>
      <c r="G620" s="10"/>
      <c r="O620" s="20" t="str">
        <f>IF(B620="","",IF(B620="","ERROR",IFERROR(VLOOKUP(VALUE(B620),'Bank &amp; Branch'!$A$3:$B$100,2,FALSE),"N/A")))</f>
        <v/>
      </c>
      <c r="P620" s="129" t="str">
        <f>IF(C620="","",IFERROR(VLOOKUP(VALUE(CONCATENATE(B620,C620)),'Bank &amp; Branch'!$D$3:$I$5001,6,FALSE),"ERROR"))</f>
        <v/>
      </c>
      <c r="Q620" s="32" t="str">
        <f t="shared" si="18"/>
        <v/>
      </c>
      <c r="R620" s="29" t="str">
        <f t="shared" si="19"/>
        <v/>
      </c>
    </row>
    <row r="621" spans="1:18" x14ac:dyDescent="0.25">
      <c r="A621" s="5">
        <v>615</v>
      </c>
      <c r="B621" s="25"/>
      <c r="C621" s="26"/>
      <c r="D621" s="27"/>
      <c r="E621" s="7"/>
      <c r="F621" s="45"/>
      <c r="G621" s="10"/>
      <c r="O621" s="20" t="str">
        <f>IF(B621="","",IF(B621="","ERROR",IFERROR(VLOOKUP(VALUE(B621),'Bank &amp; Branch'!$A$3:$B$100,2,FALSE),"N/A")))</f>
        <v/>
      </c>
      <c r="P621" s="129" t="str">
        <f>IF(C621="","",IFERROR(VLOOKUP(VALUE(CONCATENATE(B621,C621)),'Bank &amp; Branch'!$D$3:$I$5001,6,FALSE),"ERROR"))</f>
        <v/>
      </c>
      <c r="Q621" s="32" t="str">
        <f t="shared" si="18"/>
        <v/>
      </c>
      <c r="R621" s="29" t="str">
        <f t="shared" si="19"/>
        <v/>
      </c>
    </row>
    <row r="622" spans="1:18" x14ac:dyDescent="0.25">
      <c r="A622" s="5">
        <v>616</v>
      </c>
      <c r="B622" s="25"/>
      <c r="C622" s="26"/>
      <c r="D622" s="27"/>
      <c r="E622" s="7"/>
      <c r="F622" s="45"/>
      <c r="G622" s="10"/>
      <c r="O622" s="20" t="str">
        <f>IF(B622="","",IF(B622="","ERROR",IFERROR(VLOOKUP(VALUE(B622),'Bank &amp; Branch'!$A$3:$B$100,2,FALSE),"N/A")))</f>
        <v/>
      </c>
      <c r="P622" s="129" t="str">
        <f>IF(C622="","",IFERROR(VLOOKUP(VALUE(CONCATENATE(B622,C622)),'Bank &amp; Branch'!$D$3:$I$5001,6,FALSE),"ERROR"))</f>
        <v/>
      </c>
      <c r="Q622" s="32" t="str">
        <f t="shared" si="18"/>
        <v/>
      </c>
      <c r="R622" s="29" t="str">
        <f t="shared" si="19"/>
        <v/>
      </c>
    </row>
    <row r="623" spans="1:18" x14ac:dyDescent="0.25">
      <c r="A623" s="5">
        <v>617</v>
      </c>
      <c r="B623" s="25"/>
      <c r="C623" s="26"/>
      <c r="D623" s="27"/>
      <c r="E623" s="7"/>
      <c r="F623" s="45"/>
      <c r="G623" s="10"/>
      <c r="O623" s="20" t="str">
        <f>IF(B623="","",IF(B623="","ERROR",IFERROR(VLOOKUP(VALUE(B623),'Bank &amp; Branch'!$A$3:$B$100,2,FALSE),"N/A")))</f>
        <v/>
      </c>
      <c r="P623" s="129" t="str">
        <f>IF(C623="","",IFERROR(VLOOKUP(VALUE(CONCATENATE(B623,C623)),'Bank &amp; Branch'!$D$3:$I$5001,6,FALSE),"ERROR"))</f>
        <v/>
      </c>
      <c r="Q623" s="32" t="str">
        <f t="shared" si="18"/>
        <v/>
      </c>
      <c r="R623" s="29" t="str">
        <f t="shared" si="19"/>
        <v/>
      </c>
    </row>
    <row r="624" spans="1:18" x14ac:dyDescent="0.25">
      <c r="A624" s="5">
        <v>618</v>
      </c>
      <c r="B624" s="25"/>
      <c r="C624" s="26"/>
      <c r="D624" s="27"/>
      <c r="E624" s="7"/>
      <c r="F624" s="45"/>
      <c r="G624" s="10"/>
      <c r="O624" s="20" t="str">
        <f>IF(B624="","",IF(B624="","ERROR",IFERROR(VLOOKUP(VALUE(B624),'Bank &amp; Branch'!$A$3:$B$100,2,FALSE),"N/A")))</f>
        <v/>
      </c>
      <c r="P624" s="129" t="str">
        <f>IF(C624="","",IFERROR(VLOOKUP(VALUE(CONCATENATE(B624,C624)),'Bank &amp; Branch'!$D$3:$I$5001,6,FALSE),"ERROR"))</f>
        <v/>
      </c>
      <c r="Q624" s="32" t="str">
        <f t="shared" si="18"/>
        <v/>
      </c>
      <c r="R624" s="29" t="str">
        <f t="shared" si="19"/>
        <v/>
      </c>
    </row>
    <row r="625" spans="1:18" x14ac:dyDescent="0.25">
      <c r="A625" s="5">
        <v>619</v>
      </c>
      <c r="B625" s="25"/>
      <c r="C625" s="26"/>
      <c r="D625" s="27"/>
      <c r="E625" s="7"/>
      <c r="F625" s="45"/>
      <c r="G625" s="10"/>
      <c r="O625" s="20" t="str">
        <f>IF(B625="","",IF(B625="","ERROR",IFERROR(VLOOKUP(VALUE(B625),'Bank &amp; Branch'!$A$3:$B$100,2,FALSE),"N/A")))</f>
        <v/>
      </c>
      <c r="P625" s="129" t="str">
        <f>IF(C625="","",IFERROR(VLOOKUP(VALUE(CONCATENATE(B625,C625)),'Bank &amp; Branch'!$D$3:$I$5001,6,FALSE),"ERROR"))</f>
        <v/>
      </c>
      <c r="Q625" s="32" t="str">
        <f t="shared" si="18"/>
        <v/>
      </c>
      <c r="R625" s="29" t="str">
        <f t="shared" si="19"/>
        <v/>
      </c>
    </row>
    <row r="626" spans="1:18" x14ac:dyDescent="0.25">
      <c r="A626" s="5">
        <v>620</v>
      </c>
      <c r="B626" s="25"/>
      <c r="C626" s="26"/>
      <c r="D626" s="27"/>
      <c r="E626" s="7"/>
      <c r="F626" s="45"/>
      <c r="G626" s="10"/>
      <c r="O626" s="20" t="str">
        <f>IF(B626="","",IF(B626="","ERROR",IFERROR(VLOOKUP(VALUE(B626),'Bank &amp; Branch'!$A$3:$B$100,2,FALSE),"N/A")))</f>
        <v/>
      </c>
      <c r="P626" s="129" t="str">
        <f>IF(C626="","",IFERROR(VLOOKUP(VALUE(CONCATENATE(B626,C626)),'Bank &amp; Branch'!$D$3:$I$5001,6,FALSE),"ERROR"))</f>
        <v/>
      </c>
      <c r="Q626" s="32" t="str">
        <f t="shared" si="18"/>
        <v/>
      </c>
      <c r="R626" s="29" t="str">
        <f t="shared" si="19"/>
        <v/>
      </c>
    </row>
    <row r="627" spans="1:18" x14ac:dyDescent="0.25">
      <c r="A627" s="5">
        <v>621</v>
      </c>
      <c r="B627" s="25"/>
      <c r="C627" s="26"/>
      <c r="D627" s="27"/>
      <c r="E627" s="7"/>
      <c r="F627" s="45"/>
      <c r="G627" s="10"/>
      <c r="O627" s="20" t="str">
        <f>IF(B627="","",IF(B627="","ERROR",IFERROR(VLOOKUP(VALUE(B627),'Bank &amp; Branch'!$A$3:$B$100,2,FALSE),"N/A")))</f>
        <v/>
      </c>
      <c r="P627" s="129" t="str">
        <f>IF(C627="","",IFERROR(VLOOKUP(VALUE(CONCATENATE(B627,C627)),'Bank &amp; Branch'!$D$3:$I$5001,6,FALSE),"ERROR"))</f>
        <v/>
      </c>
      <c r="Q627" s="32" t="str">
        <f t="shared" si="18"/>
        <v/>
      </c>
      <c r="R627" s="29" t="str">
        <f t="shared" si="19"/>
        <v/>
      </c>
    </row>
    <row r="628" spans="1:18" x14ac:dyDescent="0.25">
      <c r="A628" s="5">
        <v>622</v>
      </c>
      <c r="B628" s="25"/>
      <c r="C628" s="26"/>
      <c r="D628" s="27"/>
      <c r="E628" s="7"/>
      <c r="F628" s="45"/>
      <c r="G628" s="10"/>
      <c r="O628" s="20" t="str">
        <f>IF(B628="","",IF(B628="","ERROR",IFERROR(VLOOKUP(VALUE(B628),'Bank &amp; Branch'!$A$3:$B$100,2,FALSE),"N/A")))</f>
        <v/>
      </c>
      <c r="P628" s="129" t="str">
        <f>IF(C628="","",IFERROR(VLOOKUP(VALUE(CONCATENATE(B628,C628)),'Bank &amp; Branch'!$D$3:$I$5001,6,FALSE),"ERROR"))</f>
        <v/>
      </c>
      <c r="Q628" s="32" t="str">
        <f t="shared" si="18"/>
        <v/>
      </c>
      <c r="R628" s="29" t="str">
        <f t="shared" si="19"/>
        <v/>
      </c>
    </row>
    <row r="629" spans="1:18" x14ac:dyDescent="0.25">
      <c r="A629" s="5">
        <v>623</v>
      </c>
      <c r="B629" s="25"/>
      <c r="C629" s="26"/>
      <c r="D629" s="27"/>
      <c r="E629" s="7"/>
      <c r="F629" s="45"/>
      <c r="G629" s="10"/>
      <c r="O629" s="20" t="str">
        <f>IF(B629="","",IF(B629="","ERROR",IFERROR(VLOOKUP(VALUE(B629),'Bank &amp; Branch'!$A$3:$B$100,2,FALSE),"N/A")))</f>
        <v/>
      </c>
      <c r="P629" s="129" t="str">
        <f>IF(C629="","",IFERROR(VLOOKUP(VALUE(CONCATENATE(B629,C629)),'Bank &amp; Branch'!$D$3:$I$5001,6,FALSE),"ERROR"))</f>
        <v/>
      </c>
      <c r="Q629" s="32" t="str">
        <f t="shared" si="18"/>
        <v/>
      </c>
      <c r="R629" s="29" t="str">
        <f t="shared" si="19"/>
        <v/>
      </c>
    </row>
    <row r="630" spans="1:18" x14ac:dyDescent="0.25">
      <c r="A630" s="5">
        <v>624</v>
      </c>
      <c r="B630" s="25"/>
      <c r="C630" s="26"/>
      <c r="D630" s="27"/>
      <c r="E630" s="7"/>
      <c r="F630" s="45"/>
      <c r="G630" s="10"/>
      <c r="O630" s="20" t="str">
        <f>IF(B630="","",IF(B630="","ERROR",IFERROR(VLOOKUP(VALUE(B630),'Bank &amp; Branch'!$A$3:$B$100,2,FALSE),"N/A")))</f>
        <v/>
      </c>
      <c r="P630" s="129" t="str">
        <f>IF(C630="","",IFERROR(VLOOKUP(VALUE(CONCATENATE(B630,C630)),'Bank &amp; Branch'!$D$3:$I$5001,6,FALSE),"ERROR"))</f>
        <v/>
      </c>
      <c r="Q630" s="32" t="str">
        <f t="shared" si="18"/>
        <v/>
      </c>
      <c r="R630" s="29" t="str">
        <f t="shared" si="19"/>
        <v/>
      </c>
    </row>
    <row r="631" spans="1:18" x14ac:dyDescent="0.25">
      <c r="A631" s="5">
        <v>625</v>
      </c>
      <c r="B631" s="25"/>
      <c r="C631" s="26"/>
      <c r="D631" s="27"/>
      <c r="E631" s="7"/>
      <c r="F631" s="45"/>
      <c r="G631" s="10"/>
      <c r="O631" s="20" t="str">
        <f>IF(B631="","",IF(B631="","ERROR",IFERROR(VLOOKUP(VALUE(B631),'Bank &amp; Branch'!$A$3:$B$100,2,FALSE),"N/A")))</f>
        <v/>
      </c>
      <c r="P631" s="129" t="str">
        <f>IF(C631="","",IFERROR(VLOOKUP(VALUE(CONCATENATE(B631,C631)),'Bank &amp; Branch'!$D$3:$I$5001,6,FALSE),"ERROR"))</f>
        <v/>
      </c>
      <c r="Q631" s="32" t="str">
        <f t="shared" si="18"/>
        <v/>
      </c>
      <c r="R631" s="29" t="str">
        <f t="shared" si="19"/>
        <v/>
      </c>
    </row>
    <row r="632" spans="1:18" x14ac:dyDescent="0.25">
      <c r="A632" s="5">
        <v>626</v>
      </c>
      <c r="B632" s="25"/>
      <c r="C632" s="26"/>
      <c r="D632" s="27"/>
      <c r="E632" s="7"/>
      <c r="F632" s="45"/>
      <c r="G632" s="10"/>
      <c r="O632" s="20" t="str">
        <f>IF(B632="","",IF(B632="","ERROR",IFERROR(VLOOKUP(VALUE(B632),'Bank &amp; Branch'!$A$3:$B$100,2,FALSE),"N/A")))</f>
        <v/>
      </c>
      <c r="P632" s="129" t="str">
        <f>IF(C632="","",IFERROR(VLOOKUP(VALUE(CONCATENATE(B632,C632)),'Bank &amp; Branch'!$D$3:$I$5001,6,FALSE),"ERROR"))</f>
        <v/>
      </c>
      <c r="Q632" s="32" t="str">
        <f t="shared" si="18"/>
        <v/>
      </c>
      <c r="R632" s="29" t="str">
        <f t="shared" si="19"/>
        <v/>
      </c>
    </row>
    <row r="633" spans="1:18" x14ac:dyDescent="0.25">
      <c r="A633" s="5">
        <v>627</v>
      </c>
      <c r="B633" s="25"/>
      <c r="C633" s="26"/>
      <c r="D633" s="27"/>
      <c r="E633" s="7"/>
      <c r="F633" s="45"/>
      <c r="G633" s="10"/>
      <c r="O633" s="20" t="str">
        <f>IF(B633="","",IF(B633="","ERROR",IFERROR(VLOOKUP(VALUE(B633),'Bank &amp; Branch'!$A$3:$B$100,2,FALSE),"N/A")))</f>
        <v/>
      </c>
      <c r="P633" s="129" t="str">
        <f>IF(C633="","",IFERROR(VLOOKUP(VALUE(CONCATENATE(B633,C633)),'Bank &amp; Branch'!$D$3:$I$5001,6,FALSE),"ERROR"))</f>
        <v/>
      </c>
      <c r="Q633" s="32" t="str">
        <f t="shared" si="18"/>
        <v/>
      </c>
      <c r="R633" s="29" t="str">
        <f t="shared" si="19"/>
        <v/>
      </c>
    </row>
    <row r="634" spans="1:18" x14ac:dyDescent="0.25">
      <c r="A634" s="5">
        <v>628</v>
      </c>
      <c r="B634" s="25"/>
      <c r="C634" s="26"/>
      <c r="D634" s="27"/>
      <c r="E634" s="7"/>
      <c r="F634" s="45"/>
      <c r="G634" s="10"/>
      <c r="O634" s="20" t="str">
        <f>IF(B634="","",IF(B634="","ERROR",IFERROR(VLOOKUP(VALUE(B634),'Bank &amp; Branch'!$A$3:$B$100,2,FALSE),"N/A")))</f>
        <v/>
      </c>
      <c r="P634" s="129" t="str">
        <f>IF(C634="","",IFERROR(VLOOKUP(VALUE(CONCATENATE(B634,C634)),'Bank &amp; Branch'!$D$3:$I$5001,6,FALSE),"ERROR"))</f>
        <v/>
      </c>
      <c r="Q634" s="32" t="str">
        <f t="shared" si="18"/>
        <v/>
      </c>
      <c r="R634" s="29" t="str">
        <f t="shared" si="19"/>
        <v/>
      </c>
    </row>
    <row r="635" spans="1:18" x14ac:dyDescent="0.25">
      <c r="A635" s="5">
        <v>629</v>
      </c>
      <c r="B635" s="25"/>
      <c r="C635" s="26"/>
      <c r="D635" s="27"/>
      <c r="E635" s="7"/>
      <c r="F635" s="45"/>
      <c r="G635" s="10"/>
      <c r="O635" s="20" t="str">
        <f>IF(B635="","",IF(B635="","ERROR",IFERROR(VLOOKUP(VALUE(B635),'Bank &amp; Branch'!$A$3:$B$100,2,FALSE),"N/A")))</f>
        <v/>
      </c>
      <c r="P635" s="129" t="str">
        <f>IF(C635="","",IFERROR(VLOOKUP(VALUE(CONCATENATE(B635,C635)),'Bank &amp; Branch'!$D$3:$I$5001,6,FALSE),"ERROR"))</f>
        <v/>
      </c>
      <c r="Q635" s="32" t="str">
        <f t="shared" si="18"/>
        <v/>
      </c>
      <c r="R635" s="29" t="str">
        <f t="shared" si="19"/>
        <v/>
      </c>
    </row>
    <row r="636" spans="1:18" x14ac:dyDescent="0.25">
      <c r="A636" s="5">
        <v>630</v>
      </c>
      <c r="B636" s="25"/>
      <c r="C636" s="26"/>
      <c r="D636" s="27"/>
      <c r="E636" s="7"/>
      <c r="F636" s="45"/>
      <c r="G636" s="10"/>
      <c r="O636" s="20" t="str">
        <f>IF(B636="","",IF(B636="","ERROR",IFERROR(VLOOKUP(VALUE(B636),'Bank &amp; Branch'!$A$3:$B$100,2,FALSE),"N/A")))</f>
        <v/>
      </c>
      <c r="P636" s="129" t="str">
        <f>IF(C636="","",IFERROR(VLOOKUP(VALUE(CONCATENATE(B636,C636)),'Bank &amp; Branch'!$D$3:$I$5001,6,FALSE),"ERROR"))</f>
        <v/>
      </c>
      <c r="Q636" s="32" t="str">
        <f t="shared" si="18"/>
        <v/>
      </c>
      <c r="R636" s="29" t="str">
        <f t="shared" si="19"/>
        <v/>
      </c>
    </row>
    <row r="637" spans="1:18" x14ac:dyDescent="0.25">
      <c r="A637" s="5">
        <v>631</v>
      </c>
      <c r="B637" s="25"/>
      <c r="C637" s="26"/>
      <c r="D637" s="27"/>
      <c r="E637" s="7"/>
      <c r="F637" s="45"/>
      <c r="G637" s="10"/>
      <c r="O637" s="20" t="str">
        <f>IF(B637="","",IF(B637="","ERROR",IFERROR(VLOOKUP(VALUE(B637),'Bank &amp; Branch'!$A$3:$B$100,2,FALSE),"N/A")))</f>
        <v/>
      </c>
      <c r="P637" s="129" t="str">
        <f>IF(C637="","",IFERROR(VLOOKUP(VALUE(CONCATENATE(B637,C637)),'Bank &amp; Branch'!$D$3:$I$5001,6,FALSE),"ERROR"))</f>
        <v/>
      </c>
      <c r="Q637" s="32" t="str">
        <f t="shared" si="18"/>
        <v/>
      </c>
      <c r="R637" s="29" t="str">
        <f t="shared" si="19"/>
        <v/>
      </c>
    </row>
    <row r="638" spans="1:18" x14ac:dyDescent="0.25">
      <c r="A638" s="5">
        <v>632</v>
      </c>
      <c r="B638" s="25"/>
      <c r="C638" s="26"/>
      <c r="D638" s="27"/>
      <c r="E638" s="7"/>
      <c r="F638" s="45"/>
      <c r="G638" s="10"/>
      <c r="O638" s="20" t="str">
        <f>IF(B638="","",IF(B638="","ERROR",IFERROR(VLOOKUP(VALUE(B638),'Bank &amp; Branch'!$A$3:$B$100,2,FALSE),"N/A")))</f>
        <v/>
      </c>
      <c r="P638" s="129" t="str">
        <f>IF(C638="","",IFERROR(VLOOKUP(VALUE(CONCATENATE(B638,C638)),'Bank &amp; Branch'!$D$3:$I$5001,6,FALSE),"ERROR"))</f>
        <v/>
      </c>
      <c r="Q638" s="32" t="str">
        <f t="shared" si="18"/>
        <v/>
      </c>
      <c r="R638" s="29" t="str">
        <f t="shared" si="19"/>
        <v/>
      </c>
    </row>
    <row r="639" spans="1:18" x14ac:dyDescent="0.25">
      <c r="A639" s="5">
        <v>633</v>
      </c>
      <c r="B639" s="25"/>
      <c r="C639" s="26"/>
      <c r="D639" s="27"/>
      <c r="E639" s="7"/>
      <c r="F639" s="45"/>
      <c r="G639" s="10"/>
      <c r="O639" s="20" t="str">
        <f>IF(B639="","",IF(B639="","ERROR",IFERROR(VLOOKUP(VALUE(B639),'Bank &amp; Branch'!$A$3:$B$100,2,FALSE),"N/A")))</f>
        <v/>
      </c>
      <c r="P639" s="129" t="str">
        <f>IF(C639="","",IFERROR(VLOOKUP(VALUE(CONCATENATE(B639,C639)),'Bank &amp; Branch'!$D$3:$I$5001,6,FALSE),"ERROR"))</f>
        <v/>
      </c>
      <c r="Q639" s="32" t="str">
        <f t="shared" si="18"/>
        <v/>
      </c>
      <c r="R639" s="29" t="str">
        <f t="shared" si="19"/>
        <v/>
      </c>
    </row>
    <row r="640" spans="1:18" x14ac:dyDescent="0.25">
      <c r="A640" s="5">
        <v>634</v>
      </c>
      <c r="B640" s="25"/>
      <c r="C640" s="26"/>
      <c r="D640" s="27"/>
      <c r="E640" s="7"/>
      <c r="F640" s="45"/>
      <c r="G640" s="10"/>
      <c r="O640" s="20" t="str">
        <f>IF(B640="","",IF(B640="","ERROR",IFERROR(VLOOKUP(VALUE(B640),'Bank &amp; Branch'!$A$3:$B$100,2,FALSE),"N/A")))</f>
        <v/>
      </c>
      <c r="P640" s="129" t="str">
        <f>IF(C640="","",IFERROR(VLOOKUP(VALUE(CONCATENATE(B640,C640)),'Bank &amp; Branch'!$D$3:$I$5001,6,FALSE),"ERROR"))</f>
        <v/>
      </c>
      <c r="Q640" s="32" t="str">
        <f t="shared" si="18"/>
        <v/>
      </c>
      <c r="R640" s="29" t="str">
        <f t="shared" si="19"/>
        <v/>
      </c>
    </row>
    <row r="641" spans="1:18" x14ac:dyDescent="0.25">
      <c r="A641" s="5">
        <v>635</v>
      </c>
      <c r="B641" s="25"/>
      <c r="C641" s="26"/>
      <c r="D641" s="27"/>
      <c r="E641" s="7"/>
      <c r="F641" s="45"/>
      <c r="G641" s="10"/>
      <c r="O641" s="20" t="str">
        <f>IF(B641="","",IF(B641="","ERROR",IFERROR(VLOOKUP(VALUE(B641),'Bank &amp; Branch'!$A$3:$B$100,2,FALSE),"N/A")))</f>
        <v/>
      </c>
      <c r="P641" s="129" t="str">
        <f>IF(C641="","",IFERROR(VLOOKUP(VALUE(CONCATENATE(B641,C641)),'Bank &amp; Branch'!$D$3:$I$5001,6,FALSE),"ERROR"))</f>
        <v/>
      </c>
      <c r="Q641" s="32" t="str">
        <f t="shared" si="18"/>
        <v/>
      </c>
      <c r="R641" s="29" t="str">
        <f t="shared" si="19"/>
        <v/>
      </c>
    </row>
    <row r="642" spans="1:18" x14ac:dyDescent="0.25">
      <c r="A642" s="5">
        <v>636</v>
      </c>
      <c r="B642" s="25"/>
      <c r="C642" s="26"/>
      <c r="D642" s="27"/>
      <c r="E642" s="7"/>
      <c r="F642" s="45"/>
      <c r="G642" s="10"/>
      <c r="O642" s="20" t="str">
        <f>IF(B642="","",IF(B642="","ERROR",IFERROR(VLOOKUP(VALUE(B642),'Bank &amp; Branch'!$A$3:$B$100,2,FALSE),"N/A")))</f>
        <v/>
      </c>
      <c r="P642" s="129" t="str">
        <f>IF(C642="","",IFERROR(VLOOKUP(VALUE(CONCATENATE(B642,C642)),'Bank &amp; Branch'!$D$3:$I$5001,6,FALSE),"ERROR"))</f>
        <v/>
      </c>
      <c r="Q642" s="32" t="str">
        <f t="shared" si="18"/>
        <v/>
      </c>
      <c r="R642" s="29" t="str">
        <f t="shared" si="19"/>
        <v/>
      </c>
    </row>
    <row r="643" spans="1:18" x14ac:dyDescent="0.25">
      <c r="A643" s="5">
        <v>637</v>
      </c>
      <c r="B643" s="25"/>
      <c r="C643" s="26"/>
      <c r="D643" s="27"/>
      <c r="E643" s="7"/>
      <c r="F643" s="45"/>
      <c r="G643" s="10"/>
      <c r="O643" s="20" t="str">
        <f>IF(B643="","",IF(B643="","ERROR",IFERROR(VLOOKUP(VALUE(B643),'Bank &amp; Branch'!$A$3:$B$100,2,FALSE),"N/A")))</f>
        <v/>
      </c>
      <c r="P643" s="129" t="str">
        <f>IF(C643="","",IFERROR(VLOOKUP(VALUE(CONCATENATE(B643,C643)),'Bank &amp; Branch'!$D$3:$I$5001,6,FALSE),"ERROR"))</f>
        <v/>
      </c>
      <c r="Q643" s="32" t="str">
        <f t="shared" si="18"/>
        <v/>
      </c>
      <c r="R643" s="29" t="str">
        <f t="shared" si="19"/>
        <v/>
      </c>
    </row>
    <row r="644" spans="1:18" x14ac:dyDescent="0.25">
      <c r="A644" s="5">
        <v>638</v>
      </c>
      <c r="B644" s="25"/>
      <c r="C644" s="26"/>
      <c r="D644" s="27"/>
      <c r="E644" s="7"/>
      <c r="F644" s="45"/>
      <c r="G644" s="10"/>
      <c r="O644" s="20" t="str">
        <f>IF(B644="","",IF(B644="","ERROR",IFERROR(VLOOKUP(VALUE(B644),'Bank &amp; Branch'!$A$3:$B$100,2,FALSE),"N/A")))</f>
        <v/>
      </c>
      <c r="P644" s="129" t="str">
        <f>IF(C644="","",IFERROR(VLOOKUP(VALUE(CONCATENATE(B644,C644)),'Bank &amp; Branch'!$D$3:$I$5001,6,FALSE),"ERROR"))</f>
        <v/>
      </c>
      <c r="Q644" s="32" t="str">
        <f t="shared" si="18"/>
        <v/>
      </c>
      <c r="R644" s="29" t="str">
        <f t="shared" si="19"/>
        <v/>
      </c>
    </row>
    <row r="645" spans="1:18" x14ac:dyDescent="0.25">
      <c r="A645" s="5">
        <v>639</v>
      </c>
      <c r="B645" s="25"/>
      <c r="C645" s="26"/>
      <c r="D645" s="27"/>
      <c r="E645" s="7"/>
      <c r="F645" s="45"/>
      <c r="G645" s="10"/>
      <c r="O645" s="20" t="str">
        <f>IF(B645="","",IF(B645="","ERROR",IFERROR(VLOOKUP(VALUE(B645),'Bank &amp; Branch'!$A$3:$B$100,2,FALSE),"N/A")))</f>
        <v/>
      </c>
      <c r="P645" s="129" t="str">
        <f>IF(C645="","",IFERROR(VLOOKUP(VALUE(CONCATENATE(B645,C645)),'Bank &amp; Branch'!$D$3:$I$5001,6,FALSE),"ERROR"))</f>
        <v/>
      </c>
      <c r="Q645" s="32" t="str">
        <f t="shared" si="18"/>
        <v/>
      </c>
      <c r="R645" s="29" t="str">
        <f t="shared" si="19"/>
        <v/>
      </c>
    </row>
    <row r="646" spans="1:18" x14ac:dyDescent="0.25">
      <c r="A646" s="5">
        <v>640</v>
      </c>
      <c r="B646" s="25"/>
      <c r="C646" s="26"/>
      <c r="D646" s="27"/>
      <c r="E646" s="7"/>
      <c r="F646" s="45"/>
      <c r="G646" s="10"/>
      <c r="O646" s="20" t="str">
        <f>IF(B646="","",IF(B646="","ERROR",IFERROR(VLOOKUP(VALUE(B646),'Bank &amp; Branch'!$A$3:$B$100,2,FALSE),"N/A")))</f>
        <v/>
      </c>
      <c r="P646" s="129" t="str">
        <f>IF(C646="","",IFERROR(VLOOKUP(VALUE(CONCATENATE(B646,C646)),'Bank &amp; Branch'!$D$3:$I$5001,6,FALSE),"ERROR"))</f>
        <v/>
      </c>
      <c r="Q646" s="32" t="str">
        <f t="shared" si="18"/>
        <v/>
      </c>
      <c r="R646" s="29" t="str">
        <f t="shared" si="19"/>
        <v/>
      </c>
    </row>
    <row r="647" spans="1:18" x14ac:dyDescent="0.25">
      <c r="A647" s="5">
        <v>641</v>
      </c>
      <c r="B647" s="25"/>
      <c r="C647" s="26"/>
      <c r="D647" s="27"/>
      <c r="E647" s="7"/>
      <c r="F647" s="45"/>
      <c r="G647" s="10"/>
      <c r="O647" s="20" t="str">
        <f>IF(B647="","",IF(B647="","ERROR",IFERROR(VLOOKUP(VALUE(B647),'Bank &amp; Branch'!$A$3:$B$100,2,FALSE),"N/A")))</f>
        <v/>
      </c>
      <c r="P647" s="129" t="str">
        <f>IF(C647="","",IFERROR(VLOOKUP(VALUE(CONCATENATE(B647,C647)),'Bank &amp; Branch'!$D$3:$I$5001,6,FALSE),"ERROR"))</f>
        <v/>
      </c>
      <c r="Q647" s="32" t="str">
        <f t="shared" ref="Q647:Q710" si="20">IF(F647=R647,"","F")</f>
        <v/>
      </c>
      <c r="R647" s="29" t="str">
        <f t="shared" si="19"/>
        <v/>
      </c>
    </row>
    <row r="648" spans="1:18" x14ac:dyDescent="0.25">
      <c r="A648" s="5">
        <v>642</v>
      </c>
      <c r="B648" s="25"/>
      <c r="C648" s="26"/>
      <c r="D648" s="27"/>
      <c r="E648" s="7"/>
      <c r="F648" s="45"/>
      <c r="G648" s="10"/>
      <c r="O648" s="20" t="str">
        <f>IF(B648="","",IF(B648="","ERROR",IFERROR(VLOOKUP(VALUE(B648),'Bank &amp; Branch'!$A$3:$B$100,2,FALSE),"N/A")))</f>
        <v/>
      </c>
      <c r="P648" s="129" t="str">
        <f>IF(C648="","",IFERROR(VLOOKUP(VALUE(CONCATENATE(B648,C648)),'Bank &amp; Branch'!$D$3:$I$5001,6,FALSE),"ERROR"))</f>
        <v/>
      </c>
      <c r="Q648" s="32" t="str">
        <f t="shared" si="20"/>
        <v/>
      </c>
      <c r="R648" s="29" t="str">
        <f t="shared" ref="R648:R711" si="21">IF(F648="","",TRUNC(F648,2))</f>
        <v/>
      </c>
    </row>
    <row r="649" spans="1:18" x14ac:dyDescent="0.25">
      <c r="A649" s="5">
        <v>643</v>
      </c>
      <c r="B649" s="25"/>
      <c r="C649" s="26"/>
      <c r="D649" s="27"/>
      <c r="E649" s="7"/>
      <c r="F649" s="45"/>
      <c r="G649" s="10"/>
      <c r="O649" s="20" t="str">
        <f>IF(B649="","",IF(B649="","ERROR",IFERROR(VLOOKUP(VALUE(B649),'Bank &amp; Branch'!$A$3:$B$100,2,FALSE),"N/A")))</f>
        <v/>
      </c>
      <c r="P649" s="129" t="str">
        <f>IF(C649="","",IFERROR(VLOOKUP(VALUE(CONCATENATE(B649,C649)),'Bank &amp; Branch'!$D$3:$I$5001,6,FALSE),"ERROR"))</f>
        <v/>
      </c>
      <c r="Q649" s="32" t="str">
        <f t="shared" si="20"/>
        <v/>
      </c>
      <c r="R649" s="29" t="str">
        <f t="shared" si="21"/>
        <v/>
      </c>
    </row>
    <row r="650" spans="1:18" x14ac:dyDescent="0.25">
      <c r="A650" s="5">
        <v>644</v>
      </c>
      <c r="B650" s="25"/>
      <c r="C650" s="26"/>
      <c r="D650" s="27"/>
      <c r="E650" s="7"/>
      <c r="F650" s="45"/>
      <c r="G650" s="10"/>
      <c r="O650" s="20" t="str">
        <f>IF(B650="","",IF(B650="","ERROR",IFERROR(VLOOKUP(VALUE(B650),'Bank &amp; Branch'!$A$3:$B$100,2,FALSE),"N/A")))</f>
        <v/>
      </c>
      <c r="P650" s="129" t="str">
        <f>IF(C650="","",IFERROR(VLOOKUP(VALUE(CONCATENATE(B650,C650)),'Bank &amp; Branch'!$D$3:$I$5001,6,FALSE),"ERROR"))</f>
        <v/>
      </c>
      <c r="Q650" s="32" t="str">
        <f t="shared" si="20"/>
        <v/>
      </c>
      <c r="R650" s="29" t="str">
        <f t="shared" si="21"/>
        <v/>
      </c>
    </row>
    <row r="651" spans="1:18" x14ac:dyDescent="0.25">
      <c r="A651" s="5">
        <v>645</v>
      </c>
      <c r="B651" s="25"/>
      <c r="C651" s="26"/>
      <c r="D651" s="27"/>
      <c r="E651" s="7"/>
      <c r="F651" s="45"/>
      <c r="G651" s="10"/>
      <c r="O651" s="20" t="str">
        <f>IF(B651="","",IF(B651="","ERROR",IFERROR(VLOOKUP(VALUE(B651),'Bank &amp; Branch'!$A$3:$B$100,2,FALSE),"N/A")))</f>
        <v/>
      </c>
      <c r="P651" s="129" t="str">
        <f>IF(C651="","",IFERROR(VLOOKUP(VALUE(CONCATENATE(B651,C651)),'Bank &amp; Branch'!$D$3:$I$5001,6,FALSE),"ERROR"))</f>
        <v/>
      </c>
      <c r="Q651" s="32" t="str">
        <f t="shared" si="20"/>
        <v/>
      </c>
      <c r="R651" s="29" t="str">
        <f t="shared" si="21"/>
        <v/>
      </c>
    </row>
    <row r="652" spans="1:18" x14ac:dyDescent="0.25">
      <c r="A652" s="5">
        <v>646</v>
      </c>
      <c r="B652" s="25"/>
      <c r="C652" s="26"/>
      <c r="D652" s="27"/>
      <c r="E652" s="7"/>
      <c r="F652" s="45"/>
      <c r="G652" s="10"/>
      <c r="O652" s="20" t="str">
        <f>IF(B652="","",IF(B652="","ERROR",IFERROR(VLOOKUP(VALUE(B652),'Bank &amp; Branch'!$A$3:$B$100,2,FALSE),"N/A")))</f>
        <v/>
      </c>
      <c r="P652" s="129" t="str">
        <f>IF(C652="","",IFERROR(VLOOKUP(VALUE(CONCATENATE(B652,C652)),'Bank &amp; Branch'!$D$3:$I$5001,6,FALSE),"ERROR"))</f>
        <v/>
      </c>
      <c r="Q652" s="32" t="str">
        <f t="shared" si="20"/>
        <v/>
      </c>
      <c r="R652" s="29" t="str">
        <f t="shared" si="21"/>
        <v/>
      </c>
    </row>
    <row r="653" spans="1:18" x14ac:dyDescent="0.25">
      <c r="A653" s="5">
        <v>647</v>
      </c>
      <c r="B653" s="25"/>
      <c r="C653" s="26"/>
      <c r="D653" s="27"/>
      <c r="E653" s="7"/>
      <c r="F653" s="45"/>
      <c r="G653" s="10"/>
      <c r="O653" s="20" t="str">
        <f>IF(B653="","",IF(B653="","ERROR",IFERROR(VLOOKUP(VALUE(B653),'Bank &amp; Branch'!$A$3:$B$100,2,FALSE),"N/A")))</f>
        <v/>
      </c>
      <c r="P653" s="129" t="str">
        <f>IF(C653="","",IFERROR(VLOOKUP(VALUE(CONCATENATE(B653,C653)),'Bank &amp; Branch'!$D$3:$I$5001,6,FALSE),"ERROR"))</f>
        <v/>
      </c>
      <c r="Q653" s="32" t="str">
        <f t="shared" si="20"/>
        <v/>
      </c>
      <c r="R653" s="29" t="str">
        <f t="shared" si="21"/>
        <v/>
      </c>
    </row>
    <row r="654" spans="1:18" x14ac:dyDescent="0.25">
      <c r="A654" s="5">
        <v>648</v>
      </c>
      <c r="B654" s="25"/>
      <c r="C654" s="26"/>
      <c r="D654" s="27"/>
      <c r="E654" s="7"/>
      <c r="F654" s="45"/>
      <c r="G654" s="10"/>
      <c r="O654" s="20" t="str">
        <f>IF(B654="","",IF(B654="","ERROR",IFERROR(VLOOKUP(VALUE(B654),'Bank &amp; Branch'!$A$3:$B$100,2,FALSE),"N/A")))</f>
        <v/>
      </c>
      <c r="P654" s="129" t="str">
        <f>IF(C654="","",IFERROR(VLOOKUP(VALUE(CONCATENATE(B654,C654)),'Bank &amp; Branch'!$D$3:$I$5001,6,FALSE),"ERROR"))</f>
        <v/>
      </c>
      <c r="Q654" s="32" t="str">
        <f t="shared" si="20"/>
        <v/>
      </c>
      <c r="R654" s="29" t="str">
        <f t="shared" si="21"/>
        <v/>
      </c>
    </row>
    <row r="655" spans="1:18" x14ac:dyDescent="0.25">
      <c r="A655" s="5">
        <v>649</v>
      </c>
      <c r="B655" s="25"/>
      <c r="C655" s="26"/>
      <c r="D655" s="27"/>
      <c r="E655" s="7"/>
      <c r="F655" s="45"/>
      <c r="G655" s="10"/>
      <c r="O655" s="20" t="str">
        <f>IF(B655="","",IF(B655="","ERROR",IFERROR(VLOOKUP(VALUE(B655),'Bank &amp; Branch'!$A$3:$B$100,2,FALSE),"N/A")))</f>
        <v/>
      </c>
      <c r="P655" s="129" t="str">
        <f>IF(C655="","",IFERROR(VLOOKUP(VALUE(CONCATENATE(B655,C655)),'Bank &amp; Branch'!$D$3:$I$5001,6,FALSE),"ERROR"))</f>
        <v/>
      </c>
      <c r="Q655" s="32" t="str">
        <f t="shared" si="20"/>
        <v/>
      </c>
      <c r="R655" s="29" t="str">
        <f t="shared" si="21"/>
        <v/>
      </c>
    </row>
    <row r="656" spans="1:18" x14ac:dyDescent="0.25">
      <c r="A656" s="5">
        <v>650</v>
      </c>
      <c r="B656" s="25"/>
      <c r="C656" s="26"/>
      <c r="D656" s="27"/>
      <c r="E656" s="7"/>
      <c r="F656" s="45"/>
      <c r="G656" s="10"/>
      <c r="O656" s="20" t="str">
        <f>IF(B656="","",IF(B656="","ERROR",IFERROR(VLOOKUP(VALUE(B656),'Bank &amp; Branch'!$A$3:$B$100,2,FALSE),"N/A")))</f>
        <v/>
      </c>
      <c r="P656" s="129" t="str">
        <f>IF(C656="","",IFERROR(VLOOKUP(VALUE(CONCATENATE(B656,C656)),'Bank &amp; Branch'!$D$3:$I$5001,6,FALSE),"ERROR"))</f>
        <v/>
      </c>
      <c r="Q656" s="32" t="str">
        <f t="shared" si="20"/>
        <v/>
      </c>
      <c r="R656" s="29" t="str">
        <f t="shared" si="21"/>
        <v/>
      </c>
    </row>
    <row r="657" spans="1:18" x14ac:dyDescent="0.25">
      <c r="A657" s="5">
        <v>651</v>
      </c>
      <c r="B657" s="25"/>
      <c r="C657" s="26"/>
      <c r="D657" s="27"/>
      <c r="E657" s="7"/>
      <c r="F657" s="45"/>
      <c r="G657" s="10"/>
      <c r="O657" s="20" t="str">
        <f>IF(B657="","",IF(B657="","ERROR",IFERROR(VLOOKUP(VALUE(B657),'Bank &amp; Branch'!$A$3:$B$100,2,FALSE),"N/A")))</f>
        <v/>
      </c>
      <c r="P657" s="129" t="str">
        <f>IF(C657="","",IFERROR(VLOOKUP(VALUE(CONCATENATE(B657,C657)),'Bank &amp; Branch'!$D$3:$I$5001,6,FALSE),"ERROR"))</f>
        <v/>
      </c>
      <c r="Q657" s="32" t="str">
        <f t="shared" si="20"/>
        <v/>
      </c>
      <c r="R657" s="29" t="str">
        <f t="shared" si="21"/>
        <v/>
      </c>
    </row>
    <row r="658" spans="1:18" x14ac:dyDescent="0.25">
      <c r="A658" s="5">
        <v>652</v>
      </c>
      <c r="B658" s="25"/>
      <c r="C658" s="26"/>
      <c r="D658" s="27"/>
      <c r="E658" s="7"/>
      <c r="F658" s="45"/>
      <c r="G658" s="10"/>
      <c r="O658" s="20" t="str">
        <f>IF(B658="","",IF(B658="","ERROR",IFERROR(VLOOKUP(VALUE(B658),'Bank &amp; Branch'!$A$3:$B$100,2,FALSE),"N/A")))</f>
        <v/>
      </c>
      <c r="P658" s="129" t="str">
        <f>IF(C658="","",IFERROR(VLOOKUP(VALUE(CONCATENATE(B658,C658)),'Bank &amp; Branch'!$D$3:$I$5001,6,FALSE),"ERROR"))</f>
        <v/>
      </c>
      <c r="Q658" s="32" t="str">
        <f t="shared" si="20"/>
        <v/>
      </c>
      <c r="R658" s="29" t="str">
        <f t="shared" si="21"/>
        <v/>
      </c>
    </row>
    <row r="659" spans="1:18" x14ac:dyDescent="0.25">
      <c r="A659" s="5">
        <v>653</v>
      </c>
      <c r="B659" s="25"/>
      <c r="C659" s="26"/>
      <c r="D659" s="27"/>
      <c r="E659" s="7"/>
      <c r="F659" s="45"/>
      <c r="G659" s="10"/>
      <c r="O659" s="20" t="str">
        <f>IF(B659="","",IF(B659="","ERROR",IFERROR(VLOOKUP(VALUE(B659),'Bank &amp; Branch'!$A$3:$B$100,2,FALSE),"N/A")))</f>
        <v/>
      </c>
      <c r="P659" s="129" t="str">
        <f>IF(C659="","",IFERROR(VLOOKUP(VALUE(CONCATENATE(B659,C659)),'Bank &amp; Branch'!$D$3:$I$5001,6,FALSE),"ERROR"))</f>
        <v/>
      </c>
      <c r="Q659" s="32" t="str">
        <f t="shared" si="20"/>
        <v/>
      </c>
      <c r="R659" s="29" t="str">
        <f t="shared" si="21"/>
        <v/>
      </c>
    </row>
    <row r="660" spans="1:18" x14ac:dyDescent="0.25">
      <c r="A660" s="5">
        <v>654</v>
      </c>
      <c r="B660" s="25"/>
      <c r="C660" s="26"/>
      <c r="D660" s="27"/>
      <c r="E660" s="7"/>
      <c r="F660" s="45"/>
      <c r="G660" s="10"/>
      <c r="O660" s="20" t="str">
        <f>IF(B660="","",IF(B660="","ERROR",IFERROR(VLOOKUP(VALUE(B660),'Bank &amp; Branch'!$A$3:$B$100,2,FALSE),"N/A")))</f>
        <v/>
      </c>
      <c r="P660" s="129" t="str">
        <f>IF(C660="","",IFERROR(VLOOKUP(VALUE(CONCATENATE(B660,C660)),'Bank &amp; Branch'!$D$3:$I$5001,6,FALSE),"ERROR"))</f>
        <v/>
      </c>
      <c r="Q660" s="32" t="str">
        <f t="shared" si="20"/>
        <v/>
      </c>
      <c r="R660" s="29" t="str">
        <f t="shared" si="21"/>
        <v/>
      </c>
    </row>
    <row r="661" spans="1:18" x14ac:dyDescent="0.25">
      <c r="A661" s="5">
        <v>655</v>
      </c>
      <c r="B661" s="25"/>
      <c r="C661" s="26"/>
      <c r="D661" s="27"/>
      <c r="E661" s="7"/>
      <c r="F661" s="45"/>
      <c r="G661" s="10"/>
      <c r="O661" s="20" t="str">
        <f>IF(B661="","",IF(B661="","ERROR",IFERROR(VLOOKUP(VALUE(B661),'Bank &amp; Branch'!$A$3:$B$100,2,FALSE),"N/A")))</f>
        <v/>
      </c>
      <c r="P661" s="129" t="str">
        <f>IF(C661="","",IFERROR(VLOOKUP(VALUE(CONCATENATE(B661,C661)),'Bank &amp; Branch'!$D$3:$I$5001,6,FALSE),"ERROR"))</f>
        <v/>
      </c>
      <c r="Q661" s="32" t="str">
        <f t="shared" si="20"/>
        <v/>
      </c>
      <c r="R661" s="29" t="str">
        <f t="shared" si="21"/>
        <v/>
      </c>
    </row>
    <row r="662" spans="1:18" x14ac:dyDescent="0.25">
      <c r="A662" s="5">
        <v>656</v>
      </c>
      <c r="B662" s="25"/>
      <c r="C662" s="26"/>
      <c r="D662" s="27"/>
      <c r="E662" s="7"/>
      <c r="F662" s="45"/>
      <c r="G662" s="10"/>
      <c r="O662" s="20" t="str">
        <f>IF(B662="","",IF(B662="","ERROR",IFERROR(VLOOKUP(VALUE(B662),'Bank &amp; Branch'!$A$3:$B$100,2,FALSE),"N/A")))</f>
        <v/>
      </c>
      <c r="P662" s="129" t="str">
        <f>IF(C662="","",IFERROR(VLOOKUP(VALUE(CONCATENATE(B662,C662)),'Bank &amp; Branch'!$D$3:$I$5001,6,FALSE),"ERROR"))</f>
        <v/>
      </c>
      <c r="Q662" s="32" t="str">
        <f t="shared" si="20"/>
        <v/>
      </c>
      <c r="R662" s="29" t="str">
        <f t="shared" si="21"/>
        <v/>
      </c>
    </row>
    <row r="663" spans="1:18" x14ac:dyDescent="0.25">
      <c r="A663" s="5">
        <v>657</v>
      </c>
      <c r="B663" s="25"/>
      <c r="C663" s="26"/>
      <c r="D663" s="27"/>
      <c r="E663" s="7"/>
      <c r="F663" s="45"/>
      <c r="G663" s="10"/>
      <c r="O663" s="20" t="str">
        <f>IF(B663="","",IF(B663="","ERROR",IFERROR(VLOOKUP(VALUE(B663),'Bank &amp; Branch'!$A$3:$B$100,2,FALSE),"N/A")))</f>
        <v/>
      </c>
      <c r="P663" s="129" t="str">
        <f>IF(C663="","",IFERROR(VLOOKUP(VALUE(CONCATENATE(B663,C663)),'Bank &amp; Branch'!$D$3:$I$5001,6,FALSE),"ERROR"))</f>
        <v/>
      </c>
      <c r="Q663" s="32" t="str">
        <f t="shared" si="20"/>
        <v/>
      </c>
      <c r="R663" s="29" t="str">
        <f t="shared" si="21"/>
        <v/>
      </c>
    </row>
    <row r="664" spans="1:18" x14ac:dyDescent="0.25">
      <c r="A664" s="5">
        <v>658</v>
      </c>
      <c r="B664" s="25"/>
      <c r="C664" s="26"/>
      <c r="D664" s="27"/>
      <c r="E664" s="7"/>
      <c r="F664" s="45"/>
      <c r="G664" s="10"/>
      <c r="O664" s="20" t="str">
        <f>IF(B664="","",IF(B664="","ERROR",IFERROR(VLOOKUP(VALUE(B664),'Bank &amp; Branch'!$A$3:$B$100,2,FALSE),"N/A")))</f>
        <v/>
      </c>
      <c r="P664" s="129" t="str">
        <f>IF(C664="","",IFERROR(VLOOKUP(VALUE(CONCATENATE(B664,C664)),'Bank &amp; Branch'!$D$3:$I$5001,6,FALSE),"ERROR"))</f>
        <v/>
      </c>
      <c r="Q664" s="32" t="str">
        <f t="shared" si="20"/>
        <v/>
      </c>
      <c r="R664" s="29" t="str">
        <f t="shared" si="21"/>
        <v/>
      </c>
    </row>
    <row r="665" spans="1:18" x14ac:dyDescent="0.25">
      <c r="A665" s="5">
        <v>659</v>
      </c>
      <c r="B665" s="25"/>
      <c r="C665" s="26"/>
      <c r="D665" s="27"/>
      <c r="E665" s="7"/>
      <c r="F665" s="45"/>
      <c r="G665" s="10"/>
      <c r="O665" s="20" t="str">
        <f>IF(B665="","",IF(B665="","ERROR",IFERROR(VLOOKUP(VALUE(B665),'Bank &amp; Branch'!$A$3:$B$100,2,FALSE),"N/A")))</f>
        <v/>
      </c>
      <c r="P665" s="129" t="str">
        <f>IF(C665="","",IFERROR(VLOOKUP(VALUE(CONCATENATE(B665,C665)),'Bank &amp; Branch'!$D$3:$I$5001,6,FALSE),"ERROR"))</f>
        <v/>
      </c>
      <c r="Q665" s="32" t="str">
        <f t="shared" si="20"/>
        <v/>
      </c>
      <c r="R665" s="29" t="str">
        <f t="shared" si="21"/>
        <v/>
      </c>
    </row>
    <row r="666" spans="1:18" x14ac:dyDescent="0.25">
      <c r="A666" s="5">
        <v>660</v>
      </c>
      <c r="B666" s="25"/>
      <c r="C666" s="26"/>
      <c r="D666" s="27"/>
      <c r="E666" s="7"/>
      <c r="F666" s="45"/>
      <c r="G666" s="10"/>
      <c r="O666" s="20" t="str">
        <f>IF(B666="","",IF(B666="","ERROR",IFERROR(VLOOKUP(VALUE(B666),'Bank &amp; Branch'!$A$3:$B$100,2,FALSE),"N/A")))</f>
        <v/>
      </c>
      <c r="P666" s="129" t="str">
        <f>IF(C666="","",IFERROR(VLOOKUP(VALUE(CONCATENATE(B666,C666)),'Bank &amp; Branch'!$D$3:$I$5001,6,FALSE),"ERROR"))</f>
        <v/>
      </c>
      <c r="Q666" s="32" t="str">
        <f t="shared" si="20"/>
        <v/>
      </c>
      <c r="R666" s="29" t="str">
        <f t="shared" si="21"/>
        <v/>
      </c>
    </row>
    <row r="667" spans="1:18" x14ac:dyDescent="0.25">
      <c r="A667" s="5">
        <v>661</v>
      </c>
      <c r="B667" s="25"/>
      <c r="C667" s="26"/>
      <c r="D667" s="27"/>
      <c r="E667" s="7"/>
      <c r="F667" s="45"/>
      <c r="G667" s="10"/>
      <c r="O667" s="20" t="str">
        <f>IF(B667="","",IF(B667="","ERROR",IFERROR(VLOOKUP(VALUE(B667),'Bank &amp; Branch'!$A$3:$B$100,2,FALSE),"N/A")))</f>
        <v/>
      </c>
      <c r="P667" s="129" t="str">
        <f>IF(C667="","",IFERROR(VLOOKUP(VALUE(CONCATENATE(B667,C667)),'Bank &amp; Branch'!$D$3:$I$5001,6,FALSE),"ERROR"))</f>
        <v/>
      </c>
      <c r="Q667" s="32" t="str">
        <f t="shared" si="20"/>
        <v/>
      </c>
      <c r="R667" s="29" t="str">
        <f t="shared" si="21"/>
        <v/>
      </c>
    </row>
    <row r="668" spans="1:18" x14ac:dyDescent="0.25">
      <c r="A668" s="5">
        <v>662</v>
      </c>
      <c r="B668" s="25"/>
      <c r="C668" s="26"/>
      <c r="D668" s="27"/>
      <c r="E668" s="7"/>
      <c r="F668" s="45"/>
      <c r="G668" s="10"/>
      <c r="O668" s="20" t="str">
        <f>IF(B668="","",IF(B668="","ERROR",IFERROR(VLOOKUP(VALUE(B668),'Bank &amp; Branch'!$A$3:$B$100,2,FALSE),"N/A")))</f>
        <v/>
      </c>
      <c r="P668" s="129" t="str">
        <f>IF(C668="","",IFERROR(VLOOKUP(VALUE(CONCATENATE(B668,C668)),'Bank &amp; Branch'!$D$3:$I$5001,6,FALSE),"ERROR"))</f>
        <v/>
      </c>
      <c r="Q668" s="32" t="str">
        <f t="shared" si="20"/>
        <v/>
      </c>
      <c r="R668" s="29" t="str">
        <f t="shared" si="21"/>
        <v/>
      </c>
    </row>
    <row r="669" spans="1:18" x14ac:dyDescent="0.25">
      <c r="A669" s="5">
        <v>663</v>
      </c>
      <c r="B669" s="25"/>
      <c r="C669" s="26"/>
      <c r="D669" s="27"/>
      <c r="E669" s="7"/>
      <c r="F669" s="45"/>
      <c r="G669" s="10"/>
      <c r="O669" s="20" t="str">
        <f>IF(B669="","",IF(B669="","ERROR",IFERROR(VLOOKUP(VALUE(B669),'Bank &amp; Branch'!$A$3:$B$100,2,FALSE),"N/A")))</f>
        <v/>
      </c>
      <c r="P669" s="129" t="str">
        <f>IF(C669="","",IFERROR(VLOOKUP(VALUE(CONCATENATE(B669,C669)),'Bank &amp; Branch'!$D$3:$I$5001,6,FALSE),"ERROR"))</f>
        <v/>
      </c>
      <c r="Q669" s="32" t="str">
        <f t="shared" si="20"/>
        <v/>
      </c>
      <c r="R669" s="29" t="str">
        <f t="shared" si="21"/>
        <v/>
      </c>
    </row>
    <row r="670" spans="1:18" x14ac:dyDescent="0.25">
      <c r="A670" s="5">
        <v>664</v>
      </c>
      <c r="B670" s="25"/>
      <c r="C670" s="26"/>
      <c r="D670" s="27"/>
      <c r="E670" s="7"/>
      <c r="F670" s="45"/>
      <c r="G670" s="10"/>
      <c r="O670" s="20" t="str">
        <f>IF(B670="","",IF(B670="","ERROR",IFERROR(VLOOKUP(VALUE(B670),'Bank &amp; Branch'!$A$3:$B$100,2,FALSE),"N/A")))</f>
        <v/>
      </c>
      <c r="P670" s="129" t="str">
        <f>IF(C670="","",IFERROR(VLOOKUP(VALUE(CONCATENATE(B670,C670)),'Bank &amp; Branch'!$D$3:$I$5001,6,FALSE),"ERROR"))</f>
        <v/>
      </c>
      <c r="Q670" s="32" t="str">
        <f t="shared" si="20"/>
        <v/>
      </c>
      <c r="R670" s="29" t="str">
        <f t="shared" si="21"/>
        <v/>
      </c>
    </row>
    <row r="671" spans="1:18" x14ac:dyDescent="0.25">
      <c r="A671" s="5">
        <v>665</v>
      </c>
      <c r="B671" s="25"/>
      <c r="C671" s="26"/>
      <c r="D671" s="27"/>
      <c r="E671" s="7"/>
      <c r="F671" s="45"/>
      <c r="G671" s="10"/>
      <c r="O671" s="20" t="str">
        <f>IF(B671="","",IF(B671="","ERROR",IFERROR(VLOOKUP(VALUE(B671),'Bank &amp; Branch'!$A$3:$B$100,2,FALSE),"N/A")))</f>
        <v/>
      </c>
      <c r="P671" s="129" t="str">
        <f>IF(C671="","",IFERROR(VLOOKUP(VALUE(CONCATENATE(B671,C671)),'Bank &amp; Branch'!$D$3:$I$5001,6,FALSE),"ERROR"))</f>
        <v/>
      </c>
      <c r="Q671" s="32" t="str">
        <f t="shared" si="20"/>
        <v/>
      </c>
      <c r="R671" s="29" t="str">
        <f t="shared" si="21"/>
        <v/>
      </c>
    </row>
    <row r="672" spans="1:18" x14ac:dyDescent="0.25">
      <c r="A672" s="5">
        <v>666</v>
      </c>
      <c r="B672" s="25"/>
      <c r="C672" s="26"/>
      <c r="D672" s="27"/>
      <c r="E672" s="7"/>
      <c r="F672" s="45"/>
      <c r="G672" s="10"/>
      <c r="O672" s="20" t="str">
        <f>IF(B672="","",IF(B672="","ERROR",IFERROR(VLOOKUP(VALUE(B672),'Bank &amp; Branch'!$A$3:$B$100,2,FALSE),"N/A")))</f>
        <v/>
      </c>
      <c r="P672" s="129" t="str">
        <f>IF(C672="","",IFERROR(VLOOKUP(VALUE(CONCATENATE(B672,C672)),'Bank &amp; Branch'!$D$3:$I$5001,6,FALSE),"ERROR"))</f>
        <v/>
      </c>
      <c r="Q672" s="32" t="str">
        <f t="shared" si="20"/>
        <v/>
      </c>
      <c r="R672" s="29" t="str">
        <f t="shared" si="21"/>
        <v/>
      </c>
    </row>
    <row r="673" spans="1:18" x14ac:dyDescent="0.25">
      <c r="A673" s="5">
        <v>667</v>
      </c>
      <c r="B673" s="25"/>
      <c r="C673" s="26"/>
      <c r="D673" s="27"/>
      <c r="E673" s="7"/>
      <c r="F673" s="45"/>
      <c r="G673" s="10"/>
      <c r="O673" s="20" t="str">
        <f>IF(B673="","",IF(B673="","ERROR",IFERROR(VLOOKUP(VALUE(B673),'Bank &amp; Branch'!$A$3:$B$100,2,FALSE),"N/A")))</f>
        <v/>
      </c>
      <c r="P673" s="129" t="str">
        <f>IF(C673="","",IFERROR(VLOOKUP(VALUE(CONCATENATE(B673,C673)),'Bank &amp; Branch'!$D$3:$I$5001,6,FALSE),"ERROR"))</f>
        <v/>
      </c>
      <c r="Q673" s="32" t="str">
        <f t="shared" si="20"/>
        <v/>
      </c>
      <c r="R673" s="29" t="str">
        <f t="shared" si="21"/>
        <v/>
      </c>
    </row>
    <row r="674" spans="1:18" x14ac:dyDescent="0.25">
      <c r="A674" s="5">
        <v>668</v>
      </c>
      <c r="B674" s="25"/>
      <c r="C674" s="26"/>
      <c r="D674" s="27"/>
      <c r="E674" s="7"/>
      <c r="F674" s="45"/>
      <c r="G674" s="10"/>
      <c r="O674" s="20" t="str">
        <f>IF(B674="","",IF(B674="","ERROR",IFERROR(VLOOKUP(VALUE(B674),'Bank &amp; Branch'!$A$3:$B$100,2,FALSE),"N/A")))</f>
        <v/>
      </c>
      <c r="P674" s="129" t="str">
        <f>IF(C674="","",IFERROR(VLOOKUP(VALUE(CONCATENATE(B674,C674)),'Bank &amp; Branch'!$D$3:$I$5001,6,FALSE),"ERROR"))</f>
        <v/>
      </c>
      <c r="Q674" s="32" t="str">
        <f t="shared" si="20"/>
        <v/>
      </c>
      <c r="R674" s="29" t="str">
        <f t="shared" si="21"/>
        <v/>
      </c>
    </row>
    <row r="675" spans="1:18" x14ac:dyDescent="0.25">
      <c r="A675" s="5">
        <v>669</v>
      </c>
      <c r="B675" s="25"/>
      <c r="C675" s="26"/>
      <c r="D675" s="27"/>
      <c r="E675" s="7"/>
      <c r="F675" s="45"/>
      <c r="G675" s="10"/>
      <c r="O675" s="20" t="str">
        <f>IF(B675="","",IF(B675="","ERROR",IFERROR(VLOOKUP(VALUE(B675),'Bank &amp; Branch'!$A$3:$B$100,2,FALSE),"N/A")))</f>
        <v/>
      </c>
      <c r="P675" s="129" t="str">
        <f>IF(C675="","",IFERROR(VLOOKUP(VALUE(CONCATENATE(B675,C675)),'Bank &amp; Branch'!$D$3:$I$5001,6,FALSE),"ERROR"))</f>
        <v/>
      </c>
      <c r="Q675" s="32" t="str">
        <f t="shared" si="20"/>
        <v/>
      </c>
      <c r="R675" s="29" t="str">
        <f t="shared" si="21"/>
        <v/>
      </c>
    </row>
    <row r="676" spans="1:18" x14ac:dyDescent="0.25">
      <c r="A676" s="5">
        <v>670</v>
      </c>
      <c r="B676" s="25"/>
      <c r="C676" s="26"/>
      <c r="D676" s="27"/>
      <c r="E676" s="7"/>
      <c r="F676" s="45"/>
      <c r="G676" s="10"/>
      <c r="O676" s="20" t="str">
        <f>IF(B676="","",IF(B676="","ERROR",IFERROR(VLOOKUP(VALUE(B676),'Bank &amp; Branch'!$A$3:$B$100,2,FALSE),"N/A")))</f>
        <v/>
      </c>
      <c r="P676" s="129" t="str">
        <f>IF(C676="","",IFERROR(VLOOKUP(VALUE(CONCATENATE(B676,C676)),'Bank &amp; Branch'!$D$3:$I$5001,6,FALSE),"ERROR"))</f>
        <v/>
      </c>
      <c r="Q676" s="32" t="str">
        <f t="shared" si="20"/>
        <v/>
      </c>
      <c r="R676" s="29" t="str">
        <f t="shared" si="21"/>
        <v/>
      </c>
    </row>
    <row r="677" spans="1:18" x14ac:dyDescent="0.25">
      <c r="A677" s="5">
        <v>671</v>
      </c>
      <c r="B677" s="25"/>
      <c r="C677" s="26"/>
      <c r="D677" s="27"/>
      <c r="E677" s="7"/>
      <c r="F677" s="45"/>
      <c r="G677" s="10"/>
      <c r="O677" s="20" t="str">
        <f>IF(B677="","",IF(B677="","ERROR",IFERROR(VLOOKUP(VALUE(B677),'Bank &amp; Branch'!$A$3:$B$100,2,FALSE),"N/A")))</f>
        <v/>
      </c>
      <c r="P677" s="129" t="str">
        <f>IF(C677="","",IFERROR(VLOOKUP(VALUE(CONCATENATE(B677,C677)),'Bank &amp; Branch'!$D$3:$I$5001,6,FALSE),"ERROR"))</f>
        <v/>
      </c>
      <c r="Q677" s="32" t="str">
        <f t="shared" si="20"/>
        <v/>
      </c>
      <c r="R677" s="29" t="str">
        <f t="shared" si="21"/>
        <v/>
      </c>
    </row>
    <row r="678" spans="1:18" x14ac:dyDescent="0.25">
      <c r="A678" s="5">
        <v>672</v>
      </c>
      <c r="B678" s="25"/>
      <c r="C678" s="26"/>
      <c r="D678" s="27"/>
      <c r="E678" s="7"/>
      <c r="F678" s="45"/>
      <c r="G678" s="10"/>
      <c r="O678" s="20" t="str">
        <f>IF(B678="","",IF(B678="","ERROR",IFERROR(VLOOKUP(VALUE(B678),'Bank &amp; Branch'!$A$3:$B$100,2,FALSE),"N/A")))</f>
        <v/>
      </c>
      <c r="P678" s="129" t="str">
        <f>IF(C678="","",IFERROR(VLOOKUP(VALUE(CONCATENATE(B678,C678)),'Bank &amp; Branch'!$D$3:$I$5001,6,FALSE),"ERROR"))</f>
        <v/>
      </c>
      <c r="Q678" s="32" t="str">
        <f t="shared" si="20"/>
        <v/>
      </c>
      <c r="R678" s="29" t="str">
        <f t="shared" si="21"/>
        <v/>
      </c>
    </row>
    <row r="679" spans="1:18" x14ac:dyDescent="0.25">
      <c r="A679" s="5">
        <v>673</v>
      </c>
      <c r="B679" s="25"/>
      <c r="C679" s="26"/>
      <c r="D679" s="27"/>
      <c r="E679" s="7"/>
      <c r="F679" s="45"/>
      <c r="G679" s="10"/>
      <c r="O679" s="20" t="str">
        <f>IF(B679="","",IF(B679="","ERROR",IFERROR(VLOOKUP(VALUE(B679),'Bank &amp; Branch'!$A$3:$B$100,2,FALSE),"N/A")))</f>
        <v/>
      </c>
      <c r="P679" s="129" t="str">
        <f>IF(C679="","",IFERROR(VLOOKUP(VALUE(CONCATENATE(B679,C679)),'Bank &amp; Branch'!$D$3:$I$5001,6,FALSE),"ERROR"))</f>
        <v/>
      </c>
      <c r="Q679" s="32" t="str">
        <f t="shared" si="20"/>
        <v/>
      </c>
      <c r="R679" s="29" t="str">
        <f t="shared" si="21"/>
        <v/>
      </c>
    </row>
    <row r="680" spans="1:18" x14ac:dyDescent="0.25">
      <c r="A680" s="5">
        <v>674</v>
      </c>
      <c r="B680" s="25"/>
      <c r="C680" s="26"/>
      <c r="D680" s="27"/>
      <c r="E680" s="7"/>
      <c r="F680" s="45"/>
      <c r="G680" s="10"/>
      <c r="O680" s="20" t="str">
        <f>IF(B680="","",IF(B680="","ERROR",IFERROR(VLOOKUP(VALUE(B680),'Bank &amp; Branch'!$A$3:$B$100,2,FALSE),"N/A")))</f>
        <v/>
      </c>
      <c r="P680" s="129" t="str">
        <f>IF(C680="","",IFERROR(VLOOKUP(VALUE(CONCATENATE(B680,C680)),'Bank &amp; Branch'!$D$3:$I$5001,6,FALSE),"ERROR"))</f>
        <v/>
      </c>
      <c r="Q680" s="32" t="str">
        <f t="shared" si="20"/>
        <v/>
      </c>
      <c r="R680" s="29" t="str">
        <f t="shared" si="21"/>
        <v/>
      </c>
    </row>
    <row r="681" spans="1:18" x14ac:dyDescent="0.25">
      <c r="A681" s="5">
        <v>675</v>
      </c>
      <c r="B681" s="25"/>
      <c r="C681" s="26"/>
      <c r="D681" s="27"/>
      <c r="E681" s="7"/>
      <c r="F681" s="45"/>
      <c r="G681" s="10"/>
      <c r="O681" s="20" t="str">
        <f>IF(B681="","",IF(B681="","ERROR",IFERROR(VLOOKUP(VALUE(B681),'Bank &amp; Branch'!$A$3:$B$100,2,FALSE),"N/A")))</f>
        <v/>
      </c>
      <c r="P681" s="129" t="str">
        <f>IF(C681="","",IFERROR(VLOOKUP(VALUE(CONCATENATE(B681,C681)),'Bank &amp; Branch'!$D$3:$I$5001,6,FALSE),"ERROR"))</f>
        <v/>
      </c>
      <c r="Q681" s="32" t="str">
        <f t="shared" si="20"/>
        <v/>
      </c>
      <c r="R681" s="29" t="str">
        <f t="shared" si="21"/>
        <v/>
      </c>
    </row>
    <row r="682" spans="1:18" x14ac:dyDescent="0.25">
      <c r="A682" s="5">
        <v>676</v>
      </c>
      <c r="B682" s="25"/>
      <c r="C682" s="26"/>
      <c r="D682" s="27"/>
      <c r="E682" s="7"/>
      <c r="F682" s="45"/>
      <c r="G682" s="10"/>
      <c r="O682" s="20" t="str">
        <f>IF(B682="","",IF(B682="","ERROR",IFERROR(VLOOKUP(VALUE(B682),'Bank &amp; Branch'!$A$3:$B$100,2,FALSE),"N/A")))</f>
        <v/>
      </c>
      <c r="P682" s="129" t="str">
        <f>IF(C682="","",IFERROR(VLOOKUP(VALUE(CONCATENATE(B682,C682)),'Bank &amp; Branch'!$D$3:$I$5001,6,FALSE),"ERROR"))</f>
        <v/>
      </c>
      <c r="Q682" s="32" t="str">
        <f t="shared" si="20"/>
        <v/>
      </c>
      <c r="R682" s="29" t="str">
        <f t="shared" si="21"/>
        <v/>
      </c>
    </row>
    <row r="683" spans="1:18" x14ac:dyDescent="0.25">
      <c r="A683" s="5">
        <v>677</v>
      </c>
      <c r="B683" s="25"/>
      <c r="C683" s="26"/>
      <c r="D683" s="27"/>
      <c r="E683" s="7"/>
      <c r="F683" s="45"/>
      <c r="G683" s="10"/>
      <c r="O683" s="20" t="str">
        <f>IF(B683="","",IF(B683="","ERROR",IFERROR(VLOOKUP(VALUE(B683),'Bank &amp; Branch'!$A$3:$B$100,2,FALSE),"N/A")))</f>
        <v/>
      </c>
      <c r="P683" s="129" t="str">
        <f>IF(C683="","",IFERROR(VLOOKUP(VALUE(CONCATENATE(B683,C683)),'Bank &amp; Branch'!$D$3:$I$5001,6,FALSE),"ERROR"))</f>
        <v/>
      </c>
      <c r="Q683" s="32" t="str">
        <f t="shared" si="20"/>
        <v/>
      </c>
      <c r="R683" s="29" t="str">
        <f t="shared" si="21"/>
        <v/>
      </c>
    </row>
    <row r="684" spans="1:18" x14ac:dyDescent="0.25">
      <c r="A684" s="5">
        <v>678</v>
      </c>
      <c r="B684" s="25"/>
      <c r="C684" s="26"/>
      <c r="D684" s="27"/>
      <c r="E684" s="7"/>
      <c r="F684" s="45"/>
      <c r="G684" s="10"/>
      <c r="O684" s="20" t="str">
        <f>IF(B684="","",IF(B684="","ERROR",IFERROR(VLOOKUP(VALUE(B684),'Bank &amp; Branch'!$A$3:$B$100,2,FALSE),"N/A")))</f>
        <v/>
      </c>
      <c r="P684" s="129" t="str">
        <f>IF(C684="","",IFERROR(VLOOKUP(VALUE(CONCATENATE(B684,C684)),'Bank &amp; Branch'!$D$3:$I$5001,6,FALSE),"ERROR"))</f>
        <v/>
      </c>
      <c r="Q684" s="32" t="str">
        <f t="shared" si="20"/>
        <v/>
      </c>
      <c r="R684" s="29" t="str">
        <f t="shared" si="21"/>
        <v/>
      </c>
    </row>
    <row r="685" spans="1:18" x14ac:dyDescent="0.25">
      <c r="A685" s="5">
        <v>679</v>
      </c>
      <c r="B685" s="25"/>
      <c r="C685" s="26"/>
      <c r="D685" s="27"/>
      <c r="E685" s="7"/>
      <c r="F685" s="45"/>
      <c r="G685" s="10"/>
      <c r="O685" s="20" t="str">
        <f>IF(B685="","",IF(B685="","ERROR",IFERROR(VLOOKUP(VALUE(B685),'Bank &amp; Branch'!$A$3:$B$100,2,FALSE),"N/A")))</f>
        <v/>
      </c>
      <c r="P685" s="129" t="str">
        <f>IF(C685="","",IFERROR(VLOOKUP(VALUE(CONCATENATE(B685,C685)),'Bank &amp; Branch'!$D$3:$I$5001,6,FALSE),"ERROR"))</f>
        <v/>
      </c>
      <c r="Q685" s="32" t="str">
        <f t="shared" si="20"/>
        <v/>
      </c>
      <c r="R685" s="29" t="str">
        <f t="shared" si="21"/>
        <v/>
      </c>
    </row>
    <row r="686" spans="1:18" x14ac:dyDescent="0.25">
      <c r="A686" s="5">
        <v>680</v>
      </c>
      <c r="B686" s="25"/>
      <c r="C686" s="26"/>
      <c r="D686" s="27"/>
      <c r="E686" s="7"/>
      <c r="F686" s="45"/>
      <c r="G686" s="10"/>
      <c r="O686" s="20" t="str">
        <f>IF(B686="","",IF(B686="","ERROR",IFERROR(VLOOKUP(VALUE(B686),'Bank &amp; Branch'!$A$3:$B$100,2,FALSE),"N/A")))</f>
        <v/>
      </c>
      <c r="P686" s="129" t="str">
        <f>IF(C686="","",IFERROR(VLOOKUP(VALUE(CONCATENATE(B686,C686)),'Bank &amp; Branch'!$D$3:$I$5001,6,FALSE),"ERROR"))</f>
        <v/>
      </c>
      <c r="Q686" s="32" t="str">
        <f t="shared" si="20"/>
        <v/>
      </c>
      <c r="R686" s="29" t="str">
        <f t="shared" si="21"/>
        <v/>
      </c>
    </row>
    <row r="687" spans="1:18" x14ac:dyDescent="0.25">
      <c r="A687" s="5">
        <v>681</v>
      </c>
      <c r="B687" s="25"/>
      <c r="C687" s="26"/>
      <c r="D687" s="27"/>
      <c r="E687" s="7"/>
      <c r="F687" s="45"/>
      <c r="G687" s="10"/>
      <c r="O687" s="20" t="str">
        <f>IF(B687="","",IF(B687="","ERROR",IFERROR(VLOOKUP(VALUE(B687),'Bank &amp; Branch'!$A$3:$B$100,2,FALSE),"N/A")))</f>
        <v/>
      </c>
      <c r="P687" s="129" t="str">
        <f>IF(C687="","",IFERROR(VLOOKUP(VALUE(CONCATENATE(B687,C687)),'Bank &amp; Branch'!$D$3:$I$5001,6,FALSE),"ERROR"))</f>
        <v/>
      </c>
      <c r="Q687" s="32" t="str">
        <f t="shared" si="20"/>
        <v/>
      </c>
      <c r="R687" s="29" t="str">
        <f t="shared" si="21"/>
        <v/>
      </c>
    </row>
    <row r="688" spans="1:18" x14ac:dyDescent="0.25">
      <c r="A688" s="5">
        <v>682</v>
      </c>
      <c r="B688" s="25"/>
      <c r="C688" s="26"/>
      <c r="D688" s="27"/>
      <c r="E688" s="7"/>
      <c r="F688" s="45"/>
      <c r="G688" s="10"/>
      <c r="O688" s="20" t="str">
        <f>IF(B688="","",IF(B688="","ERROR",IFERROR(VLOOKUP(VALUE(B688),'Bank &amp; Branch'!$A$3:$B$100,2,FALSE),"N/A")))</f>
        <v/>
      </c>
      <c r="P688" s="129" t="str">
        <f>IF(C688="","",IFERROR(VLOOKUP(VALUE(CONCATENATE(B688,C688)),'Bank &amp; Branch'!$D$3:$I$5001,6,FALSE),"ERROR"))</f>
        <v/>
      </c>
      <c r="Q688" s="32" t="str">
        <f t="shared" si="20"/>
        <v/>
      </c>
      <c r="R688" s="29" t="str">
        <f t="shared" si="21"/>
        <v/>
      </c>
    </row>
    <row r="689" spans="1:18" x14ac:dyDescent="0.25">
      <c r="A689" s="5">
        <v>683</v>
      </c>
      <c r="B689" s="25"/>
      <c r="C689" s="26"/>
      <c r="D689" s="27"/>
      <c r="E689" s="7"/>
      <c r="F689" s="45"/>
      <c r="G689" s="10"/>
      <c r="O689" s="20" t="str">
        <f>IF(B689="","",IF(B689="","ERROR",IFERROR(VLOOKUP(VALUE(B689),'Bank &amp; Branch'!$A$3:$B$100,2,FALSE),"N/A")))</f>
        <v/>
      </c>
      <c r="P689" s="129" t="str">
        <f>IF(C689="","",IFERROR(VLOOKUP(VALUE(CONCATENATE(B689,C689)),'Bank &amp; Branch'!$D$3:$I$5001,6,FALSE),"ERROR"))</f>
        <v/>
      </c>
      <c r="Q689" s="32" t="str">
        <f t="shared" si="20"/>
        <v/>
      </c>
      <c r="R689" s="29" t="str">
        <f t="shared" si="21"/>
        <v/>
      </c>
    </row>
    <row r="690" spans="1:18" x14ac:dyDescent="0.25">
      <c r="A690" s="5">
        <v>684</v>
      </c>
      <c r="B690" s="25"/>
      <c r="C690" s="26"/>
      <c r="D690" s="27"/>
      <c r="E690" s="7"/>
      <c r="F690" s="45"/>
      <c r="G690" s="10"/>
      <c r="O690" s="20" t="str">
        <f>IF(B690="","",IF(B690="","ERROR",IFERROR(VLOOKUP(VALUE(B690),'Bank &amp; Branch'!$A$3:$B$100,2,FALSE),"N/A")))</f>
        <v/>
      </c>
      <c r="P690" s="129" t="str">
        <f>IF(C690="","",IFERROR(VLOOKUP(VALUE(CONCATENATE(B690,C690)),'Bank &amp; Branch'!$D$3:$I$5001,6,FALSE),"ERROR"))</f>
        <v/>
      </c>
      <c r="Q690" s="32" t="str">
        <f t="shared" si="20"/>
        <v/>
      </c>
      <c r="R690" s="29" t="str">
        <f t="shared" si="21"/>
        <v/>
      </c>
    </row>
    <row r="691" spans="1:18" x14ac:dyDescent="0.25">
      <c r="A691" s="5">
        <v>685</v>
      </c>
      <c r="B691" s="25"/>
      <c r="C691" s="26"/>
      <c r="D691" s="27"/>
      <c r="E691" s="7"/>
      <c r="F691" s="45"/>
      <c r="G691" s="10"/>
      <c r="O691" s="20" t="str">
        <f>IF(B691="","",IF(B691="","ERROR",IFERROR(VLOOKUP(VALUE(B691),'Bank &amp; Branch'!$A$3:$B$100,2,FALSE),"N/A")))</f>
        <v/>
      </c>
      <c r="P691" s="129" t="str">
        <f>IF(C691="","",IFERROR(VLOOKUP(VALUE(CONCATENATE(B691,C691)),'Bank &amp; Branch'!$D$3:$I$5001,6,FALSE),"ERROR"))</f>
        <v/>
      </c>
      <c r="Q691" s="32" t="str">
        <f t="shared" si="20"/>
        <v/>
      </c>
      <c r="R691" s="29" t="str">
        <f t="shared" si="21"/>
        <v/>
      </c>
    </row>
    <row r="692" spans="1:18" x14ac:dyDescent="0.25">
      <c r="A692" s="5">
        <v>686</v>
      </c>
      <c r="B692" s="25"/>
      <c r="C692" s="26"/>
      <c r="D692" s="27"/>
      <c r="E692" s="7"/>
      <c r="F692" s="45"/>
      <c r="G692" s="10"/>
      <c r="O692" s="20" t="str">
        <f>IF(B692="","",IF(B692="","ERROR",IFERROR(VLOOKUP(VALUE(B692),'Bank &amp; Branch'!$A$3:$B$100,2,FALSE),"N/A")))</f>
        <v/>
      </c>
      <c r="P692" s="129" t="str">
        <f>IF(C692="","",IFERROR(VLOOKUP(VALUE(CONCATENATE(B692,C692)),'Bank &amp; Branch'!$D$3:$I$5001,6,FALSE),"ERROR"))</f>
        <v/>
      </c>
      <c r="Q692" s="32" t="str">
        <f t="shared" si="20"/>
        <v/>
      </c>
      <c r="R692" s="29" t="str">
        <f t="shared" si="21"/>
        <v/>
      </c>
    </row>
    <row r="693" spans="1:18" x14ac:dyDescent="0.25">
      <c r="A693" s="5">
        <v>687</v>
      </c>
      <c r="B693" s="25"/>
      <c r="C693" s="26"/>
      <c r="D693" s="27"/>
      <c r="E693" s="7"/>
      <c r="F693" s="45"/>
      <c r="G693" s="10"/>
      <c r="O693" s="20" t="str">
        <f>IF(B693="","",IF(B693="","ERROR",IFERROR(VLOOKUP(VALUE(B693),'Bank &amp; Branch'!$A$3:$B$100,2,FALSE),"N/A")))</f>
        <v/>
      </c>
      <c r="P693" s="129" t="str">
        <f>IF(C693="","",IFERROR(VLOOKUP(VALUE(CONCATENATE(B693,C693)),'Bank &amp; Branch'!$D$3:$I$5001,6,FALSE),"ERROR"))</f>
        <v/>
      </c>
      <c r="Q693" s="32" t="str">
        <f t="shared" si="20"/>
        <v/>
      </c>
      <c r="R693" s="29" t="str">
        <f t="shared" si="21"/>
        <v/>
      </c>
    </row>
    <row r="694" spans="1:18" x14ac:dyDescent="0.25">
      <c r="A694" s="5">
        <v>688</v>
      </c>
      <c r="B694" s="25"/>
      <c r="C694" s="26"/>
      <c r="D694" s="27"/>
      <c r="E694" s="7"/>
      <c r="F694" s="45"/>
      <c r="G694" s="10"/>
      <c r="O694" s="20" t="str">
        <f>IF(B694="","",IF(B694="","ERROR",IFERROR(VLOOKUP(VALUE(B694),'Bank &amp; Branch'!$A$3:$B$100,2,FALSE),"N/A")))</f>
        <v/>
      </c>
      <c r="P694" s="129" t="str">
        <f>IF(C694="","",IFERROR(VLOOKUP(VALUE(CONCATENATE(B694,C694)),'Bank &amp; Branch'!$D$3:$I$5001,6,FALSE),"ERROR"))</f>
        <v/>
      </c>
      <c r="Q694" s="32" t="str">
        <f t="shared" si="20"/>
        <v/>
      </c>
      <c r="R694" s="29" t="str">
        <f t="shared" si="21"/>
        <v/>
      </c>
    </row>
    <row r="695" spans="1:18" x14ac:dyDescent="0.25">
      <c r="A695" s="5">
        <v>689</v>
      </c>
      <c r="B695" s="25"/>
      <c r="C695" s="26"/>
      <c r="D695" s="27"/>
      <c r="E695" s="7"/>
      <c r="F695" s="45"/>
      <c r="G695" s="10"/>
      <c r="O695" s="20" t="str">
        <f>IF(B695="","",IF(B695="","ERROR",IFERROR(VLOOKUP(VALUE(B695),'Bank &amp; Branch'!$A$3:$B$100,2,FALSE),"N/A")))</f>
        <v/>
      </c>
      <c r="P695" s="129" t="str">
        <f>IF(C695="","",IFERROR(VLOOKUP(VALUE(CONCATENATE(B695,C695)),'Bank &amp; Branch'!$D$3:$I$5001,6,FALSE),"ERROR"))</f>
        <v/>
      </c>
      <c r="Q695" s="32" t="str">
        <f t="shared" si="20"/>
        <v/>
      </c>
      <c r="R695" s="29" t="str">
        <f t="shared" si="21"/>
        <v/>
      </c>
    </row>
    <row r="696" spans="1:18" x14ac:dyDescent="0.25">
      <c r="A696" s="5">
        <v>690</v>
      </c>
      <c r="B696" s="25"/>
      <c r="C696" s="26"/>
      <c r="D696" s="27"/>
      <c r="E696" s="7"/>
      <c r="F696" s="45"/>
      <c r="G696" s="10"/>
      <c r="O696" s="20" t="str">
        <f>IF(B696="","",IF(B696="","ERROR",IFERROR(VLOOKUP(VALUE(B696),'Bank &amp; Branch'!$A$3:$B$100,2,FALSE),"N/A")))</f>
        <v/>
      </c>
      <c r="P696" s="129" t="str">
        <f>IF(C696="","",IFERROR(VLOOKUP(VALUE(CONCATENATE(B696,C696)),'Bank &amp; Branch'!$D$3:$I$5001,6,FALSE),"ERROR"))</f>
        <v/>
      </c>
      <c r="Q696" s="32" t="str">
        <f t="shared" si="20"/>
        <v/>
      </c>
      <c r="R696" s="29" t="str">
        <f t="shared" si="21"/>
        <v/>
      </c>
    </row>
    <row r="697" spans="1:18" x14ac:dyDescent="0.25">
      <c r="A697" s="5">
        <v>691</v>
      </c>
      <c r="B697" s="25"/>
      <c r="C697" s="26"/>
      <c r="D697" s="27"/>
      <c r="E697" s="7"/>
      <c r="F697" s="45"/>
      <c r="G697" s="10"/>
      <c r="O697" s="20" t="str">
        <f>IF(B697="","",IF(B697="","ERROR",IFERROR(VLOOKUP(VALUE(B697),'Bank &amp; Branch'!$A$3:$B$100,2,FALSE),"N/A")))</f>
        <v/>
      </c>
      <c r="P697" s="129" t="str">
        <f>IF(C697="","",IFERROR(VLOOKUP(VALUE(CONCATENATE(B697,C697)),'Bank &amp; Branch'!$D$3:$I$5001,6,FALSE),"ERROR"))</f>
        <v/>
      </c>
      <c r="Q697" s="32" t="str">
        <f t="shared" si="20"/>
        <v/>
      </c>
      <c r="R697" s="29" t="str">
        <f t="shared" si="21"/>
        <v/>
      </c>
    </row>
    <row r="698" spans="1:18" x14ac:dyDescent="0.25">
      <c r="A698" s="5">
        <v>692</v>
      </c>
      <c r="B698" s="25"/>
      <c r="C698" s="26"/>
      <c r="D698" s="27"/>
      <c r="E698" s="7"/>
      <c r="F698" s="45"/>
      <c r="G698" s="10"/>
      <c r="O698" s="20" t="str">
        <f>IF(B698="","",IF(B698="","ERROR",IFERROR(VLOOKUP(VALUE(B698),'Bank &amp; Branch'!$A$3:$B$100,2,FALSE),"N/A")))</f>
        <v/>
      </c>
      <c r="P698" s="129" t="str">
        <f>IF(C698="","",IFERROR(VLOOKUP(VALUE(CONCATENATE(B698,C698)),'Bank &amp; Branch'!$D$3:$I$5001,6,FALSE),"ERROR"))</f>
        <v/>
      </c>
      <c r="Q698" s="32" t="str">
        <f t="shared" si="20"/>
        <v/>
      </c>
      <c r="R698" s="29" t="str">
        <f t="shared" si="21"/>
        <v/>
      </c>
    </row>
    <row r="699" spans="1:18" x14ac:dyDescent="0.25">
      <c r="A699" s="5">
        <v>693</v>
      </c>
      <c r="B699" s="25"/>
      <c r="C699" s="26"/>
      <c r="D699" s="27"/>
      <c r="E699" s="7"/>
      <c r="F699" s="45"/>
      <c r="G699" s="10"/>
      <c r="O699" s="20" t="str">
        <f>IF(B699="","",IF(B699="","ERROR",IFERROR(VLOOKUP(VALUE(B699),'Bank &amp; Branch'!$A$3:$B$100,2,FALSE),"N/A")))</f>
        <v/>
      </c>
      <c r="P699" s="129" t="str">
        <f>IF(C699="","",IFERROR(VLOOKUP(VALUE(CONCATENATE(B699,C699)),'Bank &amp; Branch'!$D$3:$I$5001,6,FALSE),"ERROR"))</f>
        <v/>
      </c>
      <c r="Q699" s="32" t="str">
        <f t="shared" si="20"/>
        <v/>
      </c>
      <c r="R699" s="29" t="str">
        <f t="shared" si="21"/>
        <v/>
      </c>
    </row>
    <row r="700" spans="1:18" x14ac:dyDescent="0.25">
      <c r="A700" s="5">
        <v>694</v>
      </c>
      <c r="B700" s="25"/>
      <c r="C700" s="26"/>
      <c r="D700" s="27"/>
      <c r="E700" s="7"/>
      <c r="F700" s="45"/>
      <c r="G700" s="10"/>
      <c r="O700" s="20" t="str">
        <f>IF(B700="","",IF(B700="","ERROR",IFERROR(VLOOKUP(VALUE(B700),'Bank &amp; Branch'!$A$3:$B$100,2,FALSE),"N/A")))</f>
        <v/>
      </c>
      <c r="P700" s="129" t="str">
        <f>IF(C700="","",IFERROR(VLOOKUP(VALUE(CONCATENATE(B700,C700)),'Bank &amp; Branch'!$D$3:$I$5001,6,FALSE),"ERROR"))</f>
        <v/>
      </c>
      <c r="Q700" s="32" t="str">
        <f t="shared" si="20"/>
        <v/>
      </c>
      <c r="R700" s="29" t="str">
        <f t="shared" si="21"/>
        <v/>
      </c>
    </row>
    <row r="701" spans="1:18" x14ac:dyDescent="0.25">
      <c r="A701" s="5">
        <v>695</v>
      </c>
      <c r="B701" s="25"/>
      <c r="C701" s="26"/>
      <c r="D701" s="27"/>
      <c r="E701" s="7"/>
      <c r="F701" s="45"/>
      <c r="G701" s="10"/>
      <c r="O701" s="20" t="str">
        <f>IF(B701="","",IF(B701="","ERROR",IFERROR(VLOOKUP(VALUE(B701),'Bank &amp; Branch'!$A$3:$B$100,2,FALSE),"N/A")))</f>
        <v/>
      </c>
      <c r="P701" s="129" t="str">
        <f>IF(C701="","",IFERROR(VLOOKUP(VALUE(CONCATENATE(B701,C701)),'Bank &amp; Branch'!$D$3:$I$5001,6,FALSE),"ERROR"))</f>
        <v/>
      </c>
      <c r="Q701" s="32" t="str">
        <f t="shared" si="20"/>
        <v/>
      </c>
      <c r="R701" s="29" t="str">
        <f t="shared" si="21"/>
        <v/>
      </c>
    </row>
    <row r="702" spans="1:18" x14ac:dyDescent="0.25">
      <c r="A702" s="5">
        <v>696</v>
      </c>
      <c r="B702" s="25"/>
      <c r="C702" s="26"/>
      <c r="D702" s="27"/>
      <c r="E702" s="7"/>
      <c r="F702" s="45"/>
      <c r="G702" s="10"/>
      <c r="O702" s="20" t="str">
        <f>IF(B702="","",IF(B702="","ERROR",IFERROR(VLOOKUP(VALUE(B702),'Bank &amp; Branch'!$A$3:$B$100,2,FALSE),"N/A")))</f>
        <v/>
      </c>
      <c r="P702" s="129" t="str">
        <f>IF(C702="","",IFERROR(VLOOKUP(VALUE(CONCATENATE(B702,C702)),'Bank &amp; Branch'!$D$3:$I$5001,6,FALSE),"ERROR"))</f>
        <v/>
      </c>
      <c r="Q702" s="32" t="str">
        <f t="shared" si="20"/>
        <v/>
      </c>
      <c r="R702" s="29" t="str">
        <f t="shared" si="21"/>
        <v/>
      </c>
    </row>
    <row r="703" spans="1:18" x14ac:dyDescent="0.25">
      <c r="A703" s="5">
        <v>697</v>
      </c>
      <c r="B703" s="25"/>
      <c r="C703" s="26"/>
      <c r="D703" s="27"/>
      <c r="E703" s="7"/>
      <c r="F703" s="45"/>
      <c r="G703" s="10"/>
      <c r="O703" s="20" t="str">
        <f>IF(B703="","",IF(B703="","ERROR",IFERROR(VLOOKUP(VALUE(B703),'Bank &amp; Branch'!$A$3:$B$100,2,FALSE),"N/A")))</f>
        <v/>
      </c>
      <c r="P703" s="129" t="str">
        <f>IF(C703="","",IFERROR(VLOOKUP(VALUE(CONCATENATE(B703,C703)),'Bank &amp; Branch'!$D$3:$I$5001,6,FALSE),"ERROR"))</f>
        <v/>
      </c>
      <c r="Q703" s="32" t="str">
        <f t="shared" si="20"/>
        <v/>
      </c>
      <c r="R703" s="29" t="str">
        <f t="shared" si="21"/>
        <v/>
      </c>
    </row>
    <row r="704" spans="1:18" x14ac:dyDescent="0.25">
      <c r="A704" s="5">
        <v>698</v>
      </c>
      <c r="B704" s="25"/>
      <c r="C704" s="26"/>
      <c r="D704" s="27"/>
      <c r="E704" s="7"/>
      <c r="F704" s="45"/>
      <c r="G704" s="10"/>
      <c r="O704" s="20" t="str">
        <f>IF(B704="","",IF(B704="","ERROR",IFERROR(VLOOKUP(VALUE(B704),'Bank &amp; Branch'!$A$3:$B$100,2,FALSE),"N/A")))</f>
        <v/>
      </c>
      <c r="P704" s="129" t="str">
        <f>IF(C704="","",IFERROR(VLOOKUP(VALUE(CONCATENATE(B704,C704)),'Bank &amp; Branch'!$D$3:$I$5001,6,FALSE),"ERROR"))</f>
        <v/>
      </c>
      <c r="Q704" s="32" t="str">
        <f t="shared" si="20"/>
        <v/>
      </c>
      <c r="R704" s="29" t="str">
        <f t="shared" si="21"/>
        <v/>
      </c>
    </row>
    <row r="705" spans="1:18" x14ac:dyDescent="0.25">
      <c r="A705" s="5">
        <v>699</v>
      </c>
      <c r="B705" s="25"/>
      <c r="C705" s="26"/>
      <c r="D705" s="27"/>
      <c r="E705" s="7"/>
      <c r="F705" s="45"/>
      <c r="G705" s="10"/>
      <c r="O705" s="20" t="str">
        <f>IF(B705="","",IF(B705="","ERROR",IFERROR(VLOOKUP(VALUE(B705),'Bank &amp; Branch'!$A$3:$B$100,2,FALSE),"N/A")))</f>
        <v/>
      </c>
      <c r="P705" s="129" t="str">
        <f>IF(C705="","",IFERROR(VLOOKUP(VALUE(CONCATENATE(B705,C705)),'Bank &amp; Branch'!$D$3:$I$5001,6,FALSE),"ERROR"))</f>
        <v/>
      </c>
      <c r="Q705" s="32" t="str">
        <f t="shared" si="20"/>
        <v/>
      </c>
      <c r="R705" s="29" t="str">
        <f t="shared" si="21"/>
        <v/>
      </c>
    </row>
    <row r="706" spans="1:18" x14ac:dyDescent="0.25">
      <c r="A706" s="5">
        <v>700</v>
      </c>
      <c r="B706" s="25"/>
      <c r="C706" s="26"/>
      <c r="D706" s="27"/>
      <c r="E706" s="7"/>
      <c r="F706" s="45"/>
      <c r="G706" s="10"/>
      <c r="O706" s="20" t="str">
        <f>IF(B706="","",IF(B706="","ERROR",IFERROR(VLOOKUP(VALUE(B706),'Bank &amp; Branch'!$A$3:$B$100,2,FALSE),"N/A")))</f>
        <v/>
      </c>
      <c r="P706" s="129" t="str">
        <f>IF(C706="","",IFERROR(VLOOKUP(VALUE(CONCATENATE(B706,C706)),'Bank &amp; Branch'!$D$3:$I$5001,6,FALSE),"ERROR"))</f>
        <v/>
      </c>
      <c r="Q706" s="32" t="str">
        <f t="shared" si="20"/>
        <v/>
      </c>
      <c r="R706" s="29" t="str">
        <f t="shared" si="21"/>
        <v/>
      </c>
    </row>
    <row r="707" spans="1:18" x14ac:dyDescent="0.25">
      <c r="A707" s="5">
        <v>701</v>
      </c>
      <c r="B707" s="25"/>
      <c r="C707" s="26"/>
      <c r="D707" s="27"/>
      <c r="E707" s="7"/>
      <c r="F707" s="45"/>
      <c r="G707" s="10"/>
      <c r="O707" s="20" t="str">
        <f>IF(B707="","",IF(B707="","ERROR",IFERROR(VLOOKUP(VALUE(B707),'Bank &amp; Branch'!$A$3:$B$100,2,FALSE),"N/A")))</f>
        <v/>
      </c>
      <c r="P707" s="129" t="str">
        <f>IF(C707="","",IFERROR(VLOOKUP(VALUE(CONCATENATE(B707,C707)),'Bank &amp; Branch'!$D$3:$I$5001,6,FALSE),"ERROR"))</f>
        <v/>
      </c>
      <c r="Q707" s="32" t="str">
        <f t="shared" si="20"/>
        <v/>
      </c>
      <c r="R707" s="29" t="str">
        <f t="shared" si="21"/>
        <v/>
      </c>
    </row>
    <row r="708" spans="1:18" x14ac:dyDescent="0.25">
      <c r="A708" s="5">
        <v>702</v>
      </c>
      <c r="B708" s="25"/>
      <c r="C708" s="26"/>
      <c r="D708" s="27"/>
      <c r="E708" s="7"/>
      <c r="F708" s="45"/>
      <c r="G708" s="10"/>
      <c r="O708" s="20" t="str">
        <f>IF(B708="","",IF(B708="","ERROR",IFERROR(VLOOKUP(VALUE(B708),'Bank &amp; Branch'!$A$3:$B$100,2,FALSE),"N/A")))</f>
        <v/>
      </c>
      <c r="P708" s="129" t="str">
        <f>IF(C708="","",IFERROR(VLOOKUP(VALUE(CONCATENATE(B708,C708)),'Bank &amp; Branch'!$D$3:$I$5001,6,FALSE),"ERROR"))</f>
        <v/>
      </c>
      <c r="Q708" s="32" t="str">
        <f t="shared" si="20"/>
        <v/>
      </c>
      <c r="R708" s="29" t="str">
        <f t="shared" si="21"/>
        <v/>
      </c>
    </row>
    <row r="709" spans="1:18" x14ac:dyDescent="0.25">
      <c r="A709" s="5">
        <v>703</v>
      </c>
      <c r="B709" s="25"/>
      <c r="C709" s="26"/>
      <c r="D709" s="27"/>
      <c r="E709" s="7"/>
      <c r="F709" s="45"/>
      <c r="G709" s="10"/>
      <c r="O709" s="20" t="str">
        <f>IF(B709="","",IF(B709="","ERROR",IFERROR(VLOOKUP(VALUE(B709),'Bank &amp; Branch'!$A$3:$B$100,2,FALSE),"N/A")))</f>
        <v/>
      </c>
      <c r="P709" s="129" t="str">
        <f>IF(C709="","",IFERROR(VLOOKUP(VALUE(CONCATENATE(B709,C709)),'Bank &amp; Branch'!$D$3:$I$5001,6,FALSE),"ERROR"))</f>
        <v/>
      </c>
      <c r="Q709" s="32" t="str">
        <f t="shared" si="20"/>
        <v/>
      </c>
      <c r="R709" s="29" t="str">
        <f t="shared" si="21"/>
        <v/>
      </c>
    </row>
    <row r="710" spans="1:18" x14ac:dyDescent="0.25">
      <c r="A710" s="5">
        <v>704</v>
      </c>
      <c r="B710" s="25"/>
      <c r="C710" s="26"/>
      <c r="D710" s="27"/>
      <c r="E710" s="7"/>
      <c r="F710" s="45"/>
      <c r="G710" s="10"/>
      <c r="O710" s="20" t="str">
        <f>IF(B710="","",IF(B710="","ERROR",IFERROR(VLOOKUP(VALUE(B710),'Bank &amp; Branch'!$A$3:$B$100,2,FALSE),"N/A")))</f>
        <v/>
      </c>
      <c r="P710" s="129" t="str">
        <f>IF(C710="","",IFERROR(VLOOKUP(VALUE(CONCATENATE(B710,C710)),'Bank &amp; Branch'!$D$3:$I$5001,6,FALSE),"ERROR"))</f>
        <v/>
      </c>
      <c r="Q710" s="32" t="str">
        <f t="shared" si="20"/>
        <v/>
      </c>
      <c r="R710" s="29" t="str">
        <f t="shared" si="21"/>
        <v/>
      </c>
    </row>
    <row r="711" spans="1:18" x14ac:dyDescent="0.25">
      <c r="A711" s="5">
        <v>705</v>
      </c>
      <c r="B711" s="25"/>
      <c r="C711" s="26"/>
      <c r="D711" s="27"/>
      <c r="E711" s="7"/>
      <c r="F711" s="45"/>
      <c r="G711" s="10"/>
      <c r="O711" s="20" t="str">
        <f>IF(B711="","",IF(B711="","ERROR",IFERROR(VLOOKUP(VALUE(B711),'Bank &amp; Branch'!$A$3:$B$100,2,FALSE),"N/A")))</f>
        <v/>
      </c>
      <c r="P711" s="129" t="str">
        <f>IF(C711="","",IFERROR(VLOOKUP(VALUE(CONCATENATE(B711,C711)),'Bank &amp; Branch'!$D$3:$I$5001,6,FALSE),"ERROR"))</f>
        <v/>
      </c>
      <c r="Q711" s="32" t="str">
        <f t="shared" ref="Q711:Q774" si="22">IF(F711=R711,"","F")</f>
        <v/>
      </c>
      <c r="R711" s="29" t="str">
        <f t="shared" si="21"/>
        <v/>
      </c>
    </row>
    <row r="712" spans="1:18" x14ac:dyDescent="0.25">
      <c r="A712" s="5">
        <v>706</v>
      </c>
      <c r="B712" s="25"/>
      <c r="C712" s="26"/>
      <c r="D712" s="27"/>
      <c r="E712" s="7"/>
      <c r="F712" s="45"/>
      <c r="G712" s="10"/>
      <c r="O712" s="20" t="str">
        <f>IF(B712="","",IF(B712="","ERROR",IFERROR(VLOOKUP(VALUE(B712),'Bank &amp; Branch'!$A$3:$B$100,2,FALSE),"N/A")))</f>
        <v/>
      </c>
      <c r="P712" s="129" t="str">
        <f>IF(C712="","",IFERROR(VLOOKUP(VALUE(CONCATENATE(B712,C712)),'Bank &amp; Branch'!$D$3:$I$5001,6,FALSE),"ERROR"))</f>
        <v/>
      </c>
      <c r="Q712" s="32" t="str">
        <f t="shared" si="22"/>
        <v/>
      </c>
      <c r="R712" s="29" t="str">
        <f t="shared" ref="R712:R775" si="23">IF(F712="","",TRUNC(F712,2))</f>
        <v/>
      </c>
    </row>
    <row r="713" spans="1:18" x14ac:dyDescent="0.25">
      <c r="A713" s="5">
        <v>707</v>
      </c>
      <c r="B713" s="25"/>
      <c r="C713" s="26"/>
      <c r="D713" s="27"/>
      <c r="E713" s="7"/>
      <c r="F713" s="45"/>
      <c r="G713" s="10"/>
      <c r="O713" s="20" t="str">
        <f>IF(B713="","",IF(B713="","ERROR",IFERROR(VLOOKUP(VALUE(B713),'Bank &amp; Branch'!$A$3:$B$100,2,FALSE),"N/A")))</f>
        <v/>
      </c>
      <c r="P713" s="129" t="str">
        <f>IF(C713="","",IFERROR(VLOOKUP(VALUE(CONCATENATE(B713,C713)),'Bank &amp; Branch'!$D$3:$I$5001,6,FALSE),"ERROR"))</f>
        <v/>
      </c>
      <c r="Q713" s="32" t="str">
        <f t="shared" si="22"/>
        <v/>
      </c>
      <c r="R713" s="29" t="str">
        <f t="shared" si="23"/>
        <v/>
      </c>
    </row>
    <row r="714" spans="1:18" x14ac:dyDescent="0.25">
      <c r="A714" s="5">
        <v>708</v>
      </c>
      <c r="B714" s="25"/>
      <c r="C714" s="26"/>
      <c r="D714" s="27"/>
      <c r="E714" s="7"/>
      <c r="F714" s="45"/>
      <c r="G714" s="10"/>
      <c r="O714" s="20" t="str">
        <f>IF(B714="","",IF(B714="","ERROR",IFERROR(VLOOKUP(VALUE(B714),'Bank &amp; Branch'!$A$3:$B$100,2,FALSE),"N/A")))</f>
        <v/>
      </c>
      <c r="P714" s="129" t="str">
        <f>IF(C714="","",IFERROR(VLOOKUP(VALUE(CONCATENATE(B714,C714)),'Bank &amp; Branch'!$D$3:$I$5001,6,FALSE),"ERROR"))</f>
        <v/>
      </c>
      <c r="Q714" s="32" t="str">
        <f t="shared" si="22"/>
        <v/>
      </c>
      <c r="R714" s="29" t="str">
        <f t="shared" si="23"/>
        <v/>
      </c>
    </row>
    <row r="715" spans="1:18" x14ac:dyDescent="0.25">
      <c r="A715" s="5">
        <v>709</v>
      </c>
      <c r="B715" s="25"/>
      <c r="C715" s="26"/>
      <c r="D715" s="27"/>
      <c r="E715" s="7"/>
      <c r="F715" s="45"/>
      <c r="G715" s="10"/>
      <c r="O715" s="20" t="str">
        <f>IF(B715="","",IF(B715="","ERROR",IFERROR(VLOOKUP(VALUE(B715),'Bank &amp; Branch'!$A$3:$B$100,2,FALSE),"N/A")))</f>
        <v/>
      </c>
      <c r="P715" s="129" t="str">
        <f>IF(C715="","",IFERROR(VLOOKUP(VALUE(CONCATENATE(B715,C715)),'Bank &amp; Branch'!$D$3:$I$5001,6,FALSE),"ERROR"))</f>
        <v/>
      </c>
      <c r="Q715" s="32" t="str">
        <f t="shared" si="22"/>
        <v/>
      </c>
      <c r="R715" s="29" t="str">
        <f t="shared" si="23"/>
        <v/>
      </c>
    </row>
    <row r="716" spans="1:18" x14ac:dyDescent="0.25">
      <c r="A716" s="5">
        <v>710</v>
      </c>
      <c r="B716" s="25"/>
      <c r="C716" s="26"/>
      <c r="D716" s="27"/>
      <c r="E716" s="7"/>
      <c r="F716" s="45"/>
      <c r="G716" s="10"/>
      <c r="O716" s="20" t="str">
        <f>IF(B716="","",IF(B716="","ERROR",IFERROR(VLOOKUP(VALUE(B716),'Bank &amp; Branch'!$A$3:$B$100,2,FALSE),"N/A")))</f>
        <v/>
      </c>
      <c r="P716" s="129" t="str">
        <f>IF(C716="","",IFERROR(VLOOKUP(VALUE(CONCATENATE(B716,C716)),'Bank &amp; Branch'!$D$3:$I$5001,6,FALSE),"ERROR"))</f>
        <v/>
      </c>
      <c r="Q716" s="32" t="str">
        <f t="shared" si="22"/>
        <v/>
      </c>
      <c r="R716" s="29" t="str">
        <f t="shared" si="23"/>
        <v/>
      </c>
    </row>
    <row r="717" spans="1:18" x14ac:dyDescent="0.25">
      <c r="A717" s="5">
        <v>711</v>
      </c>
      <c r="B717" s="25"/>
      <c r="C717" s="26"/>
      <c r="D717" s="27"/>
      <c r="E717" s="7"/>
      <c r="F717" s="45"/>
      <c r="G717" s="10"/>
      <c r="O717" s="20" t="str">
        <f>IF(B717="","",IF(B717="","ERROR",IFERROR(VLOOKUP(VALUE(B717),'Bank &amp; Branch'!$A$3:$B$100,2,FALSE),"N/A")))</f>
        <v/>
      </c>
      <c r="P717" s="129" t="str">
        <f>IF(C717="","",IFERROR(VLOOKUP(VALUE(CONCATENATE(B717,C717)),'Bank &amp; Branch'!$D$3:$I$5001,6,FALSE),"ERROR"))</f>
        <v/>
      </c>
      <c r="Q717" s="32" t="str">
        <f t="shared" si="22"/>
        <v/>
      </c>
      <c r="R717" s="29" t="str">
        <f t="shared" si="23"/>
        <v/>
      </c>
    </row>
    <row r="718" spans="1:18" x14ac:dyDescent="0.25">
      <c r="A718" s="5">
        <v>712</v>
      </c>
      <c r="B718" s="25"/>
      <c r="C718" s="26"/>
      <c r="D718" s="27"/>
      <c r="E718" s="7"/>
      <c r="F718" s="45"/>
      <c r="G718" s="10"/>
      <c r="O718" s="20" t="str">
        <f>IF(B718="","",IF(B718="","ERROR",IFERROR(VLOOKUP(VALUE(B718),'Bank &amp; Branch'!$A$3:$B$100,2,FALSE),"N/A")))</f>
        <v/>
      </c>
      <c r="P718" s="129" t="str">
        <f>IF(C718="","",IFERROR(VLOOKUP(VALUE(CONCATENATE(B718,C718)),'Bank &amp; Branch'!$D$3:$I$5001,6,FALSE),"ERROR"))</f>
        <v/>
      </c>
      <c r="Q718" s="32" t="str">
        <f t="shared" si="22"/>
        <v/>
      </c>
      <c r="R718" s="29" t="str">
        <f t="shared" si="23"/>
        <v/>
      </c>
    </row>
    <row r="719" spans="1:18" x14ac:dyDescent="0.25">
      <c r="A719" s="5">
        <v>713</v>
      </c>
      <c r="B719" s="25"/>
      <c r="C719" s="26"/>
      <c r="D719" s="27"/>
      <c r="E719" s="7"/>
      <c r="F719" s="45"/>
      <c r="G719" s="10"/>
      <c r="O719" s="20" t="str">
        <f>IF(B719="","",IF(B719="","ERROR",IFERROR(VLOOKUP(VALUE(B719),'Bank &amp; Branch'!$A$3:$B$100,2,FALSE),"N/A")))</f>
        <v/>
      </c>
      <c r="P719" s="129" t="str">
        <f>IF(C719="","",IFERROR(VLOOKUP(VALUE(CONCATENATE(B719,C719)),'Bank &amp; Branch'!$D$3:$I$5001,6,FALSE),"ERROR"))</f>
        <v/>
      </c>
      <c r="Q719" s="32" t="str">
        <f t="shared" si="22"/>
        <v/>
      </c>
      <c r="R719" s="29" t="str">
        <f t="shared" si="23"/>
        <v/>
      </c>
    </row>
    <row r="720" spans="1:18" x14ac:dyDescent="0.25">
      <c r="A720" s="5">
        <v>714</v>
      </c>
      <c r="B720" s="25"/>
      <c r="C720" s="26"/>
      <c r="D720" s="27"/>
      <c r="E720" s="7"/>
      <c r="F720" s="45"/>
      <c r="G720" s="10"/>
      <c r="O720" s="20" t="str">
        <f>IF(B720="","",IF(B720="","ERROR",IFERROR(VLOOKUP(VALUE(B720),'Bank &amp; Branch'!$A$3:$B$100,2,FALSE),"N/A")))</f>
        <v/>
      </c>
      <c r="P720" s="129" t="str">
        <f>IF(C720="","",IFERROR(VLOOKUP(VALUE(CONCATENATE(B720,C720)),'Bank &amp; Branch'!$D$3:$I$5001,6,FALSE),"ERROR"))</f>
        <v/>
      </c>
      <c r="Q720" s="32" t="str">
        <f t="shared" si="22"/>
        <v/>
      </c>
      <c r="R720" s="29" t="str">
        <f t="shared" si="23"/>
        <v/>
      </c>
    </row>
    <row r="721" spans="1:18" x14ac:dyDescent="0.25">
      <c r="A721" s="5">
        <v>715</v>
      </c>
      <c r="B721" s="25"/>
      <c r="C721" s="26"/>
      <c r="D721" s="27"/>
      <c r="E721" s="7"/>
      <c r="F721" s="45"/>
      <c r="G721" s="10"/>
      <c r="O721" s="20" t="str">
        <f>IF(B721="","",IF(B721="","ERROR",IFERROR(VLOOKUP(VALUE(B721),'Bank &amp; Branch'!$A$3:$B$100,2,FALSE),"N/A")))</f>
        <v/>
      </c>
      <c r="P721" s="129" t="str">
        <f>IF(C721="","",IFERROR(VLOOKUP(VALUE(CONCATENATE(B721,C721)),'Bank &amp; Branch'!$D$3:$I$5001,6,FALSE),"ERROR"))</f>
        <v/>
      </c>
      <c r="Q721" s="32" t="str">
        <f t="shared" si="22"/>
        <v/>
      </c>
      <c r="R721" s="29" t="str">
        <f t="shared" si="23"/>
        <v/>
      </c>
    </row>
    <row r="722" spans="1:18" x14ac:dyDescent="0.25">
      <c r="A722" s="5">
        <v>716</v>
      </c>
      <c r="B722" s="25"/>
      <c r="C722" s="26"/>
      <c r="D722" s="27"/>
      <c r="E722" s="7"/>
      <c r="F722" s="45"/>
      <c r="G722" s="10"/>
      <c r="O722" s="20" t="str">
        <f>IF(B722="","",IF(B722="","ERROR",IFERROR(VLOOKUP(VALUE(B722),'Bank &amp; Branch'!$A$3:$B$100,2,FALSE),"N/A")))</f>
        <v/>
      </c>
      <c r="P722" s="129" t="str">
        <f>IF(C722="","",IFERROR(VLOOKUP(VALUE(CONCATENATE(B722,C722)),'Bank &amp; Branch'!$D$3:$I$5001,6,FALSE),"ERROR"))</f>
        <v/>
      </c>
      <c r="Q722" s="32" t="str">
        <f t="shared" si="22"/>
        <v/>
      </c>
      <c r="R722" s="29" t="str">
        <f t="shared" si="23"/>
        <v/>
      </c>
    </row>
    <row r="723" spans="1:18" x14ac:dyDescent="0.25">
      <c r="A723" s="5">
        <v>717</v>
      </c>
      <c r="B723" s="25"/>
      <c r="C723" s="26"/>
      <c r="D723" s="27"/>
      <c r="E723" s="7"/>
      <c r="F723" s="45"/>
      <c r="G723" s="10"/>
      <c r="O723" s="20" t="str">
        <f>IF(B723="","",IF(B723="","ERROR",IFERROR(VLOOKUP(VALUE(B723),'Bank &amp; Branch'!$A$3:$B$100,2,FALSE),"N/A")))</f>
        <v/>
      </c>
      <c r="P723" s="129" t="str">
        <f>IF(C723="","",IFERROR(VLOOKUP(VALUE(CONCATENATE(B723,C723)),'Bank &amp; Branch'!$D$3:$I$5001,6,FALSE),"ERROR"))</f>
        <v/>
      </c>
      <c r="Q723" s="32" t="str">
        <f t="shared" si="22"/>
        <v/>
      </c>
      <c r="R723" s="29" t="str">
        <f t="shared" si="23"/>
        <v/>
      </c>
    </row>
    <row r="724" spans="1:18" x14ac:dyDescent="0.25">
      <c r="A724" s="5">
        <v>718</v>
      </c>
      <c r="B724" s="25"/>
      <c r="C724" s="26"/>
      <c r="D724" s="27"/>
      <c r="E724" s="7"/>
      <c r="F724" s="45"/>
      <c r="G724" s="10"/>
      <c r="O724" s="20" t="str">
        <f>IF(B724="","",IF(B724="","ERROR",IFERROR(VLOOKUP(VALUE(B724),'Bank &amp; Branch'!$A$3:$B$100,2,FALSE),"N/A")))</f>
        <v/>
      </c>
      <c r="P724" s="129" t="str">
        <f>IF(C724="","",IFERROR(VLOOKUP(VALUE(CONCATENATE(B724,C724)),'Bank &amp; Branch'!$D$3:$I$5001,6,FALSE),"ERROR"))</f>
        <v/>
      </c>
      <c r="Q724" s="32" t="str">
        <f t="shared" si="22"/>
        <v/>
      </c>
      <c r="R724" s="29" t="str">
        <f t="shared" si="23"/>
        <v/>
      </c>
    </row>
    <row r="725" spans="1:18" x14ac:dyDescent="0.25">
      <c r="A725" s="5">
        <v>719</v>
      </c>
      <c r="B725" s="25"/>
      <c r="C725" s="26"/>
      <c r="D725" s="27"/>
      <c r="E725" s="7"/>
      <c r="F725" s="45"/>
      <c r="G725" s="10"/>
      <c r="O725" s="20" t="str">
        <f>IF(B725="","",IF(B725="","ERROR",IFERROR(VLOOKUP(VALUE(B725),'Bank &amp; Branch'!$A$3:$B$100,2,FALSE),"N/A")))</f>
        <v/>
      </c>
      <c r="P725" s="129" t="str">
        <f>IF(C725="","",IFERROR(VLOOKUP(VALUE(CONCATENATE(B725,C725)),'Bank &amp; Branch'!$D$3:$I$5001,6,FALSE),"ERROR"))</f>
        <v/>
      </c>
      <c r="Q725" s="32" t="str">
        <f t="shared" si="22"/>
        <v/>
      </c>
      <c r="R725" s="29" t="str">
        <f t="shared" si="23"/>
        <v/>
      </c>
    </row>
    <row r="726" spans="1:18" x14ac:dyDescent="0.25">
      <c r="A726" s="5">
        <v>720</v>
      </c>
      <c r="B726" s="25"/>
      <c r="C726" s="26"/>
      <c r="D726" s="27"/>
      <c r="E726" s="7"/>
      <c r="F726" s="45"/>
      <c r="G726" s="10"/>
      <c r="O726" s="20" t="str">
        <f>IF(B726="","",IF(B726="","ERROR",IFERROR(VLOOKUP(VALUE(B726),'Bank &amp; Branch'!$A$3:$B$100,2,FALSE),"N/A")))</f>
        <v/>
      </c>
      <c r="P726" s="129" t="str">
        <f>IF(C726="","",IFERROR(VLOOKUP(VALUE(CONCATENATE(B726,C726)),'Bank &amp; Branch'!$D$3:$I$5001,6,FALSE),"ERROR"))</f>
        <v/>
      </c>
      <c r="Q726" s="32" t="str">
        <f t="shared" si="22"/>
        <v/>
      </c>
      <c r="R726" s="29" t="str">
        <f t="shared" si="23"/>
        <v/>
      </c>
    </row>
    <row r="727" spans="1:18" x14ac:dyDescent="0.25">
      <c r="A727" s="5">
        <v>721</v>
      </c>
      <c r="B727" s="25"/>
      <c r="C727" s="26"/>
      <c r="D727" s="27"/>
      <c r="E727" s="7"/>
      <c r="F727" s="45"/>
      <c r="G727" s="10"/>
      <c r="O727" s="20" t="str">
        <f>IF(B727="","",IF(B727="","ERROR",IFERROR(VLOOKUP(VALUE(B727),'Bank &amp; Branch'!$A$3:$B$100,2,FALSE),"N/A")))</f>
        <v/>
      </c>
      <c r="P727" s="129" t="str">
        <f>IF(C727="","",IFERROR(VLOOKUP(VALUE(CONCATENATE(B727,C727)),'Bank &amp; Branch'!$D$3:$I$5001,6,FALSE),"ERROR"))</f>
        <v/>
      </c>
      <c r="Q727" s="32" t="str">
        <f t="shared" si="22"/>
        <v/>
      </c>
      <c r="R727" s="29" t="str">
        <f t="shared" si="23"/>
        <v/>
      </c>
    </row>
    <row r="728" spans="1:18" x14ac:dyDescent="0.25">
      <c r="A728" s="5">
        <v>722</v>
      </c>
      <c r="B728" s="25"/>
      <c r="C728" s="26"/>
      <c r="D728" s="27"/>
      <c r="E728" s="7"/>
      <c r="F728" s="45"/>
      <c r="G728" s="10"/>
      <c r="O728" s="20" t="str">
        <f>IF(B728="","",IF(B728="","ERROR",IFERROR(VLOOKUP(VALUE(B728),'Bank &amp; Branch'!$A$3:$B$100,2,FALSE),"N/A")))</f>
        <v/>
      </c>
      <c r="P728" s="129" t="str">
        <f>IF(C728="","",IFERROR(VLOOKUP(VALUE(CONCATENATE(B728,C728)),'Bank &amp; Branch'!$D$3:$I$5001,6,FALSE),"ERROR"))</f>
        <v/>
      </c>
      <c r="Q728" s="32" t="str">
        <f t="shared" si="22"/>
        <v/>
      </c>
      <c r="R728" s="29" t="str">
        <f t="shared" si="23"/>
        <v/>
      </c>
    </row>
    <row r="729" spans="1:18" x14ac:dyDescent="0.25">
      <c r="A729" s="5">
        <v>723</v>
      </c>
      <c r="B729" s="25"/>
      <c r="C729" s="26"/>
      <c r="D729" s="27"/>
      <c r="E729" s="7"/>
      <c r="F729" s="45"/>
      <c r="G729" s="10"/>
      <c r="O729" s="20" t="str">
        <f>IF(B729="","",IF(B729="","ERROR",IFERROR(VLOOKUP(VALUE(B729),'Bank &amp; Branch'!$A$3:$B$100,2,FALSE),"N/A")))</f>
        <v/>
      </c>
      <c r="P729" s="129" t="str">
        <f>IF(C729="","",IFERROR(VLOOKUP(VALUE(CONCATENATE(B729,C729)),'Bank &amp; Branch'!$D$3:$I$5001,6,FALSE),"ERROR"))</f>
        <v/>
      </c>
      <c r="Q729" s="32" t="str">
        <f t="shared" si="22"/>
        <v/>
      </c>
      <c r="R729" s="29" t="str">
        <f t="shared" si="23"/>
        <v/>
      </c>
    </row>
    <row r="730" spans="1:18" x14ac:dyDescent="0.25">
      <c r="A730" s="5">
        <v>724</v>
      </c>
      <c r="B730" s="25"/>
      <c r="C730" s="26"/>
      <c r="D730" s="27"/>
      <c r="E730" s="7"/>
      <c r="F730" s="45"/>
      <c r="G730" s="10"/>
      <c r="O730" s="20" t="str">
        <f>IF(B730="","",IF(B730="","ERROR",IFERROR(VLOOKUP(VALUE(B730),'Bank &amp; Branch'!$A$3:$B$100,2,FALSE),"N/A")))</f>
        <v/>
      </c>
      <c r="P730" s="129" t="str">
        <f>IF(C730="","",IFERROR(VLOOKUP(VALUE(CONCATENATE(B730,C730)),'Bank &amp; Branch'!$D$3:$I$5001,6,FALSE),"ERROR"))</f>
        <v/>
      </c>
      <c r="Q730" s="32" t="str">
        <f t="shared" si="22"/>
        <v/>
      </c>
      <c r="R730" s="29" t="str">
        <f t="shared" si="23"/>
        <v/>
      </c>
    </row>
    <row r="731" spans="1:18" x14ac:dyDescent="0.25">
      <c r="A731" s="5">
        <v>725</v>
      </c>
      <c r="B731" s="25"/>
      <c r="C731" s="26"/>
      <c r="D731" s="27"/>
      <c r="E731" s="7"/>
      <c r="F731" s="45"/>
      <c r="G731" s="10"/>
      <c r="O731" s="20" t="str">
        <f>IF(B731="","",IF(B731="","ERROR",IFERROR(VLOOKUP(VALUE(B731),'Bank &amp; Branch'!$A$3:$B$100,2,FALSE),"N/A")))</f>
        <v/>
      </c>
      <c r="P731" s="129" t="str">
        <f>IF(C731="","",IFERROR(VLOOKUP(VALUE(CONCATENATE(B731,C731)),'Bank &amp; Branch'!$D$3:$I$5001,6,FALSE),"ERROR"))</f>
        <v/>
      </c>
      <c r="Q731" s="32" t="str">
        <f t="shared" si="22"/>
        <v/>
      </c>
      <c r="R731" s="29" t="str">
        <f t="shared" si="23"/>
        <v/>
      </c>
    </row>
    <row r="732" spans="1:18" x14ac:dyDescent="0.25">
      <c r="A732" s="5">
        <v>726</v>
      </c>
      <c r="B732" s="25"/>
      <c r="C732" s="26"/>
      <c r="D732" s="27"/>
      <c r="E732" s="7"/>
      <c r="F732" s="45"/>
      <c r="G732" s="10"/>
      <c r="O732" s="20" t="str">
        <f>IF(B732="","",IF(B732="","ERROR",IFERROR(VLOOKUP(VALUE(B732),'Bank &amp; Branch'!$A$3:$B$100,2,FALSE),"N/A")))</f>
        <v/>
      </c>
      <c r="P732" s="129" t="str">
        <f>IF(C732="","",IFERROR(VLOOKUP(VALUE(CONCATENATE(B732,C732)),'Bank &amp; Branch'!$D$3:$I$5001,6,FALSE),"ERROR"))</f>
        <v/>
      </c>
      <c r="Q732" s="32" t="str">
        <f t="shared" si="22"/>
        <v/>
      </c>
      <c r="R732" s="29" t="str">
        <f t="shared" si="23"/>
        <v/>
      </c>
    </row>
    <row r="733" spans="1:18" x14ac:dyDescent="0.25">
      <c r="A733" s="5">
        <v>727</v>
      </c>
      <c r="B733" s="25"/>
      <c r="C733" s="26"/>
      <c r="D733" s="27"/>
      <c r="E733" s="7"/>
      <c r="F733" s="45"/>
      <c r="G733" s="10"/>
      <c r="O733" s="20" t="str">
        <f>IF(B733="","",IF(B733="","ERROR",IFERROR(VLOOKUP(VALUE(B733),'Bank &amp; Branch'!$A$3:$B$100,2,FALSE),"N/A")))</f>
        <v/>
      </c>
      <c r="P733" s="129" t="str">
        <f>IF(C733="","",IFERROR(VLOOKUP(VALUE(CONCATENATE(B733,C733)),'Bank &amp; Branch'!$D$3:$I$5001,6,FALSE),"ERROR"))</f>
        <v/>
      </c>
      <c r="Q733" s="32" t="str">
        <f t="shared" si="22"/>
        <v/>
      </c>
      <c r="R733" s="29" t="str">
        <f t="shared" si="23"/>
        <v/>
      </c>
    </row>
    <row r="734" spans="1:18" x14ac:dyDescent="0.25">
      <c r="A734" s="5">
        <v>728</v>
      </c>
      <c r="B734" s="25"/>
      <c r="C734" s="26"/>
      <c r="D734" s="27"/>
      <c r="E734" s="7"/>
      <c r="F734" s="45"/>
      <c r="G734" s="10"/>
      <c r="O734" s="20" t="str">
        <f>IF(B734="","",IF(B734="","ERROR",IFERROR(VLOOKUP(VALUE(B734),'Bank &amp; Branch'!$A$3:$B$100,2,FALSE),"N/A")))</f>
        <v/>
      </c>
      <c r="P734" s="129" t="str">
        <f>IF(C734="","",IFERROR(VLOOKUP(VALUE(CONCATENATE(B734,C734)),'Bank &amp; Branch'!$D$3:$I$5001,6,FALSE),"ERROR"))</f>
        <v/>
      </c>
      <c r="Q734" s="32" t="str">
        <f t="shared" si="22"/>
        <v/>
      </c>
      <c r="R734" s="29" t="str">
        <f t="shared" si="23"/>
        <v/>
      </c>
    </row>
    <row r="735" spans="1:18" x14ac:dyDescent="0.25">
      <c r="A735" s="5">
        <v>729</v>
      </c>
      <c r="B735" s="25"/>
      <c r="C735" s="26"/>
      <c r="D735" s="27"/>
      <c r="E735" s="7"/>
      <c r="F735" s="45"/>
      <c r="G735" s="10"/>
      <c r="O735" s="20" t="str">
        <f>IF(B735="","",IF(B735="","ERROR",IFERROR(VLOOKUP(VALUE(B735),'Bank &amp; Branch'!$A$3:$B$100,2,FALSE),"N/A")))</f>
        <v/>
      </c>
      <c r="P735" s="129" t="str">
        <f>IF(C735="","",IFERROR(VLOOKUP(VALUE(CONCATENATE(B735,C735)),'Bank &amp; Branch'!$D$3:$I$5001,6,FALSE),"ERROR"))</f>
        <v/>
      </c>
      <c r="Q735" s="32" t="str">
        <f t="shared" si="22"/>
        <v/>
      </c>
      <c r="R735" s="29" t="str">
        <f t="shared" si="23"/>
        <v/>
      </c>
    </row>
    <row r="736" spans="1:18" x14ac:dyDescent="0.25">
      <c r="A736" s="5">
        <v>730</v>
      </c>
      <c r="B736" s="25"/>
      <c r="C736" s="26"/>
      <c r="D736" s="27"/>
      <c r="E736" s="7"/>
      <c r="F736" s="45"/>
      <c r="G736" s="10"/>
      <c r="O736" s="20" t="str">
        <f>IF(B736="","",IF(B736="","ERROR",IFERROR(VLOOKUP(VALUE(B736),'Bank &amp; Branch'!$A$3:$B$100,2,FALSE),"N/A")))</f>
        <v/>
      </c>
      <c r="P736" s="129" t="str">
        <f>IF(C736="","",IFERROR(VLOOKUP(VALUE(CONCATENATE(B736,C736)),'Bank &amp; Branch'!$D$3:$I$5001,6,FALSE),"ERROR"))</f>
        <v/>
      </c>
      <c r="Q736" s="32" t="str">
        <f t="shared" si="22"/>
        <v/>
      </c>
      <c r="R736" s="29" t="str">
        <f t="shared" si="23"/>
        <v/>
      </c>
    </row>
    <row r="737" spans="1:18" x14ac:dyDescent="0.25">
      <c r="A737" s="5">
        <v>731</v>
      </c>
      <c r="B737" s="25"/>
      <c r="C737" s="26"/>
      <c r="D737" s="27"/>
      <c r="E737" s="7"/>
      <c r="F737" s="45"/>
      <c r="G737" s="10"/>
      <c r="O737" s="20" t="str">
        <f>IF(B737="","",IF(B737="","ERROR",IFERROR(VLOOKUP(VALUE(B737),'Bank &amp; Branch'!$A$3:$B$100,2,FALSE),"N/A")))</f>
        <v/>
      </c>
      <c r="P737" s="129" t="str">
        <f>IF(C737="","",IFERROR(VLOOKUP(VALUE(CONCATENATE(B737,C737)),'Bank &amp; Branch'!$D$3:$I$5001,6,FALSE),"ERROR"))</f>
        <v/>
      </c>
      <c r="Q737" s="32" t="str">
        <f t="shared" si="22"/>
        <v/>
      </c>
      <c r="R737" s="29" t="str">
        <f t="shared" si="23"/>
        <v/>
      </c>
    </row>
    <row r="738" spans="1:18" x14ac:dyDescent="0.25">
      <c r="A738" s="5">
        <v>732</v>
      </c>
      <c r="B738" s="25"/>
      <c r="C738" s="26"/>
      <c r="D738" s="27"/>
      <c r="E738" s="7"/>
      <c r="F738" s="45"/>
      <c r="G738" s="10"/>
      <c r="O738" s="20" t="str">
        <f>IF(B738="","",IF(B738="","ERROR",IFERROR(VLOOKUP(VALUE(B738),'Bank &amp; Branch'!$A$3:$B$100,2,FALSE),"N/A")))</f>
        <v/>
      </c>
      <c r="P738" s="129" t="str">
        <f>IF(C738="","",IFERROR(VLOOKUP(VALUE(CONCATENATE(B738,C738)),'Bank &amp; Branch'!$D$3:$I$5001,6,FALSE),"ERROR"))</f>
        <v/>
      </c>
      <c r="Q738" s="32" t="str">
        <f t="shared" si="22"/>
        <v/>
      </c>
      <c r="R738" s="29" t="str">
        <f t="shared" si="23"/>
        <v/>
      </c>
    </row>
    <row r="739" spans="1:18" x14ac:dyDescent="0.25">
      <c r="A739" s="5">
        <v>733</v>
      </c>
      <c r="B739" s="25"/>
      <c r="C739" s="26"/>
      <c r="D739" s="27"/>
      <c r="E739" s="7"/>
      <c r="F739" s="45"/>
      <c r="G739" s="10"/>
      <c r="O739" s="20" t="str">
        <f>IF(B739="","",IF(B739="","ERROR",IFERROR(VLOOKUP(VALUE(B739),'Bank &amp; Branch'!$A$3:$B$100,2,FALSE),"N/A")))</f>
        <v/>
      </c>
      <c r="P739" s="129" t="str">
        <f>IF(C739="","",IFERROR(VLOOKUP(VALUE(CONCATENATE(B739,C739)),'Bank &amp; Branch'!$D$3:$I$5001,6,FALSE),"ERROR"))</f>
        <v/>
      </c>
      <c r="Q739" s="32" t="str">
        <f t="shared" si="22"/>
        <v/>
      </c>
      <c r="R739" s="29" t="str">
        <f t="shared" si="23"/>
        <v/>
      </c>
    </row>
    <row r="740" spans="1:18" x14ac:dyDescent="0.25">
      <c r="A740" s="5">
        <v>734</v>
      </c>
      <c r="B740" s="25"/>
      <c r="C740" s="26"/>
      <c r="D740" s="27"/>
      <c r="E740" s="7"/>
      <c r="F740" s="45"/>
      <c r="G740" s="10"/>
      <c r="O740" s="20" t="str">
        <f>IF(B740="","",IF(B740="","ERROR",IFERROR(VLOOKUP(VALUE(B740),'Bank &amp; Branch'!$A$3:$B$100,2,FALSE),"N/A")))</f>
        <v/>
      </c>
      <c r="P740" s="129" t="str">
        <f>IF(C740="","",IFERROR(VLOOKUP(VALUE(CONCATENATE(B740,C740)),'Bank &amp; Branch'!$D$3:$I$5001,6,FALSE),"ERROR"))</f>
        <v/>
      </c>
      <c r="Q740" s="32" t="str">
        <f t="shared" si="22"/>
        <v/>
      </c>
      <c r="R740" s="29" t="str">
        <f t="shared" si="23"/>
        <v/>
      </c>
    </row>
    <row r="741" spans="1:18" x14ac:dyDescent="0.25">
      <c r="A741" s="5">
        <v>735</v>
      </c>
      <c r="B741" s="25"/>
      <c r="C741" s="26"/>
      <c r="D741" s="27"/>
      <c r="E741" s="7"/>
      <c r="F741" s="45"/>
      <c r="G741" s="10"/>
      <c r="O741" s="20" t="str">
        <f>IF(B741="","",IF(B741="","ERROR",IFERROR(VLOOKUP(VALUE(B741),'Bank &amp; Branch'!$A$3:$B$100,2,FALSE),"N/A")))</f>
        <v/>
      </c>
      <c r="P741" s="129" t="str">
        <f>IF(C741="","",IFERROR(VLOOKUP(VALUE(CONCATENATE(B741,C741)),'Bank &amp; Branch'!$D$3:$I$5001,6,FALSE),"ERROR"))</f>
        <v/>
      </c>
      <c r="Q741" s="32" t="str">
        <f t="shared" si="22"/>
        <v/>
      </c>
      <c r="R741" s="29" t="str">
        <f t="shared" si="23"/>
        <v/>
      </c>
    </row>
    <row r="742" spans="1:18" x14ac:dyDescent="0.25">
      <c r="A742" s="5">
        <v>736</v>
      </c>
      <c r="B742" s="25"/>
      <c r="C742" s="26"/>
      <c r="D742" s="27"/>
      <c r="E742" s="7"/>
      <c r="F742" s="45"/>
      <c r="G742" s="10"/>
      <c r="O742" s="20" t="str">
        <f>IF(B742="","",IF(B742="","ERROR",IFERROR(VLOOKUP(VALUE(B742),'Bank &amp; Branch'!$A$3:$B$100,2,FALSE),"N/A")))</f>
        <v/>
      </c>
      <c r="P742" s="129" t="str">
        <f>IF(C742="","",IFERROR(VLOOKUP(VALUE(CONCATENATE(B742,C742)),'Bank &amp; Branch'!$D$3:$I$5001,6,FALSE),"ERROR"))</f>
        <v/>
      </c>
      <c r="Q742" s="32" t="str">
        <f t="shared" si="22"/>
        <v/>
      </c>
      <c r="R742" s="29" t="str">
        <f t="shared" si="23"/>
        <v/>
      </c>
    </row>
    <row r="743" spans="1:18" x14ac:dyDescent="0.25">
      <c r="A743" s="5">
        <v>737</v>
      </c>
      <c r="B743" s="25"/>
      <c r="C743" s="26"/>
      <c r="D743" s="27"/>
      <c r="E743" s="7"/>
      <c r="F743" s="45"/>
      <c r="G743" s="10"/>
      <c r="O743" s="20" t="str">
        <f>IF(B743="","",IF(B743="","ERROR",IFERROR(VLOOKUP(VALUE(B743),'Bank &amp; Branch'!$A$3:$B$100,2,FALSE),"N/A")))</f>
        <v/>
      </c>
      <c r="P743" s="129" t="str">
        <f>IF(C743="","",IFERROR(VLOOKUP(VALUE(CONCATENATE(B743,C743)),'Bank &amp; Branch'!$D$3:$I$5001,6,FALSE),"ERROR"))</f>
        <v/>
      </c>
      <c r="Q743" s="32" t="str">
        <f t="shared" si="22"/>
        <v/>
      </c>
      <c r="R743" s="29" t="str">
        <f t="shared" si="23"/>
        <v/>
      </c>
    </row>
    <row r="744" spans="1:18" x14ac:dyDescent="0.25">
      <c r="A744" s="5">
        <v>738</v>
      </c>
      <c r="B744" s="25"/>
      <c r="C744" s="26"/>
      <c r="D744" s="27"/>
      <c r="E744" s="7"/>
      <c r="F744" s="45"/>
      <c r="G744" s="10"/>
      <c r="O744" s="20" t="str">
        <f>IF(B744="","",IF(B744="","ERROR",IFERROR(VLOOKUP(VALUE(B744),'Bank &amp; Branch'!$A$3:$B$100,2,FALSE),"N/A")))</f>
        <v/>
      </c>
      <c r="P744" s="129" t="str">
        <f>IF(C744="","",IFERROR(VLOOKUP(VALUE(CONCATENATE(B744,C744)),'Bank &amp; Branch'!$D$3:$I$5001,6,FALSE),"ERROR"))</f>
        <v/>
      </c>
      <c r="Q744" s="32" t="str">
        <f t="shared" si="22"/>
        <v/>
      </c>
      <c r="R744" s="29" t="str">
        <f t="shared" si="23"/>
        <v/>
      </c>
    </row>
    <row r="745" spans="1:18" x14ac:dyDescent="0.25">
      <c r="A745" s="5">
        <v>739</v>
      </c>
      <c r="B745" s="25"/>
      <c r="C745" s="26"/>
      <c r="D745" s="27"/>
      <c r="E745" s="7"/>
      <c r="F745" s="45"/>
      <c r="G745" s="10"/>
      <c r="O745" s="20" t="str">
        <f>IF(B745="","",IF(B745="","ERROR",IFERROR(VLOOKUP(VALUE(B745),'Bank &amp; Branch'!$A$3:$B$100,2,FALSE),"N/A")))</f>
        <v/>
      </c>
      <c r="P745" s="129" t="str">
        <f>IF(C745="","",IFERROR(VLOOKUP(VALUE(CONCATENATE(B745,C745)),'Bank &amp; Branch'!$D$3:$I$5001,6,FALSE),"ERROR"))</f>
        <v/>
      </c>
      <c r="Q745" s="32" t="str">
        <f t="shared" si="22"/>
        <v/>
      </c>
      <c r="R745" s="29" t="str">
        <f t="shared" si="23"/>
        <v/>
      </c>
    </row>
    <row r="746" spans="1:18" x14ac:dyDescent="0.25">
      <c r="A746" s="5">
        <v>740</v>
      </c>
      <c r="B746" s="25"/>
      <c r="C746" s="26"/>
      <c r="D746" s="27"/>
      <c r="E746" s="7"/>
      <c r="F746" s="45"/>
      <c r="G746" s="10"/>
      <c r="O746" s="20" t="str">
        <f>IF(B746="","",IF(B746="","ERROR",IFERROR(VLOOKUP(VALUE(B746),'Bank &amp; Branch'!$A$3:$B$100,2,FALSE),"N/A")))</f>
        <v/>
      </c>
      <c r="P746" s="129" t="str">
        <f>IF(C746="","",IFERROR(VLOOKUP(VALUE(CONCATENATE(B746,C746)),'Bank &amp; Branch'!$D$3:$I$5001,6,FALSE),"ERROR"))</f>
        <v/>
      </c>
      <c r="Q746" s="32" t="str">
        <f t="shared" si="22"/>
        <v/>
      </c>
      <c r="R746" s="29" t="str">
        <f t="shared" si="23"/>
        <v/>
      </c>
    </row>
    <row r="747" spans="1:18" x14ac:dyDescent="0.25">
      <c r="A747" s="5">
        <v>741</v>
      </c>
      <c r="B747" s="25"/>
      <c r="C747" s="26"/>
      <c r="D747" s="27"/>
      <c r="E747" s="7"/>
      <c r="F747" s="45"/>
      <c r="G747" s="10"/>
      <c r="O747" s="20" t="str">
        <f>IF(B747="","",IF(B747="","ERROR",IFERROR(VLOOKUP(VALUE(B747),'Bank &amp; Branch'!$A$3:$B$100,2,FALSE),"N/A")))</f>
        <v/>
      </c>
      <c r="P747" s="129" t="str">
        <f>IF(C747="","",IFERROR(VLOOKUP(VALUE(CONCATENATE(B747,C747)),'Bank &amp; Branch'!$D$3:$I$5001,6,FALSE),"ERROR"))</f>
        <v/>
      </c>
      <c r="Q747" s="32" t="str">
        <f t="shared" si="22"/>
        <v/>
      </c>
      <c r="R747" s="29" t="str">
        <f t="shared" si="23"/>
        <v/>
      </c>
    </row>
    <row r="748" spans="1:18" x14ac:dyDescent="0.25">
      <c r="A748" s="5">
        <v>742</v>
      </c>
      <c r="B748" s="25"/>
      <c r="C748" s="26"/>
      <c r="D748" s="27"/>
      <c r="E748" s="7"/>
      <c r="F748" s="45"/>
      <c r="G748" s="10"/>
      <c r="O748" s="20" t="str">
        <f>IF(B748="","",IF(B748="","ERROR",IFERROR(VLOOKUP(VALUE(B748),'Bank &amp; Branch'!$A$3:$B$100,2,FALSE),"N/A")))</f>
        <v/>
      </c>
      <c r="P748" s="129" t="str">
        <f>IF(C748="","",IFERROR(VLOOKUP(VALUE(CONCATENATE(B748,C748)),'Bank &amp; Branch'!$D$3:$I$5001,6,FALSE),"ERROR"))</f>
        <v/>
      </c>
      <c r="Q748" s="32" t="str">
        <f t="shared" si="22"/>
        <v/>
      </c>
      <c r="R748" s="29" t="str">
        <f t="shared" si="23"/>
        <v/>
      </c>
    </row>
    <row r="749" spans="1:18" x14ac:dyDescent="0.25">
      <c r="A749" s="5">
        <v>743</v>
      </c>
      <c r="B749" s="25"/>
      <c r="C749" s="26"/>
      <c r="D749" s="27"/>
      <c r="E749" s="7"/>
      <c r="F749" s="45"/>
      <c r="G749" s="10"/>
      <c r="O749" s="20" t="str">
        <f>IF(B749="","",IF(B749="","ERROR",IFERROR(VLOOKUP(VALUE(B749),'Bank &amp; Branch'!$A$3:$B$100,2,FALSE),"N/A")))</f>
        <v/>
      </c>
      <c r="P749" s="129" t="str">
        <f>IF(C749="","",IFERROR(VLOOKUP(VALUE(CONCATENATE(B749,C749)),'Bank &amp; Branch'!$D$3:$I$5001,6,FALSE),"ERROR"))</f>
        <v/>
      </c>
      <c r="Q749" s="32" t="str">
        <f t="shared" si="22"/>
        <v/>
      </c>
      <c r="R749" s="29" t="str">
        <f t="shared" si="23"/>
        <v/>
      </c>
    </row>
    <row r="750" spans="1:18" x14ac:dyDescent="0.25">
      <c r="A750" s="5">
        <v>744</v>
      </c>
      <c r="B750" s="25"/>
      <c r="C750" s="26"/>
      <c r="D750" s="27"/>
      <c r="E750" s="7"/>
      <c r="F750" s="45"/>
      <c r="G750" s="10"/>
      <c r="O750" s="20" t="str">
        <f>IF(B750="","",IF(B750="","ERROR",IFERROR(VLOOKUP(VALUE(B750),'Bank &amp; Branch'!$A$3:$B$100,2,FALSE),"N/A")))</f>
        <v/>
      </c>
      <c r="P750" s="129" t="str">
        <f>IF(C750="","",IFERROR(VLOOKUP(VALUE(CONCATENATE(B750,C750)),'Bank &amp; Branch'!$D$3:$I$5001,6,FALSE),"ERROR"))</f>
        <v/>
      </c>
      <c r="Q750" s="32" t="str">
        <f t="shared" si="22"/>
        <v/>
      </c>
      <c r="R750" s="29" t="str">
        <f t="shared" si="23"/>
        <v/>
      </c>
    </row>
    <row r="751" spans="1:18" x14ac:dyDescent="0.25">
      <c r="A751" s="5">
        <v>745</v>
      </c>
      <c r="B751" s="25"/>
      <c r="C751" s="26"/>
      <c r="D751" s="27"/>
      <c r="E751" s="7"/>
      <c r="F751" s="45"/>
      <c r="G751" s="10"/>
      <c r="O751" s="20" t="str">
        <f>IF(B751="","",IF(B751="","ERROR",IFERROR(VLOOKUP(VALUE(B751),'Bank &amp; Branch'!$A$3:$B$100,2,FALSE),"N/A")))</f>
        <v/>
      </c>
      <c r="P751" s="129" t="str">
        <f>IF(C751="","",IFERROR(VLOOKUP(VALUE(CONCATENATE(B751,C751)),'Bank &amp; Branch'!$D$3:$I$5001,6,FALSE),"ERROR"))</f>
        <v/>
      </c>
      <c r="Q751" s="32" t="str">
        <f t="shared" si="22"/>
        <v/>
      </c>
      <c r="R751" s="29" t="str">
        <f t="shared" si="23"/>
        <v/>
      </c>
    </row>
    <row r="752" spans="1:18" x14ac:dyDescent="0.25">
      <c r="A752" s="5">
        <v>746</v>
      </c>
      <c r="B752" s="25"/>
      <c r="C752" s="26"/>
      <c r="D752" s="27"/>
      <c r="E752" s="7"/>
      <c r="F752" s="45"/>
      <c r="G752" s="10"/>
      <c r="O752" s="20" t="str">
        <f>IF(B752="","",IF(B752="","ERROR",IFERROR(VLOOKUP(VALUE(B752),'Bank &amp; Branch'!$A$3:$B$100,2,FALSE),"N/A")))</f>
        <v/>
      </c>
      <c r="P752" s="129" t="str">
        <f>IF(C752="","",IFERROR(VLOOKUP(VALUE(CONCATENATE(B752,C752)),'Bank &amp; Branch'!$D$3:$I$5001,6,FALSE),"ERROR"))</f>
        <v/>
      </c>
      <c r="Q752" s="32" t="str">
        <f t="shared" si="22"/>
        <v/>
      </c>
      <c r="R752" s="29" t="str">
        <f t="shared" si="23"/>
        <v/>
      </c>
    </row>
    <row r="753" spans="1:18" x14ac:dyDescent="0.25">
      <c r="A753" s="5">
        <v>747</v>
      </c>
      <c r="B753" s="25"/>
      <c r="C753" s="26"/>
      <c r="D753" s="27"/>
      <c r="E753" s="7"/>
      <c r="F753" s="45"/>
      <c r="G753" s="10"/>
      <c r="O753" s="20" t="str">
        <f>IF(B753="","",IF(B753="","ERROR",IFERROR(VLOOKUP(VALUE(B753),'Bank &amp; Branch'!$A$3:$B$100,2,FALSE),"N/A")))</f>
        <v/>
      </c>
      <c r="P753" s="129" t="str">
        <f>IF(C753="","",IFERROR(VLOOKUP(VALUE(CONCATENATE(B753,C753)),'Bank &amp; Branch'!$D$3:$I$5001,6,FALSE),"ERROR"))</f>
        <v/>
      </c>
      <c r="Q753" s="32" t="str">
        <f t="shared" si="22"/>
        <v/>
      </c>
      <c r="R753" s="29" t="str">
        <f t="shared" si="23"/>
        <v/>
      </c>
    </row>
    <row r="754" spans="1:18" x14ac:dyDescent="0.25">
      <c r="A754" s="5">
        <v>748</v>
      </c>
      <c r="B754" s="25"/>
      <c r="C754" s="26"/>
      <c r="D754" s="27"/>
      <c r="E754" s="7"/>
      <c r="F754" s="45"/>
      <c r="G754" s="10"/>
      <c r="O754" s="20" t="str">
        <f>IF(B754="","",IF(B754="","ERROR",IFERROR(VLOOKUP(VALUE(B754),'Bank &amp; Branch'!$A$3:$B$100,2,FALSE),"N/A")))</f>
        <v/>
      </c>
      <c r="P754" s="129" t="str">
        <f>IF(C754="","",IFERROR(VLOOKUP(VALUE(CONCATENATE(B754,C754)),'Bank &amp; Branch'!$D$3:$I$5001,6,FALSE),"ERROR"))</f>
        <v/>
      </c>
      <c r="Q754" s="32" t="str">
        <f t="shared" si="22"/>
        <v/>
      </c>
      <c r="R754" s="29" t="str">
        <f t="shared" si="23"/>
        <v/>
      </c>
    </row>
    <row r="755" spans="1:18" x14ac:dyDescent="0.25">
      <c r="A755" s="5">
        <v>749</v>
      </c>
      <c r="B755" s="25"/>
      <c r="C755" s="26"/>
      <c r="D755" s="27"/>
      <c r="E755" s="7"/>
      <c r="F755" s="45"/>
      <c r="G755" s="10"/>
      <c r="O755" s="20" t="str">
        <f>IF(B755="","",IF(B755="","ERROR",IFERROR(VLOOKUP(VALUE(B755),'Bank &amp; Branch'!$A$3:$B$100,2,FALSE),"N/A")))</f>
        <v/>
      </c>
      <c r="P755" s="129" t="str">
        <f>IF(C755="","",IFERROR(VLOOKUP(VALUE(CONCATENATE(B755,C755)),'Bank &amp; Branch'!$D$3:$I$5001,6,FALSE),"ERROR"))</f>
        <v/>
      </c>
      <c r="Q755" s="32" t="str">
        <f t="shared" si="22"/>
        <v/>
      </c>
      <c r="R755" s="29" t="str">
        <f t="shared" si="23"/>
        <v/>
      </c>
    </row>
    <row r="756" spans="1:18" x14ac:dyDescent="0.25">
      <c r="A756" s="5">
        <v>750</v>
      </c>
      <c r="B756" s="25"/>
      <c r="C756" s="26"/>
      <c r="D756" s="27"/>
      <c r="E756" s="7"/>
      <c r="F756" s="45"/>
      <c r="G756" s="10"/>
      <c r="O756" s="20" t="str">
        <f>IF(B756="","",IF(B756="","ERROR",IFERROR(VLOOKUP(VALUE(B756),'Bank &amp; Branch'!$A$3:$B$100,2,FALSE),"N/A")))</f>
        <v/>
      </c>
      <c r="P756" s="129" t="str">
        <f>IF(C756="","",IFERROR(VLOOKUP(VALUE(CONCATENATE(B756,C756)),'Bank &amp; Branch'!$D$3:$I$5001,6,FALSE),"ERROR"))</f>
        <v/>
      </c>
      <c r="Q756" s="32" t="str">
        <f t="shared" si="22"/>
        <v/>
      </c>
      <c r="R756" s="29" t="str">
        <f t="shared" si="23"/>
        <v/>
      </c>
    </row>
    <row r="757" spans="1:18" x14ac:dyDescent="0.25">
      <c r="A757" s="5">
        <v>751</v>
      </c>
      <c r="B757" s="25"/>
      <c r="C757" s="26"/>
      <c r="D757" s="27"/>
      <c r="E757" s="7"/>
      <c r="F757" s="45"/>
      <c r="G757" s="10"/>
      <c r="O757" s="20" t="str">
        <f>IF(B757="","",IF(B757="","ERROR",IFERROR(VLOOKUP(VALUE(B757),'Bank &amp; Branch'!$A$3:$B$100,2,FALSE),"N/A")))</f>
        <v/>
      </c>
      <c r="P757" s="129" t="str">
        <f>IF(C757="","",IFERROR(VLOOKUP(VALUE(CONCATENATE(B757,C757)),'Bank &amp; Branch'!$D$3:$I$5001,6,FALSE),"ERROR"))</f>
        <v/>
      </c>
      <c r="Q757" s="32" t="str">
        <f t="shared" si="22"/>
        <v/>
      </c>
      <c r="R757" s="29" t="str">
        <f t="shared" si="23"/>
        <v/>
      </c>
    </row>
    <row r="758" spans="1:18" x14ac:dyDescent="0.25">
      <c r="A758" s="5">
        <v>752</v>
      </c>
      <c r="B758" s="25"/>
      <c r="C758" s="26"/>
      <c r="D758" s="27"/>
      <c r="E758" s="7"/>
      <c r="F758" s="45"/>
      <c r="G758" s="10"/>
      <c r="O758" s="20" t="str">
        <f>IF(B758="","",IF(B758="","ERROR",IFERROR(VLOOKUP(VALUE(B758),'Bank &amp; Branch'!$A$3:$B$100,2,FALSE),"N/A")))</f>
        <v/>
      </c>
      <c r="P758" s="129" t="str">
        <f>IF(C758="","",IFERROR(VLOOKUP(VALUE(CONCATENATE(B758,C758)),'Bank &amp; Branch'!$D$3:$I$5001,6,FALSE),"ERROR"))</f>
        <v/>
      </c>
      <c r="Q758" s="32" t="str">
        <f t="shared" si="22"/>
        <v/>
      </c>
      <c r="R758" s="29" t="str">
        <f t="shared" si="23"/>
        <v/>
      </c>
    </row>
    <row r="759" spans="1:18" x14ac:dyDescent="0.25">
      <c r="A759" s="5">
        <v>753</v>
      </c>
      <c r="B759" s="25"/>
      <c r="C759" s="26"/>
      <c r="D759" s="27"/>
      <c r="E759" s="7"/>
      <c r="F759" s="45"/>
      <c r="G759" s="10"/>
      <c r="O759" s="20" t="str">
        <f>IF(B759="","",IF(B759="","ERROR",IFERROR(VLOOKUP(VALUE(B759),'Bank &amp; Branch'!$A$3:$B$100,2,FALSE),"N/A")))</f>
        <v/>
      </c>
      <c r="P759" s="129" t="str">
        <f>IF(C759="","",IFERROR(VLOOKUP(VALUE(CONCATENATE(B759,C759)),'Bank &amp; Branch'!$D$3:$I$5001,6,FALSE),"ERROR"))</f>
        <v/>
      </c>
      <c r="Q759" s="32" t="str">
        <f t="shared" si="22"/>
        <v/>
      </c>
      <c r="R759" s="29" t="str">
        <f t="shared" si="23"/>
        <v/>
      </c>
    </row>
    <row r="760" spans="1:18" x14ac:dyDescent="0.25">
      <c r="A760" s="5">
        <v>754</v>
      </c>
      <c r="B760" s="25"/>
      <c r="C760" s="26"/>
      <c r="D760" s="27"/>
      <c r="E760" s="7"/>
      <c r="F760" s="45"/>
      <c r="G760" s="10"/>
      <c r="O760" s="20" t="str">
        <f>IF(B760="","",IF(B760="","ERROR",IFERROR(VLOOKUP(VALUE(B760),'Bank &amp; Branch'!$A$3:$B$100,2,FALSE),"N/A")))</f>
        <v/>
      </c>
      <c r="P760" s="129" t="str">
        <f>IF(C760="","",IFERROR(VLOOKUP(VALUE(CONCATENATE(B760,C760)),'Bank &amp; Branch'!$D$3:$I$5001,6,FALSE),"ERROR"))</f>
        <v/>
      </c>
      <c r="Q760" s="32" t="str">
        <f t="shared" si="22"/>
        <v/>
      </c>
      <c r="R760" s="29" t="str">
        <f t="shared" si="23"/>
        <v/>
      </c>
    </row>
    <row r="761" spans="1:18" x14ac:dyDescent="0.25">
      <c r="A761" s="5">
        <v>755</v>
      </c>
      <c r="B761" s="25"/>
      <c r="C761" s="26"/>
      <c r="D761" s="27"/>
      <c r="E761" s="7"/>
      <c r="F761" s="45"/>
      <c r="G761" s="10"/>
      <c r="O761" s="20" t="str">
        <f>IF(B761="","",IF(B761="","ERROR",IFERROR(VLOOKUP(VALUE(B761),'Bank &amp; Branch'!$A$3:$B$100,2,FALSE),"N/A")))</f>
        <v/>
      </c>
      <c r="P761" s="129" t="str">
        <f>IF(C761="","",IFERROR(VLOOKUP(VALUE(CONCATENATE(B761,C761)),'Bank &amp; Branch'!$D$3:$I$5001,6,FALSE),"ERROR"))</f>
        <v/>
      </c>
      <c r="Q761" s="32" t="str">
        <f t="shared" si="22"/>
        <v/>
      </c>
      <c r="R761" s="29" t="str">
        <f t="shared" si="23"/>
        <v/>
      </c>
    </row>
    <row r="762" spans="1:18" x14ac:dyDescent="0.25">
      <c r="A762" s="5">
        <v>756</v>
      </c>
      <c r="B762" s="25"/>
      <c r="C762" s="26"/>
      <c r="D762" s="27"/>
      <c r="E762" s="7"/>
      <c r="F762" s="45"/>
      <c r="G762" s="10"/>
      <c r="O762" s="20" t="str">
        <f>IF(B762="","",IF(B762="","ERROR",IFERROR(VLOOKUP(VALUE(B762),'Bank &amp; Branch'!$A$3:$B$100,2,FALSE),"N/A")))</f>
        <v/>
      </c>
      <c r="P762" s="129" t="str">
        <f>IF(C762="","",IFERROR(VLOOKUP(VALUE(CONCATENATE(B762,C762)),'Bank &amp; Branch'!$D$3:$I$5001,6,FALSE),"ERROR"))</f>
        <v/>
      </c>
      <c r="Q762" s="32" t="str">
        <f t="shared" si="22"/>
        <v/>
      </c>
      <c r="R762" s="29" t="str">
        <f t="shared" si="23"/>
        <v/>
      </c>
    </row>
    <row r="763" spans="1:18" x14ac:dyDescent="0.25">
      <c r="A763" s="5">
        <v>757</v>
      </c>
      <c r="B763" s="25"/>
      <c r="C763" s="26"/>
      <c r="D763" s="27"/>
      <c r="E763" s="7"/>
      <c r="F763" s="45"/>
      <c r="G763" s="10"/>
      <c r="O763" s="20" t="str">
        <f>IF(B763="","",IF(B763="","ERROR",IFERROR(VLOOKUP(VALUE(B763),'Bank &amp; Branch'!$A$3:$B$100,2,FALSE),"N/A")))</f>
        <v/>
      </c>
      <c r="P763" s="129" t="str">
        <f>IF(C763="","",IFERROR(VLOOKUP(VALUE(CONCATENATE(B763,C763)),'Bank &amp; Branch'!$D$3:$I$5001,6,FALSE),"ERROR"))</f>
        <v/>
      </c>
      <c r="Q763" s="32" t="str">
        <f t="shared" si="22"/>
        <v/>
      </c>
      <c r="R763" s="29" t="str">
        <f t="shared" si="23"/>
        <v/>
      </c>
    </row>
    <row r="764" spans="1:18" x14ac:dyDescent="0.25">
      <c r="A764" s="5">
        <v>758</v>
      </c>
      <c r="B764" s="25"/>
      <c r="C764" s="26"/>
      <c r="D764" s="27"/>
      <c r="E764" s="7"/>
      <c r="F764" s="45"/>
      <c r="G764" s="10"/>
      <c r="O764" s="20" t="str">
        <f>IF(B764="","",IF(B764="","ERROR",IFERROR(VLOOKUP(VALUE(B764),'Bank &amp; Branch'!$A$3:$B$100,2,FALSE),"N/A")))</f>
        <v/>
      </c>
      <c r="P764" s="129" t="str">
        <f>IF(C764="","",IFERROR(VLOOKUP(VALUE(CONCATENATE(B764,C764)),'Bank &amp; Branch'!$D$3:$I$5001,6,FALSE),"ERROR"))</f>
        <v/>
      </c>
      <c r="Q764" s="32" t="str">
        <f t="shared" si="22"/>
        <v/>
      </c>
      <c r="R764" s="29" t="str">
        <f t="shared" si="23"/>
        <v/>
      </c>
    </row>
    <row r="765" spans="1:18" x14ac:dyDescent="0.25">
      <c r="A765" s="5">
        <v>759</v>
      </c>
      <c r="B765" s="25"/>
      <c r="C765" s="26"/>
      <c r="D765" s="27"/>
      <c r="E765" s="7"/>
      <c r="F765" s="45"/>
      <c r="G765" s="10"/>
      <c r="O765" s="20" t="str">
        <f>IF(B765="","",IF(B765="","ERROR",IFERROR(VLOOKUP(VALUE(B765),'Bank &amp; Branch'!$A$3:$B$100,2,FALSE),"N/A")))</f>
        <v/>
      </c>
      <c r="P765" s="129" t="str">
        <f>IF(C765="","",IFERROR(VLOOKUP(VALUE(CONCATENATE(B765,C765)),'Bank &amp; Branch'!$D$3:$I$5001,6,FALSE),"ERROR"))</f>
        <v/>
      </c>
      <c r="Q765" s="32" t="str">
        <f t="shared" si="22"/>
        <v/>
      </c>
      <c r="R765" s="29" t="str">
        <f t="shared" si="23"/>
        <v/>
      </c>
    </row>
    <row r="766" spans="1:18" x14ac:dyDescent="0.25">
      <c r="A766" s="5">
        <v>760</v>
      </c>
      <c r="B766" s="25"/>
      <c r="C766" s="26"/>
      <c r="D766" s="27"/>
      <c r="E766" s="7"/>
      <c r="F766" s="45"/>
      <c r="G766" s="10"/>
      <c r="O766" s="20" t="str">
        <f>IF(B766="","",IF(B766="","ERROR",IFERROR(VLOOKUP(VALUE(B766),'Bank &amp; Branch'!$A$3:$B$100,2,FALSE),"N/A")))</f>
        <v/>
      </c>
      <c r="P766" s="129" t="str">
        <f>IF(C766="","",IFERROR(VLOOKUP(VALUE(CONCATENATE(B766,C766)),'Bank &amp; Branch'!$D$3:$I$5001,6,FALSE),"ERROR"))</f>
        <v/>
      </c>
      <c r="Q766" s="32" t="str">
        <f t="shared" si="22"/>
        <v/>
      </c>
      <c r="R766" s="29" t="str">
        <f t="shared" si="23"/>
        <v/>
      </c>
    </row>
    <row r="767" spans="1:18" x14ac:dyDescent="0.25">
      <c r="A767" s="5">
        <v>761</v>
      </c>
      <c r="B767" s="25"/>
      <c r="C767" s="26"/>
      <c r="D767" s="27"/>
      <c r="E767" s="7"/>
      <c r="F767" s="45"/>
      <c r="G767" s="10"/>
      <c r="O767" s="20" t="str">
        <f>IF(B767="","",IF(B767="","ERROR",IFERROR(VLOOKUP(VALUE(B767),'Bank &amp; Branch'!$A$3:$B$100,2,FALSE),"N/A")))</f>
        <v/>
      </c>
      <c r="P767" s="129" t="str">
        <f>IF(C767="","",IFERROR(VLOOKUP(VALUE(CONCATENATE(B767,C767)),'Bank &amp; Branch'!$D$3:$I$5001,6,FALSE),"ERROR"))</f>
        <v/>
      </c>
      <c r="Q767" s="32" t="str">
        <f t="shared" si="22"/>
        <v/>
      </c>
      <c r="R767" s="29" t="str">
        <f t="shared" si="23"/>
        <v/>
      </c>
    </row>
    <row r="768" spans="1:18" x14ac:dyDescent="0.25">
      <c r="A768" s="5">
        <v>762</v>
      </c>
      <c r="B768" s="25"/>
      <c r="C768" s="26"/>
      <c r="D768" s="27"/>
      <c r="E768" s="7"/>
      <c r="F768" s="45"/>
      <c r="G768" s="10"/>
      <c r="O768" s="20" t="str">
        <f>IF(B768="","",IF(B768="","ERROR",IFERROR(VLOOKUP(VALUE(B768),'Bank &amp; Branch'!$A$3:$B$100,2,FALSE),"N/A")))</f>
        <v/>
      </c>
      <c r="P768" s="129" t="str">
        <f>IF(C768="","",IFERROR(VLOOKUP(VALUE(CONCATENATE(B768,C768)),'Bank &amp; Branch'!$D$3:$I$5001,6,FALSE),"ERROR"))</f>
        <v/>
      </c>
      <c r="Q768" s="32" t="str">
        <f t="shared" si="22"/>
        <v/>
      </c>
      <c r="R768" s="29" t="str">
        <f t="shared" si="23"/>
        <v/>
      </c>
    </row>
    <row r="769" spans="1:18" x14ac:dyDescent="0.25">
      <c r="A769" s="5">
        <v>763</v>
      </c>
      <c r="B769" s="25"/>
      <c r="C769" s="26"/>
      <c r="D769" s="27"/>
      <c r="E769" s="7"/>
      <c r="F769" s="45"/>
      <c r="G769" s="10"/>
      <c r="O769" s="20" t="str">
        <f>IF(B769="","",IF(B769="","ERROR",IFERROR(VLOOKUP(VALUE(B769),'Bank &amp; Branch'!$A$3:$B$100,2,FALSE),"N/A")))</f>
        <v/>
      </c>
      <c r="P769" s="129" t="str">
        <f>IF(C769="","",IFERROR(VLOOKUP(VALUE(CONCATENATE(B769,C769)),'Bank &amp; Branch'!$D$3:$I$5001,6,FALSE),"ERROR"))</f>
        <v/>
      </c>
      <c r="Q769" s="32" t="str">
        <f t="shared" si="22"/>
        <v/>
      </c>
      <c r="R769" s="29" t="str">
        <f t="shared" si="23"/>
        <v/>
      </c>
    </row>
    <row r="770" spans="1:18" x14ac:dyDescent="0.25">
      <c r="A770" s="5">
        <v>764</v>
      </c>
      <c r="B770" s="25"/>
      <c r="C770" s="26"/>
      <c r="D770" s="27"/>
      <c r="E770" s="7"/>
      <c r="F770" s="45"/>
      <c r="G770" s="10"/>
      <c r="O770" s="20" t="str">
        <f>IF(B770="","",IF(B770="","ERROR",IFERROR(VLOOKUP(VALUE(B770),'Bank &amp; Branch'!$A$3:$B$100,2,FALSE),"N/A")))</f>
        <v/>
      </c>
      <c r="P770" s="129" t="str">
        <f>IF(C770="","",IFERROR(VLOOKUP(VALUE(CONCATENATE(B770,C770)),'Bank &amp; Branch'!$D$3:$I$5001,6,FALSE),"ERROR"))</f>
        <v/>
      </c>
      <c r="Q770" s="32" t="str">
        <f t="shared" si="22"/>
        <v/>
      </c>
      <c r="R770" s="29" t="str">
        <f t="shared" si="23"/>
        <v/>
      </c>
    </row>
    <row r="771" spans="1:18" x14ac:dyDescent="0.25">
      <c r="A771" s="5">
        <v>765</v>
      </c>
      <c r="B771" s="25"/>
      <c r="C771" s="26"/>
      <c r="D771" s="27"/>
      <c r="E771" s="7"/>
      <c r="F771" s="45"/>
      <c r="G771" s="10"/>
      <c r="O771" s="20" t="str">
        <f>IF(B771="","",IF(B771="","ERROR",IFERROR(VLOOKUP(VALUE(B771),'Bank &amp; Branch'!$A$3:$B$100,2,FALSE),"N/A")))</f>
        <v/>
      </c>
      <c r="P771" s="129" t="str">
        <f>IF(C771="","",IFERROR(VLOOKUP(VALUE(CONCATENATE(B771,C771)),'Bank &amp; Branch'!$D$3:$I$5001,6,FALSE),"ERROR"))</f>
        <v/>
      </c>
      <c r="Q771" s="32" t="str">
        <f t="shared" si="22"/>
        <v/>
      </c>
      <c r="R771" s="29" t="str">
        <f t="shared" si="23"/>
        <v/>
      </c>
    </row>
    <row r="772" spans="1:18" x14ac:dyDescent="0.25">
      <c r="A772" s="5">
        <v>766</v>
      </c>
      <c r="B772" s="25"/>
      <c r="C772" s="26"/>
      <c r="D772" s="27"/>
      <c r="E772" s="7"/>
      <c r="F772" s="45"/>
      <c r="G772" s="10"/>
      <c r="O772" s="20" t="str">
        <f>IF(B772="","",IF(B772="","ERROR",IFERROR(VLOOKUP(VALUE(B772),'Bank &amp; Branch'!$A$3:$B$100,2,FALSE),"N/A")))</f>
        <v/>
      </c>
      <c r="P772" s="129" t="str">
        <f>IF(C772="","",IFERROR(VLOOKUP(VALUE(CONCATENATE(B772,C772)),'Bank &amp; Branch'!$D$3:$I$5001,6,FALSE),"ERROR"))</f>
        <v/>
      </c>
      <c r="Q772" s="32" t="str">
        <f t="shared" si="22"/>
        <v/>
      </c>
      <c r="R772" s="29" t="str">
        <f t="shared" si="23"/>
        <v/>
      </c>
    </row>
    <row r="773" spans="1:18" x14ac:dyDescent="0.25">
      <c r="A773" s="5">
        <v>767</v>
      </c>
      <c r="B773" s="25"/>
      <c r="C773" s="26"/>
      <c r="D773" s="27"/>
      <c r="E773" s="7"/>
      <c r="F773" s="45"/>
      <c r="G773" s="10"/>
      <c r="O773" s="20" t="str">
        <f>IF(B773="","",IF(B773="","ERROR",IFERROR(VLOOKUP(VALUE(B773),'Bank &amp; Branch'!$A$3:$B$100,2,FALSE),"N/A")))</f>
        <v/>
      </c>
      <c r="P773" s="129" t="str">
        <f>IF(C773="","",IFERROR(VLOOKUP(VALUE(CONCATENATE(B773,C773)),'Bank &amp; Branch'!$D$3:$I$5001,6,FALSE),"ERROR"))</f>
        <v/>
      </c>
      <c r="Q773" s="32" t="str">
        <f t="shared" si="22"/>
        <v/>
      </c>
      <c r="R773" s="29" t="str">
        <f t="shared" si="23"/>
        <v/>
      </c>
    </row>
    <row r="774" spans="1:18" x14ac:dyDescent="0.25">
      <c r="A774" s="5">
        <v>768</v>
      </c>
      <c r="B774" s="25"/>
      <c r="C774" s="26"/>
      <c r="D774" s="27"/>
      <c r="E774" s="7"/>
      <c r="F774" s="45"/>
      <c r="G774" s="10"/>
      <c r="O774" s="20" t="str">
        <f>IF(B774="","",IF(B774="","ERROR",IFERROR(VLOOKUP(VALUE(B774),'Bank &amp; Branch'!$A$3:$B$100,2,FALSE),"N/A")))</f>
        <v/>
      </c>
      <c r="P774" s="129" t="str">
        <f>IF(C774="","",IFERROR(VLOOKUP(VALUE(CONCATENATE(B774,C774)),'Bank &amp; Branch'!$D$3:$I$5001,6,FALSE),"ERROR"))</f>
        <v/>
      </c>
      <c r="Q774" s="32" t="str">
        <f t="shared" si="22"/>
        <v/>
      </c>
      <c r="R774" s="29" t="str">
        <f t="shared" si="23"/>
        <v/>
      </c>
    </row>
    <row r="775" spans="1:18" x14ac:dyDescent="0.25">
      <c r="A775" s="5">
        <v>769</v>
      </c>
      <c r="B775" s="25"/>
      <c r="C775" s="26"/>
      <c r="D775" s="27"/>
      <c r="E775" s="7"/>
      <c r="F775" s="45"/>
      <c r="G775" s="10"/>
      <c r="O775" s="20" t="str">
        <f>IF(B775="","",IF(B775="","ERROR",IFERROR(VLOOKUP(VALUE(B775),'Bank &amp; Branch'!$A$3:$B$100,2,FALSE),"N/A")))</f>
        <v/>
      </c>
      <c r="P775" s="129" t="str">
        <f>IF(C775="","",IFERROR(VLOOKUP(VALUE(CONCATENATE(B775,C775)),'Bank &amp; Branch'!$D$3:$I$5001,6,FALSE),"ERROR"))</f>
        <v/>
      </c>
      <c r="Q775" s="32" t="str">
        <f t="shared" ref="Q775:Q838" si="24">IF(F775=R775,"","F")</f>
        <v/>
      </c>
      <c r="R775" s="29" t="str">
        <f t="shared" si="23"/>
        <v/>
      </c>
    </row>
    <row r="776" spans="1:18" x14ac:dyDescent="0.25">
      <c r="A776" s="5">
        <v>770</v>
      </c>
      <c r="B776" s="25"/>
      <c r="C776" s="26"/>
      <c r="D776" s="27"/>
      <c r="E776" s="7"/>
      <c r="F776" s="45"/>
      <c r="G776" s="10"/>
      <c r="O776" s="20" t="str">
        <f>IF(B776="","",IF(B776="","ERROR",IFERROR(VLOOKUP(VALUE(B776),'Bank &amp; Branch'!$A$3:$B$100,2,FALSE),"N/A")))</f>
        <v/>
      </c>
      <c r="P776" s="129" t="str">
        <f>IF(C776="","",IFERROR(VLOOKUP(VALUE(CONCATENATE(B776,C776)),'Bank &amp; Branch'!$D$3:$I$5001,6,FALSE),"ERROR"))</f>
        <v/>
      </c>
      <c r="Q776" s="32" t="str">
        <f t="shared" si="24"/>
        <v/>
      </c>
      <c r="R776" s="29" t="str">
        <f t="shared" ref="R776:R839" si="25">IF(F776="","",TRUNC(F776,2))</f>
        <v/>
      </c>
    </row>
    <row r="777" spans="1:18" x14ac:dyDescent="0.25">
      <c r="A777" s="5">
        <v>771</v>
      </c>
      <c r="B777" s="25"/>
      <c r="C777" s="26"/>
      <c r="D777" s="27"/>
      <c r="E777" s="7"/>
      <c r="F777" s="45"/>
      <c r="G777" s="10"/>
      <c r="O777" s="20" t="str">
        <f>IF(B777="","",IF(B777="","ERROR",IFERROR(VLOOKUP(VALUE(B777),'Bank &amp; Branch'!$A$3:$B$100,2,FALSE),"N/A")))</f>
        <v/>
      </c>
      <c r="P777" s="129" t="str">
        <f>IF(C777="","",IFERROR(VLOOKUP(VALUE(CONCATENATE(B777,C777)),'Bank &amp; Branch'!$D$3:$I$5001,6,FALSE),"ERROR"))</f>
        <v/>
      </c>
      <c r="Q777" s="32" t="str">
        <f t="shared" si="24"/>
        <v/>
      </c>
      <c r="R777" s="29" t="str">
        <f t="shared" si="25"/>
        <v/>
      </c>
    </row>
    <row r="778" spans="1:18" x14ac:dyDescent="0.25">
      <c r="A778" s="5">
        <v>772</v>
      </c>
      <c r="B778" s="25"/>
      <c r="C778" s="26"/>
      <c r="D778" s="27"/>
      <c r="E778" s="7"/>
      <c r="F778" s="45"/>
      <c r="G778" s="10"/>
      <c r="O778" s="20" t="str">
        <f>IF(B778="","",IF(B778="","ERROR",IFERROR(VLOOKUP(VALUE(B778),'Bank &amp; Branch'!$A$3:$B$100,2,FALSE),"N/A")))</f>
        <v/>
      </c>
      <c r="P778" s="129" t="str">
        <f>IF(C778="","",IFERROR(VLOOKUP(VALUE(CONCATENATE(B778,C778)),'Bank &amp; Branch'!$D$3:$I$5001,6,FALSE),"ERROR"))</f>
        <v/>
      </c>
      <c r="Q778" s="32" t="str">
        <f t="shared" si="24"/>
        <v/>
      </c>
      <c r="R778" s="29" t="str">
        <f t="shared" si="25"/>
        <v/>
      </c>
    </row>
    <row r="779" spans="1:18" x14ac:dyDescent="0.25">
      <c r="A779" s="5">
        <v>773</v>
      </c>
      <c r="B779" s="25"/>
      <c r="C779" s="26"/>
      <c r="D779" s="27"/>
      <c r="E779" s="7"/>
      <c r="F779" s="45"/>
      <c r="G779" s="10"/>
      <c r="O779" s="20" t="str">
        <f>IF(B779="","",IF(B779="","ERROR",IFERROR(VLOOKUP(VALUE(B779),'Bank &amp; Branch'!$A$3:$B$100,2,FALSE),"N/A")))</f>
        <v/>
      </c>
      <c r="P779" s="129" t="str">
        <f>IF(C779="","",IFERROR(VLOOKUP(VALUE(CONCATENATE(B779,C779)),'Bank &amp; Branch'!$D$3:$I$5001,6,FALSE),"ERROR"))</f>
        <v/>
      </c>
      <c r="Q779" s="32" t="str">
        <f t="shared" si="24"/>
        <v/>
      </c>
      <c r="R779" s="29" t="str">
        <f t="shared" si="25"/>
        <v/>
      </c>
    </row>
    <row r="780" spans="1:18" x14ac:dyDescent="0.25">
      <c r="A780" s="5">
        <v>774</v>
      </c>
      <c r="B780" s="25"/>
      <c r="C780" s="26"/>
      <c r="D780" s="27"/>
      <c r="E780" s="7"/>
      <c r="F780" s="45"/>
      <c r="G780" s="10"/>
      <c r="O780" s="20" t="str">
        <f>IF(B780="","",IF(B780="","ERROR",IFERROR(VLOOKUP(VALUE(B780),'Bank &amp; Branch'!$A$3:$B$100,2,FALSE),"N/A")))</f>
        <v/>
      </c>
      <c r="P780" s="129" t="str">
        <f>IF(C780="","",IFERROR(VLOOKUP(VALUE(CONCATENATE(B780,C780)),'Bank &amp; Branch'!$D$3:$I$5001,6,FALSE),"ERROR"))</f>
        <v/>
      </c>
      <c r="Q780" s="32" t="str">
        <f t="shared" si="24"/>
        <v/>
      </c>
      <c r="R780" s="29" t="str">
        <f t="shared" si="25"/>
        <v/>
      </c>
    </row>
    <row r="781" spans="1:18" x14ac:dyDescent="0.25">
      <c r="A781" s="5">
        <v>775</v>
      </c>
      <c r="B781" s="25"/>
      <c r="C781" s="26"/>
      <c r="D781" s="27"/>
      <c r="E781" s="7"/>
      <c r="F781" s="45"/>
      <c r="G781" s="10"/>
      <c r="O781" s="20" t="str">
        <f>IF(B781="","",IF(B781="","ERROR",IFERROR(VLOOKUP(VALUE(B781),'Bank &amp; Branch'!$A$3:$B$100,2,FALSE),"N/A")))</f>
        <v/>
      </c>
      <c r="P781" s="129" t="str">
        <f>IF(C781="","",IFERROR(VLOOKUP(VALUE(CONCATENATE(B781,C781)),'Bank &amp; Branch'!$D$3:$I$5001,6,FALSE),"ERROR"))</f>
        <v/>
      </c>
      <c r="Q781" s="32" t="str">
        <f t="shared" si="24"/>
        <v/>
      </c>
      <c r="R781" s="29" t="str">
        <f t="shared" si="25"/>
        <v/>
      </c>
    </row>
    <row r="782" spans="1:18" x14ac:dyDescent="0.25">
      <c r="A782" s="5">
        <v>776</v>
      </c>
      <c r="B782" s="25"/>
      <c r="C782" s="26"/>
      <c r="D782" s="27"/>
      <c r="E782" s="7"/>
      <c r="F782" s="45"/>
      <c r="G782" s="10"/>
      <c r="O782" s="20" t="str">
        <f>IF(B782="","",IF(B782="","ERROR",IFERROR(VLOOKUP(VALUE(B782),'Bank &amp; Branch'!$A$3:$B$100,2,FALSE),"N/A")))</f>
        <v/>
      </c>
      <c r="P782" s="129" t="str">
        <f>IF(C782="","",IFERROR(VLOOKUP(VALUE(CONCATENATE(B782,C782)),'Bank &amp; Branch'!$D$3:$I$5001,6,FALSE),"ERROR"))</f>
        <v/>
      </c>
      <c r="Q782" s="32" t="str">
        <f t="shared" si="24"/>
        <v/>
      </c>
      <c r="R782" s="29" t="str">
        <f t="shared" si="25"/>
        <v/>
      </c>
    </row>
    <row r="783" spans="1:18" x14ac:dyDescent="0.25">
      <c r="A783" s="5">
        <v>777</v>
      </c>
      <c r="B783" s="25"/>
      <c r="C783" s="26"/>
      <c r="D783" s="27"/>
      <c r="E783" s="7"/>
      <c r="F783" s="45"/>
      <c r="G783" s="10"/>
      <c r="O783" s="20" t="str">
        <f>IF(B783="","",IF(B783="","ERROR",IFERROR(VLOOKUP(VALUE(B783),'Bank &amp; Branch'!$A$3:$B$100,2,FALSE),"N/A")))</f>
        <v/>
      </c>
      <c r="P783" s="129" t="str">
        <f>IF(C783="","",IFERROR(VLOOKUP(VALUE(CONCATENATE(B783,C783)),'Bank &amp; Branch'!$D$3:$I$5001,6,FALSE),"ERROR"))</f>
        <v/>
      </c>
      <c r="Q783" s="32" t="str">
        <f t="shared" si="24"/>
        <v/>
      </c>
      <c r="R783" s="29" t="str">
        <f t="shared" si="25"/>
        <v/>
      </c>
    </row>
    <row r="784" spans="1:18" x14ac:dyDescent="0.25">
      <c r="A784" s="5">
        <v>778</v>
      </c>
      <c r="B784" s="25"/>
      <c r="C784" s="26"/>
      <c r="D784" s="27"/>
      <c r="E784" s="7"/>
      <c r="F784" s="45"/>
      <c r="G784" s="10"/>
      <c r="O784" s="20" t="str">
        <f>IF(B784="","",IF(B784="","ERROR",IFERROR(VLOOKUP(VALUE(B784),'Bank &amp; Branch'!$A$3:$B$100,2,FALSE),"N/A")))</f>
        <v/>
      </c>
      <c r="P784" s="129" t="str">
        <f>IF(C784="","",IFERROR(VLOOKUP(VALUE(CONCATENATE(B784,C784)),'Bank &amp; Branch'!$D$3:$I$5001,6,FALSE),"ERROR"))</f>
        <v/>
      </c>
      <c r="Q784" s="32" t="str">
        <f t="shared" si="24"/>
        <v/>
      </c>
      <c r="R784" s="29" t="str">
        <f t="shared" si="25"/>
        <v/>
      </c>
    </row>
    <row r="785" spans="1:18" x14ac:dyDescent="0.25">
      <c r="A785" s="5">
        <v>779</v>
      </c>
      <c r="B785" s="25"/>
      <c r="C785" s="26"/>
      <c r="D785" s="27"/>
      <c r="E785" s="7"/>
      <c r="F785" s="45"/>
      <c r="G785" s="10"/>
      <c r="O785" s="20" t="str">
        <f>IF(B785="","",IF(B785="","ERROR",IFERROR(VLOOKUP(VALUE(B785),'Bank &amp; Branch'!$A$3:$B$100,2,FALSE),"N/A")))</f>
        <v/>
      </c>
      <c r="P785" s="129" t="str">
        <f>IF(C785="","",IFERROR(VLOOKUP(VALUE(CONCATENATE(B785,C785)),'Bank &amp; Branch'!$D$3:$I$5001,6,FALSE),"ERROR"))</f>
        <v/>
      </c>
      <c r="Q785" s="32" t="str">
        <f t="shared" si="24"/>
        <v/>
      </c>
      <c r="R785" s="29" t="str">
        <f t="shared" si="25"/>
        <v/>
      </c>
    </row>
    <row r="786" spans="1:18" x14ac:dyDescent="0.25">
      <c r="A786" s="5">
        <v>780</v>
      </c>
      <c r="B786" s="25"/>
      <c r="C786" s="26"/>
      <c r="D786" s="27"/>
      <c r="E786" s="7"/>
      <c r="F786" s="45"/>
      <c r="G786" s="10"/>
      <c r="O786" s="20" t="str">
        <f>IF(B786="","",IF(B786="","ERROR",IFERROR(VLOOKUP(VALUE(B786),'Bank &amp; Branch'!$A$3:$B$100,2,FALSE),"N/A")))</f>
        <v/>
      </c>
      <c r="P786" s="129" t="str">
        <f>IF(C786="","",IFERROR(VLOOKUP(VALUE(CONCATENATE(B786,C786)),'Bank &amp; Branch'!$D$3:$I$5001,6,FALSE),"ERROR"))</f>
        <v/>
      </c>
      <c r="Q786" s="32" t="str">
        <f t="shared" si="24"/>
        <v/>
      </c>
      <c r="R786" s="29" t="str">
        <f t="shared" si="25"/>
        <v/>
      </c>
    </row>
    <row r="787" spans="1:18" x14ac:dyDescent="0.25">
      <c r="A787" s="5">
        <v>781</v>
      </c>
      <c r="B787" s="25"/>
      <c r="C787" s="26"/>
      <c r="D787" s="27"/>
      <c r="E787" s="7"/>
      <c r="F787" s="45"/>
      <c r="G787" s="10"/>
      <c r="O787" s="20" t="str">
        <f>IF(B787="","",IF(B787="","ERROR",IFERROR(VLOOKUP(VALUE(B787),'Bank &amp; Branch'!$A$3:$B$100,2,FALSE),"N/A")))</f>
        <v/>
      </c>
      <c r="P787" s="129" t="str">
        <f>IF(C787="","",IFERROR(VLOOKUP(VALUE(CONCATENATE(B787,C787)),'Bank &amp; Branch'!$D$3:$I$5001,6,FALSE),"ERROR"))</f>
        <v/>
      </c>
      <c r="Q787" s="32" t="str">
        <f t="shared" si="24"/>
        <v/>
      </c>
      <c r="R787" s="29" t="str">
        <f t="shared" si="25"/>
        <v/>
      </c>
    </row>
    <row r="788" spans="1:18" x14ac:dyDescent="0.25">
      <c r="A788" s="5">
        <v>782</v>
      </c>
      <c r="B788" s="25"/>
      <c r="C788" s="26"/>
      <c r="D788" s="27"/>
      <c r="E788" s="7"/>
      <c r="F788" s="45"/>
      <c r="G788" s="10"/>
      <c r="O788" s="20" t="str">
        <f>IF(B788="","",IF(B788="","ERROR",IFERROR(VLOOKUP(VALUE(B788),'Bank &amp; Branch'!$A$3:$B$100,2,FALSE),"N/A")))</f>
        <v/>
      </c>
      <c r="P788" s="129" t="str">
        <f>IF(C788="","",IFERROR(VLOOKUP(VALUE(CONCATENATE(B788,C788)),'Bank &amp; Branch'!$D$3:$I$5001,6,FALSE),"ERROR"))</f>
        <v/>
      </c>
      <c r="Q788" s="32" t="str">
        <f t="shared" si="24"/>
        <v/>
      </c>
      <c r="R788" s="29" t="str">
        <f t="shared" si="25"/>
        <v/>
      </c>
    </row>
    <row r="789" spans="1:18" x14ac:dyDescent="0.25">
      <c r="A789" s="5">
        <v>783</v>
      </c>
      <c r="B789" s="25"/>
      <c r="C789" s="26"/>
      <c r="D789" s="27"/>
      <c r="E789" s="7"/>
      <c r="F789" s="45"/>
      <c r="G789" s="10"/>
      <c r="O789" s="20" t="str">
        <f>IF(B789="","",IF(B789="","ERROR",IFERROR(VLOOKUP(VALUE(B789),'Bank &amp; Branch'!$A$3:$B$100,2,FALSE),"N/A")))</f>
        <v/>
      </c>
      <c r="P789" s="129" t="str">
        <f>IF(C789="","",IFERROR(VLOOKUP(VALUE(CONCATENATE(B789,C789)),'Bank &amp; Branch'!$D$3:$I$5001,6,FALSE),"ERROR"))</f>
        <v/>
      </c>
      <c r="Q789" s="32" t="str">
        <f t="shared" si="24"/>
        <v/>
      </c>
      <c r="R789" s="29" t="str">
        <f t="shared" si="25"/>
        <v/>
      </c>
    </row>
    <row r="790" spans="1:18" x14ac:dyDescent="0.25">
      <c r="A790" s="5">
        <v>784</v>
      </c>
      <c r="B790" s="25"/>
      <c r="C790" s="26"/>
      <c r="D790" s="27"/>
      <c r="E790" s="7"/>
      <c r="F790" s="45"/>
      <c r="G790" s="10"/>
      <c r="O790" s="20" t="str">
        <f>IF(B790="","",IF(B790="","ERROR",IFERROR(VLOOKUP(VALUE(B790),'Bank &amp; Branch'!$A$3:$B$100,2,FALSE),"N/A")))</f>
        <v/>
      </c>
      <c r="P790" s="129" t="str">
        <f>IF(C790="","",IFERROR(VLOOKUP(VALUE(CONCATENATE(B790,C790)),'Bank &amp; Branch'!$D$3:$I$5001,6,FALSE),"ERROR"))</f>
        <v/>
      </c>
      <c r="Q790" s="32" t="str">
        <f t="shared" si="24"/>
        <v/>
      </c>
      <c r="R790" s="29" t="str">
        <f t="shared" si="25"/>
        <v/>
      </c>
    </row>
    <row r="791" spans="1:18" x14ac:dyDescent="0.25">
      <c r="A791" s="5">
        <v>785</v>
      </c>
      <c r="B791" s="25"/>
      <c r="C791" s="26"/>
      <c r="D791" s="27"/>
      <c r="E791" s="7"/>
      <c r="F791" s="45"/>
      <c r="G791" s="10"/>
      <c r="O791" s="20" t="str">
        <f>IF(B791="","",IF(B791="","ERROR",IFERROR(VLOOKUP(VALUE(B791),'Bank &amp; Branch'!$A$3:$B$100,2,FALSE),"N/A")))</f>
        <v/>
      </c>
      <c r="P791" s="129" t="str">
        <f>IF(C791="","",IFERROR(VLOOKUP(VALUE(CONCATENATE(B791,C791)),'Bank &amp; Branch'!$D$3:$I$5001,6,FALSE),"ERROR"))</f>
        <v/>
      </c>
      <c r="Q791" s="32" t="str">
        <f t="shared" si="24"/>
        <v/>
      </c>
      <c r="R791" s="29" t="str">
        <f t="shared" si="25"/>
        <v/>
      </c>
    </row>
    <row r="792" spans="1:18" x14ac:dyDescent="0.25">
      <c r="A792" s="5">
        <v>786</v>
      </c>
      <c r="B792" s="25"/>
      <c r="C792" s="26"/>
      <c r="D792" s="27"/>
      <c r="E792" s="7"/>
      <c r="F792" s="45"/>
      <c r="G792" s="10"/>
      <c r="O792" s="20" t="str">
        <f>IF(B792="","",IF(B792="","ERROR",IFERROR(VLOOKUP(VALUE(B792),'Bank &amp; Branch'!$A$3:$B$100,2,FALSE),"N/A")))</f>
        <v/>
      </c>
      <c r="P792" s="129" t="str">
        <f>IF(C792="","",IFERROR(VLOOKUP(VALUE(CONCATENATE(B792,C792)),'Bank &amp; Branch'!$D$3:$I$5001,6,FALSE),"ERROR"))</f>
        <v/>
      </c>
      <c r="Q792" s="32" t="str">
        <f t="shared" si="24"/>
        <v/>
      </c>
      <c r="R792" s="29" t="str">
        <f t="shared" si="25"/>
        <v/>
      </c>
    </row>
    <row r="793" spans="1:18" x14ac:dyDescent="0.25">
      <c r="A793" s="5">
        <v>787</v>
      </c>
      <c r="B793" s="25"/>
      <c r="C793" s="26"/>
      <c r="D793" s="27"/>
      <c r="E793" s="7"/>
      <c r="F793" s="45"/>
      <c r="G793" s="10"/>
      <c r="O793" s="20" t="str">
        <f>IF(B793="","",IF(B793="","ERROR",IFERROR(VLOOKUP(VALUE(B793),'Bank &amp; Branch'!$A$3:$B$100,2,FALSE),"N/A")))</f>
        <v/>
      </c>
      <c r="P793" s="129" t="str">
        <f>IF(C793="","",IFERROR(VLOOKUP(VALUE(CONCATENATE(B793,C793)),'Bank &amp; Branch'!$D$3:$I$5001,6,FALSE),"ERROR"))</f>
        <v/>
      </c>
      <c r="Q793" s="32" t="str">
        <f t="shared" si="24"/>
        <v/>
      </c>
      <c r="R793" s="29" t="str">
        <f t="shared" si="25"/>
        <v/>
      </c>
    </row>
    <row r="794" spans="1:18" x14ac:dyDescent="0.25">
      <c r="A794" s="5">
        <v>788</v>
      </c>
      <c r="B794" s="25"/>
      <c r="C794" s="26"/>
      <c r="D794" s="27"/>
      <c r="E794" s="7"/>
      <c r="F794" s="45"/>
      <c r="G794" s="10"/>
      <c r="O794" s="20" t="str">
        <f>IF(B794="","",IF(B794="","ERROR",IFERROR(VLOOKUP(VALUE(B794),'Bank &amp; Branch'!$A$3:$B$100,2,FALSE),"N/A")))</f>
        <v/>
      </c>
      <c r="P794" s="129" t="str">
        <f>IF(C794="","",IFERROR(VLOOKUP(VALUE(CONCATENATE(B794,C794)),'Bank &amp; Branch'!$D$3:$I$5001,6,FALSE),"ERROR"))</f>
        <v/>
      </c>
      <c r="Q794" s="32" t="str">
        <f t="shared" si="24"/>
        <v/>
      </c>
      <c r="R794" s="29" t="str">
        <f t="shared" si="25"/>
        <v/>
      </c>
    </row>
    <row r="795" spans="1:18" x14ac:dyDescent="0.25">
      <c r="A795" s="5">
        <v>789</v>
      </c>
      <c r="B795" s="25"/>
      <c r="C795" s="26"/>
      <c r="D795" s="27"/>
      <c r="E795" s="7"/>
      <c r="F795" s="45"/>
      <c r="G795" s="10"/>
      <c r="O795" s="20" t="str">
        <f>IF(B795="","",IF(B795="","ERROR",IFERROR(VLOOKUP(VALUE(B795),'Bank &amp; Branch'!$A$3:$B$100,2,FALSE),"N/A")))</f>
        <v/>
      </c>
      <c r="P795" s="129" t="str">
        <f>IF(C795="","",IFERROR(VLOOKUP(VALUE(CONCATENATE(B795,C795)),'Bank &amp; Branch'!$D$3:$I$5001,6,FALSE),"ERROR"))</f>
        <v/>
      </c>
      <c r="Q795" s="32" t="str">
        <f t="shared" si="24"/>
        <v/>
      </c>
      <c r="R795" s="29" t="str">
        <f t="shared" si="25"/>
        <v/>
      </c>
    </row>
    <row r="796" spans="1:18" x14ac:dyDescent="0.25">
      <c r="A796" s="5">
        <v>790</v>
      </c>
      <c r="B796" s="25"/>
      <c r="C796" s="26"/>
      <c r="D796" s="27"/>
      <c r="E796" s="7"/>
      <c r="F796" s="45"/>
      <c r="G796" s="10"/>
      <c r="O796" s="20" t="str">
        <f>IF(B796="","",IF(B796="","ERROR",IFERROR(VLOOKUP(VALUE(B796),'Bank &amp; Branch'!$A$3:$B$100,2,FALSE),"N/A")))</f>
        <v/>
      </c>
      <c r="P796" s="129" t="str">
        <f>IF(C796="","",IFERROR(VLOOKUP(VALUE(CONCATENATE(B796,C796)),'Bank &amp; Branch'!$D$3:$I$5001,6,FALSE),"ERROR"))</f>
        <v/>
      </c>
      <c r="Q796" s="32" t="str">
        <f t="shared" si="24"/>
        <v/>
      </c>
      <c r="R796" s="29" t="str">
        <f t="shared" si="25"/>
        <v/>
      </c>
    </row>
    <row r="797" spans="1:18" x14ac:dyDescent="0.25">
      <c r="A797" s="5">
        <v>791</v>
      </c>
      <c r="B797" s="25"/>
      <c r="C797" s="26"/>
      <c r="D797" s="27"/>
      <c r="E797" s="7"/>
      <c r="F797" s="45"/>
      <c r="G797" s="10"/>
      <c r="O797" s="20" t="str">
        <f>IF(B797="","",IF(B797="","ERROR",IFERROR(VLOOKUP(VALUE(B797),'Bank &amp; Branch'!$A$3:$B$100,2,FALSE),"N/A")))</f>
        <v/>
      </c>
      <c r="P797" s="129" t="str">
        <f>IF(C797="","",IFERROR(VLOOKUP(VALUE(CONCATENATE(B797,C797)),'Bank &amp; Branch'!$D$3:$I$5001,6,FALSE),"ERROR"))</f>
        <v/>
      </c>
      <c r="Q797" s="32" t="str">
        <f t="shared" si="24"/>
        <v/>
      </c>
      <c r="R797" s="29" t="str">
        <f t="shared" si="25"/>
        <v/>
      </c>
    </row>
    <row r="798" spans="1:18" x14ac:dyDescent="0.25">
      <c r="A798" s="5">
        <v>792</v>
      </c>
      <c r="B798" s="25"/>
      <c r="C798" s="26"/>
      <c r="D798" s="27"/>
      <c r="E798" s="7"/>
      <c r="F798" s="45"/>
      <c r="G798" s="10"/>
      <c r="O798" s="20" t="str">
        <f>IF(B798="","",IF(B798="","ERROR",IFERROR(VLOOKUP(VALUE(B798),'Bank &amp; Branch'!$A$3:$B$100,2,FALSE),"N/A")))</f>
        <v/>
      </c>
      <c r="P798" s="129" t="str">
        <f>IF(C798="","",IFERROR(VLOOKUP(VALUE(CONCATENATE(B798,C798)),'Bank &amp; Branch'!$D$3:$I$5001,6,FALSE),"ERROR"))</f>
        <v/>
      </c>
      <c r="Q798" s="32" t="str">
        <f t="shared" si="24"/>
        <v/>
      </c>
      <c r="R798" s="29" t="str">
        <f t="shared" si="25"/>
        <v/>
      </c>
    </row>
    <row r="799" spans="1:18" x14ac:dyDescent="0.25">
      <c r="A799" s="5">
        <v>793</v>
      </c>
      <c r="B799" s="25"/>
      <c r="C799" s="26"/>
      <c r="D799" s="27"/>
      <c r="E799" s="7"/>
      <c r="F799" s="45"/>
      <c r="G799" s="10"/>
      <c r="O799" s="20" t="str">
        <f>IF(B799="","",IF(B799="","ERROR",IFERROR(VLOOKUP(VALUE(B799),'Bank &amp; Branch'!$A$3:$B$100,2,FALSE),"N/A")))</f>
        <v/>
      </c>
      <c r="P799" s="129" t="str">
        <f>IF(C799="","",IFERROR(VLOOKUP(VALUE(CONCATENATE(B799,C799)),'Bank &amp; Branch'!$D$3:$I$5001,6,FALSE),"ERROR"))</f>
        <v/>
      </c>
      <c r="Q799" s="32" t="str">
        <f t="shared" si="24"/>
        <v/>
      </c>
      <c r="R799" s="29" t="str">
        <f t="shared" si="25"/>
        <v/>
      </c>
    </row>
    <row r="800" spans="1:18" x14ac:dyDescent="0.25">
      <c r="A800" s="5">
        <v>794</v>
      </c>
      <c r="B800" s="25"/>
      <c r="C800" s="26"/>
      <c r="D800" s="27"/>
      <c r="E800" s="7"/>
      <c r="F800" s="45"/>
      <c r="G800" s="10"/>
      <c r="O800" s="20" t="str">
        <f>IF(B800="","",IF(B800="","ERROR",IFERROR(VLOOKUP(VALUE(B800),'Bank &amp; Branch'!$A$3:$B$100,2,FALSE),"N/A")))</f>
        <v/>
      </c>
      <c r="P800" s="129" t="str">
        <f>IF(C800="","",IFERROR(VLOOKUP(VALUE(CONCATENATE(B800,C800)),'Bank &amp; Branch'!$D$3:$I$5001,6,FALSE),"ERROR"))</f>
        <v/>
      </c>
      <c r="Q800" s="32" t="str">
        <f t="shared" si="24"/>
        <v/>
      </c>
      <c r="R800" s="29" t="str">
        <f t="shared" si="25"/>
        <v/>
      </c>
    </row>
    <row r="801" spans="1:18" x14ac:dyDescent="0.25">
      <c r="A801" s="5">
        <v>795</v>
      </c>
      <c r="B801" s="25"/>
      <c r="C801" s="26"/>
      <c r="D801" s="27"/>
      <c r="E801" s="7"/>
      <c r="F801" s="45"/>
      <c r="G801" s="10"/>
      <c r="O801" s="20" t="str">
        <f>IF(B801="","",IF(B801="","ERROR",IFERROR(VLOOKUP(VALUE(B801),'Bank &amp; Branch'!$A$3:$B$100,2,FALSE),"N/A")))</f>
        <v/>
      </c>
      <c r="P801" s="129" t="str">
        <f>IF(C801="","",IFERROR(VLOOKUP(VALUE(CONCATENATE(B801,C801)),'Bank &amp; Branch'!$D$3:$I$5001,6,FALSE),"ERROR"))</f>
        <v/>
      </c>
      <c r="Q801" s="32" t="str">
        <f t="shared" si="24"/>
        <v/>
      </c>
      <c r="R801" s="29" t="str">
        <f t="shared" si="25"/>
        <v/>
      </c>
    </row>
    <row r="802" spans="1:18" x14ac:dyDescent="0.25">
      <c r="A802" s="5">
        <v>796</v>
      </c>
      <c r="B802" s="25"/>
      <c r="C802" s="26"/>
      <c r="D802" s="27"/>
      <c r="E802" s="7"/>
      <c r="F802" s="45"/>
      <c r="G802" s="10"/>
      <c r="O802" s="20" t="str">
        <f>IF(B802="","",IF(B802="","ERROR",IFERROR(VLOOKUP(VALUE(B802),'Bank &amp; Branch'!$A$3:$B$100,2,FALSE),"N/A")))</f>
        <v/>
      </c>
      <c r="P802" s="129" t="str">
        <f>IF(C802="","",IFERROR(VLOOKUP(VALUE(CONCATENATE(B802,C802)),'Bank &amp; Branch'!$D$3:$I$5001,6,FALSE),"ERROR"))</f>
        <v/>
      </c>
      <c r="Q802" s="32" t="str">
        <f t="shared" si="24"/>
        <v/>
      </c>
      <c r="R802" s="29" t="str">
        <f t="shared" si="25"/>
        <v/>
      </c>
    </row>
    <row r="803" spans="1:18" x14ac:dyDescent="0.25">
      <c r="A803" s="5">
        <v>797</v>
      </c>
      <c r="B803" s="25"/>
      <c r="C803" s="26"/>
      <c r="D803" s="27"/>
      <c r="E803" s="7"/>
      <c r="F803" s="45"/>
      <c r="G803" s="10"/>
      <c r="O803" s="20" t="str">
        <f>IF(B803="","",IF(B803="","ERROR",IFERROR(VLOOKUP(VALUE(B803),'Bank &amp; Branch'!$A$3:$B$100,2,FALSE),"N/A")))</f>
        <v/>
      </c>
      <c r="P803" s="129" t="str">
        <f>IF(C803="","",IFERROR(VLOOKUP(VALUE(CONCATENATE(B803,C803)),'Bank &amp; Branch'!$D$3:$I$5001,6,FALSE),"ERROR"))</f>
        <v/>
      </c>
      <c r="Q803" s="32" t="str">
        <f t="shared" si="24"/>
        <v/>
      </c>
      <c r="R803" s="29" t="str">
        <f t="shared" si="25"/>
        <v/>
      </c>
    </row>
    <row r="804" spans="1:18" x14ac:dyDescent="0.25">
      <c r="A804" s="5">
        <v>798</v>
      </c>
      <c r="B804" s="25"/>
      <c r="C804" s="26"/>
      <c r="D804" s="27"/>
      <c r="E804" s="7"/>
      <c r="F804" s="45"/>
      <c r="G804" s="10"/>
      <c r="O804" s="20" t="str">
        <f>IF(B804="","",IF(B804="","ERROR",IFERROR(VLOOKUP(VALUE(B804),'Bank &amp; Branch'!$A$3:$B$100,2,FALSE),"N/A")))</f>
        <v/>
      </c>
      <c r="P804" s="129" t="str">
        <f>IF(C804="","",IFERROR(VLOOKUP(VALUE(CONCATENATE(B804,C804)),'Bank &amp; Branch'!$D$3:$I$5001,6,FALSE),"ERROR"))</f>
        <v/>
      </c>
      <c r="Q804" s="32" t="str">
        <f t="shared" si="24"/>
        <v/>
      </c>
      <c r="R804" s="29" t="str">
        <f t="shared" si="25"/>
        <v/>
      </c>
    </row>
    <row r="805" spans="1:18" x14ac:dyDescent="0.25">
      <c r="A805" s="5">
        <v>799</v>
      </c>
      <c r="B805" s="25"/>
      <c r="C805" s="26"/>
      <c r="D805" s="27"/>
      <c r="E805" s="7"/>
      <c r="F805" s="45"/>
      <c r="G805" s="10"/>
      <c r="O805" s="20" t="str">
        <f>IF(B805="","",IF(B805="","ERROR",IFERROR(VLOOKUP(VALUE(B805),'Bank &amp; Branch'!$A$3:$B$100,2,FALSE),"N/A")))</f>
        <v/>
      </c>
      <c r="P805" s="129" t="str">
        <f>IF(C805="","",IFERROR(VLOOKUP(VALUE(CONCATENATE(B805,C805)),'Bank &amp; Branch'!$D$3:$I$5001,6,FALSE),"ERROR"))</f>
        <v/>
      </c>
      <c r="Q805" s="32" t="str">
        <f t="shared" si="24"/>
        <v/>
      </c>
      <c r="R805" s="29" t="str">
        <f t="shared" si="25"/>
        <v/>
      </c>
    </row>
    <row r="806" spans="1:18" x14ac:dyDescent="0.25">
      <c r="A806" s="5">
        <v>800</v>
      </c>
      <c r="B806" s="25"/>
      <c r="C806" s="26"/>
      <c r="D806" s="27"/>
      <c r="E806" s="7"/>
      <c r="F806" s="45"/>
      <c r="G806" s="10"/>
      <c r="O806" s="20" t="str">
        <f>IF(B806="","",IF(B806="","ERROR",IFERROR(VLOOKUP(VALUE(B806),'Bank &amp; Branch'!$A$3:$B$100,2,FALSE),"N/A")))</f>
        <v/>
      </c>
      <c r="P806" s="129" t="str">
        <f>IF(C806="","",IFERROR(VLOOKUP(VALUE(CONCATENATE(B806,C806)),'Bank &amp; Branch'!$D$3:$I$5001,6,FALSE),"ERROR"))</f>
        <v/>
      </c>
      <c r="Q806" s="32" t="str">
        <f t="shared" si="24"/>
        <v/>
      </c>
      <c r="R806" s="29" t="str">
        <f t="shared" si="25"/>
        <v/>
      </c>
    </row>
    <row r="807" spans="1:18" x14ac:dyDescent="0.25">
      <c r="A807" s="5">
        <v>801</v>
      </c>
      <c r="B807" s="25"/>
      <c r="C807" s="26"/>
      <c r="D807" s="27"/>
      <c r="E807" s="7"/>
      <c r="F807" s="45"/>
      <c r="G807" s="10"/>
      <c r="O807" s="20" t="str">
        <f>IF(B807="","",IF(B807="","ERROR",IFERROR(VLOOKUP(VALUE(B807),'Bank &amp; Branch'!$A$3:$B$100,2,FALSE),"N/A")))</f>
        <v/>
      </c>
      <c r="P807" s="129" t="str">
        <f>IF(C807="","",IFERROR(VLOOKUP(VALUE(CONCATENATE(B807,C807)),'Bank &amp; Branch'!$D$3:$I$5001,6,FALSE),"ERROR"))</f>
        <v/>
      </c>
      <c r="Q807" s="32" t="str">
        <f t="shared" si="24"/>
        <v/>
      </c>
      <c r="R807" s="29" t="str">
        <f t="shared" si="25"/>
        <v/>
      </c>
    </row>
    <row r="808" spans="1:18" x14ac:dyDescent="0.25">
      <c r="A808" s="5">
        <v>802</v>
      </c>
      <c r="B808" s="25"/>
      <c r="C808" s="26"/>
      <c r="D808" s="27"/>
      <c r="E808" s="7"/>
      <c r="F808" s="45"/>
      <c r="G808" s="10"/>
      <c r="O808" s="20" t="str">
        <f>IF(B808="","",IF(B808="","ERROR",IFERROR(VLOOKUP(VALUE(B808),'Bank &amp; Branch'!$A$3:$B$100,2,FALSE),"N/A")))</f>
        <v/>
      </c>
      <c r="P808" s="129" t="str">
        <f>IF(C808="","",IFERROR(VLOOKUP(VALUE(CONCATENATE(B808,C808)),'Bank &amp; Branch'!$D$3:$I$5001,6,FALSE),"ERROR"))</f>
        <v/>
      </c>
      <c r="Q808" s="32" t="str">
        <f t="shared" si="24"/>
        <v/>
      </c>
      <c r="R808" s="29" t="str">
        <f t="shared" si="25"/>
        <v/>
      </c>
    </row>
    <row r="809" spans="1:18" x14ac:dyDescent="0.25">
      <c r="A809" s="5">
        <v>803</v>
      </c>
      <c r="B809" s="25"/>
      <c r="C809" s="26"/>
      <c r="D809" s="27"/>
      <c r="E809" s="7"/>
      <c r="F809" s="45"/>
      <c r="G809" s="10"/>
      <c r="O809" s="20" t="str">
        <f>IF(B809="","",IF(B809="","ERROR",IFERROR(VLOOKUP(VALUE(B809),'Bank &amp; Branch'!$A$3:$B$100,2,FALSE),"N/A")))</f>
        <v/>
      </c>
      <c r="P809" s="129" t="str">
        <f>IF(C809="","",IFERROR(VLOOKUP(VALUE(CONCATENATE(B809,C809)),'Bank &amp; Branch'!$D$3:$I$5001,6,FALSE),"ERROR"))</f>
        <v/>
      </c>
      <c r="Q809" s="32" t="str">
        <f t="shared" si="24"/>
        <v/>
      </c>
      <c r="R809" s="29" t="str">
        <f t="shared" si="25"/>
        <v/>
      </c>
    </row>
    <row r="810" spans="1:18" x14ac:dyDescent="0.25">
      <c r="A810" s="5">
        <v>804</v>
      </c>
      <c r="B810" s="25"/>
      <c r="C810" s="26"/>
      <c r="D810" s="27"/>
      <c r="E810" s="7"/>
      <c r="F810" s="45"/>
      <c r="G810" s="10"/>
      <c r="O810" s="20" t="str">
        <f>IF(B810="","",IF(B810="","ERROR",IFERROR(VLOOKUP(VALUE(B810),'Bank &amp; Branch'!$A$3:$B$100,2,FALSE),"N/A")))</f>
        <v/>
      </c>
      <c r="P810" s="129" t="str">
        <f>IF(C810="","",IFERROR(VLOOKUP(VALUE(CONCATENATE(B810,C810)),'Bank &amp; Branch'!$D$3:$I$5001,6,FALSE),"ERROR"))</f>
        <v/>
      </c>
      <c r="Q810" s="32" t="str">
        <f t="shared" si="24"/>
        <v/>
      </c>
      <c r="R810" s="29" t="str">
        <f t="shared" si="25"/>
        <v/>
      </c>
    </row>
    <row r="811" spans="1:18" x14ac:dyDescent="0.25">
      <c r="A811" s="5">
        <v>805</v>
      </c>
      <c r="B811" s="25"/>
      <c r="C811" s="26"/>
      <c r="D811" s="27"/>
      <c r="E811" s="7"/>
      <c r="F811" s="45"/>
      <c r="G811" s="10"/>
      <c r="O811" s="20" t="str">
        <f>IF(B811="","",IF(B811="","ERROR",IFERROR(VLOOKUP(VALUE(B811),'Bank &amp; Branch'!$A$3:$B$100,2,FALSE),"N/A")))</f>
        <v/>
      </c>
      <c r="P811" s="129" t="str">
        <f>IF(C811="","",IFERROR(VLOOKUP(VALUE(CONCATENATE(B811,C811)),'Bank &amp; Branch'!$D$3:$I$5001,6,FALSE),"ERROR"))</f>
        <v/>
      </c>
      <c r="Q811" s="32" t="str">
        <f t="shared" si="24"/>
        <v/>
      </c>
      <c r="R811" s="29" t="str">
        <f t="shared" si="25"/>
        <v/>
      </c>
    </row>
    <row r="812" spans="1:18" x14ac:dyDescent="0.25">
      <c r="A812" s="5">
        <v>806</v>
      </c>
      <c r="B812" s="25"/>
      <c r="C812" s="26"/>
      <c r="D812" s="27"/>
      <c r="E812" s="7"/>
      <c r="F812" s="45"/>
      <c r="G812" s="10"/>
      <c r="O812" s="20" t="str">
        <f>IF(B812="","",IF(B812="","ERROR",IFERROR(VLOOKUP(VALUE(B812),'Bank &amp; Branch'!$A$3:$B$100,2,FALSE),"N/A")))</f>
        <v/>
      </c>
      <c r="P812" s="129" t="str">
        <f>IF(C812="","",IFERROR(VLOOKUP(VALUE(CONCATENATE(B812,C812)),'Bank &amp; Branch'!$D$3:$I$5001,6,FALSE),"ERROR"))</f>
        <v/>
      </c>
      <c r="Q812" s="32" t="str">
        <f t="shared" si="24"/>
        <v/>
      </c>
      <c r="R812" s="29" t="str">
        <f t="shared" si="25"/>
        <v/>
      </c>
    </row>
    <row r="813" spans="1:18" x14ac:dyDescent="0.25">
      <c r="A813" s="5">
        <v>807</v>
      </c>
      <c r="B813" s="25"/>
      <c r="C813" s="26"/>
      <c r="D813" s="27"/>
      <c r="E813" s="7"/>
      <c r="F813" s="45"/>
      <c r="G813" s="10"/>
      <c r="O813" s="20" t="str">
        <f>IF(B813="","",IF(B813="","ERROR",IFERROR(VLOOKUP(VALUE(B813),'Bank &amp; Branch'!$A$3:$B$100,2,FALSE),"N/A")))</f>
        <v/>
      </c>
      <c r="P813" s="129" t="str">
        <f>IF(C813="","",IFERROR(VLOOKUP(VALUE(CONCATENATE(B813,C813)),'Bank &amp; Branch'!$D$3:$I$5001,6,FALSE),"ERROR"))</f>
        <v/>
      </c>
      <c r="Q813" s="32" t="str">
        <f t="shared" si="24"/>
        <v/>
      </c>
      <c r="R813" s="29" t="str">
        <f t="shared" si="25"/>
        <v/>
      </c>
    </row>
    <row r="814" spans="1:18" x14ac:dyDescent="0.25">
      <c r="A814" s="5">
        <v>808</v>
      </c>
      <c r="B814" s="25"/>
      <c r="C814" s="26"/>
      <c r="D814" s="27"/>
      <c r="E814" s="7"/>
      <c r="F814" s="45"/>
      <c r="G814" s="10"/>
      <c r="O814" s="20" t="str">
        <f>IF(B814="","",IF(B814="","ERROR",IFERROR(VLOOKUP(VALUE(B814),'Bank &amp; Branch'!$A$3:$B$100,2,FALSE),"N/A")))</f>
        <v/>
      </c>
      <c r="P814" s="129" t="str">
        <f>IF(C814="","",IFERROR(VLOOKUP(VALUE(CONCATENATE(B814,C814)),'Bank &amp; Branch'!$D$3:$I$5001,6,FALSE),"ERROR"))</f>
        <v/>
      </c>
      <c r="Q814" s="32" t="str">
        <f t="shared" si="24"/>
        <v/>
      </c>
      <c r="R814" s="29" t="str">
        <f t="shared" si="25"/>
        <v/>
      </c>
    </row>
    <row r="815" spans="1:18" x14ac:dyDescent="0.25">
      <c r="A815" s="5">
        <v>809</v>
      </c>
      <c r="B815" s="25"/>
      <c r="C815" s="26"/>
      <c r="D815" s="27"/>
      <c r="E815" s="7"/>
      <c r="F815" s="45"/>
      <c r="G815" s="10"/>
      <c r="O815" s="20" t="str">
        <f>IF(B815="","",IF(B815="","ERROR",IFERROR(VLOOKUP(VALUE(B815),'Bank &amp; Branch'!$A$3:$B$100,2,FALSE),"N/A")))</f>
        <v/>
      </c>
      <c r="P815" s="129" t="str">
        <f>IF(C815="","",IFERROR(VLOOKUP(VALUE(CONCATENATE(B815,C815)),'Bank &amp; Branch'!$D$3:$I$5001,6,FALSE),"ERROR"))</f>
        <v/>
      </c>
      <c r="Q815" s="32" t="str">
        <f t="shared" si="24"/>
        <v/>
      </c>
      <c r="R815" s="29" t="str">
        <f t="shared" si="25"/>
        <v/>
      </c>
    </row>
    <row r="816" spans="1:18" x14ac:dyDescent="0.25">
      <c r="A816" s="5">
        <v>810</v>
      </c>
      <c r="B816" s="25"/>
      <c r="C816" s="26"/>
      <c r="D816" s="27"/>
      <c r="E816" s="7"/>
      <c r="F816" s="45"/>
      <c r="G816" s="10"/>
      <c r="O816" s="20" t="str">
        <f>IF(B816="","",IF(B816="","ERROR",IFERROR(VLOOKUP(VALUE(B816),'Bank &amp; Branch'!$A$3:$B$100,2,FALSE),"N/A")))</f>
        <v/>
      </c>
      <c r="P816" s="129" t="str">
        <f>IF(C816="","",IFERROR(VLOOKUP(VALUE(CONCATENATE(B816,C816)),'Bank &amp; Branch'!$D$3:$I$5001,6,FALSE),"ERROR"))</f>
        <v/>
      </c>
      <c r="Q816" s="32" t="str">
        <f t="shared" si="24"/>
        <v/>
      </c>
      <c r="R816" s="29" t="str">
        <f t="shared" si="25"/>
        <v/>
      </c>
    </row>
    <row r="817" spans="1:18" x14ac:dyDescent="0.25">
      <c r="A817" s="5">
        <v>811</v>
      </c>
      <c r="B817" s="25"/>
      <c r="C817" s="26"/>
      <c r="D817" s="27"/>
      <c r="E817" s="7"/>
      <c r="F817" s="45"/>
      <c r="G817" s="10"/>
      <c r="O817" s="20" t="str">
        <f>IF(B817="","",IF(B817="","ERROR",IFERROR(VLOOKUP(VALUE(B817),'Bank &amp; Branch'!$A$3:$B$100,2,FALSE),"N/A")))</f>
        <v/>
      </c>
      <c r="P817" s="129" t="str">
        <f>IF(C817="","",IFERROR(VLOOKUP(VALUE(CONCATENATE(B817,C817)),'Bank &amp; Branch'!$D$3:$I$5001,6,FALSE),"ERROR"))</f>
        <v/>
      </c>
      <c r="Q817" s="32" t="str">
        <f t="shared" si="24"/>
        <v/>
      </c>
      <c r="R817" s="29" t="str">
        <f t="shared" si="25"/>
        <v/>
      </c>
    </row>
    <row r="818" spans="1:18" x14ac:dyDescent="0.25">
      <c r="A818" s="5">
        <v>812</v>
      </c>
      <c r="B818" s="25"/>
      <c r="C818" s="26"/>
      <c r="D818" s="27"/>
      <c r="E818" s="7"/>
      <c r="F818" s="45"/>
      <c r="G818" s="10"/>
      <c r="O818" s="20" t="str">
        <f>IF(B818="","",IF(B818="","ERROR",IFERROR(VLOOKUP(VALUE(B818),'Bank &amp; Branch'!$A$3:$B$100,2,FALSE),"N/A")))</f>
        <v/>
      </c>
      <c r="P818" s="129" t="str">
        <f>IF(C818="","",IFERROR(VLOOKUP(VALUE(CONCATENATE(B818,C818)),'Bank &amp; Branch'!$D$3:$I$5001,6,FALSE),"ERROR"))</f>
        <v/>
      </c>
      <c r="Q818" s="32" t="str">
        <f t="shared" si="24"/>
        <v/>
      </c>
      <c r="R818" s="29" t="str">
        <f t="shared" si="25"/>
        <v/>
      </c>
    </row>
    <row r="819" spans="1:18" x14ac:dyDescent="0.25">
      <c r="A819" s="5">
        <v>813</v>
      </c>
      <c r="B819" s="25"/>
      <c r="C819" s="26"/>
      <c r="D819" s="27"/>
      <c r="E819" s="7"/>
      <c r="F819" s="45"/>
      <c r="G819" s="10"/>
      <c r="O819" s="20" t="str">
        <f>IF(B819="","",IF(B819="","ERROR",IFERROR(VLOOKUP(VALUE(B819),'Bank &amp; Branch'!$A$3:$B$100,2,FALSE),"N/A")))</f>
        <v/>
      </c>
      <c r="P819" s="129" t="str">
        <f>IF(C819="","",IFERROR(VLOOKUP(VALUE(CONCATENATE(B819,C819)),'Bank &amp; Branch'!$D$3:$I$5001,6,FALSE),"ERROR"))</f>
        <v/>
      </c>
      <c r="Q819" s="32" t="str">
        <f t="shared" si="24"/>
        <v/>
      </c>
      <c r="R819" s="29" t="str">
        <f t="shared" si="25"/>
        <v/>
      </c>
    </row>
    <row r="820" spans="1:18" x14ac:dyDescent="0.25">
      <c r="A820" s="5">
        <v>814</v>
      </c>
      <c r="B820" s="25"/>
      <c r="C820" s="26"/>
      <c r="D820" s="27"/>
      <c r="E820" s="7"/>
      <c r="F820" s="45"/>
      <c r="G820" s="10"/>
      <c r="O820" s="20" t="str">
        <f>IF(B820="","",IF(B820="","ERROR",IFERROR(VLOOKUP(VALUE(B820),'Bank &amp; Branch'!$A$3:$B$100,2,FALSE),"N/A")))</f>
        <v/>
      </c>
      <c r="P820" s="129" t="str">
        <f>IF(C820="","",IFERROR(VLOOKUP(VALUE(CONCATENATE(B820,C820)),'Bank &amp; Branch'!$D$3:$I$5001,6,FALSE),"ERROR"))</f>
        <v/>
      </c>
      <c r="Q820" s="32" t="str">
        <f t="shared" si="24"/>
        <v/>
      </c>
      <c r="R820" s="29" t="str">
        <f t="shared" si="25"/>
        <v/>
      </c>
    </row>
    <row r="821" spans="1:18" x14ac:dyDescent="0.25">
      <c r="A821" s="5">
        <v>815</v>
      </c>
      <c r="B821" s="25"/>
      <c r="C821" s="26"/>
      <c r="D821" s="27"/>
      <c r="E821" s="7"/>
      <c r="F821" s="45"/>
      <c r="G821" s="10"/>
      <c r="O821" s="20" t="str">
        <f>IF(B821="","",IF(B821="","ERROR",IFERROR(VLOOKUP(VALUE(B821),'Bank &amp; Branch'!$A$3:$B$100,2,FALSE),"N/A")))</f>
        <v/>
      </c>
      <c r="P821" s="129" t="str">
        <f>IF(C821="","",IFERROR(VLOOKUP(VALUE(CONCATENATE(B821,C821)),'Bank &amp; Branch'!$D$3:$I$5001,6,FALSE),"ERROR"))</f>
        <v/>
      </c>
      <c r="Q821" s="32" t="str">
        <f t="shared" si="24"/>
        <v/>
      </c>
      <c r="R821" s="29" t="str">
        <f t="shared" si="25"/>
        <v/>
      </c>
    </row>
    <row r="822" spans="1:18" x14ac:dyDescent="0.25">
      <c r="A822" s="5">
        <v>816</v>
      </c>
      <c r="B822" s="25"/>
      <c r="C822" s="26"/>
      <c r="D822" s="27"/>
      <c r="E822" s="7"/>
      <c r="F822" s="45"/>
      <c r="G822" s="10"/>
      <c r="O822" s="20" t="str">
        <f>IF(B822="","",IF(B822="","ERROR",IFERROR(VLOOKUP(VALUE(B822),'Bank &amp; Branch'!$A$3:$B$100,2,FALSE),"N/A")))</f>
        <v/>
      </c>
      <c r="P822" s="129" t="str">
        <f>IF(C822="","",IFERROR(VLOOKUP(VALUE(CONCATENATE(B822,C822)),'Bank &amp; Branch'!$D$3:$I$5001,6,FALSE),"ERROR"))</f>
        <v/>
      </c>
      <c r="Q822" s="32" t="str">
        <f t="shared" si="24"/>
        <v/>
      </c>
      <c r="R822" s="29" t="str">
        <f t="shared" si="25"/>
        <v/>
      </c>
    </row>
    <row r="823" spans="1:18" x14ac:dyDescent="0.25">
      <c r="A823" s="5">
        <v>817</v>
      </c>
      <c r="B823" s="25"/>
      <c r="C823" s="26"/>
      <c r="D823" s="27"/>
      <c r="E823" s="7"/>
      <c r="F823" s="45"/>
      <c r="G823" s="10"/>
      <c r="O823" s="20" t="str">
        <f>IF(B823="","",IF(B823="","ERROR",IFERROR(VLOOKUP(VALUE(B823),'Bank &amp; Branch'!$A$3:$B$100,2,FALSE),"N/A")))</f>
        <v/>
      </c>
      <c r="P823" s="129" t="str">
        <f>IF(C823="","",IFERROR(VLOOKUP(VALUE(CONCATENATE(B823,C823)),'Bank &amp; Branch'!$D$3:$I$5001,6,FALSE),"ERROR"))</f>
        <v/>
      </c>
      <c r="Q823" s="32" t="str">
        <f t="shared" si="24"/>
        <v/>
      </c>
      <c r="R823" s="29" t="str">
        <f t="shared" si="25"/>
        <v/>
      </c>
    </row>
    <row r="824" spans="1:18" x14ac:dyDescent="0.25">
      <c r="A824" s="5">
        <v>818</v>
      </c>
      <c r="B824" s="25"/>
      <c r="C824" s="26"/>
      <c r="D824" s="27"/>
      <c r="E824" s="7"/>
      <c r="F824" s="45"/>
      <c r="G824" s="10"/>
      <c r="O824" s="20" t="str">
        <f>IF(B824="","",IF(B824="","ERROR",IFERROR(VLOOKUP(VALUE(B824),'Bank &amp; Branch'!$A$3:$B$100,2,FALSE),"N/A")))</f>
        <v/>
      </c>
      <c r="P824" s="129" t="str">
        <f>IF(C824="","",IFERROR(VLOOKUP(VALUE(CONCATENATE(B824,C824)),'Bank &amp; Branch'!$D$3:$I$5001,6,FALSE),"ERROR"))</f>
        <v/>
      </c>
      <c r="Q824" s="32" t="str">
        <f t="shared" si="24"/>
        <v/>
      </c>
      <c r="R824" s="29" t="str">
        <f t="shared" si="25"/>
        <v/>
      </c>
    </row>
    <row r="825" spans="1:18" x14ac:dyDescent="0.25">
      <c r="A825" s="5">
        <v>819</v>
      </c>
      <c r="B825" s="25"/>
      <c r="C825" s="26"/>
      <c r="D825" s="27"/>
      <c r="E825" s="7"/>
      <c r="F825" s="45"/>
      <c r="G825" s="10"/>
      <c r="O825" s="20" t="str">
        <f>IF(B825="","",IF(B825="","ERROR",IFERROR(VLOOKUP(VALUE(B825),'Bank &amp; Branch'!$A$3:$B$100,2,FALSE),"N/A")))</f>
        <v/>
      </c>
      <c r="P825" s="129" t="str">
        <f>IF(C825="","",IFERROR(VLOOKUP(VALUE(CONCATENATE(B825,C825)),'Bank &amp; Branch'!$D$3:$I$5001,6,FALSE),"ERROR"))</f>
        <v/>
      </c>
      <c r="Q825" s="32" t="str">
        <f t="shared" si="24"/>
        <v/>
      </c>
      <c r="R825" s="29" t="str">
        <f t="shared" si="25"/>
        <v/>
      </c>
    </row>
    <row r="826" spans="1:18" x14ac:dyDescent="0.25">
      <c r="A826" s="5">
        <v>820</v>
      </c>
      <c r="B826" s="25"/>
      <c r="C826" s="26"/>
      <c r="D826" s="27"/>
      <c r="E826" s="7"/>
      <c r="F826" s="45"/>
      <c r="G826" s="10"/>
      <c r="O826" s="20" t="str">
        <f>IF(B826="","",IF(B826="","ERROR",IFERROR(VLOOKUP(VALUE(B826),'Bank &amp; Branch'!$A$3:$B$100,2,FALSE),"N/A")))</f>
        <v/>
      </c>
      <c r="P826" s="129" t="str">
        <f>IF(C826="","",IFERROR(VLOOKUP(VALUE(CONCATENATE(B826,C826)),'Bank &amp; Branch'!$D$3:$I$5001,6,FALSE),"ERROR"))</f>
        <v/>
      </c>
      <c r="Q826" s="32" t="str">
        <f t="shared" si="24"/>
        <v/>
      </c>
      <c r="R826" s="29" t="str">
        <f t="shared" si="25"/>
        <v/>
      </c>
    </row>
    <row r="827" spans="1:18" x14ac:dyDescent="0.25">
      <c r="A827" s="5">
        <v>821</v>
      </c>
      <c r="B827" s="25"/>
      <c r="C827" s="26"/>
      <c r="D827" s="27"/>
      <c r="E827" s="7"/>
      <c r="F827" s="45"/>
      <c r="G827" s="10"/>
      <c r="O827" s="20" t="str">
        <f>IF(B827="","",IF(B827="","ERROR",IFERROR(VLOOKUP(VALUE(B827),'Bank &amp; Branch'!$A$3:$B$100,2,FALSE),"N/A")))</f>
        <v/>
      </c>
      <c r="P827" s="129" t="str">
        <f>IF(C827="","",IFERROR(VLOOKUP(VALUE(CONCATENATE(B827,C827)),'Bank &amp; Branch'!$D$3:$I$5001,6,FALSE),"ERROR"))</f>
        <v/>
      </c>
      <c r="Q827" s="32" t="str">
        <f t="shared" si="24"/>
        <v/>
      </c>
      <c r="R827" s="29" t="str">
        <f t="shared" si="25"/>
        <v/>
      </c>
    </row>
    <row r="828" spans="1:18" x14ac:dyDescent="0.25">
      <c r="A828" s="5">
        <v>822</v>
      </c>
      <c r="B828" s="25"/>
      <c r="C828" s="26"/>
      <c r="D828" s="27"/>
      <c r="E828" s="7"/>
      <c r="F828" s="45"/>
      <c r="G828" s="10"/>
      <c r="O828" s="20" t="str">
        <f>IF(B828="","",IF(B828="","ERROR",IFERROR(VLOOKUP(VALUE(B828),'Bank &amp; Branch'!$A$3:$B$100,2,FALSE),"N/A")))</f>
        <v/>
      </c>
      <c r="P828" s="129" t="str">
        <f>IF(C828="","",IFERROR(VLOOKUP(VALUE(CONCATENATE(B828,C828)),'Bank &amp; Branch'!$D$3:$I$5001,6,FALSE),"ERROR"))</f>
        <v/>
      </c>
      <c r="Q828" s="32" t="str">
        <f t="shared" si="24"/>
        <v/>
      </c>
      <c r="R828" s="29" t="str">
        <f t="shared" si="25"/>
        <v/>
      </c>
    </row>
    <row r="829" spans="1:18" x14ac:dyDescent="0.25">
      <c r="A829" s="5">
        <v>823</v>
      </c>
      <c r="B829" s="25"/>
      <c r="C829" s="26"/>
      <c r="D829" s="27"/>
      <c r="E829" s="7"/>
      <c r="F829" s="45"/>
      <c r="G829" s="10"/>
      <c r="O829" s="20" t="str">
        <f>IF(B829="","",IF(B829="","ERROR",IFERROR(VLOOKUP(VALUE(B829),'Bank &amp; Branch'!$A$3:$B$100,2,FALSE),"N/A")))</f>
        <v/>
      </c>
      <c r="P829" s="129" t="str">
        <f>IF(C829="","",IFERROR(VLOOKUP(VALUE(CONCATENATE(B829,C829)),'Bank &amp; Branch'!$D$3:$I$5001,6,FALSE),"ERROR"))</f>
        <v/>
      </c>
      <c r="Q829" s="32" t="str">
        <f t="shared" si="24"/>
        <v/>
      </c>
      <c r="R829" s="29" t="str">
        <f t="shared" si="25"/>
        <v/>
      </c>
    </row>
    <row r="830" spans="1:18" x14ac:dyDescent="0.25">
      <c r="A830" s="5">
        <v>824</v>
      </c>
      <c r="B830" s="25"/>
      <c r="C830" s="26"/>
      <c r="D830" s="27"/>
      <c r="E830" s="7"/>
      <c r="F830" s="45"/>
      <c r="G830" s="10"/>
      <c r="O830" s="20" t="str">
        <f>IF(B830="","",IF(B830="","ERROR",IFERROR(VLOOKUP(VALUE(B830),'Bank &amp; Branch'!$A$3:$B$100,2,FALSE),"N/A")))</f>
        <v/>
      </c>
      <c r="P830" s="129" t="str">
        <f>IF(C830="","",IFERROR(VLOOKUP(VALUE(CONCATENATE(B830,C830)),'Bank &amp; Branch'!$D$3:$I$5001,6,FALSE),"ERROR"))</f>
        <v/>
      </c>
      <c r="Q830" s="32" t="str">
        <f t="shared" si="24"/>
        <v/>
      </c>
      <c r="R830" s="29" t="str">
        <f t="shared" si="25"/>
        <v/>
      </c>
    </row>
    <row r="831" spans="1:18" x14ac:dyDescent="0.25">
      <c r="A831" s="5">
        <v>825</v>
      </c>
      <c r="B831" s="25"/>
      <c r="C831" s="26"/>
      <c r="D831" s="27"/>
      <c r="E831" s="7"/>
      <c r="F831" s="45"/>
      <c r="G831" s="10"/>
      <c r="O831" s="20" t="str">
        <f>IF(B831="","",IF(B831="","ERROR",IFERROR(VLOOKUP(VALUE(B831),'Bank &amp; Branch'!$A$3:$B$100,2,FALSE),"N/A")))</f>
        <v/>
      </c>
      <c r="P831" s="129" t="str">
        <f>IF(C831="","",IFERROR(VLOOKUP(VALUE(CONCATENATE(B831,C831)),'Bank &amp; Branch'!$D$3:$I$5001,6,FALSE),"ERROR"))</f>
        <v/>
      </c>
      <c r="Q831" s="32" t="str">
        <f t="shared" si="24"/>
        <v/>
      </c>
      <c r="R831" s="29" t="str">
        <f t="shared" si="25"/>
        <v/>
      </c>
    </row>
    <row r="832" spans="1:18" x14ac:dyDescent="0.25">
      <c r="A832" s="5">
        <v>826</v>
      </c>
      <c r="B832" s="25"/>
      <c r="C832" s="26"/>
      <c r="D832" s="27"/>
      <c r="E832" s="7"/>
      <c r="F832" s="45"/>
      <c r="G832" s="10"/>
      <c r="O832" s="20" t="str">
        <f>IF(B832="","",IF(B832="","ERROR",IFERROR(VLOOKUP(VALUE(B832),'Bank &amp; Branch'!$A$3:$B$100,2,FALSE),"N/A")))</f>
        <v/>
      </c>
      <c r="P832" s="129" t="str">
        <f>IF(C832="","",IFERROR(VLOOKUP(VALUE(CONCATENATE(B832,C832)),'Bank &amp; Branch'!$D$3:$I$5001,6,FALSE),"ERROR"))</f>
        <v/>
      </c>
      <c r="Q832" s="32" t="str">
        <f t="shared" si="24"/>
        <v/>
      </c>
      <c r="R832" s="29" t="str">
        <f t="shared" si="25"/>
        <v/>
      </c>
    </row>
    <row r="833" spans="1:18" x14ac:dyDescent="0.25">
      <c r="A833" s="5">
        <v>827</v>
      </c>
      <c r="B833" s="25"/>
      <c r="C833" s="26"/>
      <c r="D833" s="27"/>
      <c r="E833" s="7"/>
      <c r="F833" s="45"/>
      <c r="G833" s="10"/>
      <c r="O833" s="20" t="str">
        <f>IF(B833="","",IF(B833="","ERROR",IFERROR(VLOOKUP(VALUE(B833),'Bank &amp; Branch'!$A$3:$B$100,2,FALSE),"N/A")))</f>
        <v/>
      </c>
      <c r="P833" s="129" t="str">
        <f>IF(C833="","",IFERROR(VLOOKUP(VALUE(CONCATENATE(B833,C833)),'Bank &amp; Branch'!$D$3:$I$5001,6,FALSE),"ERROR"))</f>
        <v/>
      </c>
      <c r="Q833" s="32" t="str">
        <f t="shared" si="24"/>
        <v/>
      </c>
      <c r="R833" s="29" t="str">
        <f t="shared" si="25"/>
        <v/>
      </c>
    </row>
    <row r="834" spans="1:18" x14ac:dyDescent="0.25">
      <c r="A834" s="5">
        <v>828</v>
      </c>
      <c r="B834" s="25"/>
      <c r="C834" s="26"/>
      <c r="D834" s="27"/>
      <c r="E834" s="7"/>
      <c r="F834" s="45"/>
      <c r="G834" s="10"/>
      <c r="O834" s="20" t="str">
        <f>IF(B834="","",IF(B834="","ERROR",IFERROR(VLOOKUP(VALUE(B834),'Bank &amp; Branch'!$A$3:$B$100,2,FALSE),"N/A")))</f>
        <v/>
      </c>
      <c r="P834" s="129" t="str">
        <f>IF(C834="","",IFERROR(VLOOKUP(VALUE(CONCATENATE(B834,C834)),'Bank &amp; Branch'!$D$3:$I$5001,6,FALSE),"ERROR"))</f>
        <v/>
      </c>
      <c r="Q834" s="32" t="str">
        <f t="shared" si="24"/>
        <v/>
      </c>
      <c r="R834" s="29" t="str">
        <f t="shared" si="25"/>
        <v/>
      </c>
    </row>
    <row r="835" spans="1:18" x14ac:dyDescent="0.25">
      <c r="A835" s="5">
        <v>829</v>
      </c>
      <c r="B835" s="25"/>
      <c r="C835" s="26"/>
      <c r="D835" s="27"/>
      <c r="E835" s="7"/>
      <c r="F835" s="45"/>
      <c r="G835" s="10"/>
      <c r="O835" s="20" t="str">
        <f>IF(B835="","",IF(B835="","ERROR",IFERROR(VLOOKUP(VALUE(B835),'Bank &amp; Branch'!$A$3:$B$100,2,FALSE),"N/A")))</f>
        <v/>
      </c>
      <c r="P835" s="129" t="str">
        <f>IF(C835="","",IFERROR(VLOOKUP(VALUE(CONCATENATE(B835,C835)),'Bank &amp; Branch'!$D$3:$I$5001,6,FALSE),"ERROR"))</f>
        <v/>
      </c>
      <c r="Q835" s="32" t="str">
        <f t="shared" si="24"/>
        <v/>
      </c>
      <c r="R835" s="29" t="str">
        <f t="shared" si="25"/>
        <v/>
      </c>
    </row>
    <row r="836" spans="1:18" x14ac:dyDescent="0.25">
      <c r="A836" s="5">
        <v>830</v>
      </c>
      <c r="B836" s="25"/>
      <c r="C836" s="26"/>
      <c r="D836" s="27"/>
      <c r="E836" s="7"/>
      <c r="F836" s="45"/>
      <c r="G836" s="10"/>
      <c r="O836" s="20" t="str">
        <f>IF(B836="","",IF(B836="","ERROR",IFERROR(VLOOKUP(VALUE(B836),'Bank &amp; Branch'!$A$3:$B$100,2,FALSE),"N/A")))</f>
        <v/>
      </c>
      <c r="P836" s="129" t="str">
        <f>IF(C836="","",IFERROR(VLOOKUP(VALUE(CONCATENATE(B836,C836)),'Bank &amp; Branch'!$D$3:$I$5001,6,FALSE),"ERROR"))</f>
        <v/>
      </c>
      <c r="Q836" s="32" t="str">
        <f t="shared" si="24"/>
        <v/>
      </c>
      <c r="R836" s="29" t="str">
        <f t="shared" si="25"/>
        <v/>
      </c>
    </row>
    <row r="837" spans="1:18" x14ac:dyDescent="0.25">
      <c r="A837" s="5">
        <v>831</v>
      </c>
      <c r="B837" s="25"/>
      <c r="C837" s="26"/>
      <c r="D837" s="27"/>
      <c r="E837" s="7"/>
      <c r="F837" s="45"/>
      <c r="G837" s="10"/>
      <c r="O837" s="20" t="str">
        <f>IF(B837="","",IF(B837="","ERROR",IFERROR(VLOOKUP(VALUE(B837),'Bank &amp; Branch'!$A$3:$B$100,2,FALSE),"N/A")))</f>
        <v/>
      </c>
      <c r="P837" s="129" t="str">
        <f>IF(C837="","",IFERROR(VLOOKUP(VALUE(CONCATENATE(B837,C837)),'Bank &amp; Branch'!$D$3:$I$5001,6,FALSE),"ERROR"))</f>
        <v/>
      </c>
      <c r="Q837" s="32" t="str">
        <f t="shared" si="24"/>
        <v/>
      </c>
      <c r="R837" s="29" t="str">
        <f t="shared" si="25"/>
        <v/>
      </c>
    </row>
    <row r="838" spans="1:18" x14ac:dyDescent="0.25">
      <c r="A838" s="5">
        <v>832</v>
      </c>
      <c r="B838" s="25"/>
      <c r="C838" s="26"/>
      <c r="D838" s="27"/>
      <c r="E838" s="7"/>
      <c r="F838" s="45"/>
      <c r="G838" s="10"/>
      <c r="O838" s="20" t="str">
        <f>IF(B838="","",IF(B838="","ERROR",IFERROR(VLOOKUP(VALUE(B838),'Bank &amp; Branch'!$A$3:$B$100,2,FALSE),"N/A")))</f>
        <v/>
      </c>
      <c r="P838" s="129" t="str">
        <f>IF(C838="","",IFERROR(VLOOKUP(VALUE(CONCATENATE(B838,C838)),'Bank &amp; Branch'!$D$3:$I$5001,6,FALSE),"ERROR"))</f>
        <v/>
      </c>
      <c r="Q838" s="32" t="str">
        <f t="shared" si="24"/>
        <v/>
      </c>
      <c r="R838" s="29" t="str">
        <f t="shared" si="25"/>
        <v/>
      </c>
    </row>
    <row r="839" spans="1:18" x14ac:dyDescent="0.25">
      <c r="A839" s="5">
        <v>833</v>
      </c>
      <c r="B839" s="25"/>
      <c r="C839" s="26"/>
      <c r="D839" s="27"/>
      <c r="E839" s="7"/>
      <c r="F839" s="45"/>
      <c r="G839" s="10"/>
      <c r="O839" s="20" t="str">
        <f>IF(B839="","",IF(B839="","ERROR",IFERROR(VLOOKUP(VALUE(B839),'Bank &amp; Branch'!$A$3:$B$100,2,FALSE),"N/A")))</f>
        <v/>
      </c>
      <c r="P839" s="129" t="str">
        <f>IF(C839="","",IFERROR(VLOOKUP(VALUE(CONCATENATE(B839,C839)),'Bank &amp; Branch'!$D$3:$I$5001,6,FALSE),"ERROR"))</f>
        <v/>
      </c>
      <c r="Q839" s="32" t="str">
        <f t="shared" ref="Q839:Q902" si="26">IF(F839=R839,"","F")</f>
        <v/>
      </c>
      <c r="R839" s="29" t="str">
        <f t="shared" si="25"/>
        <v/>
      </c>
    </row>
    <row r="840" spans="1:18" x14ac:dyDescent="0.25">
      <c r="A840" s="5">
        <v>834</v>
      </c>
      <c r="B840" s="25"/>
      <c r="C840" s="26"/>
      <c r="D840" s="27"/>
      <c r="E840" s="7"/>
      <c r="F840" s="45"/>
      <c r="G840" s="10"/>
      <c r="O840" s="20" t="str">
        <f>IF(B840="","",IF(B840="","ERROR",IFERROR(VLOOKUP(VALUE(B840),'Bank &amp; Branch'!$A$3:$B$100,2,FALSE),"N/A")))</f>
        <v/>
      </c>
      <c r="P840" s="129" t="str">
        <f>IF(C840="","",IFERROR(VLOOKUP(VALUE(CONCATENATE(B840,C840)),'Bank &amp; Branch'!$D$3:$I$5001,6,FALSE),"ERROR"))</f>
        <v/>
      </c>
      <c r="Q840" s="32" t="str">
        <f t="shared" si="26"/>
        <v/>
      </c>
      <c r="R840" s="29" t="str">
        <f t="shared" ref="R840:R903" si="27">IF(F840="","",TRUNC(F840,2))</f>
        <v/>
      </c>
    </row>
    <row r="841" spans="1:18" x14ac:dyDescent="0.25">
      <c r="A841" s="5">
        <v>835</v>
      </c>
      <c r="B841" s="25"/>
      <c r="C841" s="26"/>
      <c r="D841" s="27"/>
      <c r="E841" s="7"/>
      <c r="F841" s="45"/>
      <c r="G841" s="10"/>
      <c r="O841" s="20" t="str">
        <f>IF(B841="","",IF(B841="","ERROR",IFERROR(VLOOKUP(VALUE(B841),'Bank &amp; Branch'!$A$3:$B$100,2,FALSE),"N/A")))</f>
        <v/>
      </c>
      <c r="P841" s="129" t="str">
        <f>IF(C841="","",IFERROR(VLOOKUP(VALUE(CONCATENATE(B841,C841)),'Bank &amp; Branch'!$D$3:$I$5001,6,FALSE),"ERROR"))</f>
        <v/>
      </c>
      <c r="Q841" s="32" t="str">
        <f t="shared" si="26"/>
        <v/>
      </c>
      <c r="R841" s="29" t="str">
        <f t="shared" si="27"/>
        <v/>
      </c>
    </row>
    <row r="842" spans="1:18" x14ac:dyDescent="0.25">
      <c r="A842" s="5">
        <v>836</v>
      </c>
      <c r="B842" s="25"/>
      <c r="C842" s="26"/>
      <c r="D842" s="27"/>
      <c r="E842" s="7"/>
      <c r="F842" s="45"/>
      <c r="G842" s="10"/>
      <c r="O842" s="20" t="str">
        <f>IF(B842="","",IF(B842="","ERROR",IFERROR(VLOOKUP(VALUE(B842),'Bank &amp; Branch'!$A$3:$B$100,2,FALSE),"N/A")))</f>
        <v/>
      </c>
      <c r="P842" s="129" t="str">
        <f>IF(C842="","",IFERROR(VLOOKUP(VALUE(CONCATENATE(B842,C842)),'Bank &amp; Branch'!$D$3:$I$5001,6,FALSE),"ERROR"))</f>
        <v/>
      </c>
      <c r="Q842" s="32" t="str">
        <f t="shared" si="26"/>
        <v/>
      </c>
      <c r="R842" s="29" t="str">
        <f t="shared" si="27"/>
        <v/>
      </c>
    </row>
    <row r="843" spans="1:18" x14ac:dyDescent="0.25">
      <c r="A843" s="5">
        <v>837</v>
      </c>
      <c r="B843" s="25"/>
      <c r="C843" s="26"/>
      <c r="D843" s="27"/>
      <c r="E843" s="7"/>
      <c r="F843" s="45"/>
      <c r="G843" s="10"/>
      <c r="O843" s="20" t="str">
        <f>IF(B843="","",IF(B843="","ERROR",IFERROR(VLOOKUP(VALUE(B843),'Bank &amp; Branch'!$A$3:$B$100,2,FALSE),"N/A")))</f>
        <v/>
      </c>
      <c r="P843" s="129" t="str">
        <f>IF(C843="","",IFERROR(VLOOKUP(VALUE(CONCATENATE(B843,C843)),'Bank &amp; Branch'!$D$3:$I$5001,6,FALSE),"ERROR"))</f>
        <v/>
      </c>
      <c r="Q843" s="32" t="str">
        <f t="shared" si="26"/>
        <v/>
      </c>
      <c r="R843" s="29" t="str">
        <f t="shared" si="27"/>
        <v/>
      </c>
    </row>
    <row r="844" spans="1:18" x14ac:dyDescent="0.25">
      <c r="A844" s="5">
        <v>838</v>
      </c>
      <c r="B844" s="25"/>
      <c r="C844" s="26"/>
      <c r="D844" s="27"/>
      <c r="E844" s="7"/>
      <c r="F844" s="45"/>
      <c r="G844" s="10"/>
      <c r="O844" s="20" t="str">
        <f>IF(B844="","",IF(B844="","ERROR",IFERROR(VLOOKUP(VALUE(B844),'Bank &amp; Branch'!$A$3:$B$100,2,FALSE),"N/A")))</f>
        <v/>
      </c>
      <c r="P844" s="129" t="str">
        <f>IF(C844="","",IFERROR(VLOOKUP(VALUE(CONCATENATE(B844,C844)),'Bank &amp; Branch'!$D$3:$I$5001,6,FALSE),"ERROR"))</f>
        <v/>
      </c>
      <c r="Q844" s="32" t="str">
        <f t="shared" si="26"/>
        <v/>
      </c>
      <c r="R844" s="29" t="str">
        <f t="shared" si="27"/>
        <v/>
      </c>
    </row>
    <row r="845" spans="1:18" x14ac:dyDescent="0.25">
      <c r="A845" s="5">
        <v>839</v>
      </c>
      <c r="B845" s="25"/>
      <c r="C845" s="26"/>
      <c r="D845" s="27"/>
      <c r="E845" s="7"/>
      <c r="F845" s="45"/>
      <c r="G845" s="10"/>
      <c r="O845" s="20" t="str">
        <f>IF(B845="","",IF(B845="","ERROR",IFERROR(VLOOKUP(VALUE(B845),'Bank &amp; Branch'!$A$3:$B$100,2,FALSE),"N/A")))</f>
        <v/>
      </c>
      <c r="P845" s="129" t="str">
        <f>IF(C845="","",IFERROR(VLOOKUP(VALUE(CONCATENATE(B845,C845)),'Bank &amp; Branch'!$D$3:$I$5001,6,FALSE),"ERROR"))</f>
        <v/>
      </c>
      <c r="Q845" s="32" t="str">
        <f t="shared" si="26"/>
        <v/>
      </c>
      <c r="R845" s="29" t="str">
        <f t="shared" si="27"/>
        <v/>
      </c>
    </row>
    <row r="846" spans="1:18" x14ac:dyDescent="0.25">
      <c r="A846" s="5">
        <v>840</v>
      </c>
      <c r="B846" s="25"/>
      <c r="C846" s="26"/>
      <c r="D846" s="27"/>
      <c r="E846" s="7"/>
      <c r="F846" s="45"/>
      <c r="G846" s="10"/>
      <c r="O846" s="20" t="str">
        <f>IF(B846="","",IF(B846="","ERROR",IFERROR(VLOOKUP(VALUE(B846),'Bank &amp; Branch'!$A$3:$B$100,2,FALSE),"N/A")))</f>
        <v/>
      </c>
      <c r="P846" s="129" t="str">
        <f>IF(C846="","",IFERROR(VLOOKUP(VALUE(CONCATENATE(B846,C846)),'Bank &amp; Branch'!$D$3:$I$5001,6,FALSE),"ERROR"))</f>
        <v/>
      </c>
      <c r="Q846" s="32" t="str">
        <f t="shared" si="26"/>
        <v/>
      </c>
      <c r="R846" s="29" t="str">
        <f t="shared" si="27"/>
        <v/>
      </c>
    </row>
    <row r="847" spans="1:18" x14ac:dyDescent="0.25">
      <c r="A847" s="5">
        <v>841</v>
      </c>
      <c r="B847" s="25"/>
      <c r="C847" s="26"/>
      <c r="D847" s="27"/>
      <c r="E847" s="7"/>
      <c r="F847" s="45"/>
      <c r="G847" s="10"/>
      <c r="O847" s="20" t="str">
        <f>IF(B847="","",IF(B847="","ERROR",IFERROR(VLOOKUP(VALUE(B847),'Bank &amp; Branch'!$A$3:$B$100,2,FALSE),"N/A")))</f>
        <v/>
      </c>
      <c r="P847" s="129" t="str">
        <f>IF(C847="","",IFERROR(VLOOKUP(VALUE(CONCATENATE(B847,C847)),'Bank &amp; Branch'!$D$3:$I$5001,6,FALSE),"ERROR"))</f>
        <v/>
      </c>
      <c r="Q847" s="32" t="str">
        <f t="shared" si="26"/>
        <v/>
      </c>
      <c r="R847" s="29" t="str">
        <f t="shared" si="27"/>
        <v/>
      </c>
    </row>
    <row r="848" spans="1:18" x14ac:dyDescent="0.25">
      <c r="A848" s="5">
        <v>842</v>
      </c>
      <c r="B848" s="25"/>
      <c r="C848" s="26"/>
      <c r="D848" s="27"/>
      <c r="E848" s="7"/>
      <c r="F848" s="45"/>
      <c r="G848" s="10"/>
      <c r="O848" s="20" t="str">
        <f>IF(B848="","",IF(B848="","ERROR",IFERROR(VLOOKUP(VALUE(B848),'Bank &amp; Branch'!$A$3:$B$100,2,FALSE),"N/A")))</f>
        <v/>
      </c>
      <c r="P848" s="129" t="str">
        <f>IF(C848="","",IFERROR(VLOOKUP(VALUE(CONCATENATE(B848,C848)),'Bank &amp; Branch'!$D$3:$I$5001,6,FALSE),"ERROR"))</f>
        <v/>
      </c>
      <c r="Q848" s="32" t="str">
        <f t="shared" si="26"/>
        <v/>
      </c>
      <c r="R848" s="29" t="str">
        <f t="shared" si="27"/>
        <v/>
      </c>
    </row>
    <row r="849" spans="1:18" x14ac:dyDescent="0.25">
      <c r="A849" s="5">
        <v>843</v>
      </c>
      <c r="B849" s="25"/>
      <c r="C849" s="26"/>
      <c r="D849" s="27"/>
      <c r="E849" s="7"/>
      <c r="F849" s="45"/>
      <c r="G849" s="10"/>
      <c r="O849" s="20" t="str">
        <f>IF(B849="","",IF(B849="","ERROR",IFERROR(VLOOKUP(VALUE(B849),'Bank &amp; Branch'!$A$3:$B$100,2,FALSE),"N/A")))</f>
        <v/>
      </c>
      <c r="P849" s="129" t="str">
        <f>IF(C849="","",IFERROR(VLOOKUP(VALUE(CONCATENATE(B849,C849)),'Bank &amp; Branch'!$D$3:$I$5001,6,FALSE),"ERROR"))</f>
        <v/>
      </c>
      <c r="Q849" s="32" t="str">
        <f t="shared" si="26"/>
        <v/>
      </c>
      <c r="R849" s="29" t="str">
        <f t="shared" si="27"/>
        <v/>
      </c>
    </row>
    <row r="850" spans="1:18" x14ac:dyDescent="0.25">
      <c r="A850" s="5">
        <v>844</v>
      </c>
      <c r="B850" s="25"/>
      <c r="C850" s="26"/>
      <c r="D850" s="27"/>
      <c r="E850" s="7"/>
      <c r="F850" s="45"/>
      <c r="G850" s="10"/>
      <c r="O850" s="20" t="str">
        <f>IF(B850="","",IF(B850="","ERROR",IFERROR(VLOOKUP(VALUE(B850),'Bank &amp; Branch'!$A$3:$B$100,2,FALSE),"N/A")))</f>
        <v/>
      </c>
      <c r="P850" s="129" t="str">
        <f>IF(C850="","",IFERROR(VLOOKUP(VALUE(CONCATENATE(B850,C850)),'Bank &amp; Branch'!$D$3:$I$5001,6,FALSE),"ERROR"))</f>
        <v/>
      </c>
      <c r="Q850" s="32" t="str">
        <f t="shared" si="26"/>
        <v/>
      </c>
      <c r="R850" s="29" t="str">
        <f t="shared" si="27"/>
        <v/>
      </c>
    </row>
    <row r="851" spans="1:18" x14ac:dyDescent="0.25">
      <c r="A851" s="5">
        <v>845</v>
      </c>
      <c r="B851" s="25"/>
      <c r="C851" s="26"/>
      <c r="D851" s="27"/>
      <c r="E851" s="7"/>
      <c r="F851" s="45"/>
      <c r="G851" s="10"/>
      <c r="O851" s="20" t="str">
        <f>IF(B851="","",IF(B851="","ERROR",IFERROR(VLOOKUP(VALUE(B851),'Bank &amp; Branch'!$A$3:$B$100,2,FALSE),"N/A")))</f>
        <v/>
      </c>
      <c r="P851" s="129" t="str">
        <f>IF(C851="","",IFERROR(VLOOKUP(VALUE(CONCATENATE(B851,C851)),'Bank &amp; Branch'!$D$3:$I$5001,6,FALSE),"ERROR"))</f>
        <v/>
      </c>
      <c r="Q851" s="32" t="str">
        <f t="shared" si="26"/>
        <v/>
      </c>
      <c r="R851" s="29" t="str">
        <f t="shared" si="27"/>
        <v/>
      </c>
    </row>
    <row r="852" spans="1:18" x14ac:dyDescent="0.25">
      <c r="A852" s="5">
        <v>846</v>
      </c>
      <c r="B852" s="25"/>
      <c r="C852" s="26"/>
      <c r="D852" s="27"/>
      <c r="E852" s="7"/>
      <c r="F852" s="45"/>
      <c r="G852" s="10"/>
      <c r="O852" s="20" t="str">
        <f>IF(B852="","",IF(B852="","ERROR",IFERROR(VLOOKUP(VALUE(B852),'Bank &amp; Branch'!$A$3:$B$100,2,FALSE),"N/A")))</f>
        <v/>
      </c>
      <c r="P852" s="129" t="str">
        <f>IF(C852="","",IFERROR(VLOOKUP(VALUE(CONCATENATE(B852,C852)),'Bank &amp; Branch'!$D$3:$I$5001,6,FALSE),"ERROR"))</f>
        <v/>
      </c>
      <c r="Q852" s="32" t="str">
        <f t="shared" si="26"/>
        <v/>
      </c>
      <c r="R852" s="29" t="str">
        <f t="shared" si="27"/>
        <v/>
      </c>
    </row>
    <row r="853" spans="1:18" x14ac:dyDescent="0.25">
      <c r="A853" s="5">
        <v>847</v>
      </c>
      <c r="B853" s="25"/>
      <c r="C853" s="26"/>
      <c r="D853" s="27"/>
      <c r="E853" s="7"/>
      <c r="F853" s="45"/>
      <c r="G853" s="10"/>
      <c r="O853" s="20" t="str">
        <f>IF(B853="","",IF(B853="","ERROR",IFERROR(VLOOKUP(VALUE(B853),'Bank &amp; Branch'!$A$3:$B$100,2,FALSE),"N/A")))</f>
        <v/>
      </c>
      <c r="P853" s="129" t="str">
        <f>IF(C853="","",IFERROR(VLOOKUP(VALUE(CONCATENATE(B853,C853)),'Bank &amp; Branch'!$D$3:$I$5001,6,FALSE),"ERROR"))</f>
        <v/>
      </c>
      <c r="Q853" s="32" t="str">
        <f t="shared" si="26"/>
        <v/>
      </c>
      <c r="R853" s="29" t="str">
        <f t="shared" si="27"/>
        <v/>
      </c>
    </row>
    <row r="854" spans="1:18" x14ac:dyDescent="0.25">
      <c r="A854" s="5">
        <v>848</v>
      </c>
      <c r="B854" s="25"/>
      <c r="C854" s="26"/>
      <c r="D854" s="27"/>
      <c r="E854" s="7"/>
      <c r="F854" s="45"/>
      <c r="G854" s="10"/>
      <c r="O854" s="20" t="str">
        <f>IF(B854="","",IF(B854="","ERROR",IFERROR(VLOOKUP(VALUE(B854),'Bank &amp; Branch'!$A$3:$B$100,2,FALSE),"N/A")))</f>
        <v/>
      </c>
      <c r="P854" s="129" t="str">
        <f>IF(C854="","",IFERROR(VLOOKUP(VALUE(CONCATENATE(B854,C854)),'Bank &amp; Branch'!$D$3:$I$5001,6,FALSE),"ERROR"))</f>
        <v/>
      </c>
      <c r="Q854" s="32" t="str">
        <f t="shared" si="26"/>
        <v/>
      </c>
      <c r="R854" s="29" t="str">
        <f t="shared" si="27"/>
        <v/>
      </c>
    </row>
    <row r="855" spans="1:18" x14ac:dyDescent="0.25">
      <c r="A855" s="5">
        <v>849</v>
      </c>
      <c r="B855" s="25"/>
      <c r="C855" s="26"/>
      <c r="D855" s="27"/>
      <c r="E855" s="7"/>
      <c r="F855" s="45"/>
      <c r="G855" s="10"/>
      <c r="O855" s="20" t="str">
        <f>IF(B855="","",IF(B855="","ERROR",IFERROR(VLOOKUP(VALUE(B855),'Bank &amp; Branch'!$A$3:$B$100,2,FALSE),"N/A")))</f>
        <v/>
      </c>
      <c r="P855" s="129" t="str">
        <f>IF(C855="","",IFERROR(VLOOKUP(VALUE(CONCATENATE(B855,C855)),'Bank &amp; Branch'!$D$3:$I$5001,6,FALSE),"ERROR"))</f>
        <v/>
      </c>
      <c r="Q855" s="32" t="str">
        <f t="shared" si="26"/>
        <v/>
      </c>
      <c r="R855" s="29" t="str">
        <f t="shared" si="27"/>
        <v/>
      </c>
    </row>
    <row r="856" spans="1:18" x14ac:dyDescent="0.25">
      <c r="A856" s="5">
        <v>850</v>
      </c>
      <c r="B856" s="25"/>
      <c r="C856" s="26"/>
      <c r="D856" s="27"/>
      <c r="E856" s="7"/>
      <c r="F856" s="45"/>
      <c r="G856" s="10"/>
      <c r="O856" s="20" t="str">
        <f>IF(B856="","",IF(B856="","ERROR",IFERROR(VLOOKUP(VALUE(B856),'Bank &amp; Branch'!$A$3:$B$100,2,FALSE),"N/A")))</f>
        <v/>
      </c>
      <c r="P856" s="129" t="str">
        <f>IF(C856="","",IFERROR(VLOOKUP(VALUE(CONCATENATE(B856,C856)),'Bank &amp; Branch'!$D$3:$I$5001,6,FALSE),"ERROR"))</f>
        <v/>
      </c>
      <c r="Q856" s="32" t="str">
        <f t="shared" si="26"/>
        <v/>
      </c>
      <c r="R856" s="29" t="str">
        <f t="shared" si="27"/>
        <v/>
      </c>
    </row>
    <row r="857" spans="1:18" x14ac:dyDescent="0.25">
      <c r="A857" s="5">
        <v>851</v>
      </c>
      <c r="B857" s="25"/>
      <c r="C857" s="26"/>
      <c r="D857" s="27"/>
      <c r="E857" s="7"/>
      <c r="F857" s="45"/>
      <c r="G857" s="10"/>
      <c r="O857" s="20" t="str">
        <f>IF(B857="","",IF(B857="","ERROR",IFERROR(VLOOKUP(VALUE(B857),'Bank &amp; Branch'!$A$3:$B$100,2,FALSE),"N/A")))</f>
        <v/>
      </c>
      <c r="P857" s="129" t="str">
        <f>IF(C857="","",IFERROR(VLOOKUP(VALUE(CONCATENATE(B857,C857)),'Bank &amp; Branch'!$D$3:$I$5001,6,FALSE),"ERROR"))</f>
        <v/>
      </c>
      <c r="Q857" s="32" t="str">
        <f t="shared" si="26"/>
        <v/>
      </c>
      <c r="R857" s="29" t="str">
        <f t="shared" si="27"/>
        <v/>
      </c>
    </row>
    <row r="858" spans="1:18" x14ac:dyDescent="0.25">
      <c r="A858" s="5">
        <v>852</v>
      </c>
      <c r="B858" s="25"/>
      <c r="C858" s="26"/>
      <c r="D858" s="27"/>
      <c r="E858" s="7"/>
      <c r="F858" s="45"/>
      <c r="G858" s="10"/>
      <c r="O858" s="20" t="str">
        <f>IF(B858="","",IF(B858="","ERROR",IFERROR(VLOOKUP(VALUE(B858),'Bank &amp; Branch'!$A$3:$B$100,2,FALSE),"N/A")))</f>
        <v/>
      </c>
      <c r="P858" s="129" t="str">
        <f>IF(C858="","",IFERROR(VLOOKUP(VALUE(CONCATENATE(B858,C858)),'Bank &amp; Branch'!$D$3:$I$5001,6,FALSE),"ERROR"))</f>
        <v/>
      </c>
      <c r="Q858" s="32" t="str">
        <f t="shared" si="26"/>
        <v/>
      </c>
      <c r="R858" s="29" t="str">
        <f t="shared" si="27"/>
        <v/>
      </c>
    </row>
    <row r="859" spans="1:18" x14ac:dyDescent="0.25">
      <c r="A859" s="5">
        <v>853</v>
      </c>
      <c r="B859" s="25"/>
      <c r="C859" s="26"/>
      <c r="D859" s="27"/>
      <c r="E859" s="7"/>
      <c r="F859" s="45"/>
      <c r="G859" s="10"/>
      <c r="O859" s="20" t="str">
        <f>IF(B859="","",IF(B859="","ERROR",IFERROR(VLOOKUP(VALUE(B859),'Bank &amp; Branch'!$A$3:$B$100,2,FALSE),"N/A")))</f>
        <v/>
      </c>
      <c r="P859" s="129" t="str">
        <f>IF(C859="","",IFERROR(VLOOKUP(VALUE(CONCATENATE(B859,C859)),'Bank &amp; Branch'!$D$3:$I$5001,6,FALSE),"ERROR"))</f>
        <v/>
      </c>
      <c r="Q859" s="32" t="str">
        <f t="shared" si="26"/>
        <v/>
      </c>
      <c r="R859" s="29" t="str">
        <f t="shared" si="27"/>
        <v/>
      </c>
    </row>
    <row r="860" spans="1:18" x14ac:dyDescent="0.25">
      <c r="A860" s="5">
        <v>854</v>
      </c>
      <c r="B860" s="25"/>
      <c r="C860" s="26"/>
      <c r="D860" s="27"/>
      <c r="E860" s="7"/>
      <c r="F860" s="45"/>
      <c r="G860" s="10"/>
      <c r="O860" s="20" t="str">
        <f>IF(B860="","",IF(B860="","ERROR",IFERROR(VLOOKUP(VALUE(B860),'Bank &amp; Branch'!$A$3:$B$100,2,FALSE),"N/A")))</f>
        <v/>
      </c>
      <c r="P860" s="129" t="str">
        <f>IF(C860="","",IFERROR(VLOOKUP(VALUE(CONCATENATE(B860,C860)),'Bank &amp; Branch'!$D$3:$I$5001,6,FALSE),"ERROR"))</f>
        <v/>
      </c>
      <c r="Q860" s="32" t="str">
        <f t="shared" si="26"/>
        <v/>
      </c>
      <c r="R860" s="29" t="str">
        <f t="shared" si="27"/>
        <v/>
      </c>
    </row>
    <row r="861" spans="1:18" x14ac:dyDescent="0.25">
      <c r="A861" s="5">
        <v>855</v>
      </c>
      <c r="B861" s="25"/>
      <c r="C861" s="26"/>
      <c r="D861" s="27"/>
      <c r="E861" s="7"/>
      <c r="F861" s="45"/>
      <c r="G861" s="10"/>
      <c r="O861" s="20" t="str">
        <f>IF(B861="","",IF(B861="","ERROR",IFERROR(VLOOKUP(VALUE(B861),'Bank &amp; Branch'!$A$3:$B$100,2,FALSE),"N/A")))</f>
        <v/>
      </c>
      <c r="P861" s="129" t="str">
        <f>IF(C861="","",IFERROR(VLOOKUP(VALUE(CONCATENATE(B861,C861)),'Bank &amp; Branch'!$D$3:$I$5001,6,FALSE),"ERROR"))</f>
        <v/>
      </c>
      <c r="Q861" s="32" t="str">
        <f t="shared" si="26"/>
        <v/>
      </c>
      <c r="R861" s="29" t="str">
        <f t="shared" si="27"/>
        <v/>
      </c>
    </row>
    <row r="862" spans="1:18" x14ac:dyDescent="0.25">
      <c r="A862" s="5">
        <v>856</v>
      </c>
      <c r="B862" s="25"/>
      <c r="C862" s="26"/>
      <c r="D862" s="27"/>
      <c r="E862" s="7"/>
      <c r="F862" s="45"/>
      <c r="G862" s="10"/>
      <c r="O862" s="20" t="str">
        <f>IF(B862="","",IF(B862="","ERROR",IFERROR(VLOOKUP(VALUE(B862),'Bank &amp; Branch'!$A$3:$B$100,2,FALSE),"N/A")))</f>
        <v/>
      </c>
      <c r="P862" s="129" t="str">
        <f>IF(C862="","",IFERROR(VLOOKUP(VALUE(CONCATENATE(B862,C862)),'Bank &amp; Branch'!$D$3:$I$5001,6,FALSE),"ERROR"))</f>
        <v/>
      </c>
      <c r="Q862" s="32" t="str">
        <f t="shared" si="26"/>
        <v/>
      </c>
      <c r="R862" s="29" t="str">
        <f t="shared" si="27"/>
        <v/>
      </c>
    </row>
    <row r="863" spans="1:18" x14ac:dyDescent="0.25">
      <c r="A863" s="5">
        <v>857</v>
      </c>
      <c r="B863" s="25"/>
      <c r="C863" s="26"/>
      <c r="D863" s="27"/>
      <c r="E863" s="7"/>
      <c r="F863" s="45"/>
      <c r="G863" s="10"/>
      <c r="O863" s="20" t="str">
        <f>IF(B863="","",IF(B863="","ERROR",IFERROR(VLOOKUP(VALUE(B863),'Bank &amp; Branch'!$A$3:$B$100,2,FALSE),"N/A")))</f>
        <v/>
      </c>
      <c r="P863" s="129" t="str">
        <f>IF(C863="","",IFERROR(VLOOKUP(VALUE(CONCATENATE(B863,C863)),'Bank &amp; Branch'!$D$3:$I$5001,6,FALSE),"ERROR"))</f>
        <v/>
      </c>
      <c r="Q863" s="32" t="str">
        <f t="shared" si="26"/>
        <v/>
      </c>
      <c r="R863" s="29" t="str">
        <f t="shared" si="27"/>
        <v/>
      </c>
    </row>
    <row r="864" spans="1:18" x14ac:dyDescent="0.25">
      <c r="A864" s="5">
        <v>858</v>
      </c>
      <c r="B864" s="25"/>
      <c r="C864" s="26"/>
      <c r="D864" s="27"/>
      <c r="E864" s="7"/>
      <c r="F864" s="45"/>
      <c r="G864" s="10"/>
      <c r="O864" s="20" t="str">
        <f>IF(B864="","",IF(B864="","ERROR",IFERROR(VLOOKUP(VALUE(B864),'Bank &amp; Branch'!$A$3:$B$100,2,FALSE),"N/A")))</f>
        <v/>
      </c>
      <c r="P864" s="129" t="str">
        <f>IF(C864="","",IFERROR(VLOOKUP(VALUE(CONCATENATE(B864,C864)),'Bank &amp; Branch'!$D$3:$I$5001,6,FALSE),"ERROR"))</f>
        <v/>
      </c>
      <c r="Q864" s="32" t="str">
        <f t="shared" si="26"/>
        <v/>
      </c>
      <c r="R864" s="29" t="str">
        <f t="shared" si="27"/>
        <v/>
      </c>
    </row>
    <row r="865" spans="1:18" x14ac:dyDescent="0.25">
      <c r="A865" s="5">
        <v>859</v>
      </c>
      <c r="B865" s="25"/>
      <c r="C865" s="26"/>
      <c r="D865" s="27"/>
      <c r="E865" s="7"/>
      <c r="F865" s="45"/>
      <c r="G865" s="10"/>
      <c r="O865" s="20" t="str">
        <f>IF(B865="","",IF(B865="","ERROR",IFERROR(VLOOKUP(VALUE(B865),'Bank &amp; Branch'!$A$3:$B$100,2,FALSE),"N/A")))</f>
        <v/>
      </c>
      <c r="P865" s="129" t="str">
        <f>IF(C865="","",IFERROR(VLOOKUP(VALUE(CONCATENATE(B865,C865)),'Bank &amp; Branch'!$D$3:$I$5001,6,FALSE),"ERROR"))</f>
        <v/>
      </c>
      <c r="Q865" s="32" t="str">
        <f t="shared" si="26"/>
        <v/>
      </c>
      <c r="R865" s="29" t="str">
        <f t="shared" si="27"/>
        <v/>
      </c>
    </row>
    <row r="866" spans="1:18" x14ac:dyDescent="0.25">
      <c r="A866" s="5">
        <v>860</v>
      </c>
      <c r="B866" s="25"/>
      <c r="C866" s="26"/>
      <c r="D866" s="27"/>
      <c r="E866" s="7"/>
      <c r="F866" s="45"/>
      <c r="G866" s="10"/>
      <c r="O866" s="20" t="str">
        <f>IF(B866="","",IF(B866="","ERROR",IFERROR(VLOOKUP(VALUE(B866),'Bank &amp; Branch'!$A$3:$B$100,2,FALSE),"N/A")))</f>
        <v/>
      </c>
      <c r="P866" s="129" t="str">
        <f>IF(C866="","",IFERROR(VLOOKUP(VALUE(CONCATENATE(B866,C866)),'Bank &amp; Branch'!$D$3:$I$5001,6,FALSE),"ERROR"))</f>
        <v/>
      </c>
      <c r="Q866" s="32" t="str">
        <f t="shared" si="26"/>
        <v/>
      </c>
      <c r="R866" s="29" t="str">
        <f t="shared" si="27"/>
        <v/>
      </c>
    </row>
    <row r="867" spans="1:18" x14ac:dyDescent="0.25">
      <c r="A867" s="5">
        <v>861</v>
      </c>
      <c r="B867" s="25"/>
      <c r="C867" s="26"/>
      <c r="D867" s="27"/>
      <c r="E867" s="7"/>
      <c r="F867" s="45"/>
      <c r="G867" s="10"/>
      <c r="O867" s="20" t="str">
        <f>IF(B867="","",IF(B867="","ERROR",IFERROR(VLOOKUP(VALUE(B867),'Bank &amp; Branch'!$A$3:$B$100,2,FALSE),"N/A")))</f>
        <v/>
      </c>
      <c r="P867" s="129" t="str">
        <f>IF(C867="","",IFERROR(VLOOKUP(VALUE(CONCATENATE(B867,C867)),'Bank &amp; Branch'!$D$3:$I$5001,6,FALSE),"ERROR"))</f>
        <v/>
      </c>
      <c r="Q867" s="32" t="str">
        <f t="shared" si="26"/>
        <v/>
      </c>
      <c r="R867" s="29" t="str">
        <f t="shared" si="27"/>
        <v/>
      </c>
    </row>
    <row r="868" spans="1:18" x14ac:dyDescent="0.25">
      <c r="A868" s="5">
        <v>862</v>
      </c>
      <c r="B868" s="25"/>
      <c r="C868" s="26"/>
      <c r="D868" s="27"/>
      <c r="E868" s="7"/>
      <c r="F868" s="45"/>
      <c r="G868" s="10"/>
      <c r="O868" s="20" t="str">
        <f>IF(B868="","",IF(B868="","ERROR",IFERROR(VLOOKUP(VALUE(B868),'Bank &amp; Branch'!$A$3:$B$100,2,FALSE),"N/A")))</f>
        <v/>
      </c>
      <c r="P868" s="129" t="str">
        <f>IF(C868="","",IFERROR(VLOOKUP(VALUE(CONCATENATE(B868,C868)),'Bank &amp; Branch'!$D$3:$I$5001,6,FALSE),"ERROR"))</f>
        <v/>
      </c>
      <c r="Q868" s="32" t="str">
        <f t="shared" si="26"/>
        <v/>
      </c>
      <c r="R868" s="29" t="str">
        <f t="shared" si="27"/>
        <v/>
      </c>
    </row>
    <row r="869" spans="1:18" x14ac:dyDescent="0.25">
      <c r="A869" s="5">
        <v>863</v>
      </c>
      <c r="B869" s="25"/>
      <c r="C869" s="26"/>
      <c r="D869" s="27"/>
      <c r="E869" s="7"/>
      <c r="F869" s="45"/>
      <c r="G869" s="10"/>
      <c r="O869" s="20" t="str">
        <f>IF(B869="","",IF(B869="","ERROR",IFERROR(VLOOKUP(VALUE(B869),'Bank &amp; Branch'!$A$3:$B$100,2,FALSE),"N/A")))</f>
        <v/>
      </c>
      <c r="P869" s="129" t="str">
        <f>IF(C869="","",IFERROR(VLOOKUP(VALUE(CONCATENATE(B869,C869)),'Bank &amp; Branch'!$D$3:$I$5001,6,FALSE),"ERROR"))</f>
        <v/>
      </c>
      <c r="Q869" s="32" t="str">
        <f t="shared" si="26"/>
        <v/>
      </c>
      <c r="R869" s="29" t="str">
        <f t="shared" si="27"/>
        <v/>
      </c>
    </row>
    <row r="870" spans="1:18" x14ac:dyDescent="0.25">
      <c r="A870" s="5">
        <v>864</v>
      </c>
      <c r="B870" s="25"/>
      <c r="C870" s="26"/>
      <c r="D870" s="27"/>
      <c r="E870" s="7"/>
      <c r="F870" s="45"/>
      <c r="G870" s="10"/>
      <c r="O870" s="20" t="str">
        <f>IF(B870="","",IF(B870="","ERROR",IFERROR(VLOOKUP(VALUE(B870),'Bank &amp; Branch'!$A$3:$B$100,2,FALSE),"N/A")))</f>
        <v/>
      </c>
      <c r="P870" s="129" t="str">
        <f>IF(C870="","",IFERROR(VLOOKUP(VALUE(CONCATENATE(B870,C870)),'Bank &amp; Branch'!$D$3:$I$5001,6,FALSE),"ERROR"))</f>
        <v/>
      </c>
      <c r="Q870" s="32" t="str">
        <f t="shared" si="26"/>
        <v/>
      </c>
      <c r="R870" s="29" t="str">
        <f t="shared" si="27"/>
        <v/>
      </c>
    </row>
    <row r="871" spans="1:18" x14ac:dyDescent="0.25">
      <c r="A871" s="5">
        <v>865</v>
      </c>
      <c r="B871" s="25"/>
      <c r="C871" s="26"/>
      <c r="D871" s="27"/>
      <c r="E871" s="7"/>
      <c r="F871" s="45"/>
      <c r="G871" s="10"/>
      <c r="O871" s="20" t="str">
        <f>IF(B871="","",IF(B871="","ERROR",IFERROR(VLOOKUP(VALUE(B871),'Bank &amp; Branch'!$A$3:$B$100,2,FALSE),"N/A")))</f>
        <v/>
      </c>
      <c r="P871" s="129" t="str">
        <f>IF(C871="","",IFERROR(VLOOKUP(VALUE(CONCATENATE(B871,C871)),'Bank &amp; Branch'!$D$3:$I$5001,6,FALSE),"ERROR"))</f>
        <v/>
      </c>
      <c r="Q871" s="32" t="str">
        <f t="shared" si="26"/>
        <v/>
      </c>
      <c r="R871" s="29" t="str">
        <f t="shared" si="27"/>
        <v/>
      </c>
    </row>
    <row r="872" spans="1:18" x14ac:dyDescent="0.25">
      <c r="A872" s="5">
        <v>866</v>
      </c>
      <c r="B872" s="25"/>
      <c r="C872" s="26"/>
      <c r="D872" s="27"/>
      <c r="E872" s="7"/>
      <c r="F872" s="45"/>
      <c r="G872" s="10"/>
      <c r="O872" s="20" t="str">
        <f>IF(B872="","",IF(B872="","ERROR",IFERROR(VLOOKUP(VALUE(B872),'Bank &amp; Branch'!$A$3:$B$100,2,FALSE),"N/A")))</f>
        <v/>
      </c>
      <c r="P872" s="129" t="str">
        <f>IF(C872="","",IFERROR(VLOOKUP(VALUE(CONCATENATE(B872,C872)),'Bank &amp; Branch'!$D$3:$I$5001,6,FALSE),"ERROR"))</f>
        <v/>
      </c>
      <c r="Q872" s="32" t="str">
        <f t="shared" si="26"/>
        <v/>
      </c>
      <c r="R872" s="29" t="str">
        <f t="shared" si="27"/>
        <v/>
      </c>
    </row>
    <row r="873" spans="1:18" x14ac:dyDescent="0.25">
      <c r="A873" s="5">
        <v>867</v>
      </c>
      <c r="B873" s="25"/>
      <c r="C873" s="26"/>
      <c r="D873" s="27"/>
      <c r="E873" s="7"/>
      <c r="F873" s="45"/>
      <c r="G873" s="10"/>
      <c r="O873" s="20" t="str">
        <f>IF(B873="","",IF(B873="","ERROR",IFERROR(VLOOKUP(VALUE(B873),'Bank &amp; Branch'!$A$3:$B$100,2,FALSE),"N/A")))</f>
        <v/>
      </c>
      <c r="P873" s="129" t="str">
        <f>IF(C873="","",IFERROR(VLOOKUP(VALUE(CONCATENATE(B873,C873)),'Bank &amp; Branch'!$D$3:$I$5001,6,FALSE),"ERROR"))</f>
        <v/>
      </c>
      <c r="Q873" s="32" t="str">
        <f t="shared" si="26"/>
        <v/>
      </c>
      <c r="R873" s="29" t="str">
        <f t="shared" si="27"/>
        <v/>
      </c>
    </row>
    <row r="874" spans="1:18" x14ac:dyDescent="0.25">
      <c r="A874" s="5">
        <v>868</v>
      </c>
      <c r="B874" s="25"/>
      <c r="C874" s="26"/>
      <c r="D874" s="27"/>
      <c r="E874" s="7"/>
      <c r="F874" s="45"/>
      <c r="G874" s="10"/>
      <c r="O874" s="20" t="str">
        <f>IF(B874="","",IF(B874="","ERROR",IFERROR(VLOOKUP(VALUE(B874),'Bank &amp; Branch'!$A$3:$B$100,2,FALSE),"N/A")))</f>
        <v/>
      </c>
      <c r="P874" s="129" t="str">
        <f>IF(C874="","",IFERROR(VLOOKUP(VALUE(CONCATENATE(B874,C874)),'Bank &amp; Branch'!$D$3:$I$5001,6,FALSE),"ERROR"))</f>
        <v/>
      </c>
      <c r="Q874" s="32" t="str">
        <f t="shared" si="26"/>
        <v/>
      </c>
      <c r="R874" s="29" t="str">
        <f t="shared" si="27"/>
        <v/>
      </c>
    </row>
    <row r="875" spans="1:18" x14ac:dyDescent="0.25">
      <c r="A875" s="5">
        <v>869</v>
      </c>
      <c r="B875" s="25"/>
      <c r="C875" s="26"/>
      <c r="D875" s="27"/>
      <c r="E875" s="7"/>
      <c r="F875" s="45"/>
      <c r="G875" s="10"/>
      <c r="O875" s="20" t="str">
        <f>IF(B875="","",IF(B875="","ERROR",IFERROR(VLOOKUP(VALUE(B875),'Bank &amp; Branch'!$A$3:$B$100,2,FALSE),"N/A")))</f>
        <v/>
      </c>
      <c r="P875" s="129" t="str">
        <f>IF(C875="","",IFERROR(VLOOKUP(VALUE(CONCATENATE(B875,C875)),'Bank &amp; Branch'!$D$3:$I$5001,6,FALSE),"ERROR"))</f>
        <v/>
      </c>
      <c r="Q875" s="32" t="str">
        <f t="shared" si="26"/>
        <v/>
      </c>
      <c r="R875" s="29" t="str">
        <f t="shared" si="27"/>
        <v/>
      </c>
    </row>
    <row r="876" spans="1:18" x14ac:dyDescent="0.25">
      <c r="A876" s="5">
        <v>870</v>
      </c>
      <c r="B876" s="25"/>
      <c r="C876" s="26"/>
      <c r="D876" s="27"/>
      <c r="E876" s="7"/>
      <c r="F876" s="45"/>
      <c r="G876" s="10"/>
      <c r="O876" s="20" t="str">
        <f>IF(B876="","",IF(B876="","ERROR",IFERROR(VLOOKUP(VALUE(B876),'Bank &amp; Branch'!$A$3:$B$100,2,FALSE),"N/A")))</f>
        <v/>
      </c>
      <c r="P876" s="129" t="str">
        <f>IF(C876="","",IFERROR(VLOOKUP(VALUE(CONCATENATE(B876,C876)),'Bank &amp; Branch'!$D$3:$I$5001,6,FALSE),"ERROR"))</f>
        <v/>
      </c>
      <c r="Q876" s="32" t="str">
        <f t="shared" si="26"/>
        <v/>
      </c>
      <c r="R876" s="29" t="str">
        <f t="shared" si="27"/>
        <v/>
      </c>
    </row>
    <row r="877" spans="1:18" x14ac:dyDescent="0.25">
      <c r="A877" s="5">
        <v>871</v>
      </c>
      <c r="B877" s="25"/>
      <c r="C877" s="26"/>
      <c r="D877" s="27"/>
      <c r="E877" s="7"/>
      <c r="F877" s="45"/>
      <c r="G877" s="10"/>
      <c r="O877" s="20" t="str">
        <f>IF(B877="","",IF(B877="","ERROR",IFERROR(VLOOKUP(VALUE(B877),'Bank &amp; Branch'!$A$3:$B$100,2,FALSE),"N/A")))</f>
        <v/>
      </c>
      <c r="P877" s="129" t="str">
        <f>IF(C877="","",IFERROR(VLOOKUP(VALUE(CONCATENATE(B877,C877)),'Bank &amp; Branch'!$D$3:$I$5001,6,FALSE),"ERROR"))</f>
        <v/>
      </c>
      <c r="Q877" s="32" t="str">
        <f t="shared" si="26"/>
        <v/>
      </c>
      <c r="R877" s="29" t="str">
        <f t="shared" si="27"/>
        <v/>
      </c>
    </row>
    <row r="878" spans="1:18" x14ac:dyDescent="0.25">
      <c r="A878" s="5">
        <v>872</v>
      </c>
      <c r="B878" s="25"/>
      <c r="C878" s="26"/>
      <c r="D878" s="27"/>
      <c r="E878" s="7"/>
      <c r="F878" s="45"/>
      <c r="G878" s="10"/>
      <c r="O878" s="20" t="str">
        <f>IF(B878="","",IF(B878="","ERROR",IFERROR(VLOOKUP(VALUE(B878),'Bank &amp; Branch'!$A$3:$B$100,2,FALSE),"N/A")))</f>
        <v/>
      </c>
      <c r="P878" s="129" t="str">
        <f>IF(C878="","",IFERROR(VLOOKUP(VALUE(CONCATENATE(B878,C878)),'Bank &amp; Branch'!$D$3:$I$5001,6,FALSE),"ERROR"))</f>
        <v/>
      </c>
      <c r="Q878" s="32" t="str">
        <f t="shared" si="26"/>
        <v/>
      </c>
      <c r="R878" s="29" t="str">
        <f t="shared" si="27"/>
        <v/>
      </c>
    </row>
    <row r="879" spans="1:18" x14ac:dyDescent="0.25">
      <c r="A879" s="5">
        <v>873</v>
      </c>
      <c r="B879" s="25"/>
      <c r="C879" s="26"/>
      <c r="D879" s="27"/>
      <c r="E879" s="7"/>
      <c r="F879" s="45"/>
      <c r="G879" s="10"/>
      <c r="O879" s="20" t="str">
        <f>IF(B879="","",IF(B879="","ERROR",IFERROR(VLOOKUP(VALUE(B879),'Bank &amp; Branch'!$A$3:$B$100,2,FALSE),"N/A")))</f>
        <v/>
      </c>
      <c r="P879" s="129" t="str">
        <f>IF(C879="","",IFERROR(VLOOKUP(VALUE(CONCATENATE(B879,C879)),'Bank &amp; Branch'!$D$3:$I$5001,6,FALSE),"ERROR"))</f>
        <v/>
      </c>
      <c r="Q879" s="32" t="str">
        <f t="shared" si="26"/>
        <v/>
      </c>
      <c r="R879" s="29" t="str">
        <f t="shared" si="27"/>
        <v/>
      </c>
    </row>
    <row r="880" spans="1:18" x14ac:dyDescent="0.25">
      <c r="A880" s="5">
        <v>874</v>
      </c>
      <c r="B880" s="25"/>
      <c r="C880" s="26"/>
      <c r="D880" s="27"/>
      <c r="E880" s="7"/>
      <c r="F880" s="45"/>
      <c r="G880" s="10"/>
      <c r="O880" s="20" t="str">
        <f>IF(B880="","",IF(B880="","ERROR",IFERROR(VLOOKUP(VALUE(B880),'Bank &amp; Branch'!$A$3:$B$100,2,FALSE),"N/A")))</f>
        <v/>
      </c>
      <c r="P880" s="129" t="str">
        <f>IF(C880="","",IFERROR(VLOOKUP(VALUE(CONCATENATE(B880,C880)),'Bank &amp; Branch'!$D$3:$I$5001,6,FALSE),"ERROR"))</f>
        <v/>
      </c>
      <c r="Q880" s="32" t="str">
        <f t="shared" si="26"/>
        <v/>
      </c>
      <c r="R880" s="29" t="str">
        <f t="shared" si="27"/>
        <v/>
      </c>
    </row>
    <row r="881" spans="1:18" x14ac:dyDescent="0.25">
      <c r="A881" s="5">
        <v>875</v>
      </c>
      <c r="B881" s="25"/>
      <c r="C881" s="26"/>
      <c r="D881" s="27"/>
      <c r="E881" s="7"/>
      <c r="F881" s="45"/>
      <c r="G881" s="10"/>
      <c r="O881" s="20" t="str">
        <f>IF(B881="","",IF(B881="","ERROR",IFERROR(VLOOKUP(VALUE(B881),'Bank &amp; Branch'!$A$3:$B$100,2,FALSE),"N/A")))</f>
        <v/>
      </c>
      <c r="P881" s="129" t="str">
        <f>IF(C881="","",IFERROR(VLOOKUP(VALUE(CONCATENATE(B881,C881)),'Bank &amp; Branch'!$D$3:$I$5001,6,FALSE),"ERROR"))</f>
        <v/>
      </c>
      <c r="Q881" s="32" t="str">
        <f t="shared" si="26"/>
        <v/>
      </c>
      <c r="R881" s="29" t="str">
        <f t="shared" si="27"/>
        <v/>
      </c>
    </row>
    <row r="882" spans="1:18" x14ac:dyDescent="0.25">
      <c r="A882" s="5">
        <v>876</v>
      </c>
      <c r="B882" s="25"/>
      <c r="C882" s="26"/>
      <c r="D882" s="27"/>
      <c r="E882" s="7"/>
      <c r="F882" s="45"/>
      <c r="G882" s="10"/>
      <c r="O882" s="20" t="str">
        <f>IF(B882="","",IF(B882="","ERROR",IFERROR(VLOOKUP(VALUE(B882),'Bank &amp; Branch'!$A$3:$B$100,2,FALSE),"N/A")))</f>
        <v/>
      </c>
      <c r="P882" s="129" t="str">
        <f>IF(C882="","",IFERROR(VLOOKUP(VALUE(CONCATENATE(B882,C882)),'Bank &amp; Branch'!$D$3:$I$5001,6,FALSE),"ERROR"))</f>
        <v/>
      </c>
      <c r="Q882" s="32" t="str">
        <f t="shared" si="26"/>
        <v/>
      </c>
      <c r="R882" s="29" t="str">
        <f t="shared" si="27"/>
        <v/>
      </c>
    </row>
    <row r="883" spans="1:18" x14ac:dyDescent="0.25">
      <c r="A883" s="5">
        <v>877</v>
      </c>
      <c r="B883" s="25"/>
      <c r="C883" s="26"/>
      <c r="D883" s="27"/>
      <c r="E883" s="7"/>
      <c r="F883" s="45"/>
      <c r="G883" s="10"/>
      <c r="O883" s="20" t="str">
        <f>IF(B883="","",IF(B883="","ERROR",IFERROR(VLOOKUP(VALUE(B883),'Bank &amp; Branch'!$A$3:$B$100,2,FALSE),"N/A")))</f>
        <v/>
      </c>
      <c r="P883" s="129" t="str">
        <f>IF(C883="","",IFERROR(VLOOKUP(VALUE(CONCATENATE(B883,C883)),'Bank &amp; Branch'!$D$3:$I$5001,6,FALSE),"ERROR"))</f>
        <v/>
      </c>
      <c r="Q883" s="32" t="str">
        <f t="shared" si="26"/>
        <v/>
      </c>
      <c r="R883" s="29" t="str">
        <f t="shared" si="27"/>
        <v/>
      </c>
    </row>
    <row r="884" spans="1:18" x14ac:dyDescent="0.25">
      <c r="A884" s="5">
        <v>878</v>
      </c>
      <c r="B884" s="25"/>
      <c r="C884" s="26"/>
      <c r="D884" s="27"/>
      <c r="E884" s="7"/>
      <c r="F884" s="45"/>
      <c r="G884" s="10"/>
      <c r="O884" s="20" t="str">
        <f>IF(B884="","",IF(B884="","ERROR",IFERROR(VLOOKUP(VALUE(B884),'Bank &amp; Branch'!$A$3:$B$100,2,FALSE),"N/A")))</f>
        <v/>
      </c>
      <c r="P884" s="129" t="str">
        <f>IF(C884="","",IFERROR(VLOOKUP(VALUE(CONCATENATE(B884,C884)),'Bank &amp; Branch'!$D$3:$I$5001,6,FALSE),"ERROR"))</f>
        <v/>
      </c>
      <c r="Q884" s="32" t="str">
        <f t="shared" si="26"/>
        <v/>
      </c>
      <c r="R884" s="29" t="str">
        <f t="shared" si="27"/>
        <v/>
      </c>
    </row>
    <row r="885" spans="1:18" x14ac:dyDescent="0.25">
      <c r="A885" s="5">
        <v>879</v>
      </c>
      <c r="B885" s="25"/>
      <c r="C885" s="26"/>
      <c r="D885" s="27"/>
      <c r="E885" s="7"/>
      <c r="F885" s="45"/>
      <c r="G885" s="10"/>
      <c r="O885" s="20" t="str">
        <f>IF(B885="","",IF(B885="","ERROR",IFERROR(VLOOKUP(VALUE(B885),'Bank &amp; Branch'!$A$3:$B$100,2,FALSE),"N/A")))</f>
        <v/>
      </c>
      <c r="P885" s="129" t="str">
        <f>IF(C885="","",IFERROR(VLOOKUP(VALUE(CONCATENATE(B885,C885)),'Bank &amp; Branch'!$D$3:$I$5001,6,FALSE),"ERROR"))</f>
        <v/>
      </c>
      <c r="Q885" s="32" t="str">
        <f t="shared" si="26"/>
        <v/>
      </c>
      <c r="R885" s="29" t="str">
        <f t="shared" si="27"/>
        <v/>
      </c>
    </row>
    <row r="886" spans="1:18" x14ac:dyDescent="0.25">
      <c r="A886" s="5">
        <v>880</v>
      </c>
      <c r="B886" s="25"/>
      <c r="C886" s="26"/>
      <c r="D886" s="27"/>
      <c r="E886" s="7"/>
      <c r="F886" s="45"/>
      <c r="G886" s="10"/>
      <c r="O886" s="20" t="str">
        <f>IF(B886="","",IF(B886="","ERROR",IFERROR(VLOOKUP(VALUE(B886),'Bank &amp; Branch'!$A$3:$B$100,2,FALSE),"N/A")))</f>
        <v/>
      </c>
      <c r="P886" s="129" t="str">
        <f>IF(C886="","",IFERROR(VLOOKUP(VALUE(CONCATENATE(B886,C886)),'Bank &amp; Branch'!$D$3:$I$5001,6,FALSE),"ERROR"))</f>
        <v/>
      </c>
      <c r="Q886" s="32" t="str">
        <f t="shared" si="26"/>
        <v/>
      </c>
      <c r="R886" s="29" t="str">
        <f t="shared" si="27"/>
        <v/>
      </c>
    </row>
    <row r="887" spans="1:18" x14ac:dyDescent="0.25">
      <c r="A887" s="5">
        <v>881</v>
      </c>
      <c r="B887" s="25"/>
      <c r="C887" s="26"/>
      <c r="D887" s="27"/>
      <c r="E887" s="7"/>
      <c r="F887" s="45"/>
      <c r="G887" s="10"/>
      <c r="O887" s="20" t="str">
        <f>IF(B887="","",IF(B887="","ERROR",IFERROR(VLOOKUP(VALUE(B887),'Bank &amp; Branch'!$A$3:$B$100,2,FALSE),"N/A")))</f>
        <v/>
      </c>
      <c r="P887" s="129" t="str">
        <f>IF(C887="","",IFERROR(VLOOKUP(VALUE(CONCATENATE(B887,C887)),'Bank &amp; Branch'!$D$3:$I$5001,6,FALSE),"ERROR"))</f>
        <v/>
      </c>
      <c r="Q887" s="32" t="str">
        <f t="shared" si="26"/>
        <v/>
      </c>
      <c r="R887" s="29" t="str">
        <f t="shared" si="27"/>
        <v/>
      </c>
    </row>
    <row r="888" spans="1:18" x14ac:dyDescent="0.25">
      <c r="A888" s="5">
        <v>882</v>
      </c>
      <c r="B888" s="25"/>
      <c r="C888" s="26"/>
      <c r="D888" s="27"/>
      <c r="E888" s="7"/>
      <c r="F888" s="45"/>
      <c r="G888" s="10"/>
      <c r="O888" s="20" t="str">
        <f>IF(B888="","",IF(B888="","ERROR",IFERROR(VLOOKUP(VALUE(B888),'Bank &amp; Branch'!$A$3:$B$100,2,FALSE),"N/A")))</f>
        <v/>
      </c>
      <c r="P888" s="129" t="str">
        <f>IF(C888="","",IFERROR(VLOOKUP(VALUE(CONCATENATE(B888,C888)),'Bank &amp; Branch'!$D$3:$I$5001,6,FALSE),"ERROR"))</f>
        <v/>
      </c>
      <c r="Q888" s="32" t="str">
        <f t="shared" si="26"/>
        <v/>
      </c>
      <c r="R888" s="29" t="str">
        <f t="shared" si="27"/>
        <v/>
      </c>
    </row>
    <row r="889" spans="1:18" x14ac:dyDescent="0.25">
      <c r="A889" s="5">
        <v>883</v>
      </c>
      <c r="B889" s="25"/>
      <c r="C889" s="26"/>
      <c r="D889" s="27"/>
      <c r="E889" s="7"/>
      <c r="F889" s="45"/>
      <c r="G889" s="10"/>
      <c r="O889" s="20" t="str">
        <f>IF(B889="","",IF(B889="","ERROR",IFERROR(VLOOKUP(VALUE(B889),'Bank &amp; Branch'!$A$3:$B$100,2,FALSE),"N/A")))</f>
        <v/>
      </c>
      <c r="P889" s="129" t="str">
        <f>IF(C889="","",IFERROR(VLOOKUP(VALUE(CONCATENATE(B889,C889)),'Bank &amp; Branch'!$D$3:$I$5001,6,FALSE),"ERROR"))</f>
        <v/>
      </c>
      <c r="Q889" s="32" t="str">
        <f t="shared" si="26"/>
        <v/>
      </c>
      <c r="R889" s="29" t="str">
        <f t="shared" si="27"/>
        <v/>
      </c>
    </row>
    <row r="890" spans="1:18" x14ac:dyDescent="0.25">
      <c r="A890" s="5">
        <v>884</v>
      </c>
      <c r="B890" s="25"/>
      <c r="C890" s="26"/>
      <c r="D890" s="27"/>
      <c r="E890" s="7"/>
      <c r="F890" s="45"/>
      <c r="G890" s="10"/>
      <c r="O890" s="20" t="str">
        <f>IF(B890="","",IF(B890="","ERROR",IFERROR(VLOOKUP(VALUE(B890),'Bank &amp; Branch'!$A$3:$B$100,2,FALSE),"N/A")))</f>
        <v/>
      </c>
      <c r="P890" s="129" t="str">
        <f>IF(C890="","",IFERROR(VLOOKUP(VALUE(CONCATENATE(B890,C890)),'Bank &amp; Branch'!$D$3:$I$5001,6,FALSE),"ERROR"))</f>
        <v/>
      </c>
      <c r="Q890" s="32" t="str">
        <f t="shared" si="26"/>
        <v/>
      </c>
      <c r="R890" s="29" t="str">
        <f t="shared" si="27"/>
        <v/>
      </c>
    </row>
    <row r="891" spans="1:18" x14ac:dyDescent="0.25">
      <c r="A891" s="5">
        <v>885</v>
      </c>
      <c r="B891" s="25"/>
      <c r="C891" s="26"/>
      <c r="D891" s="27"/>
      <c r="E891" s="7"/>
      <c r="F891" s="45"/>
      <c r="G891" s="10"/>
      <c r="O891" s="20" t="str">
        <f>IF(B891="","",IF(B891="","ERROR",IFERROR(VLOOKUP(VALUE(B891),'Bank &amp; Branch'!$A$3:$B$100,2,FALSE),"N/A")))</f>
        <v/>
      </c>
      <c r="P891" s="129" t="str">
        <f>IF(C891="","",IFERROR(VLOOKUP(VALUE(CONCATENATE(B891,C891)),'Bank &amp; Branch'!$D$3:$I$5001,6,FALSE),"ERROR"))</f>
        <v/>
      </c>
      <c r="Q891" s="32" t="str">
        <f t="shared" si="26"/>
        <v/>
      </c>
      <c r="R891" s="29" t="str">
        <f t="shared" si="27"/>
        <v/>
      </c>
    </row>
    <row r="892" spans="1:18" x14ac:dyDescent="0.25">
      <c r="A892" s="5">
        <v>886</v>
      </c>
      <c r="B892" s="25"/>
      <c r="C892" s="26"/>
      <c r="D892" s="27"/>
      <c r="E892" s="7"/>
      <c r="F892" s="45"/>
      <c r="G892" s="10"/>
      <c r="O892" s="20" t="str">
        <f>IF(B892="","",IF(B892="","ERROR",IFERROR(VLOOKUP(VALUE(B892),'Bank &amp; Branch'!$A$3:$B$100,2,FALSE),"N/A")))</f>
        <v/>
      </c>
      <c r="P892" s="129" t="str">
        <f>IF(C892="","",IFERROR(VLOOKUP(VALUE(CONCATENATE(B892,C892)),'Bank &amp; Branch'!$D$3:$I$5001,6,FALSE),"ERROR"))</f>
        <v/>
      </c>
      <c r="Q892" s="32" t="str">
        <f t="shared" si="26"/>
        <v/>
      </c>
      <c r="R892" s="29" t="str">
        <f t="shared" si="27"/>
        <v/>
      </c>
    </row>
    <row r="893" spans="1:18" x14ac:dyDescent="0.25">
      <c r="A893" s="5">
        <v>887</v>
      </c>
      <c r="B893" s="25"/>
      <c r="C893" s="26"/>
      <c r="D893" s="27"/>
      <c r="E893" s="7"/>
      <c r="F893" s="45"/>
      <c r="G893" s="10"/>
      <c r="O893" s="20" t="str">
        <f>IF(B893="","",IF(B893="","ERROR",IFERROR(VLOOKUP(VALUE(B893),'Bank &amp; Branch'!$A$3:$B$100,2,FALSE),"N/A")))</f>
        <v/>
      </c>
      <c r="P893" s="129" t="str">
        <f>IF(C893="","",IFERROR(VLOOKUP(VALUE(CONCATENATE(B893,C893)),'Bank &amp; Branch'!$D$3:$I$5001,6,FALSE),"ERROR"))</f>
        <v/>
      </c>
      <c r="Q893" s="32" t="str">
        <f t="shared" si="26"/>
        <v/>
      </c>
      <c r="R893" s="29" t="str">
        <f t="shared" si="27"/>
        <v/>
      </c>
    </row>
    <row r="894" spans="1:18" x14ac:dyDescent="0.25">
      <c r="A894" s="5">
        <v>888</v>
      </c>
      <c r="B894" s="25"/>
      <c r="C894" s="26"/>
      <c r="D894" s="27"/>
      <c r="E894" s="7"/>
      <c r="F894" s="45"/>
      <c r="G894" s="10"/>
      <c r="O894" s="20" t="str">
        <f>IF(B894="","",IF(B894="","ERROR",IFERROR(VLOOKUP(VALUE(B894),'Bank &amp; Branch'!$A$3:$B$100,2,FALSE),"N/A")))</f>
        <v/>
      </c>
      <c r="P894" s="129" t="str">
        <f>IF(C894="","",IFERROR(VLOOKUP(VALUE(CONCATENATE(B894,C894)),'Bank &amp; Branch'!$D$3:$I$5001,6,FALSE),"ERROR"))</f>
        <v/>
      </c>
      <c r="Q894" s="32" t="str">
        <f t="shared" si="26"/>
        <v/>
      </c>
      <c r="R894" s="29" t="str">
        <f t="shared" si="27"/>
        <v/>
      </c>
    </row>
    <row r="895" spans="1:18" x14ac:dyDescent="0.25">
      <c r="A895" s="5">
        <v>889</v>
      </c>
      <c r="B895" s="25"/>
      <c r="C895" s="26"/>
      <c r="D895" s="27"/>
      <c r="E895" s="7"/>
      <c r="F895" s="45"/>
      <c r="G895" s="10"/>
      <c r="O895" s="20" t="str">
        <f>IF(B895="","",IF(B895="","ERROR",IFERROR(VLOOKUP(VALUE(B895),'Bank &amp; Branch'!$A$3:$B$100,2,FALSE),"N/A")))</f>
        <v/>
      </c>
      <c r="P895" s="129" t="str">
        <f>IF(C895="","",IFERROR(VLOOKUP(VALUE(CONCATENATE(B895,C895)),'Bank &amp; Branch'!$D$3:$I$5001,6,FALSE),"ERROR"))</f>
        <v/>
      </c>
      <c r="Q895" s="32" t="str">
        <f t="shared" si="26"/>
        <v/>
      </c>
      <c r="R895" s="29" t="str">
        <f t="shared" si="27"/>
        <v/>
      </c>
    </row>
    <row r="896" spans="1:18" x14ac:dyDescent="0.25">
      <c r="A896" s="5">
        <v>890</v>
      </c>
      <c r="B896" s="25"/>
      <c r="C896" s="26"/>
      <c r="D896" s="27"/>
      <c r="E896" s="7"/>
      <c r="F896" s="45"/>
      <c r="G896" s="10"/>
      <c r="O896" s="20" t="str">
        <f>IF(B896="","",IF(B896="","ERROR",IFERROR(VLOOKUP(VALUE(B896),'Bank &amp; Branch'!$A$3:$B$100,2,FALSE),"N/A")))</f>
        <v/>
      </c>
      <c r="P896" s="129" t="str">
        <f>IF(C896="","",IFERROR(VLOOKUP(VALUE(CONCATENATE(B896,C896)),'Bank &amp; Branch'!$D$3:$I$5001,6,FALSE),"ERROR"))</f>
        <v/>
      </c>
      <c r="Q896" s="32" t="str">
        <f t="shared" si="26"/>
        <v/>
      </c>
      <c r="R896" s="29" t="str">
        <f t="shared" si="27"/>
        <v/>
      </c>
    </row>
    <row r="897" spans="1:18" x14ac:dyDescent="0.25">
      <c r="A897" s="5">
        <v>891</v>
      </c>
      <c r="B897" s="25"/>
      <c r="C897" s="26"/>
      <c r="D897" s="27"/>
      <c r="E897" s="7"/>
      <c r="F897" s="45"/>
      <c r="G897" s="10"/>
      <c r="O897" s="20" t="str">
        <f>IF(B897="","",IF(B897="","ERROR",IFERROR(VLOOKUP(VALUE(B897),'Bank &amp; Branch'!$A$3:$B$100,2,FALSE),"N/A")))</f>
        <v/>
      </c>
      <c r="P897" s="129" t="str">
        <f>IF(C897="","",IFERROR(VLOOKUP(VALUE(CONCATENATE(B897,C897)),'Bank &amp; Branch'!$D$3:$I$5001,6,FALSE),"ERROR"))</f>
        <v/>
      </c>
      <c r="Q897" s="32" t="str">
        <f t="shared" si="26"/>
        <v/>
      </c>
      <c r="R897" s="29" t="str">
        <f t="shared" si="27"/>
        <v/>
      </c>
    </row>
    <row r="898" spans="1:18" x14ac:dyDescent="0.25">
      <c r="A898" s="5">
        <v>892</v>
      </c>
      <c r="B898" s="25"/>
      <c r="C898" s="26"/>
      <c r="D898" s="27"/>
      <c r="E898" s="7"/>
      <c r="F898" s="45"/>
      <c r="G898" s="10"/>
      <c r="O898" s="20" t="str">
        <f>IF(B898="","",IF(B898="","ERROR",IFERROR(VLOOKUP(VALUE(B898),'Bank &amp; Branch'!$A$3:$B$100,2,FALSE),"N/A")))</f>
        <v/>
      </c>
      <c r="P898" s="129" t="str">
        <f>IF(C898="","",IFERROR(VLOOKUP(VALUE(CONCATENATE(B898,C898)),'Bank &amp; Branch'!$D$3:$I$5001,6,FALSE),"ERROR"))</f>
        <v/>
      </c>
      <c r="Q898" s="32" t="str">
        <f t="shared" si="26"/>
        <v/>
      </c>
      <c r="R898" s="29" t="str">
        <f t="shared" si="27"/>
        <v/>
      </c>
    </row>
    <row r="899" spans="1:18" x14ac:dyDescent="0.25">
      <c r="A899" s="5">
        <v>893</v>
      </c>
      <c r="B899" s="25"/>
      <c r="C899" s="26"/>
      <c r="D899" s="27"/>
      <c r="E899" s="7"/>
      <c r="F899" s="45"/>
      <c r="G899" s="10"/>
      <c r="O899" s="20" t="str">
        <f>IF(B899="","",IF(B899="","ERROR",IFERROR(VLOOKUP(VALUE(B899),'Bank &amp; Branch'!$A$3:$B$100,2,FALSE),"N/A")))</f>
        <v/>
      </c>
      <c r="P899" s="129" t="str">
        <f>IF(C899="","",IFERROR(VLOOKUP(VALUE(CONCATENATE(B899,C899)),'Bank &amp; Branch'!$D$3:$I$5001,6,FALSE),"ERROR"))</f>
        <v/>
      </c>
      <c r="Q899" s="32" t="str">
        <f t="shared" si="26"/>
        <v/>
      </c>
      <c r="R899" s="29" t="str">
        <f t="shared" si="27"/>
        <v/>
      </c>
    </row>
    <row r="900" spans="1:18" x14ac:dyDescent="0.25">
      <c r="A900" s="5">
        <v>894</v>
      </c>
      <c r="B900" s="25"/>
      <c r="C900" s="26"/>
      <c r="D900" s="27"/>
      <c r="E900" s="7"/>
      <c r="F900" s="45"/>
      <c r="G900" s="10"/>
      <c r="O900" s="20" t="str">
        <f>IF(B900="","",IF(B900="","ERROR",IFERROR(VLOOKUP(VALUE(B900),'Bank &amp; Branch'!$A$3:$B$100,2,FALSE),"N/A")))</f>
        <v/>
      </c>
      <c r="P900" s="129" t="str">
        <f>IF(C900="","",IFERROR(VLOOKUP(VALUE(CONCATENATE(B900,C900)),'Bank &amp; Branch'!$D$3:$I$5001,6,FALSE),"ERROR"))</f>
        <v/>
      </c>
      <c r="Q900" s="32" t="str">
        <f t="shared" si="26"/>
        <v/>
      </c>
      <c r="R900" s="29" t="str">
        <f t="shared" si="27"/>
        <v/>
      </c>
    </row>
    <row r="901" spans="1:18" x14ac:dyDescent="0.25">
      <c r="A901" s="5">
        <v>895</v>
      </c>
      <c r="B901" s="25"/>
      <c r="C901" s="26"/>
      <c r="D901" s="27"/>
      <c r="E901" s="7"/>
      <c r="F901" s="45"/>
      <c r="G901" s="10"/>
      <c r="O901" s="20" t="str">
        <f>IF(B901="","",IF(B901="","ERROR",IFERROR(VLOOKUP(VALUE(B901),'Bank &amp; Branch'!$A$3:$B$100,2,FALSE),"N/A")))</f>
        <v/>
      </c>
      <c r="P901" s="129" t="str">
        <f>IF(C901="","",IFERROR(VLOOKUP(VALUE(CONCATENATE(B901,C901)),'Bank &amp; Branch'!$D$3:$I$5001,6,FALSE),"ERROR"))</f>
        <v/>
      </c>
      <c r="Q901" s="32" t="str">
        <f t="shared" si="26"/>
        <v/>
      </c>
      <c r="R901" s="29" t="str">
        <f t="shared" si="27"/>
        <v/>
      </c>
    </row>
    <row r="902" spans="1:18" x14ac:dyDescent="0.25">
      <c r="A902" s="5">
        <v>896</v>
      </c>
      <c r="B902" s="25"/>
      <c r="C902" s="26"/>
      <c r="D902" s="27"/>
      <c r="E902" s="7"/>
      <c r="F902" s="45"/>
      <c r="G902" s="10"/>
      <c r="O902" s="20" t="str">
        <f>IF(B902="","",IF(B902="","ERROR",IFERROR(VLOOKUP(VALUE(B902),'Bank &amp; Branch'!$A$3:$B$100,2,FALSE),"N/A")))</f>
        <v/>
      </c>
      <c r="P902" s="129" t="str">
        <f>IF(C902="","",IFERROR(VLOOKUP(VALUE(CONCATENATE(B902,C902)),'Bank &amp; Branch'!$D$3:$I$5001,6,FALSE),"ERROR"))</f>
        <v/>
      </c>
      <c r="Q902" s="32" t="str">
        <f t="shared" si="26"/>
        <v/>
      </c>
      <c r="R902" s="29" t="str">
        <f t="shared" si="27"/>
        <v/>
      </c>
    </row>
    <row r="903" spans="1:18" x14ac:dyDescent="0.25">
      <c r="A903" s="5">
        <v>897</v>
      </c>
      <c r="B903" s="25"/>
      <c r="C903" s="26"/>
      <c r="D903" s="27"/>
      <c r="E903" s="7"/>
      <c r="F903" s="45"/>
      <c r="G903" s="10"/>
      <c r="O903" s="20" t="str">
        <f>IF(B903="","",IF(B903="","ERROR",IFERROR(VLOOKUP(VALUE(B903),'Bank &amp; Branch'!$A$3:$B$100,2,FALSE),"N/A")))</f>
        <v/>
      </c>
      <c r="P903" s="129" t="str">
        <f>IF(C903="","",IFERROR(VLOOKUP(VALUE(CONCATENATE(B903,C903)),'Bank &amp; Branch'!$D$3:$I$5001,6,FALSE),"ERROR"))</f>
        <v/>
      </c>
      <c r="Q903" s="32" t="str">
        <f t="shared" ref="Q903:Q966" si="28">IF(F903=R903,"","F")</f>
        <v/>
      </c>
      <c r="R903" s="29" t="str">
        <f t="shared" si="27"/>
        <v/>
      </c>
    </row>
    <row r="904" spans="1:18" x14ac:dyDescent="0.25">
      <c r="A904" s="5">
        <v>898</v>
      </c>
      <c r="B904" s="25"/>
      <c r="C904" s="26"/>
      <c r="D904" s="27"/>
      <c r="E904" s="7"/>
      <c r="F904" s="45"/>
      <c r="G904" s="10"/>
      <c r="O904" s="20" t="str">
        <f>IF(B904="","",IF(B904="","ERROR",IFERROR(VLOOKUP(VALUE(B904),'Bank &amp; Branch'!$A$3:$B$100,2,FALSE),"N/A")))</f>
        <v/>
      </c>
      <c r="P904" s="129" t="str">
        <f>IF(C904="","",IFERROR(VLOOKUP(VALUE(CONCATENATE(B904,C904)),'Bank &amp; Branch'!$D$3:$I$5001,6,FALSE),"ERROR"))</f>
        <v/>
      </c>
      <c r="Q904" s="32" t="str">
        <f t="shared" si="28"/>
        <v/>
      </c>
      <c r="R904" s="29" t="str">
        <f t="shared" ref="R904:R967" si="29">IF(F904="","",TRUNC(F904,2))</f>
        <v/>
      </c>
    </row>
    <row r="905" spans="1:18" x14ac:dyDescent="0.25">
      <c r="A905" s="5">
        <v>899</v>
      </c>
      <c r="B905" s="25"/>
      <c r="C905" s="26"/>
      <c r="D905" s="27"/>
      <c r="E905" s="7"/>
      <c r="F905" s="45"/>
      <c r="G905" s="10"/>
      <c r="O905" s="20" t="str">
        <f>IF(B905="","",IF(B905="","ERROR",IFERROR(VLOOKUP(VALUE(B905),'Bank &amp; Branch'!$A$3:$B$100,2,FALSE),"N/A")))</f>
        <v/>
      </c>
      <c r="P905" s="129" t="str">
        <f>IF(C905="","",IFERROR(VLOOKUP(VALUE(CONCATENATE(B905,C905)),'Bank &amp; Branch'!$D$3:$I$5001,6,FALSE),"ERROR"))</f>
        <v/>
      </c>
      <c r="Q905" s="32" t="str">
        <f t="shared" si="28"/>
        <v/>
      </c>
      <c r="R905" s="29" t="str">
        <f t="shared" si="29"/>
        <v/>
      </c>
    </row>
    <row r="906" spans="1:18" x14ac:dyDescent="0.25">
      <c r="A906" s="5">
        <v>900</v>
      </c>
      <c r="B906" s="25"/>
      <c r="C906" s="26"/>
      <c r="D906" s="27"/>
      <c r="E906" s="7"/>
      <c r="F906" s="45"/>
      <c r="G906" s="10"/>
      <c r="O906" s="20" t="str">
        <f>IF(B906="","",IF(B906="","ERROR",IFERROR(VLOOKUP(VALUE(B906),'Bank &amp; Branch'!$A$3:$B$100,2,FALSE),"N/A")))</f>
        <v/>
      </c>
      <c r="P906" s="129" t="str">
        <f>IF(C906="","",IFERROR(VLOOKUP(VALUE(CONCATENATE(B906,C906)),'Bank &amp; Branch'!$D$3:$I$5001,6,FALSE),"ERROR"))</f>
        <v/>
      </c>
      <c r="Q906" s="32" t="str">
        <f t="shared" si="28"/>
        <v/>
      </c>
      <c r="R906" s="29" t="str">
        <f t="shared" si="29"/>
        <v/>
      </c>
    </row>
    <row r="907" spans="1:18" x14ac:dyDescent="0.25">
      <c r="A907" s="5">
        <v>901</v>
      </c>
      <c r="B907" s="25"/>
      <c r="C907" s="26"/>
      <c r="D907" s="27"/>
      <c r="E907" s="7"/>
      <c r="F907" s="45"/>
      <c r="G907" s="10"/>
      <c r="O907" s="20" t="str">
        <f>IF(B907="","",IF(B907="","ERROR",IFERROR(VLOOKUP(VALUE(B907),'Bank &amp; Branch'!$A$3:$B$100,2,FALSE),"N/A")))</f>
        <v/>
      </c>
      <c r="P907" s="129" t="str">
        <f>IF(C907="","",IFERROR(VLOOKUP(VALUE(CONCATENATE(B907,C907)),'Bank &amp; Branch'!$D$3:$I$5001,6,FALSE),"ERROR"))</f>
        <v/>
      </c>
      <c r="Q907" s="32" t="str">
        <f t="shared" si="28"/>
        <v/>
      </c>
      <c r="R907" s="29" t="str">
        <f t="shared" si="29"/>
        <v/>
      </c>
    </row>
    <row r="908" spans="1:18" x14ac:dyDescent="0.25">
      <c r="A908" s="5">
        <v>902</v>
      </c>
      <c r="B908" s="25"/>
      <c r="C908" s="26"/>
      <c r="D908" s="27"/>
      <c r="E908" s="7"/>
      <c r="F908" s="45"/>
      <c r="G908" s="10"/>
      <c r="O908" s="20" t="str">
        <f>IF(B908="","",IF(B908="","ERROR",IFERROR(VLOOKUP(VALUE(B908),'Bank &amp; Branch'!$A$3:$B$100,2,FALSE),"N/A")))</f>
        <v/>
      </c>
      <c r="P908" s="129" t="str">
        <f>IF(C908="","",IFERROR(VLOOKUP(VALUE(CONCATENATE(B908,C908)),'Bank &amp; Branch'!$D$3:$I$5001,6,FALSE),"ERROR"))</f>
        <v/>
      </c>
      <c r="Q908" s="32" t="str">
        <f t="shared" si="28"/>
        <v/>
      </c>
      <c r="R908" s="29" t="str">
        <f t="shared" si="29"/>
        <v/>
      </c>
    </row>
    <row r="909" spans="1:18" x14ac:dyDescent="0.25">
      <c r="A909" s="5">
        <v>903</v>
      </c>
      <c r="B909" s="25"/>
      <c r="C909" s="26"/>
      <c r="D909" s="27"/>
      <c r="E909" s="7"/>
      <c r="F909" s="45"/>
      <c r="G909" s="10"/>
      <c r="O909" s="20" t="str">
        <f>IF(B909="","",IF(B909="","ERROR",IFERROR(VLOOKUP(VALUE(B909),'Bank &amp; Branch'!$A$3:$B$100,2,FALSE),"N/A")))</f>
        <v/>
      </c>
      <c r="P909" s="129" t="str">
        <f>IF(C909="","",IFERROR(VLOOKUP(VALUE(CONCATENATE(B909,C909)),'Bank &amp; Branch'!$D$3:$I$5001,6,FALSE),"ERROR"))</f>
        <v/>
      </c>
      <c r="Q909" s="32" t="str">
        <f t="shared" si="28"/>
        <v/>
      </c>
      <c r="R909" s="29" t="str">
        <f t="shared" si="29"/>
        <v/>
      </c>
    </row>
    <row r="910" spans="1:18" x14ac:dyDescent="0.25">
      <c r="A910" s="5">
        <v>904</v>
      </c>
      <c r="B910" s="25"/>
      <c r="C910" s="26"/>
      <c r="D910" s="27"/>
      <c r="E910" s="7"/>
      <c r="F910" s="45"/>
      <c r="G910" s="10"/>
      <c r="O910" s="20" t="str">
        <f>IF(B910="","",IF(B910="","ERROR",IFERROR(VLOOKUP(VALUE(B910),'Bank &amp; Branch'!$A$3:$B$100,2,FALSE),"N/A")))</f>
        <v/>
      </c>
      <c r="P910" s="129" t="str">
        <f>IF(C910="","",IFERROR(VLOOKUP(VALUE(CONCATENATE(B910,C910)),'Bank &amp; Branch'!$D$3:$I$5001,6,FALSE),"ERROR"))</f>
        <v/>
      </c>
      <c r="Q910" s="32" t="str">
        <f t="shared" si="28"/>
        <v/>
      </c>
      <c r="R910" s="29" t="str">
        <f t="shared" si="29"/>
        <v/>
      </c>
    </row>
    <row r="911" spans="1:18" x14ac:dyDescent="0.25">
      <c r="A911" s="5">
        <v>905</v>
      </c>
      <c r="B911" s="25"/>
      <c r="C911" s="26"/>
      <c r="D911" s="27"/>
      <c r="E911" s="7"/>
      <c r="F911" s="45"/>
      <c r="G911" s="10"/>
      <c r="O911" s="20" t="str">
        <f>IF(B911="","",IF(B911="","ERROR",IFERROR(VLOOKUP(VALUE(B911),'Bank &amp; Branch'!$A$3:$B$100,2,FALSE),"N/A")))</f>
        <v/>
      </c>
      <c r="P911" s="129" t="str">
        <f>IF(C911="","",IFERROR(VLOOKUP(VALUE(CONCATENATE(B911,C911)),'Bank &amp; Branch'!$D$3:$I$5001,6,FALSE),"ERROR"))</f>
        <v/>
      </c>
      <c r="Q911" s="32" t="str">
        <f t="shared" si="28"/>
        <v/>
      </c>
      <c r="R911" s="29" t="str">
        <f t="shared" si="29"/>
        <v/>
      </c>
    </row>
    <row r="912" spans="1:18" x14ac:dyDescent="0.25">
      <c r="A912" s="5">
        <v>906</v>
      </c>
      <c r="B912" s="25"/>
      <c r="C912" s="26"/>
      <c r="D912" s="27"/>
      <c r="E912" s="7"/>
      <c r="F912" s="45"/>
      <c r="G912" s="10"/>
      <c r="O912" s="20" t="str">
        <f>IF(B912="","",IF(B912="","ERROR",IFERROR(VLOOKUP(VALUE(B912),'Bank &amp; Branch'!$A$3:$B$100,2,FALSE),"N/A")))</f>
        <v/>
      </c>
      <c r="P912" s="129" t="str">
        <f>IF(C912="","",IFERROR(VLOOKUP(VALUE(CONCATENATE(B912,C912)),'Bank &amp; Branch'!$D$3:$I$5001,6,FALSE),"ERROR"))</f>
        <v/>
      </c>
      <c r="Q912" s="32" t="str">
        <f t="shared" si="28"/>
        <v/>
      </c>
      <c r="R912" s="29" t="str">
        <f t="shared" si="29"/>
        <v/>
      </c>
    </row>
    <row r="913" spans="1:18" x14ac:dyDescent="0.25">
      <c r="A913" s="5">
        <v>907</v>
      </c>
      <c r="B913" s="25"/>
      <c r="C913" s="26"/>
      <c r="D913" s="27"/>
      <c r="E913" s="7"/>
      <c r="F913" s="45"/>
      <c r="G913" s="10"/>
      <c r="O913" s="20" t="str">
        <f>IF(B913="","",IF(B913="","ERROR",IFERROR(VLOOKUP(VALUE(B913),'Bank &amp; Branch'!$A$3:$B$100,2,FALSE),"N/A")))</f>
        <v/>
      </c>
      <c r="P913" s="129" t="str">
        <f>IF(C913="","",IFERROR(VLOOKUP(VALUE(CONCATENATE(B913,C913)),'Bank &amp; Branch'!$D$3:$I$5001,6,FALSE),"ERROR"))</f>
        <v/>
      </c>
      <c r="Q913" s="32" t="str">
        <f t="shared" si="28"/>
        <v/>
      </c>
      <c r="R913" s="29" t="str">
        <f t="shared" si="29"/>
        <v/>
      </c>
    </row>
    <row r="914" spans="1:18" x14ac:dyDescent="0.25">
      <c r="A914" s="5">
        <v>908</v>
      </c>
      <c r="B914" s="25"/>
      <c r="C914" s="26"/>
      <c r="D914" s="27"/>
      <c r="E914" s="7"/>
      <c r="F914" s="45"/>
      <c r="G914" s="10"/>
      <c r="O914" s="20" t="str">
        <f>IF(B914="","",IF(B914="","ERROR",IFERROR(VLOOKUP(VALUE(B914),'Bank &amp; Branch'!$A$3:$B$100,2,FALSE),"N/A")))</f>
        <v/>
      </c>
      <c r="P914" s="129" t="str">
        <f>IF(C914="","",IFERROR(VLOOKUP(VALUE(CONCATENATE(B914,C914)),'Bank &amp; Branch'!$D$3:$I$5001,6,FALSE),"ERROR"))</f>
        <v/>
      </c>
      <c r="Q914" s="32" t="str">
        <f t="shared" si="28"/>
        <v/>
      </c>
      <c r="R914" s="29" t="str">
        <f t="shared" si="29"/>
        <v/>
      </c>
    </row>
    <row r="915" spans="1:18" x14ac:dyDescent="0.25">
      <c r="A915" s="5">
        <v>909</v>
      </c>
      <c r="B915" s="25"/>
      <c r="C915" s="26"/>
      <c r="D915" s="27"/>
      <c r="E915" s="7"/>
      <c r="F915" s="45"/>
      <c r="G915" s="10"/>
      <c r="O915" s="20" t="str">
        <f>IF(B915="","",IF(B915="","ERROR",IFERROR(VLOOKUP(VALUE(B915),'Bank &amp; Branch'!$A$3:$B$100,2,FALSE),"N/A")))</f>
        <v/>
      </c>
      <c r="P915" s="129" t="str">
        <f>IF(C915="","",IFERROR(VLOOKUP(VALUE(CONCATENATE(B915,C915)),'Bank &amp; Branch'!$D$3:$I$5001,6,FALSE),"ERROR"))</f>
        <v/>
      </c>
      <c r="Q915" s="32" t="str">
        <f t="shared" si="28"/>
        <v/>
      </c>
      <c r="R915" s="29" t="str">
        <f t="shared" si="29"/>
        <v/>
      </c>
    </row>
    <row r="916" spans="1:18" x14ac:dyDescent="0.25">
      <c r="A916" s="5">
        <v>910</v>
      </c>
      <c r="B916" s="25"/>
      <c r="C916" s="26"/>
      <c r="D916" s="27"/>
      <c r="E916" s="7"/>
      <c r="F916" s="45"/>
      <c r="G916" s="10"/>
      <c r="O916" s="20" t="str">
        <f>IF(B916="","",IF(B916="","ERROR",IFERROR(VLOOKUP(VALUE(B916),'Bank &amp; Branch'!$A$3:$B$100,2,FALSE),"N/A")))</f>
        <v/>
      </c>
      <c r="P916" s="129" t="str">
        <f>IF(C916="","",IFERROR(VLOOKUP(VALUE(CONCATENATE(B916,C916)),'Bank &amp; Branch'!$D$3:$I$5001,6,FALSE),"ERROR"))</f>
        <v/>
      </c>
      <c r="Q916" s="32" t="str">
        <f t="shared" si="28"/>
        <v/>
      </c>
      <c r="R916" s="29" t="str">
        <f t="shared" si="29"/>
        <v/>
      </c>
    </row>
    <row r="917" spans="1:18" x14ac:dyDescent="0.25">
      <c r="A917" s="5">
        <v>911</v>
      </c>
      <c r="B917" s="25"/>
      <c r="C917" s="26"/>
      <c r="D917" s="27"/>
      <c r="E917" s="7"/>
      <c r="F917" s="45"/>
      <c r="G917" s="10"/>
      <c r="O917" s="20" t="str">
        <f>IF(B917="","",IF(B917="","ERROR",IFERROR(VLOOKUP(VALUE(B917),'Bank &amp; Branch'!$A$3:$B$100,2,FALSE),"N/A")))</f>
        <v/>
      </c>
      <c r="P917" s="129" t="str">
        <f>IF(C917="","",IFERROR(VLOOKUP(VALUE(CONCATENATE(B917,C917)),'Bank &amp; Branch'!$D$3:$I$5001,6,FALSE),"ERROR"))</f>
        <v/>
      </c>
      <c r="Q917" s="32" t="str">
        <f t="shared" si="28"/>
        <v/>
      </c>
      <c r="R917" s="29" t="str">
        <f t="shared" si="29"/>
        <v/>
      </c>
    </row>
    <row r="918" spans="1:18" x14ac:dyDescent="0.25">
      <c r="A918" s="5">
        <v>912</v>
      </c>
      <c r="B918" s="25"/>
      <c r="C918" s="26"/>
      <c r="D918" s="27"/>
      <c r="E918" s="7"/>
      <c r="F918" s="45"/>
      <c r="G918" s="10"/>
      <c r="O918" s="20" t="str">
        <f>IF(B918="","",IF(B918="","ERROR",IFERROR(VLOOKUP(VALUE(B918),'Bank &amp; Branch'!$A$3:$B$100,2,FALSE),"N/A")))</f>
        <v/>
      </c>
      <c r="P918" s="129" t="str">
        <f>IF(C918="","",IFERROR(VLOOKUP(VALUE(CONCATENATE(B918,C918)),'Bank &amp; Branch'!$D$3:$I$5001,6,FALSE),"ERROR"))</f>
        <v/>
      </c>
      <c r="Q918" s="32" t="str">
        <f t="shared" si="28"/>
        <v/>
      </c>
      <c r="R918" s="29" t="str">
        <f t="shared" si="29"/>
        <v/>
      </c>
    </row>
    <row r="919" spans="1:18" x14ac:dyDescent="0.25">
      <c r="A919" s="5">
        <v>913</v>
      </c>
      <c r="B919" s="25"/>
      <c r="C919" s="26"/>
      <c r="D919" s="27"/>
      <c r="E919" s="7"/>
      <c r="F919" s="45"/>
      <c r="G919" s="10"/>
      <c r="O919" s="20" t="str">
        <f>IF(B919="","",IF(B919="","ERROR",IFERROR(VLOOKUP(VALUE(B919),'Bank &amp; Branch'!$A$3:$B$100,2,FALSE),"N/A")))</f>
        <v/>
      </c>
      <c r="P919" s="129" t="str">
        <f>IF(C919="","",IFERROR(VLOOKUP(VALUE(CONCATENATE(B919,C919)),'Bank &amp; Branch'!$D$3:$I$5001,6,FALSE),"ERROR"))</f>
        <v/>
      </c>
      <c r="Q919" s="32" t="str">
        <f t="shared" si="28"/>
        <v/>
      </c>
      <c r="R919" s="29" t="str">
        <f t="shared" si="29"/>
        <v/>
      </c>
    </row>
    <row r="920" spans="1:18" x14ac:dyDescent="0.25">
      <c r="A920" s="5">
        <v>914</v>
      </c>
      <c r="B920" s="25"/>
      <c r="C920" s="26"/>
      <c r="D920" s="27"/>
      <c r="E920" s="7"/>
      <c r="F920" s="45"/>
      <c r="G920" s="10"/>
      <c r="O920" s="20" t="str">
        <f>IF(B920="","",IF(B920="","ERROR",IFERROR(VLOOKUP(VALUE(B920),'Bank &amp; Branch'!$A$3:$B$100,2,FALSE),"N/A")))</f>
        <v/>
      </c>
      <c r="P920" s="129" t="str">
        <f>IF(C920="","",IFERROR(VLOOKUP(VALUE(CONCATENATE(B920,C920)),'Bank &amp; Branch'!$D$3:$I$5001,6,FALSE),"ERROR"))</f>
        <v/>
      </c>
      <c r="Q920" s="32" t="str">
        <f t="shared" si="28"/>
        <v/>
      </c>
      <c r="R920" s="29" t="str">
        <f t="shared" si="29"/>
        <v/>
      </c>
    </row>
    <row r="921" spans="1:18" x14ac:dyDescent="0.25">
      <c r="A921" s="5">
        <v>915</v>
      </c>
      <c r="B921" s="25"/>
      <c r="C921" s="26"/>
      <c r="D921" s="27"/>
      <c r="E921" s="7"/>
      <c r="F921" s="45"/>
      <c r="G921" s="10"/>
      <c r="O921" s="20" t="str">
        <f>IF(B921="","",IF(B921="","ERROR",IFERROR(VLOOKUP(VALUE(B921),'Bank &amp; Branch'!$A$3:$B$100,2,FALSE),"N/A")))</f>
        <v/>
      </c>
      <c r="P921" s="129" t="str">
        <f>IF(C921="","",IFERROR(VLOOKUP(VALUE(CONCATENATE(B921,C921)),'Bank &amp; Branch'!$D$3:$I$5001,6,FALSE),"ERROR"))</f>
        <v/>
      </c>
      <c r="Q921" s="32" t="str">
        <f t="shared" si="28"/>
        <v/>
      </c>
      <c r="R921" s="29" t="str">
        <f t="shared" si="29"/>
        <v/>
      </c>
    </row>
    <row r="922" spans="1:18" x14ac:dyDescent="0.25">
      <c r="A922" s="5">
        <v>916</v>
      </c>
      <c r="B922" s="25"/>
      <c r="C922" s="26"/>
      <c r="D922" s="27"/>
      <c r="E922" s="7"/>
      <c r="F922" s="45"/>
      <c r="G922" s="10"/>
      <c r="O922" s="20" t="str">
        <f>IF(B922="","",IF(B922="","ERROR",IFERROR(VLOOKUP(VALUE(B922),'Bank &amp; Branch'!$A$3:$B$100,2,FALSE),"N/A")))</f>
        <v/>
      </c>
      <c r="P922" s="129" t="str">
        <f>IF(C922="","",IFERROR(VLOOKUP(VALUE(CONCATENATE(B922,C922)),'Bank &amp; Branch'!$D$3:$I$5001,6,FALSE),"ERROR"))</f>
        <v/>
      </c>
      <c r="Q922" s="32" t="str">
        <f t="shared" si="28"/>
        <v/>
      </c>
      <c r="R922" s="29" t="str">
        <f t="shared" si="29"/>
        <v/>
      </c>
    </row>
    <row r="923" spans="1:18" x14ac:dyDescent="0.25">
      <c r="A923" s="5">
        <v>917</v>
      </c>
      <c r="B923" s="25"/>
      <c r="C923" s="26"/>
      <c r="D923" s="27"/>
      <c r="E923" s="7"/>
      <c r="F923" s="45"/>
      <c r="G923" s="10"/>
      <c r="O923" s="20" t="str">
        <f>IF(B923="","",IF(B923="","ERROR",IFERROR(VLOOKUP(VALUE(B923),'Bank &amp; Branch'!$A$3:$B$100,2,FALSE),"N/A")))</f>
        <v/>
      </c>
      <c r="P923" s="129" t="str">
        <f>IF(C923="","",IFERROR(VLOOKUP(VALUE(CONCATENATE(B923,C923)),'Bank &amp; Branch'!$D$3:$I$5001,6,FALSE),"ERROR"))</f>
        <v/>
      </c>
      <c r="Q923" s="32" t="str">
        <f t="shared" si="28"/>
        <v/>
      </c>
      <c r="R923" s="29" t="str">
        <f t="shared" si="29"/>
        <v/>
      </c>
    </row>
    <row r="924" spans="1:18" x14ac:dyDescent="0.25">
      <c r="A924" s="5">
        <v>918</v>
      </c>
      <c r="B924" s="25"/>
      <c r="C924" s="26"/>
      <c r="D924" s="27"/>
      <c r="E924" s="7"/>
      <c r="F924" s="45"/>
      <c r="G924" s="10"/>
      <c r="O924" s="20" t="str">
        <f>IF(B924="","",IF(B924="","ERROR",IFERROR(VLOOKUP(VALUE(B924),'Bank &amp; Branch'!$A$3:$B$100,2,FALSE),"N/A")))</f>
        <v/>
      </c>
      <c r="P924" s="129" t="str">
        <f>IF(C924="","",IFERROR(VLOOKUP(VALUE(CONCATENATE(B924,C924)),'Bank &amp; Branch'!$D$3:$I$5001,6,FALSE),"ERROR"))</f>
        <v/>
      </c>
      <c r="Q924" s="32" t="str">
        <f t="shared" si="28"/>
        <v/>
      </c>
      <c r="R924" s="29" t="str">
        <f t="shared" si="29"/>
        <v/>
      </c>
    </row>
    <row r="925" spans="1:18" x14ac:dyDescent="0.25">
      <c r="A925" s="5">
        <v>919</v>
      </c>
      <c r="B925" s="25"/>
      <c r="C925" s="26"/>
      <c r="D925" s="27"/>
      <c r="E925" s="7"/>
      <c r="F925" s="45"/>
      <c r="G925" s="10"/>
      <c r="O925" s="20" t="str">
        <f>IF(B925="","",IF(B925="","ERROR",IFERROR(VLOOKUP(VALUE(B925),'Bank &amp; Branch'!$A$3:$B$100,2,FALSE),"N/A")))</f>
        <v/>
      </c>
      <c r="P925" s="129" t="str">
        <f>IF(C925="","",IFERROR(VLOOKUP(VALUE(CONCATENATE(B925,C925)),'Bank &amp; Branch'!$D$3:$I$5001,6,FALSE),"ERROR"))</f>
        <v/>
      </c>
      <c r="Q925" s="32" t="str">
        <f t="shared" si="28"/>
        <v/>
      </c>
      <c r="R925" s="29" t="str">
        <f t="shared" si="29"/>
        <v/>
      </c>
    </row>
    <row r="926" spans="1:18" x14ac:dyDescent="0.25">
      <c r="A926" s="5">
        <v>920</v>
      </c>
      <c r="B926" s="25"/>
      <c r="C926" s="26"/>
      <c r="D926" s="27"/>
      <c r="E926" s="7"/>
      <c r="F926" s="45"/>
      <c r="G926" s="10"/>
      <c r="O926" s="20" t="str">
        <f>IF(B926="","",IF(B926="","ERROR",IFERROR(VLOOKUP(VALUE(B926),'Bank &amp; Branch'!$A$3:$B$100,2,FALSE),"N/A")))</f>
        <v/>
      </c>
      <c r="P926" s="129" t="str">
        <f>IF(C926="","",IFERROR(VLOOKUP(VALUE(CONCATENATE(B926,C926)),'Bank &amp; Branch'!$D$3:$I$5001,6,FALSE),"ERROR"))</f>
        <v/>
      </c>
      <c r="Q926" s="32" t="str">
        <f t="shared" si="28"/>
        <v/>
      </c>
      <c r="R926" s="29" t="str">
        <f t="shared" si="29"/>
        <v/>
      </c>
    </row>
    <row r="927" spans="1:18" x14ac:dyDescent="0.25">
      <c r="A927" s="5">
        <v>921</v>
      </c>
      <c r="B927" s="25"/>
      <c r="C927" s="26"/>
      <c r="D927" s="27"/>
      <c r="E927" s="7"/>
      <c r="F927" s="45"/>
      <c r="G927" s="10"/>
      <c r="O927" s="20" t="str">
        <f>IF(B927="","",IF(B927="","ERROR",IFERROR(VLOOKUP(VALUE(B927),'Bank &amp; Branch'!$A$3:$B$100,2,FALSE),"N/A")))</f>
        <v/>
      </c>
      <c r="P927" s="129" t="str">
        <f>IF(C927="","",IFERROR(VLOOKUP(VALUE(CONCATENATE(B927,C927)),'Bank &amp; Branch'!$D$3:$I$5001,6,FALSE),"ERROR"))</f>
        <v/>
      </c>
      <c r="Q927" s="32" t="str">
        <f t="shared" si="28"/>
        <v/>
      </c>
      <c r="R927" s="29" t="str">
        <f t="shared" si="29"/>
        <v/>
      </c>
    </row>
    <row r="928" spans="1:18" x14ac:dyDescent="0.25">
      <c r="A928" s="5">
        <v>922</v>
      </c>
      <c r="B928" s="25"/>
      <c r="C928" s="26"/>
      <c r="D928" s="27"/>
      <c r="E928" s="7"/>
      <c r="F928" s="45"/>
      <c r="G928" s="10"/>
      <c r="O928" s="20" t="str">
        <f>IF(B928="","",IF(B928="","ERROR",IFERROR(VLOOKUP(VALUE(B928),'Bank &amp; Branch'!$A$3:$B$100,2,FALSE),"N/A")))</f>
        <v/>
      </c>
      <c r="P928" s="129" t="str">
        <f>IF(C928="","",IFERROR(VLOOKUP(VALUE(CONCATENATE(B928,C928)),'Bank &amp; Branch'!$D$3:$I$5001,6,FALSE),"ERROR"))</f>
        <v/>
      </c>
      <c r="Q928" s="32" t="str">
        <f t="shared" si="28"/>
        <v/>
      </c>
      <c r="R928" s="29" t="str">
        <f t="shared" si="29"/>
        <v/>
      </c>
    </row>
    <row r="929" spans="1:18" x14ac:dyDescent="0.25">
      <c r="A929" s="5">
        <v>923</v>
      </c>
      <c r="B929" s="25"/>
      <c r="C929" s="26"/>
      <c r="D929" s="27"/>
      <c r="E929" s="7"/>
      <c r="F929" s="45"/>
      <c r="G929" s="10"/>
      <c r="O929" s="20" t="str">
        <f>IF(B929="","",IF(B929="","ERROR",IFERROR(VLOOKUP(VALUE(B929),'Bank &amp; Branch'!$A$3:$B$100,2,FALSE),"N/A")))</f>
        <v/>
      </c>
      <c r="P929" s="129" t="str">
        <f>IF(C929="","",IFERROR(VLOOKUP(VALUE(CONCATENATE(B929,C929)),'Bank &amp; Branch'!$D$3:$I$5001,6,FALSE),"ERROR"))</f>
        <v/>
      </c>
      <c r="Q929" s="32" t="str">
        <f t="shared" si="28"/>
        <v/>
      </c>
      <c r="R929" s="29" t="str">
        <f t="shared" si="29"/>
        <v/>
      </c>
    </row>
    <row r="930" spans="1:18" x14ac:dyDescent="0.25">
      <c r="A930" s="5">
        <v>924</v>
      </c>
      <c r="B930" s="25"/>
      <c r="C930" s="26"/>
      <c r="D930" s="27"/>
      <c r="E930" s="7"/>
      <c r="F930" s="45"/>
      <c r="G930" s="10"/>
      <c r="O930" s="20" t="str">
        <f>IF(B930="","",IF(B930="","ERROR",IFERROR(VLOOKUP(VALUE(B930),'Bank &amp; Branch'!$A$3:$B$100,2,FALSE),"N/A")))</f>
        <v/>
      </c>
      <c r="P930" s="129" t="str">
        <f>IF(C930="","",IFERROR(VLOOKUP(VALUE(CONCATENATE(B930,C930)),'Bank &amp; Branch'!$D$3:$I$5001,6,FALSE),"ERROR"))</f>
        <v/>
      </c>
      <c r="Q930" s="32" t="str">
        <f t="shared" si="28"/>
        <v/>
      </c>
      <c r="R930" s="29" t="str">
        <f t="shared" si="29"/>
        <v/>
      </c>
    </row>
    <row r="931" spans="1:18" x14ac:dyDescent="0.25">
      <c r="A931" s="5">
        <v>925</v>
      </c>
      <c r="B931" s="25"/>
      <c r="C931" s="26"/>
      <c r="D931" s="27"/>
      <c r="E931" s="7"/>
      <c r="F931" s="45"/>
      <c r="G931" s="10"/>
      <c r="O931" s="20" t="str">
        <f>IF(B931="","",IF(B931="","ERROR",IFERROR(VLOOKUP(VALUE(B931),'Bank &amp; Branch'!$A$3:$B$100,2,FALSE),"N/A")))</f>
        <v/>
      </c>
      <c r="P931" s="129" t="str">
        <f>IF(C931="","",IFERROR(VLOOKUP(VALUE(CONCATENATE(B931,C931)),'Bank &amp; Branch'!$D$3:$I$5001,6,FALSE),"ERROR"))</f>
        <v/>
      </c>
      <c r="Q931" s="32" t="str">
        <f t="shared" si="28"/>
        <v/>
      </c>
      <c r="R931" s="29" t="str">
        <f t="shared" si="29"/>
        <v/>
      </c>
    </row>
    <row r="932" spans="1:18" x14ac:dyDescent="0.25">
      <c r="A932" s="5">
        <v>926</v>
      </c>
      <c r="B932" s="25"/>
      <c r="C932" s="26"/>
      <c r="D932" s="27"/>
      <c r="E932" s="7"/>
      <c r="F932" s="45"/>
      <c r="G932" s="10"/>
      <c r="O932" s="20" t="str">
        <f>IF(B932="","",IF(B932="","ERROR",IFERROR(VLOOKUP(VALUE(B932),'Bank &amp; Branch'!$A$3:$B$100,2,FALSE),"N/A")))</f>
        <v/>
      </c>
      <c r="P932" s="129" t="str">
        <f>IF(C932="","",IFERROR(VLOOKUP(VALUE(CONCATENATE(B932,C932)),'Bank &amp; Branch'!$D$3:$I$5001,6,FALSE),"ERROR"))</f>
        <v/>
      </c>
      <c r="Q932" s="32" t="str">
        <f t="shared" si="28"/>
        <v/>
      </c>
      <c r="R932" s="29" t="str">
        <f t="shared" si="29"/>
        <v/>
      </c>
    </row>
    <row r="933" spans="1:18" x14ac:dyDescent="0.25">
      <c r="A933" s="5">
        <v>927</v>
      </c>
      <c r="B933" s="25"/>
      <c r="C933" s="26"/>
      <c r="D933" s="27"/>
      <c r="E933" s="7"/>
      <c r="F933" s="45"/>
      <c r="G933" s="10"/>
      <c r="O933" s="20" t="str">
        <f>IF(B933="","",IF(B933="","ERROR",IFERROR(VLOOKUP(VALUE(B933),'Bank &amp; Branch'!$A$3:$B$100,2,FALSE),"N/A")))</f>
        <v/>
      </c>
      <c r="P933" s="129" t="str">
        <f>IF(C933="","",IFERROR(VLOOKUP(VALUE(CONCATENATE(B933,C933)),'Bank &amp; Branch'!$D$3:$I$5001,6,FALSE),"ERROR"))</f>
        <v/>
      </c>
      <c r="Q933" s="32" t="str">
        <f t="shared" si="28"/>
        <v/>
      </c>
      <c r="R933" s="29" t="str">
        <f t="shared" si="29"/>
        <v/>
      </c>
    </row>
    <row r="934" spans="1:18" x14ac:dyDescent="0.25">
      <c r="A934" s="5">
        <v>928</v>
      </c>
      <c r="B934" s="25"/>
      <c r="C934" s="26"/>
      <c r="D934" s="27"/>
      <c r="E934" s="7"/>
      <c r="F934" s="45"/>
      <c r="G934" s="10"/>
      <c r="O934" s="20" t="str">
        <f>IF(B934="","",IF(B934="","ERROR",IFERROR(VLOOKUP(VALUE(B934),'Bank &amp; Branch'!$A$3:$B$100,2,FALSE),"N/A")))</f>
        <v/>
      </c>
      <c r="P934" s="129" t="str">
        <f>IF(C934="","",IFERROR(VLOOKUP(VALUE(CONCATENATE(B934,C934)),'Bank &amp; Branch'!$D$3:$I$5001,6,FALSE),"ERROR"))</f>
        <v/>
      </c>
      <c r="Q934" s="32" t="str">
        <f t="shared" si="28"/>
        <v/>
      </c>
      <c r="R934" s="29" t="str">
        <f t="shared" si="29"/>
        <v/>
      </c>
    </row>
    <row r="935" spans="1:18" x14ac:dyDescent="0.25">
      <c r="A935" s="5">
        <v>929</v>
      </c>
      <c r="B935" s="25"/>
      <c r="C935" s="26"/>
      <c r="D935" s="27"/>
      <c r="E935" s="7"/>
      <c r="F935" s="45"/>
      <c r="G935" s="10"/>
      <c r="O935" s="20" t="str">
        <f>IF(B935="","",IF(B935="","ERROR",IFERROR(VLOOKUP(VALUE(B935),'Bank &amp; Branch'!$A$3:$B$100,2,FALSE),"N/A")))</f>
        <v/>
      </c>
      <c r="P935" s="129" t="str">
        <f>IF(C935="","",IFERROR(VLOOKUP(VALUE(CONCATENATE(B935,C935)),'Bank &amp; Branch'!$D$3:$I$5001,6,FALSE),"ERROR"))</f>
        <v/>
      </c>
      <c r="Q935" s="32" t="str">
        <f t="shared" si="28"/>
        <v/>
      </c>
      <c r="R935" s="29" t="str">
        <f t="shared" si="29"/>
        <v/>
      </c>
    </row>
    <row r="936" spans="1:18" x14ac:dyDescent="0.25">
      <c r="A936" s="5">
        <v>930</v>
      </c>
      <c r="B936" s="25"/>
      <c r="C936" s="26"/>
      <c r="D936" s="27"/>
      <c r="E936" s="7"/>
      <c r="F936" s="45"/>
      <c r="G936" s="10"/>
      <c r="O936" s="20" t="str">
        <f>IF(B936="","",IF(B936="","ERROR",IFERROR(VLOOKUP(VALUE(B936),'Bank &amp; Branch'!$A$3:$B$100,2,FALSE),"N/A")))</f>
        <v/>
      </c>
      <c r="P936" s="129" t="str">
        <f>IF(C936="","",IFERROR(VLOOKUP(VALUE(CONCATENATE(B936,C936)),'Bank &amp; Branch'!$D$3:$I$5001,6,FALSE),"ERROR"))</f>
        <v/>
      </c>
      <c r="Q936" s="32" t="str">
        <f t="shared" si="28"/>
        <v/>
      </c>
      <c r="R936" s="29" t="str">
        <f t="shared" si="29"/>
        <v/>
      </c>
    </row>
    <row r="937" spans="1:18" x14ac:dyDescent="0.25">
      <c r="A937" s="5">
        <v>931</v>
      </c>
      <c r="B937" s="25"/>
      <c r="C937" s="26"/>
      <c r="D937" s="27"/>
      <c r="E937" s="7"/>
      <c r="F937" s="45"/>
      <c r="G937" s="10"/>
      <c r="O937" s="20" t="str">
        <f>IF(B937="","",IF(B937="","ERROR",IFERROR(VLOOKUP(VALUE(B937),'Bank &amp; Branch'!$A$3:$B$100,2,FALSE),"N/A")))</f>
        <v/>
      </c>
      <c r="P937" s="129" t="str">
        <f>IF(C937="","",IFERROR(VLOOKUP(VALUE(CONCATENATE(B937,C937)),'Bank &amp; Branch'!$D$3:$I$5001,6,FALSE),"ERROR"))</f>
        <v/>
      </c>
      <c r="Q937" s="32" t="str">
        <f t="shared" si="28"/>
        <v/>
      </c>
      <c r="R937" s="29" t="str">
        <f t="shared" si="29"/>
        <v/>
      </c>
    </row>
    <row r="938" spans="1:18" x14ac:dyDescent="0.25">
      <c r="A938" s="5">
        <v>932</v>
      </c>
      <c r="B938" s="25"/>
      <c r="C938" s="26"/>
      <c r="D938" s="27"/>
      <c r="E938" s="7"/>
      <c r="F938" s="45"/>
      <c r="G938" s="10"/>
      <c r="O938" s="20" t="str">
        <f>IF(B938="","",IF(B938="","ERROR",IFERROR(VLOOKUP(VALUE(B938),'Bank &amp; Branch'!$A$3:$B$100,2,FALSE),"N/A")))</f>
        <v/>
      </c>
      <c r="P938" s="129" t="str">
        <f>IF(C938="","",IFERROR(VLOOKUP(VALUE(CONCATENATE(B938,C938)),'Bank &amp; Branch'!$D$3:$I$5001,6,FALSE),"ERROR"))</f>
        <v/>
      </c>
      <c r="Q938" s="32" t="str">
        <f t="shared" si="28"/>
        <v/>
      </c>
      <c r="R938" s="29" t="str">
        <f t="shared" si="29"/>
        <v/>
      </c>
    </row>
    <row r="939" spans="1:18" x14ac:dyDescent="0.25">
      <c r="A939" s="5">
        <v>933</v>
      </c>
      <c r="B939" s="25"/>
      <c r="C939" s="26"/>
      <c r="D939" s="27"/>
      <c r="E939" s="7"/>
      <c r="F939" s="45"/>
      <c r="G939" s="10"/>
      <c r="O939" s="20" t="str">
        <f>IF(B939="","",IF(B939="","ERROR",IFERROR(VLOOKUP(VALUE(B939),'Bank &amp; Branch'!$A$3:$B$100,2,FALSE),"N/A")))</f>
        <v/>
      </c>
      <c r="P939" s="129" t="str">
        <f>IF(C939="","",IFERROR(VLOOKUP(VALUE(CONCATENATE(B939,C939)),'Bank &amp; Branch'!$D$3:$I$5001,6,FALSE),"ERROR"))</f>
        <v/>
      </c>
      <c r="Q939" s="32" t="str">
        <f t="shared" si="28"/>
        <v/>
      </c>
      <c r="R939" s="29" t="str">
        <f t="shared" si="29"/>
        <v/>
      </c>
    </row>
    <row r="940" spans="1:18" x14ac:dyDescent="0.25">
      <c r="A940" s="5">
        <v>934</v>
      </c>
      <c r="B940" s="25"/>
      <c r="C940" s="26"/>
      <c r="D940" s="27"/>
      <c r="E940" s="7"/>
      <c r="F940" s="45"/>
      <c r="G940" s="10"/>
      <c r="O940" s="20" t="str">
        <f>IF(B940="","",IF(B940="","ERROR",IFERROR(VLOOKUP(VALUE(B940),'Bank &amp; Branch'!$A$3:$B$100,2,FALSE),"N/A")))</f>
        <v/>
      </c>
      <c r="P940" s="129" t="str">
        <f>IF(C940="","",IFERROR(VLOOKUP(VALUE(CONCATENATE(B940,C940)),'Bank &amp; Branch'!$D$3:$I$5001,6,FALSE),"ERROR"))</f>
        <v/>
      </c>
      <c r="Q940" s="32" t="str">
        <f t="shared" si="28"/>
        <v/>
      </c>
      <c r="R940" s="29" t="str">
        <f t="shared" si="29"/>
        <v/>
      </c>
    </row>
    <row r="941" spans="1:18" x14ac:dyDescent="0.25">
      <c r="A941" s="5">
        <v>935</v>
      </c>
      <c r="B941" s="25"/>
      <c r="C941" s="26"/>
      <c r="D941" s="27"/>
      <c r="E941" s="7"/>
      <c r="F941" s="45"/>
      <c r="G941" s="10"/>
      <c r="O941" s="20" t="str">
        <f>IF(B941="","",IF(B941="","ERROR",IFERROR(VLOOKUP(VALUE(B941),'Bank &amp; Branch'!$A$3:$B$100,2,FALSE),"N/A")))</f>
        <v/>
      </c>
      <c r="P941" s="129" t="str">
        <f>IF(C941="","",IFERROR(VLOOKUP(VALUE(CONCATENATE(B941,C941)),'Bank &amp; Branch'!$D$3:$I$5001,6,FALSE),"ERROR"))</f>
        <v/>
      </c>
      <c r="Q941" s="32" t="str">
        <f t="shared" si="28"/>
        <v/>
      </c>
      <c r="R941" s="29" t="str">
        <f t="shared" si="29"/>
        <v/>
      </c>
    </row>
    <row r="942" spans="1:18" x14ac:dyDescent="0.25">
      <c r="A942" s="5">
        <v>936</v>
      </c>
      <c r="B942" s="25"/>
      <c r="C942" s="26"/>
      <c r="D942" s="27"/>
      <c r="E942" s="7"/>
      <c r="F942" s="45"/>
      <c r="G942" s="10"/>
      <c r="O942" s="20" t="str">
        <f>IF(B942="","",IF(B942="","ERROR",IFERROR(VLOOKUP(VALUE(B942),'Bank &amp; Branch'!$A$3:$B$100,2,FALSE),"N/A")))</f>
        <v/>
      </c>
      <c r="P942" s="129" t="str">
        <f>IF(C942="","",IFERROR(VLOOKUP(VALUE(CONCATENATE(B942,C942)),'Bank &amp; Branch'!$D$3:$I$5001,6,FALSE),"ERROR"))</f>
        <v/>
      </c>
      <c r="Q942" s="32" t="str">
        <f t="shared" si="28"/>
        <v/>
      </c>
      <c r="R942" s="29" t="str">
        <f t="shared" si="29"/>
        <v/>
      </c>
    </row>
    <row r="943" spans="1:18" x14ac:dyDescent="0.25">
      <c r="A943" s="5">
        <v>937</v>
      </c>
      <c r="B943" s="25"/>
      <c r="C943" s="26"/>
      <c r="D943" s="27"/>
      <c r="E943" s="7"/>
      <c r="F943" s="45"/>
      <c r="G943" s="10"/>
      <c r="O943" s="20" t="str">
        <f>IF(B943="","",IF(B943="","ERROR",IFERROR(VLOOKUP(VALUE(B943),'Bank &amp; Branch'!$A$3:$B$100,2,FALSE),"N/A")))</f>
        <v/>
      </c>
      <c r="P943" s="129" t="str">
        <f>IF(C943="","",IFERROR(VLOOKUP(VALUE(CONCATENATE(B943,C943)),'Bank &amp; Branch'!$D$3:$I$5001,6,FALSE),"ERROR"))</f>
        <v/>
      </c>
      <c r="Q943" s="32" t="str">
        <f t="shared" si="28"/>
        <v/>
      </c>
      <c r="R943" s="29" t="str">
        <f t="shared" si="29"/>
        <v/>
      </c>
    </row>
    <row r="944" spans="1:18" x14ac:dyDescent="0.25">
      <c r="A944" s="5">
        <v>938</v>
      </c>
      <c r="B944" s="25"/>
      <c r="C944" s="26"/>
      <c r="D944" s="27"/>
      <c r="E944" s="7"/>
      <c r="F944" s="45"/>
      <c r="G944" s="10"/>
      <c r="O944" s="20" t="str">
        <f>IF(B944="","",IF(B944="","ERROR",IFERROR(VLOOKUP(VALUE(B944),'Bank &amp; Branch'!$A$3:$B$100,2,FALSE),"N/A")))</f>
        <v/>
      </c>
      <c r="P944" s="129" t="str">
        <f>IF(C944="","",IFERROR(VLOOKUP(VALUE(CONCATENATE(B944,C944)),'Bank &amp; Branch'!$D$3:$I$5001,6,FALSE),"ERROR"))</f>
        <v/>
      </c>
      <c r="Q944" s="32" t="str">
        <f t="shared" si="28"/>
        <v/>
      </c>
      <c r="R944" s="29" t="str">
        <f t="shared" si="29"/>
        <v/>
      </c>
    </row>
    <row r="945" spans="1:18" x14ac:dyDescent="0.25">
      <c r="A945" s="5">
        <v>939</v>
      </c>
      <c r="B945" s="25"/>
      <c r="C945" s="26"/>
      <c r="D945" s="27"/>
      <c r="E945" s="7"/>
      <c r="F945" s="45"/>
      <c r="G945" s="10"/>
      <c r="O945" s="20" t="str">
        <f>IF(B945="","",IF(B945="","ERROR",IFERROR(VLOOKUP(VALUE(B945),'Bank &amp; Branch'!$A$3:$B$100,2,FALSE),"N/A")))</f>
        <v/>
      </c>
      <c r="P945" s="129" t="str">
        <f>IF(C945="","",IFERROR(VLOOKUP(VALUE(CONCATENATE(B945,C945)),'Bank &amp; Branch'!$D$3:$I$5001,6,FALSE),"ERROR"))</f>
        <v/>
      </c>
      <c r="Q945" s="32" t="str">
        <f t="shared" si="28"/>
        <v/>
      </c>
      <c r="R945" s="29" t="str">
        <f t="shared" si="29"/>
        <v/>
      </c>
    </row>
    <row r="946" spans="1:18" x14ac:dyDescent="0.25">
      <c r="A946" s="5">
        <v>940</v>
      </c>
      <c r="B946" s="25"/>
      <c r="C946" s="26"/>
      <c r="D946" s="27"/>
      <c r="E946" s="7"/>
      <c r="F946" s="45"/>
      <c r="G946" s="10"/>
      <c r="O946" s="20" t="str">
        <f>IF(B946="","",IF(B946="","ERROR",IFERROR(VLOOKUP(VALUE(B946),'Bank &amp; Branch'!$A$3:$B$100,2,FALSE),"N/A")))</f>
        <v/>
      </c>
      <c r="P946" s="129" t="str">
        <f>IF(C946="","",IFERROR(VLOOKUP(VALUE(CONCATENATE(B946,C946)),'Bank &amp; Branch'!$D$3:$I$5001,6,FALSE),"ERROR"))</f>
        <v/>
      </c>
      <c r="Q946" s="32" t="str">
        <f t="shared" si="28"/>
        <v/>
      </c>
      <c r="R946" s="29" t="str">
        <f t="shared" si="29"/>
        <v/>
      </c>
    </row>
    <row r="947" spans="1:18" x14ac:dyDescent="0.25">
      <c r="A947" s="5">
        <v>941</v>
      </c>
      <c r="B947" s="25"/>
      <c r="C947" s="26"/>
      <c r="D947" s="27"/>
      <c r="E947" s="7"/>
      <c r="F947" s="45"/>
      <c r="G947" s="10"/>
      <c r="O947" s="20" t="str">
        <f>IF(B947="","",IF(B947="","ERROR",IFERROR(VLOOKUP(VALUE(B947),'Bank &amp; Branch'!$A$3:$B$100,2,FALSE),"N/A")))</f>
        <v/>
      </c>
      <c r="P947" s="129" t="str">
        <f>IF(C947="","",IFERROR(VLOOKUP(VALUE(CONCATENATE(B947,C947)),'Bank &amp; Branch'!$D$3:$I$5001,6,FALSE),"ERROR"))</f>
        <v/>
      </c>
      <c r="Q947" s="32" t="str">
        <f t="shared" si="28"/>
        <v/>
      </c>
      <c r="R947" s="29" t="str">
        <f t="shared" si="29"/>
        <v/>
      </c>
    </row>
    <row r="948" spans="1:18" x14ac:dyDescent="0.25">
      <c r="A948" s="5">
        <v>942</v>
      </c>
      <c r="B948" s="25"/>
      <c r="C948" s="26"/>
      <c r="D948" s="27"/>
      <c r="E948" s="7"/>
      <c r="F948" s="45"/>
      <c r="G948" s="10"/>
      <c r="O948" s="20" t="str">
        <f>IF(B948="","",IF(B948="","ERROR",IFERROR(VLOOKUP(VALUE(B948),'Bank &amp; Branch'!$A$3:$B$100,2,FALSE),"N/A")))</f>
        <v/>
      </c>
      <c r="P948" s="129" t="str">
        <f>IF(C948="","",IFERROR(VLOOKUP(VALUE(CONCATENATE(B948,C948)),'Bank &amp; Branch'!$D$3:$I$5001,6,FALSE),"ERROR"))</f>
        <v/>
      </c>
      <c r="Q948" s="32" t="str">
        <f t="shared" si="28"/>
        <v/>
      </c>
      <c r="R948" s="29" t="str">
        <f t="shared" si="29"/>
        <v/>
      </c>
    </row>
    <row r="949" spans="1:18" x14ac:dyDescent="0.25">
      <c r="A949" s="5">
        <v>943</v>
      </c>
      <c r="B949" s="25"/>
      <c r="C949" s="26"/>
      <c r="D949" s="27"/>
      <c r="E949" s="7"/>
      <c r="F949" s="45"/>
      <c r="G949" s="10"/>
      <c r="O949" s="20" t="str">
        <f>IF(B949="","",IF(B949="","ERROR",IFERROR(VLOOKUP(VALUE(B949),'Bank &amp; Branch'!$A$3:$B$100,2,FALSE),"N/A")))</f>
        <v/>
      </c>
      <c r="P949" s="129" t="str">
        <f>IF(C949="","",IFERROR(VLOOKUP(VALUE(CONCATENATE(B949,C949)),'Bank &amp; Branch'!$D$3:$I$5001,6,FALSE),"ERROR"))</f>
        <v/>
      </c>
      <c r="Q949" s="32" t="str">
        <f t="shared" si="28"/>
        <v/>
      </c>
      <c r="R949" s="29" t="str">
        <f t="shared" si="29"/>
        <v/>
      </c>
    </row>
    <row r="950" spans="1:18" x14ac:dyDescent="0.25">
      <c r="A950" s="5">
        <v>944</v>
      </c>
      <c r="B950" s="25"/>
      <c r="C950" s="26"/>
      <c r="D950" s="27"/>
      <c r="E950" s="7"/>
      <c r="F950" s="45"/>
      <c r="G950" s="10"/>
      <c r="O950" s="20" t="str">
        <f>IF(B950="","",IF(B950="","ERROR",IFERROR(VLOOKUP(VALUE(B950),'Bank &amp; Branch'!$A$3:$B$100,2,FALSE),"N/A")))</f>
        <v/>
      </c>
      <c r="P950" s="129" t="str">
        <f>IF(C950="","",IFERROR(VLOOKUP(VALUE(CONCATENATE(B950,C950)),'Bank &amp; Branch'!$D$3:$I$5001,6,FALSE),"ERROR"))</f>
        <v/>
      </c>
      <c r="Q950" s="32" t="str">
        <f t="shared" si="28"/>
        <v/>
      </c>
      <c r="R950" s="29" t="str">
        <f t="shared" si="29"/>
        <v/>
      </c>
    </row>
    <row r="951" spans="1:18" x14ac:dyDescent="0.25">
      <c r="A951" s="5">
        <v>945</v>
      </c>
      <c r="B951" s="25"/>
      <c r="C951" s="26"/>
      <c r="D951" s="27"/>
      <c r="E951" s="7"/>
      <c r="F951" s="45"/>
      <c r="G951" s="10"/>
      <c r="O951" s="20" t="str">
        <f>IF(B951="","",IF(B951="","ERROR",IFERROR(VLOOKUP(VALUE(B951),'Bank &amp; Branch'!$A$3:$B$100,2,FALSE),"N/A")))</f>
        <v/>
      </c>
      <c r="P951" s="129" t="str">
        <f>IF(C951="","",IFERROR(VLOOKUP(VALUE(CONCATENATE(B951,C951)),'Bank &amp; Branch'!$D$3:$I$5001,6,FALSE),"ERROR"))</f>
        <v/>
      </c>
      <c r="Q951" s="32" t="str">
        <f t="shared" si="28"/>
        <v/>
      </c>
      <c r="R951" s="29" t="str">
        <f t="shared" si="29"/>
        <v/>
      </c>
    </row>
    <row r="952" spans="1:18" x14ac:dyDescent="0.25">
      <c r="A952" s="5">
        <v>946</v>
      </c>
      <c r="B952" s="25"/>
      <c r="C952" s="26"/>
      <c r="D952" s="27"/>
      <c r="E952" s="7"/>
      <c r="F952" s="45"/>
      <c r="G952" s="10"/>
      <c r="O952" s="20" t="str">
        <f>IF(B952="","",IF(B952="","ERROR",IFERROR(VLOOKUP(VALUE(B952),'Bank &amp; Branch'!$A$3:$B$100,2,FALSE),"N/A")))</f>
        <v/>
      </c>
      <c r="P952" s="129" t="str">
        <f>IF(C952="","",IFERROR(VLOOKUP(VALUE(CONCATENATE(B952,C952)),'Bank &amp; Branch'!$D$3:$I$5001,6,FALSE),"ERROR"))</f>
        <v/>
      </c>
      <c r="Q952" s="32" t="str">
        <f t="shared" si="28"/>
        <v/>
      </c>
      <c r="R952" s="29" t="str">
        <f t="shared" si="29"/>
        <v/>
      </c>
    </row>
    <row r="953" spans="1:18" x14ac:dyDescent="0.25">
      <c r="A953" s="5">
        <v>947</v>
      </c>
      <c r="B953" s="25"/>
      <c r="C953" s="26"/>
      <c r="D953" s="27"/>
      <c r="E953" s="7"/>
      <c r="F953" s="45"/>
      <c r="G953" s="10"/>
      <c r="O953" s="20" t="str">
        <f>IF(B953="","",IF(B953="","ERROR",IFERROR(VLOOKUP(VALUE(B953),'Bank &amp; Branch'!$A$3:$B$100,2,FALSE),"N/A")))</f>
        <v/>
      </c>
      <c r="P953" s="129" t="str">
        <f>IF(C953="","",IFERROR(VLOOKUP(VALUE(CONCATENATE(B953,C953)),'Bank &amp; Branch'!$D$3:$I$5001,6,FALSE),"ERROR"))</f>
        <v/>
      </c>
      <c r="Q953" s="32" t="str">
        <f t="shared" si="28"/>
        <v/>
      </c>
      <c r="R953" s="29" t="str">
        <f t="shared" si="29"/>
        <v/>
      </c>
    </row>
    <row r="954" spans="1:18" x14ac:dyDescent="0.25">
      <c r="A954" s="5">
        <v>948</v>
      </c>
      <c r="B954" s="25"/>
      <c r="C954" s="26"/>
      <c r="D954" s="27"/>
      <c r="E954" s="7"/>
      <c r="F954" s="45"/>
      <c r="G954" s="10"/>
      <c r="O954" s="20" t="str">
        <f>IF(B954="","",IF(B954="","ERROR",IFERROR(VLOOKUP(VALUE(B954),'Bank &amp; Branch'!$A$3:$B$100,2,FALSE),"N/A")))</f>
        <v/>
      </c>
      <c r="P954" s="129" t="str">
        <f>IF(C954="","",IFERROR(VLOOKUP(VALUE(CONCATENATE(B954,C954)),'Bank &amp; Branch'!$D$3:$I$5001,6,FALSE),"ERROR"))</f>
        <v/>
      </c>
      <c r="Q954" s="32" t="str">
        <f t="shared" si="28"/>
        <v/>
      </c>
      <c r="R954" s="29" t="str">
        <f t="shared" si="29"/>
        <v/>
      </c>
    </row>
    <row r="955" spans="1:18" x14ac:dyDescent="0.25">
      <c r="A955" s="5">
        <v>949</v>
      </c>
      <c r="B955" s="25"/>
      <c r="C955" s="26"/>
      <c r="D955" s="27"/>
      <c r="E955" s="7"/>
      <c r="F955" s="45"/>
      <c r="G955" s="10"/>
      <c r="O955" s="20" t="str">
        <f>IF(B955="","",IF(B955="","ERROR",IFERROR(VLOOKUP(VALUE(B955),'Bank &amp; Branch'!$A$3:$B$100,2,FALSE),"N/A")))</f>
        <v/>
      </c>
      <c r="P955" s="129" t="str">
        <f>IF(C955="","",IFERROR(VLOOKUP(VALUE(CONCATENATE(B955,C955)),'Bank &amp; Branch'!$D$3:$I$5001,6,FALSE),"ERROR"))</f>
        <v/>
      </c>
      <c r="Q955" s="32" t="str">
        <f t="shared" si="28"/>
        <v/>
      </c>
      <c r="R955" s="29" t="str">
        <f t="shared" si="29"/>
        <v/>
      </c>
    </row>
    <row r="956" spans="1:18" x14ac:dyDescent="0.25">
      <c r="A956" s="5">
        <v>950</v>
      </c>
      <c r="B956" s="25"/>
      <c r="C956" s="26"/>
      <c r="D956" s="27"/>
      <c r="E956" s="7"/>
      <c r="F956" s="45"/>
      <c r="G956" s="10"/>
      <c r="O956" s="20" t="str">
        <f>IF(B956="","",IF(B956="","ERROR",IFERROR(VLOOKUP(VALUE(B956),'Bank &amp; Branch'!$A$3:$B$100,2,FALSE),"N/A")))</f>
        <v/>
      </c>
      <c r="P956" s="129" t="str">
        <f>IF(C956="","",IFERROR(VLOOKUP(VALUE(CONCATENATE(B956,C956)),'Bank &amp; Branch'!$D$3:$I$5001,6,FALSE),"ERROR"))</f>
        <v/>
      </c>
      <c r="Q956" s="32" t="str">
        <f t="shared" si="28"/>
        <v/>
      </c>
      <c r="R956" s="29" t="str">
        <f t="shared" si="29"/>
        <v/>
      </c>
    </row>
    <row r="957" spans="1:18" x14ac:dyDescent="0.25">
      <c r="A957" s="5">
        <v>951</v>
      </c>
      <c r="B957" s="25"/>
      <c r="C957" s="26"/>
      <c r="D957" s="27"/>
      <c r="E957" s="7"/>
      <c r="F957" s="45"/>
      <c r="G957" s="10"/>
      <c r="O957" s="20" t="str">
        <f>IF(B957="","",IF(B957="","ERROR",IFERROR(VLOOKUP(VALUE(B957),'Bank &amp; Branch'!$A$3:$B$100,2,FALSE),"N/A")))</f>
        <v/>
      </c>
      <c r="P957" s="129" t="str">
        <f>IF(C957="","",IFERROR(VLOOKUP(VALUE(CONCATENATE(B957,C957)),'Bank &amp; Branch'!$D$3:$I$5001,6,FALSE),"ERROR"))</f>
        <v/>
      </c>
      <c r="Q957" s="32" t="str">
        <f t="shared" si="28"/>
        <v/>
      </c>
      <c r="R957" s="29" t="str">
        <f t="shared" si="29"/>
        <v/>
      </c>
    </row>
    <row r="958" spans="1:18" x14ac:dyDescent="0.25">
      <c r="A958" s="5">
        <v>952</v>
      </c>
      <c r="B958" s="25"/>
      <c r="C958" s="26"/>
      <c r="D958" s="27"/>
      <c r="E958" s="7"/>
      <c r="F958" s="45"/>
      <c r="G958" s="10"/>
      <c r="O958" s="20" t="str">
        <f>IF(B958="","",IF(B958="","ERROR",IFERROR(VLOOKUP(VALUE(B958),'Bank &amp; Branch'!$A$3:$B$100,2,FALSE),"N/A")))</f>
        <v/>
      </c>
      <c r="P958" s="129" t="str">
        <f>IF(C958="","",IFERROR(VLOOKUP(VALUE(CONCATENATE(B958,C958)),'Bank &amp; Branch'!$D$3:$I$5001,6,FALSE),"ERROR"))</f>
        <v/>
      </c>
      <c r="Q958" s="32" t="str">
        <f t="shared" si="28"/>
        <v/>
      </c>
      <c r="R958" s="29" t="str">
        <f t="shared" si="29"/>
        <v/>
      </c>
    </row>
    <row r="959" spans="1:18" x14ac:dyDescent="0.25">
      <c r="A959" s="5">
        <v>953</v>
      </c>
      <c r="B959" s="25"/>
      <c r="C959" s="26"/>
      <c r="D959" s="27"/>
      <c r="E959" s="7"/>
      <c r="F959" s="45"/>
      <c r="G959" s="10"/>
      <c r="O959" s="20" t="str">
        <f>IF(B959="","",IF(B959="","ERROR",IFERROR(VLOOKUP(VALUE(B959),'Bank &amp; Branch'!$A$3:$B$100,2,FALSE),"N/A")))</f>
        <v/>
      </c>
      <c r="P959" s="129" t="str">
        <f>IF(C959="","",IFERROR(VLOOKUP(VALUE(CONCATENATE(B959,C959)),'Bank &amp; Branch'!$D$3:$I$5001,6,FALSE),"ERROR"))</f>
        <v/>
      </c>
      <c r="Q959" s="32" t="str">
        <f t="shared" si="28"/>
        <v/>
      </c>
      <c r="R959" s="29" t="str">
        <f t="shared" si="29"/>
        <v/>
      </c>
    </row>
    <row r="960" spans="1:18" x14ac:dyDescent="0.25">
      <c r="A960" s="5">
        <v>954</v>
      </c>
      <c r="B960" s="25"/>
      <c r="C960" s="26"/>
      <c r="D960" s="27"/>
      <c r="E960" s="7"/>
      <c r="F960" s="45"/>
      <c r="G960" s="10"/>
      <c r="O960" s="20" t="str">
        <f>IF(B960="","",IF(B960="","ERROR",IFERROR(VLOOKUP(VALUE(B960),'Bank &amp; Branch'!$A$3:$B$100,2,FALSE),"N/A")))</f>
        <v/>
      </c>
      <c r="P960" s="129" t="str">
        <f>IF(C960="","",IFERROR(VLOOKUP(VALUE(CONCATENATE(B960,C960)),'Bank &amp; Branch'!$D$3:$I$5001,6,FALSE),"ERROR"))</f>
        <v/>
      </c>
      <c r="Q960" s="32" t="str">
        <f t="shared" si="28"/>
        <v/>
      </c>
      <c r="R960" s="29" t="str">
        <f t="shared" si="29"/>
        <v/>
      </c>
    </row>
    <row r="961" spans="1:18" x14ac:dyDescent="0.25">
      <c r="A961" s="5">
        <v>955</v>
      </c>
      <c r="B961" s="25"/>
      <c r="C961" s="26"/>
      <c r="D961" s="27"/>
      <c r="E961" s="7"/>
      <c r="F961" s="45"/>
      <c r="G961" s="10"/>
      <c r="O961" s="20" t="str">
        <f>IF(B961="","",IF(B961="","ERROR",IFERROR(VLOOKUP(VALUE(B961),'Bank &amp; Branch'!$A$3:$B$100,2,FALSE),"N/A")))</f>
        <v/>
      </c>
      <c r="P961" s="129" t="str">
        <f>IF(C961="","",IFERROR(VLOOKUP(VALUE(CONCATENATE(B961,C961)),'Bank &amp; Branch'!$D$3:$I$5001,6,FALSE),"ERROR"))</f>
        <v/>
      </c>
      <c r="Q961" s="32" t="str">
        <f t="shared" si="28"/>
        <v/>
      </c>
      <c r="R961" s="29" t="str">
        <f t="shared" si="29"/>
        <v/>
      </c>
    </row>
    <row r="962" spans="1:18" x14ac:dyDescent="0.25">
      <c r="A962" s="5">
        <v>956</v>
      </c>
      <c r="B962" s="25"/>
      <c r="C962" s="26"/>
      <c r="D962" s="27"/>
      <c r="E962" s="7"/>
      <c r="F962" s="45"/>
      <c r="G962" s="10"/>
      <c r="O962" s="20" t="str">
        <f>IF(B962="","",IF(B962="","ERROR",IFERROR(VLOOKUP(VALUE(B962),'Bank &amp; Branch'!$A$3:$B$100,2,FALSE),"N/A")))</f>
        <v/>
      </c>
      <c r="P962" s="129" t="str">
        <f>IF(C962="","",IFERROR(VLOOKUP(VALUE(CONCATENATE(B962,C962)),'Bank &amp; Branch'!$D$3:$I$5001,6,FALSE),"ERROR"))</f>
        <v/>
      </c>
      <c r="Q962" s="32" t="str">
        <f t="shared" si="28"/>
        <v/>
      </c>
      <c r="R962" s="29" t="str">
        <f t="shared" si="29"/>
        <v/>
      </c>
    </row>
    <row r="963" spans="1:18" x14ac:dyDescent="0.25">
      <c r="A963" s="5">
        <v>957</v>
      </c>
      <c r="B963" s="25"/>
      <c r="C963" s="26"/>
      <c r="D963" s="27"/>
      <c r="E963" s="7"/>
      <c r="F963" s="45"/>
      <c r="G963" s="10"/>
      <c r="O963" s="20" t="str">
        <f>IF(B963="","",IF(B963="","ERROR",IFERROR(VLOOKUP(VALUE(B963),'Bank &amp; Branch'!$A$3:$B$100,2,FALSE),"N/A")))</f>
        <v/>
      </c>
      <c r="P963" s="129" t="str">
        <f>IF(C963="","",IFERROR(VLOOKUP(VALUE(CONCATENATE(B963,C963)),'Bank &amp; Branch'!$D$3:$I$5001,6,FALSE),"ERROR"))</f>
        <v/>
      </c>
      <c r="Q963" s="32" t="str">
        <f t="shared" si="28"/>
        <v/>
      </c>
      <c r="R963" s="29" t="str">
        <f t="shared" si="29"/>
        <v/>
      </c>
    </row>
    <row r="964" spans="1:18" x14ac:dyDescent="0.25">
      <c r="A964" s="5">
        <v>958</v>
      </c>
      <c r="B964" s="25"/>
      <c r="C964" s="26"/>
      <c r="D964" s="27"/>
      <c r="E964" s="7"/>
      <c r="F964" s="45"/>
      <c r="G964" s="10"/>
      <c r="O964" s="20" t="str">
        <f>IF(B964="","",IF(B964="","ERROR",IFERROR(VLOOKUP(VALUE(B964),'Bank &amp; Branch'!$A$3:$B$100,2,FALSE),"N/A")))</f>
        <v/>
      </c>
      <c r="P964" s="129" t="str">
        <f>IF(C964="","",IFERROR(VLOOKUP(VALUE(CONCATENATE(B964,C964)),'Bank &amp; Branch'!$D$3:$I$5001,6,FALSE),"ERROR"))</f>
        <v/>
      </c>
      <c r="Q964" s="32" t="str">
        <f t="shared" si="28"/>
        <v/>
      </c>
      <c r="R964" s="29" t="str">
        <f t="shared" si="29"/>
        <v/>
      </c>
    </row>
    <row r="965" spans="1:18" x14ac:dyDescent="0.25">
      <c r="A965" s="5">
        <v>959</v>
      </c>
      <c r="B965" s="25"/>
      <c r="C965" s="26"/>
      <c r="D965" s="27"/>
      <c r="E965" s="7"/>
      <c r="F965" s="45"/>
      <c r="G965" s="10"/>
      <c r="O965" s="20" t="str">
        <f>IF(B965="","",IF(B965="","ERROR",IFERROR(VLOOKUP(VALUE(B965),'Bank &amp; Branch'!$A$3:$B$100,2,FALSE),"N/A")))</f>
        <v/>
      </c>
      <c r="P965" s="129" t="str">
        <f>IF(C965="","",IFERROR(VLOOKUP(VALUE(CONCATENATE(B965,C965)),'Bank &amp; Branch'!$D$3:$I$5001,6,FALSE),"ERROR"))</f>
        <v/>
      </c>
      <c r="Q965" s="32" t="str">
        <f t="shared" si="28"/>
        <v/>
      </c>
      <c r="R965" s="29" t="str">
        <f t="shared" si="29"/>
        <v/>
      </c>
    </row>
    <row r="966" spans="1:18" x14ac:dyDescent="0.25">
      <c r="A966" s="5">
        <v>960</v>
      </c>
      <c r="B966" s="25"/>
      <c r="C966" s="26"/>
      <c r="D966" s="27"/>
      <c r="E966" s="7"/>
      <c r="F966" s="45"/>
      <c r="G966" s="10"/>
      <c r="O966" s="20" t="str">
        <f>IF(B966="","",IF(B966="","ERROR",IFERROR(VLOOKUP(VALUE(B966),'Bank &amp; Branch'!$A$3:$B$100,2,FALSE),"N/A")))</f>
        <v/>
      </c>
      <c r="P966" s="129" t="str">
        <f>IF(C966="","",IFERROR(VLOOKUP(VALUE(CONCATENATE(B966,C966)),'Bank &amp; Branch'!$D$3:$I$5001,6,FALSE),"ERROR"))</f>
        <v/>
      </c>
      <c r="Q966" s="32" t="str">
        <f t="shared" si="28"/>
        <v/>
      </c>
      <c r="R966" s="29" t="str">
        <f t="shared" si="29"/>
        <v/>
      </c>
    </row>
    <row r="967" spans="1:18" x14ac:dyDescent="0.25">
      <c r="A967" s="5">
        <v>961</v>
      </c>
      <c r="B967" s="25"/>
      <c r="C967" s="26"/>
      <c r="D967" s="27"/>
      <c r="E967" s="7"/>
      <c r="F967" s="45"/>
      <c r="G967" s="10"/>
      <c r="O967" s="20" t="str">
        <f>IF(B967="","",IF(B967="","ERROR",IFERROR(VLOOKUP(VALUE(B967),'Bank &amp; Branch'!$A$3:$B$100,2,FALSE),"N/A")))</f>
        <v/>
      </c>
      <c r="P967" s="129" t="str">
        <f>IF(C967="","",IFERROR(VLOOKUP(VALUE(CONCATENATE(B967,C967)),'Bank &amp; Branch'!$D$3:$I$5001,6,FALSE),"ERROR"))</f>
        <v/>
      </c>
      <c r="Q967" s="32" t="str">
        <f t="shared" ref="Q967:Q1006" si="30">IF(F967=R967,"","F")</f>
        <v/>
      </c>
      <c r="R967" s="29" t="str">
        <f t="shared" si="29"/>
        <v/>
      </c>
    </row>
    <row r="968" spans="1:18" x14ac:dyDescent="0.25">
      <c r="A968" s="5">
        <v>962</v>
      </c>
      <c r="B968" s="25"/>
      <c r="C968" s="26"/>
      <c r="D968" s="27"/>
      <c r="E968" s="7"/>
      <c r="F968" s="45"/>
      <c r="G968" s="10"/>
      <c r="O968" s="20" t="str">
        <f>IF(B968="","",IF(B968="","ERROR",IFERROR(VLOOKUP(VALUE(B968),'Bank &amp; Branch'!$A$3:$B$100,2,FALSE),"N/A")))</f>
        <v/>
      </c>
      <c r="P968" s="129" t="str">
        <f>IF(C968="","",IFERROR(VLOOKUP(VALUE(CONCATENATE(B968,C968)),'Bank &amp; Branch'!$D$3:$I$5001,6,FALSE),"ERROR"))</f>
        <v/>
      </c>
      <c r="Q968" s="32" t="str">
        <f t="shared" si="30"/>
        <v/>
      </c>
      <c r="R968" s="29" t="str">
        <f t="shared" ref="R968:R1031" si="31">IF(F968="","",TRUNC(F968,2))</f>
        <v/>
      </c>
    </row>
    <row r="969" spans="1:18" x14ac:dyDescent="0.25">
      <c r="A969" s="5">
        <v>963</v>
      </c>
      <c r="B969" s="25"/>
      <c r="C969" s="26"/>
      <c r="D969" s="27"/>
      <c r="E969" s="7"/>
      <c r="F969" s="45"/>
      <c r="G969" s="10"/>
      <c r="O969" s="20" t="str">
        <f>IF(B969="","",IF(B969="","ERROR",IFERROR(VLOOKUP(VALUE(B969),'Bank &amp; Branch'!$A$3:$B$100,2,FALSE),"N/A")))</f>
        <v/>
      </c>
      <c r="P969" s="129" t="str">
        <f>IF(C969="","",IFERROR(VLOOKUP(VALUE(CONCATENATE(B969,C969)),'Bank &amp; Branch'!$D$3:$I$5001,6,FALSE),"ERROR"))</f>
        <v/>
      </c>
      <c r="Q969" s="32" t="str">
        <f t="shared" si="30"/>
        <v/>
      </c>
      <c r="R969" s="29" t="str">
        <f t="shared" si="31"/>
        <v/>
      </c>
    </row>
    <row r="970" spans="1:18" x14ac:dyDescent="0.25">
      <c r="A970" s="5">
        <v>964</v>
      </c>
      <c r="B970" s="25"/>
      <c r="C970" s="26"/>
      <c r="D970" s="27"/>
      <c r="E970" s="7"/>
      <c r="F970" s="45"/>
      <c r="G970" s="10"/>
      <c r="O970" s="20" t="str">
        <f>IF(B970="","",IF(B970="","ERROR",IFERROR(VLOOKUP(VALUE(B970),'Bank &amp; Branch'!$A$3:$B$100,2,FALSE),"N/A")))</f>
        <v/>
      </c>
      <c r="P970" s="129" t="str">
        <f>IF(C970="","",IFERROR(VLOOKUP(VALUE(CONCATENATE(B970,C970)),'Bank &amp; Branch'!$D$3:$I$5001,6,FALSE),"ERROR"))</f>
        <v/>
      </c>
      <c r="Q970" s="32" t="str">
        <f t="shared" si="30"/>
        <v/>
      </c>
      <c r="R970" s="29" t="str">
        <f t="shared" si="31"/>
        <v/>
      </c>
    </row>
    <row r="971" spans="1:18" x14ac:dyDescent="0.25">
      <c r="A971" s="5">
        <v>965</v>
      </c>
      <c r="B971" s="25"/>
      <c r="C971" s="26"/>
      <c r="D971" s="27"/>
      <c r="E971" s="7"/>
      <c r="F971" s="45"/>
      <c r="G971" s="10"/>
      <c r="O971" s="20" t="str">
        <f>IF(B971="","",IF(B971="","ERROR",IFERROR(VLOOKUP(VALUE(B971),'Bank &amp; Branch'!$A$3:$B$100,2,FALSE),"N/A")))</f>
        <v/>
      </c>
      <c r="P971" s="129" t="str">
        <f>IF(C971="","",IFERROR(VLOOKUP(VALUE(CONCATENATE(B971,C971)),'Bank &amp; Branch'!$D$3:$I$5001,6,FALSE),"ERROR"))</f>
        <v/>
      </c>
      <c r="Q971" s="32" t="str">
        <f t="shared" si="30"/>
        <v/>
      </c>
      <c r="R971" s="29" t="str">
        <f t="shared" si="31"/>
        <v/>
      </c>
    </row>
    <row r="972" spans="1:18" x14ac:dyDescent="0.25">
      <c r="A972" s="5">
        <v>966</v>
      </c>
      <c r="B972" s="25"/>
      <c r="C972" s="26"/>
      <c r="D972" s="27"/>
      <c r="E972" s="7"/>
      <c r="F972" s="45"/>
      <c r="G972" s="10"/>
      <c r="O972" s="20" t="str">
        <f>IF(B972="","",IF(B972="","ERROR",IFERROR(VLOOKUP(VALUE(B972),'Bank &amp; Branch'!$A$3:$B$100,2,FALSE),"N/A")))</f>
        <v/>
      </c>
      <c r="P972" s="129" t="str">
        <f>IF(C972="","",IFERROR(VLOOKUP(VALUE(CONCATENATE(B972,C972)),'Bank &amp; Branch'!$D$3:$I$5001,6,FALSE),"ERROR"))</f>
        <v/>
      </c>
      <c r="Q972" s="32" t="str">
        <f t="shared" si="30"/>
        <v/>
      </c>
      <c r="R972" s="29" t="str">
        <f t="shared" si="31"/>
        <v/>
      </c>
    </row>
    <row r="973" spans="1:18" x14ac:dyDescent="0.25">
      <c r="A973" s="5">
        <v>967</v>
      </c>
      <c r="B973" s="25"/>
      <c r="C973" s="26"/>
      <c r="D973" s="27"/>
      <c r="E973" s="7"/>
      <c r="F973" s="45"/>
      <c r="G973" s="10"/>
      <c r="O973" s="20" t="str">
        <f>IF(B973="","",IF(B973="","ERROR",IFERROR(VLOOKUP(VALUE(B973),'Bank &amp; Branch'!$A$3:$B$100,2,FALSE),"N/A")))</f>
        <v/>
      </c>
      <c r="P973" s="129" t="str">
        <f>IF(C973="","",IFERROR(VLOOKUP(VALUE(CONCATENATE(B973,C973)),'Bank &amp; Branch'!$D$3:$I$5001,6,FALSE),"ERROR"))</f>
        <v/>
      </c>
      <c r="Q973" s="32" t="str">
        <f t="shared" si="30"/>
        <v/>
      </c>
      <c r="R973" s="29" t="str">
        <f t="shared" si="31"/>
        <v/>
      </c>
    </row>
    <row r="974" spans="1:18" x14ac:dyDescent="0.25">
      <c r="A974" s="5">
        <v>968</v>
      </c>
      <c r="B974" s="25"/>
      <c r="C974" s="26"/>
      <c r="D974" s="27"/>
      <c r="E974" s="7"/>
      <c r="F974" s="45"/>
      <c r="G974" s="10"/>
      <c r="O974" s="20" t="str">
        <f>IF(B974="","",IF(B974="","ERROR",IFERROR(VLOOKUP(VALUE(B974),'Bank &amp; Branch'!$A$3:$B$100,2,FALSE),"N/A")))</f>
        <v/>
      </c>
      <c r="P974" s="129" t="str">
        <f>IF(C974="","",IFERROR(VLOOKUP(VALUE(CONCATENATE(B974,C974)),'Bank &amp; Branch'!$D$3:$I$5001,6,FALSE),"ERROR"))</f>
        <v/>
      </c>
      <c r="Q974" s="32" t="str">
        <f t="shared" si="30"/>
        <v/>
      </c>
      <c r="R974" s="29" t="str">
        <f t="shared" si="31"/>
        <v/>
      </c>
    </row>
    <row r="975" spans="1:18" x14ac:dyDescent="0.25">
      <c r="A975" s="5">
        <v>969</v>
      </c>
      <c r="B975" s="25"/>
      <c r="C975" s="26"/>
      <c r="D975" s="27"/>
      <c r="E975" s="7"/>
      <c r="F975" s="45"/>
      <c r="G975" s="10"/>
      <c r="O975" s="20" t="str">
        <f>IF(B975="","",IF(B975="","ERROR",IFERROR(VLOOKUP(VALUE(B975),'Bank &amp; Branch'!$A$3:$B$100,2,FALSE),"N/A")))</f>
        <v/>
      </c>
      <c r="P975" s="129" t="str">
        <f>IF(C975="","",IFERROR(VLOOKUP(VALUE(CONCATENATE(B975,C975)),'Bank &amp; Branch'!$D$3:$I$5001,6,FALSE),"ERROR"))</f>
        <v/>
      </c>
      <c r="Q975" s="32" t="str">
        <f t="shared" si="30"/>
        <v/>
      </c>
      <c r="R975" s="29" t="str">
        <f t="shared" si="31"/>
        <v/>
      </c>
    </row>
    <row r="976" spans="1:18" x14ac:dyDescent="0.25">
      <c r="A976" s="5">
        <v>970</v>
      </c>
      <c r="B976" s="25"/>
      <c r="C976" s="26"/>
      <c r="D976" s="27"/>
      <c r="E976" s="7"/>
      <c r="F976" s="45"/>
      <c r="G976" s="10"/>
      <c r="O976" s="20" t="str">
        <f>IF(B976="","",IF(B976="","ERROR",IFERROR(VLOOKUP(VALUE(B976),'Bank &amp; Branch'!$A$3:$B$100,2,FALSE),"N/A")))</f>
        <v/>
      </c>
      <c r="P976" s="129" t="str">
        <f>IF(C976="","",IFERROR(VLOOKUP(VALUE(CONCATENATE(B976,C976)),'Bank &amp; Branch'!$D$3:$I$5001,6,FALSE),"ERROR"))</f>
        <v/>
      </c>
      <c r="Q976" s="32" t="str">
        <f t="shared" si="30"/>
        <v/>
      </c>
      <c r="R976" s="29" t="str">
        <f t="shared" si="31"/>
        <v/>
      </c>
    </row>
    <row r="977" spans="1:18" x14ac:dyDescent="0.25">
      <c r="A977" s="5">
        <v>971</v>
      </c>
      <c r="B977" s="25"/>
      <c r="C977" s="26"/>
      <c r="D977" s="27"/>
      <c r="E977" s="7"/>
      <c r="F977" s="45"/>
      <c r="G977" s="10"/>
      <c r="O977" s="20" t="str">
        <f>IF(B977="","",IF(B977="","ERROR",IFERROR(VLOOKUP(VALUE(B977),'Bank &amp; Branch'!$A$3:$B$100,2,FALSE),"N/A")))</f>
        <v/>
      </c>
      <c r="P977" s="129" t="str">
        <f>IF(C977="","",IFERROR(VLOOKUP(VALUE(CONCATENATE(B977,C977)),'Bank &amp; Branch'!$D$3:$I$5001,6,FALSE),"ERROR"))</f>
        <v/>
      </c>
      <c r="Q977" s="32" t="str">
        <f t="shared" si="30"/>
        <v/>
      </c>
      <c r="R977" s="29" t="str">
        <f t="shared" si="31"/>
        <v/>
      </c>
    </row>
    <row r="978" spans="1:18" x14ac:dyDescent="0.25">
      <c r="A978" s="5">
        <v>972</v>
      </c>
      <c r="B978" s="25"/>
      <c r="C978" s="26"/>
      <c r="D978" s="27"/>
      <c r="E978" s="7"/>
      <c r="F978" s="45"/>
      <c r="G978" s="10"/>
      <c r="O978" s="20" t="str">
        <f>IF(B978="","",IF(B978="","ERROR",IFERROR(VLOOKUP(VALUE(B978),'Bank &amp; Branch'!$A$3:$B$100,2,FALSE),"N/A")))</f>
        <v/>
      </c>
      <c r="P978" s="129" t="str">
        <f>IF(C978="","",IFERROR(VLOOKUP(VALUE(CONCATENATE(B978,C978)),'Bank &amp; Branch'!$D$3:$I$5001,6,FALSE),"ERROR"))</f>
        <v/>
      </c>
      <c r="Q978" s="32" t="str">
        <f t="shared" si="30"/>
        <v/>
      </c>
      <c r="R978" s="29" t="str">
        <f t="shared" si="31"/>
        <v/>
      </c>
    </row>
    <row r="979" spans="1:18" x14ac:dyDescent="0.25">
      <c r="A979" s="5">
        <v>973</v>
      </c>
      <c r="B979" s="25"/>
      <c r="C979" s="26"/>
      <c r="D979" s="27"/>
      <c r="E979" s="7"/>
      <c r="F979" s="45"/>
      <c r="G979" s="10"/>
      <c r="O979" s="20" t="str">
        <f>IF(B979="","",IF(B979="","ERROR",IFERROR(VLOOKUP(VALUE(B979),'Bank &amp; Branch'!$A$3:$B$100,2,FALSE),"N/A")))</f>
        <v/>
      </c>
      <c r="P979" s="129" t="str">
        <f>IF(C979="","",IFERROR(VLOOKUP(VALUE(CONCATENATE(B979,C979)),'Bank &amp; Branch'!$D$3:$I$5001,6,FALSE),"ERROR"))</f>
        <v/>
      </c>
      <c r="Q979" s="32" t="str">
        <f t="shared" si="30"/>
        <v/>
      </c>
      <c r="R979" s="29" t="str">
        <f t="shared" si="31"/>
        <v/>
      </c>
    </row>
    <row r="980" spans="1:18" x14ac:dyDescent="0.25">
      <c r="A980" s="5">
        <v>974</v>
      </c>
      <c r="B980" s="25"/>
      <c r="C980" s="26"/>
      <c r="D980" s="27"/>
      <c r="E980" s="7"/>
      <c r="F980" s="45"/>
      <c r="G980" s="10"/>
      <c r="O980" s="20" t="str">
        <f>IF(B980="","",IF(B980="","ERROR",IFERROR(VLOOKUP(VALUE(B980),'Bank &amp; Branch'!$A$3:$B$100,2,FALSE),"N/A")))</f>
        <v/>
      </c>
      <c r="P980" s="129" t="str">
        <f>IF(C980="","",IFERROR(VLOOKUP(VALUE(CONCATENATE(B980,C980)),'Bank &amp; Branch'!$D$3:$I$5001,6,FALSE),"ERROR"))</f>
        <v/>
      </c>
      <c r="Q980" s="32" t="str">
        <f t="shared" si="30"/>
        <v/>
      </c>
      <c r="R980" s="29" t="str">
        <f t="shared" si="31"/>
        <v/>
      </c>
    </row>
    <row r="981" spans="1:18" x14ac:dyDescent="0.25">
      <c r="A981" s="5">
        <v>975</v>
      </c>
      <c r="B981" s="25"/>
      <c r="C981" s="26"/>
      <c r="D981" s="27"/>
      <c r="E981" s="7"/>
      <c r="F981" s="45"/>
      <c r="G981" s="10"/>
      <c r="O981" s="20" t="str">
        <f>IF(B981="","",IF(B981="","ERROR",IFERROR(VLOOKUP(VALUE(B981),'Bank &amp; Branch'!$A$3:$B$100,2,FALSE),"N/A")))</f>
        <v/>
      </c>
      <c r="P981" s="129" t="str">
        <f>IF(C981="","",IFERROR(VLOOKUP(VALUE(CONCATENATE(B981,C981)),'Bank &amp; Branch'!$D$3:$I$5001,6,FALSE),"ERROR"))</f>
        <v/>
      </c>
      <c r="Q981" s="32" t="str">
        <f t="shared" si="30"/>
        <v/>
      </c>
      <c r="R981" s="29" t="str">
        <f t="shared" si="31"/>
        <v/>
      </c>
    </row>
    <row r="982" spans="1:18" x14ac:dyDescent="0.25">
      <c r="A982" s="5">
        <v>976</v>
      </c>
      <c r="B982" s="25"/>
      <c r="C982" s="26"/>
      <c r="D982" s="27"/>
      <c r="E982" s="7"/>
      <c r="F982" s="45"/>
      <c r="G982" s="10"/>
      <c r="O982" s="20" t="str">
        <f>IF(B982="","",IF(B982="","ERROR",IFERROR(VLOOKUP(VALUE(B982),'Bank &amp; Branch'!$A$3:$B$100,2,FALSE),"N/A")))</f>
        <v/>
      </c>
      <c r="P982" s="129" t="str">
        <f>IF(C982="","",IFERROR(VLOOKUP(VALUE(CONCATENATE(B982,C982)),'Bank &amp; Branch'!$D$3:$I$5001,6,FALSE),"ERROR"))</f>
        <v/>
      </c>
      <c r="Q982" s="32" t="str">
        <f t="shared" si="30"/>
        <v/>
      </c>
      <c r="R982" s="29" t="str">
        <f t="shared" si="31"/>
        <v/>
      </c>
    </row>
    <row r="983" spans="1:18" x14ac:dyDescent="0.25">
      <c r="A983" s="5">
        <v>977</v>
      </c>
      <c r="B983" s="25"/>
      <c r="C983" s="26"/>
      <c r="D983" s="27"/>
      <c r="E983" s="7"/>
      <c r="F983" s="45"/>
      <c r="G983" s="10"/>
      <c r="O983" s="20" t="str">
        <f>IF(B983="","",IF(B983="","ERROR",IFERROR(VLOOKUP(VALUE(B983),'Bank &amp; Branch'!$A$3:$B$100,2,FALSE),"N/A")))</f>
        <v/>
      </c>
      <c r="P983" s="129" t="str">
        <f>IF(C983="","",IFERROR(VLOOKUP(VALUE(CONCATENATE(B983,C983)),'Bank &amp; Branch'!$D$3:$I$5001,6,FALSE),"ERROR"))</f>
        <v/>
      </c>
      <c r="Q983" s="32" t="str">
        <f t="shared" si="30"/>
        <v/>
      </c>
      <c r="R983" s="29" t="str">
        <f t="shared" si="31"/>
        <v/>
      </c>
    </row>
    <row r="984" spans="1:18" x14ac:dyDescent="0.25">
      <c r="A984" s="5">
        <v>978</v>
      </c>
      <c r="B984" s="25"/>
      <c r="C984" s="26"/>
      <c r="D984" s="27"/>
      <c r="E984" s="7"/>
      <c r="F984" s="45"/>
      <c r="G984" s="10"/>
      <c r="O984" s="20" t="str">
        <f>IF(B984="","",IF(B984="","ERROR",IFERROR(VLOOKUP(VALUE(B984),'Bank &amp; Branch'!$A$3:$B$100,2,FALSE),"N/A")))</f>
        <v/>
      </c>
      <c r="P984" s="129" t="str">
        <f>IF(C984="","",IFERROR(VLOOKUP(VALUE(CONCATENATE(B984,C984)),'Bank &amp; Branch'!$D$3:$I$5001,6,FALSE),"ERROR"))</f>
        <v/>
      </c>
      <c r="Q984" s="32" t="str">
        <f t="shared" si="30"/>
        <v/>
      </c>
      <c r="R984" s="29" t="str">
        <f t="shared" si="31"/>
        <v/>
      </c>
    </row>
    <row r="985" spans="1:18" x14ac:dyDescent="0.25">
      <c r="A985" s="5">
        <v>979</v>
      </c>
      <c r="B985" s="25"/>
      <c r="C985" s="26"/>
      <c r="D985" s="27"/>
      <c r="E985" s="7"/>
      <c r="F985" s="45"/>
      <c r="G985" s="10"/>
      <c r="O985" s="20" t="str">
        <f>IF(B985="","",IF(B985="","ERROR",IFERROR(VLOOKUP(VALUE(B985),'Bank &amp; Branch'!$A$3:$B$100,2,FALSE),"N/A")))</f>
        <v/>
      </c>
      <c r="P985" s="129" t="str">
        <f>IF(C985="","",IFERROR(VLOOKUP(VALUE(CONCATENATE(B985,C985)),'Bank &amp; Branch'!$D$3:$I$5001,6,FALSE),"ERROR"))</f>
        <v/>
      </c>
      <c r="Q985" s="32" t="str">
        <f t="shared" si="30"/>
        <v/>
      </c>
      <c r="R985" s="29" t="str">
        <f t="shared" si="31"/>
        <v/>
      </c>
    </row>
    <row r="986" spans="1:18" x14ac:dyDescent="0.25">
      <c r="A986" s="5">
        <v>980</v>
      </c>
      <c r="B986" s="25"/>
      <c r="C986" s="26"/>
      <c r="D986" s="27"/>
      <c r="E986" s="7"/>
      <c r="F986" s="45"/>
      <c r="G986" s="10"/>
      <c r="O986" s="20" t="str">
        <f>IF(B986="","",IF(B986="","ERROR",IFERROR(VLOOKUP(VALUE(B986),'Bank &amp; Branch'!$A$3:$B$100,2,FALSE),"N/A")))</f>
        <v/>
      </c>
      <c r="P986" s="129" t="str">
        <f>IF(C986="","",IFERROR(VLOOKUP(VALUE(CONCATENATE(B986,C986)),'Bank &amp; Branch'!$D$3:$I$5001,6,FALSE),"ERROR"))</f>
        <v/>
      </c>
      <c r="Q986" s="32" t="str">
        <f t="shared" si="30"/>
        <v/>
      </c>
      <c r="R986" s="29" t="str">
        <f t="shared" si="31"/>
        <v/>
      </c>
    </row>
    <row r="987" spans="1:18" x14ac:dyDescent="0.25">
      <c r="A987" s="5">
        <v>981</v>
      </c>
      <c r="B987" s="25"/>
      <c r="C987" s="26"/>
      <c r="D987" s="27"/>
      <c r="E987" s="7"/>
      <c r="F987" s="45"/>
      <c r="G987" s="10"/>
      <c r="O987" s="20" t="str">
        <f>IF(B987="","",IF(B987="","ERROR",IFERROR(VLOOKUP(VALUE(B987),'Bank &amp; Branch'!$A$3:$B$100,2,FALSE),"N/A")))</f>
        <v/>
      </c>
      <c r="P987" s="129" t="str">
        <f>IF(C987="","",IFERROR(VLOOKUP(VALUE(CONCATENATE(B987,C987)),'Bank &amp; Branch'!$D$3:$I$5001,6,FALSE),"ERROR"))</f>
        <v/>
      </c>
      <c r="Q987" s="32" t="str">
        <f t="shared" si="30"/>
        <v/>
      </c>
      <c r="R987" s="29" t="str">
        <f t="shared" si="31"/>
        <v/>
      </c>
    </row>
    <row r="988" spans="1:18" x14ac:dyDescent="0.25">
      <c r="A988" s="5">
        <v>982</v>
      </c>
      <c r="B988" s="25"/>
      <c r="C988" s="26"/>
      <c r="D988" s="27"/>
      <c r="E988" s="7"/>
      <c r="F988" s="45"/>
      <c r="G988" s="10"/>
      <c r="O988" s="20" t="str">
        <f>IF(B988="","",IF(B988="","ERROR",IFERROR(VLOOKUP(VALUE(B988),'Bank &amp; Branch'!$A$3:$B$100,2,FALSE),"N/A")))</f>
        <v/>
      </c>
      <c r="P988" s="129" t="str">
        <f>IF(C988="","",IFERROR(VLOOKUP(VALUE(CONCATENATE(B988,C988)),'Bank &amp; Branch'!$D$3:$I$5001,6,FALSE),"ERROR"))</f>
        <v/>
      </c>
      <c r="Q988" s="32" t="str">
        <f t="shared" si="30"/>
        <v/>
      </c>
      <c r="R988" s="29" t="str">
        <f t="shared" si="31"/>
        <v/>
      </c>
    </row>
    <row r="989" spans="1:18" x14ac:dyDescent="0.25">
      <c r="A989" s="5">
        <v>983</v>
      </c>
      <c r="B989" s="25"/>
      <c r="C989" s="26"/>
      <c r="D989" s="27"/>
      <c r="E989" s="7"/>
      <c r="F989" s="45"/>
      <c r="G989" s="10"/>
      <c r="O989" s="20" t="str">
        <f>IF(B989="","",IF(B989="","ERROR",IFERROR(VLOOKUP(VALUE(B989),'Bank &amp; Branch'!$A$3:$B$100,2,FALSE),"N/A")))</f>
        <v/>
      </c>
      <c r="P989" s="129" t="str">
        <f>IF(C989="","",IFERROR(VLOOKUP(VALUE(CONCATENATE(B989,C989)),'Bank &amp; Branch'!$D$3:$I$5001,6,FALSE),"ERROR"))</f>
        <v/>
      </c>
      <c r="Q989" s="32" t="str">
        <f t="shared" si="30"/>
        <v/>
      </c>
      <c r="R989" s="29" t="str">
        <f t="shared" si="31"/>
        <v/>
      </c>
    </row>
    <row r="990" spans="1:18" x14ac:dyDescent="0.25">
      <c r="A990" s="5">
        <v>984</v>
      </c>
      <c r="B990" s="25"/>
      <c r="C990" s="26"/>
      <c r="D990" s="27"/>
      <c r="E990" s="7"/>
      <c r="F990" s="45"/>
      <c r="G990" s="10"/>
      <c r="O990" s="20" t="str">
        <f>IF(B990="","",IF(B990="","ERROR",IFERROR(VLOOKUP(VALUE(B990),'Bank &amp; Branch'!$A$3:$B$100,2,FALSE),"N/A")))</f>
        <v/>
      </c>
      <c r="P990" s="129" t="str">
        <f>IF(C990="","",IFERROR(VLOOKUP(VALUE(CONCATENATE(B990,C990)),'Bank &amp; Branch'!$D$3:$I$5001,6,FALSE),"ERROR"))</f>
        <v/>
      </c>
      <c r="Q990" s="32" t="str">
        <f t="shared" si="30"/>
        <v/>
      </c>
      <c r="R990" s="29" t="str">
        <f t="shared" si="31"/>
        <v/>
      </c>
    </row>
    <row r="991" spans="1:18" x14ac:dyDescent="0.25">
      <c r="A991" s="5">
        <v>985</v>
      </c>
      <c r="B991" s="25"/>
      <c r="C991" s="26"/>
      <c r="D991" s="27"/>
      <c r="E991" s="7"/>
      <c r="F991" s="45"/>
      <c r="G991" s="10"/>
      <c r="O991" s="20" t="str">
        <f>IF(B991="","",IF(B991="","ERROR",IFERROR(VLOOKUP(VALUE(B991),'Bank &amp; Branch'!$A$3:$B$100,2,FALSE),"N/A")))</f>
        <v/>
      </c>
      <c r="P991" s="129" t="str">
        <f>IF(C991="","",IFERROR(VLOOKUP(VALUE(CONCATENATE(B991,C991)),'Bank &amp; Branch'!$D$3:$I$5001,6,FALSE),"ERROR"))</f>
        <v/>
      </c>
      <c r="Q991" s="32" t="str">
        <f t="shared" si="30"/>
        <v/>
      </c>
      <c r="R991" s="29" t="str">
        <f t="shared" si="31"/>
        <v/>
      </c>
    </row>
    <row r="992" spans="1:18" x14ac:dyDescent="0.25">
      <c r="A992" s="5">
        <v>986</v>
      </c>
      <c r="B992" s="25"/>
      <c r="C992" s="26"/>
      <c r="D992" s="27"/>
      <c r="E992" s="7"/>
      <c r="F992" s="45"/>
      <c r="G992" s="10"/>
      <c r="O992" s="20" t="str">
        <f>IF(B992="","",IF(B992="","ERROR",IFERROR(VLOOKUP(VALUE(B992),'Bank &amp; Branch'!$A$3:$B$100,2,FALSE),"N/A")))</f>
        <v/>
      </c>
      <c r="P992" s="129" t="str">
        <f>IF(C992="","",IFERROR(VLOOKUP(VALUE(CONCATENATE(B992,C992)),'Bank &amp; Branch'!$D$3:$I$5001,6,FALSE),"ERROR"))</f>
        <v/>
      </c>
      <c r="Q992" s="32" t="str">
        <f t="shared" si="30"/>
        <v/>
      </c>
      <c r="R992" s="29" t="str">
        <f t="shared" si="31"/>
        <v/>
      </c>
    </row>
    <row r="993" spans="1:18" x14ac:dyDescent="0.25">
      <c r="A993" s="5">
        <v>987</v>
      </c>
      <c r="B993" s="25"/>
      <c r="C993" s="26"/>
      <c r="D993" s="27"/>
      <c r="E993" s="7"/>
      <c r="F993" s="45"/>
      <c r="G993" s="10"/>
      <c r="O993" s="20" t="str">
        <f>IF(B993="","",IF(B993="","ERROR",IFERROR(VLOOKUP(VALUE(B993),'Bank &amp; Branch'!$A$3:$B$100,2,FALSE),"N/A")))</f>
        <v/>
      </c>
      <c r="P993" s="129" t="str">
        <f>IF(C993="","",IFERROR(VLOOKUP(VALUE(CONCATENATE(B993,C993)),'Bank &amp; Branch'!$D$3:$I$5001,6,FALSE),"ERROR"))</f>
        <v/>
      </c>
      <c r="Q993" s="32" t="str">
        <f t="shared" si="30"/>
        <v/>
      </c>
      <c r="R993" s="29" t="str">
        <f t="shared" si="31"/>
        <v/>
      </c>
    </row>
    <row r="994" spans="1:18" x14ac:dyDescent="0.25">
      <c r="A994" s="5">
        <v>988</v>
      </c>
      <c r="B994" s="25"/>
      <c r="C994" s="26"/>
      <c r="D994" s="27"/>
      <c r="E994" s="7"/>
      <c r="F994" s="45"/>
      <c r="G994" s="10"/>
      <c r="O994" s="20" t="str">
        <f>IF(B994="","",IF(B994="","ERROR",IFERROR(VLOOKUP(VALUE(B994),'Bank &amp; Branch'!$A$3:$B$100,2,FALSE),"N/A")))</f>
        <v/>
      </c>
      <c r="P994" s="129" t="str">
        <f>IF(C994="","",IFERROR(VLOOKUP(VALUE(CONCATENATE(B994,C994)),'Bank &amp; Branch'!$D$3:$I$5001,6,FALSE),"ERROR"))</f>
        <v/>
      </c>
      <c r="Q994" s="32" t="str">
        <f t="shared" si="30"/>
        <v/>
      </c>
      <c r="R994" s="29" t="str">
        <f t="shared" si="31"/>
        <v/>
      </c>
    </row>
    <row r="995" spans="1:18" x14ac:dyDescent="0.25">
      <c r="A995" s="5">
        <v>989</v>
      </c>
      <c r="B995" s="25"/>
      <c r="C995" s="26"/>
      <c r="D995" s="27"/>
      <c r="E995" s="7"/>
      <c r="F995" s="45"/>
      <c r="G995" s="10"/>
      <c r="O995" s="20" t="str">
        <f>IF(B995="","",IF(B995="","ERROR",IFERROR(VLOOKUP(VALUE(B995),'Bank &amp; Branch'!$A$3:$B$100,2,FALSE),"N/A")))</f>
        <v/>
      </c>
      <c r="P995" s="129" t="str">
        <f>IF(C995="","",IFERROR(VLOOKUP(VALUE(CONCATENATE(B995,C995)),'Bank &amp; Branch'!$D$3:$I$5001,6,FALSE),"ERROR"))</f>
        <v/>
      </c>
      <c r="Q995" s="32" t="str">
        <f t="shared" si="30"/>
        <v/>
      </c>
      <c r="R995" s="29" t="str">
        <f t="shared" si="31"/>
        <v/>
      </c>
    </row>
    <row r="996" spans="1:18" x14ac:dyDescent="0.25">
      <c r="A996" s="5">
        <v>990</v>
      </c>
      <c r="B996" s="25"/>
      <c r="C996" s="26"/>
      <c r="D996" s="27"/>
      <c r="E996" s="7"/>
      <c r="F996" s="45"/>
      <c r="G996" s="10"/>
      <c r="O996" s="20" t="str">
        <f>IF(B996="","",IF(B996="","ERROR",IFERROR(VLOOKUP(VALUE(B996),'Bank &amp; Branch'!$A$3:$B$100,2,FALSE),"N/A")))</f>
        <v/>
      </c>
      <c r="P996" s="129" t="str">
        <f>IF(C996="","",IFERROR(VLOOKUP(VALUE(CONCATENATE(B996,C996)),'Bank &amp; Branch'!$D$3:$I$5001,6,FALSE),"ERROR"))</f>
        <v/>
      </c>
      <c r="Q996" s="32" t="str">
        <f t="shared" si="30"/>
        <v/>
      </c>
      <c r="R996" s="29" t="str">
        <f t="shared" si="31"/>
        <v/>
      </c>
    </row>
    <row r="997" spans="1:18" x14ac:dyDescent="0.25">
      <c r="A997" s="5">
        <v>991</v>
      </c>
      <c r="B997" s="25"/>
      <c r="C997" s="26"/>
      <c r="D997" s="27"/>
      <c r="E997" s="7"/>
      <c r="F997" s="45"/>
      <c r="G997" s="10"/>
      <c r="O997" s="20" t="str">
        <f>IF(B997="","",IF(B997="","ERROR",IFERROR(VLOOKUP(VALUE(B997),'Bank &amp; Branch'!$A$3:$B$100,2,FALSE),"N/A")))</f>
        <v/>
      </c>
      <c r="P997" s="129" t="str">
        <f>IF(C997="","",IFERROR(VLOOKUP(VALUE(CONCATENATE(B997,C997)),'Bank &amp; Branch'!$D$3:$I$5001,6,FALSE),"ERROR"))</f>
        <v/>
      </c>
      <c r="Q997" s="32" t="str">
        <f t="shared" si="30"/>
        <v/>
      </c>
      <c r="R997" s="29" t="str">
        <f t="shared" si="31"/>
        <v/>
      </c>
    </row>
    <row r="998" spans="1:18" x14ac:dyDescent="0.25">
      <c r="A998" s="5">
        <v>992</v>
      </c>
      <c r="B998" s="25"/>
      <c r="C998" s="26"/>
      <c r="D998" s="27"/>
      <c r="E998" s="7"/>
      <c r="F998" s="45"/>
      <c r="G998" s="10"/>
      <c r="O998" s="20" t="str">
        <f>IF(B998="","",IF(B998="","ERROR",IFERROR(VLOOKUP(VALUE(B998),'Bank &amp; Branch'!$A$3:$B$100,2,FALSE),"N/A")))</f>
        <v/>
      </c>
      <c r="P998" s="129" t="str">
        <f>IF(C998="","",IFERROR(VLOOKUP(VALUE(CONCATENATE(B998,C998)),'Bank &amp; Branch'!$D$3:$I$5001,6,FALSE),"ERROR"))</f>
        <v/>
      </c>
      <c r="Q998" s="32" t="str">
        <f t="shared" si="30"/>
        <v/>
      </c>
      <c r="R998" s="29" t="str">
        <f t="shared" si="31"/>
        <v/>
      </c>
    </row>
    <row r="999" spans="1:18" x14ac:dyDescent="0.25">
      <c r="A999" s="5">
        <v>993</v>
      </c>
      <c r="B999" s="25"/>
      <c r="C999" s="26"/>
      <c r="D999" s="27"/>
      <c r="E999" s="7"/>
      <c r="F999" s="45"/>
      <c r="G999" s="10"/>
      <c r="O999" s="20" t="str">
        <f>IF(B999="","",IF(B999="","ERROR",IFERROR(VLOOKUP(VALUE(B999),'Bank &amp; Branch'!$A$3:$B$100,2,FALSE),"N/A")))</f>
        <v/>
      </c>
      <c r="P999" s="129" t="str">
        <f>IF(C999="","",IFERROR(VLOOKUP(VALUE(CONCATENATE(B999,C999)),'Bank &amp; Branch'!$D$3:$I$5001,6,FALSE),"ERROR"))</f>
        <v/>
      </c>
      <c r="Q999" s="32" t="str">
        <f t="shared" si="30"/>
        <v/>
      </c>
      <c r="R999" s="29" t="str">
        <f t="shared" si="31"/>
        <v/>
      </c>
    </row>
    <row r="1000" spans="1:18" x14ac:dyDescent="0.25">
      <c r="A1000" s="5">
        <v>994</v>
      </c>
      <c r="B1000" s="25"/>
      <c r="C1000" s="26"/>
      <c r="D1000" s="27"/>
      <c r="E1000" s="7"/>
      <c r="F1000" s="45"/>
      <c r="G1000" s="10"/>
      <c r="O1000" s="20" t="str">
        <f>IF(B1000="","",IF(B1000="","ERROR",IFERROR(VLOOKUP(VALUE(B1000),'Bank &amp; Branch'!$A$3:$B$100,2,FALSE),"N/A")))</f>
        <v/>
      </c>
      <c r="P1000" s="129" t="str">
        <f>IF(C1000="","",IFERROR(VLOOKUP(VALUE(CONCATENATE(B1000,C1000)),'Bank &amp; Branch'!$D$3:$I$5001,6,FALSE),"ERROR"))</f>
        <v/>
      </c>
      <c r="Q1000" s="32" t="str">
        <f t="shared" si="30"/>
        <v/>
      </c>
      <c r="R1000" s="29" t="str">
        <f t="shared" si="31"/>
        <v/>
      </c>
    </row>
    <row r="1001" spans="1:18" x14ac:dyDescent="0.25">
      <c r="A1001" s="5">
        <v>995</v>
      </c>
      <c r="B1001" s="25"/>
      <c r="C1001" s="26"/>
      <c r="D1001" s="27"/>
      <c r="E1001" s="7"/>
      <c r="F1001" s="45"/>
      <c r="G1001" s="10"/>
      <c r="O1001" s="20" t="str">
        <f>IF(B1001="","",IF(B1001="","ERROR",IFERROR(VLOOKUP(VALUE(B1001),'Bank &amp; Branch'!$A$3:$B$100,2,FALSE),"N/A")))</f>
        <v/>
      </c>
      <c r="P1001" s="129" t="str">
        <f>IF(C1001="","",IFERROR(VLOOKUP(VALUE(CONCATENATE(B1001,C1001)),'Bank &amp; Branch'!$D$3:$I$5001,6,FALSE),"ERROR"))</f>
        <v/>
      </c>
      <c r="Q1001" s="32" t="str">
        <f t="shared" si="30"/>
        <v/>
      </c>
      <c r="R1001" s="29" t="str">
        <f t="shared" si="31"/>
        <v/>
      </c>
    </row>
    <row r="1002" spans="1:18" x14ac:dyDescent="0.25">
      <c r="A1002" s="5">
        <v>996</v>
      </c>
      <c r="B1002" s="25"/>
      <c r="C1002" s="26"/>
      <c r="D1002" s="27"/>
      <c r="E1002" s="7"/>
      <c r="F1002" s="45"/>
      <c r="G1002" s="10"/>
      <c r="O1002" s="20" t="str">
        <f>IF(B1002="","",IF(B1002="","ERROR",IFERROR(VLOOKUP(VALUE(B1002),'Bank &amp; Branch'!$A$3:$B$100,2,FALSE),"N/A")))</f>
        <v/>
      </c>
      <c r="P1002" s="129" t="str">
        <f>IF(C1002="","",IFERROR(VLOOKUP(VALUE(CONCATENATE(B1002,C1002)),'Bank &amp; Branch'!$D$3:$I$5001,6,FALSE),"ERROR"))</f>
        <v/>
      </c>
      <c r="Q1002" s="32" t="str">
        <f t="shared" si="30"/>
        <v/>
      </c>
      <c r="R1002" s="29" t="str">
        <f t="shared" si="31"/>
        <v/>
      </c>
    </row>
    <row r="1003" spans="1:18" x14ac:dyDescent="0.25">
      <c r="A1003" s="5">
        <v>997</v>
      </c>
      <c r="B1003" s="25"/>
      <c r="C1003" s="26"/>
      <c r="D1003" s="27"/>
      <c r="E1003" s="7"/>
      <c r="F1003" s="45"/>
      <c r="G1003" s="10"/>
      <c r="O1003" s="20" t="str">
        <f>IF(B1003="","",IF(B1003="","ERROR",IFERROR(VLOOKUP(VALUE(B1003),'Bank &amp; Branch'!$A$3:$B$100,2,FALSE),"N/A")))</f>
        <v/>
      </c>
      <c r="P1003" s="129" t="str">
        <f>IF(C1003="","",IFERROR(VLOOKUP(VALUE(CONCATENATE(B1003,C1003)),'Bank &amp; Branch'!$D$3:$I$5001,6,FALSE),"ERROR"))</f>
        <v/>
      </c>
      <c r="Q1003" s="32" t="str">
        <f t="shared" si="30"/>
        <v/>
      </c>
      <c r="R1003" s="29" t="str">
        <f t="shared" si="31"/>
        <v/>
      </c>
    </row>
    <row r="1004" spans="1:18" x14ac:dyDescent="0.25">
      <c r="A1004" s="5">
        <v>998</v>
      </c>
      <c r="B1004" s="25"/>
      <c r="C1004" s="26"/>
      <c r="D1004" s="27"/>
      <c r="E1004" s="7"/>
      <c r="F1004" s="45"/>
      <c r="G1004" s="10"/>
      <c r="O1004" s="20" t="str">
        <f>IF(B1004="","",IF(B1004="","ERROR",IFERROR(VLOOKUP(VALUE(B1004),'Bank &amp; Branch'!$A$3:$B$100,2,FALSE),"N/A")))</f>
        <v/>
      </c>
      <c r="P1004" s="129" t="str">
        <f>IF(C1004="","",IFERROR(VLOOKUP(VALUE(CONCATENATE(B1004,C1004)),'Bank &amp; Branch'!$D$3:$I$5001,6,FALSE),"ERROR"))</f>
        <v/>
      </c>
      <c r="Q1004" s="32" t="str">
        <f t="shared" si="30"/>
        <v/>
      </c>
      <c r="R1004" s="29" t="str">
        <f t="shared" si="31"/>
        <v/>
      </c>
    </row>
    <row r="1005" spans="1:18" x14ac:dyDescent="0.25">
      <c r="A1005" s="5">
        <v>999</v>
      </c>
      <c r="B1005" s="25"/>
      <c r="C1005" s="26"/>
      <c r="D1005" s="27"/>
      <c r="E1005" s="7"/>
      <c r="F1005" s="45"/>
      <c r="G1005" s="10"/>
      <c r="O1005" s="20" t="str">
        <f>IF(B1005="","",IF(B1005="","ERROR",IFERROR(VLOOKUP(VALUE(B1005),'Bank &amp; Branch'!$A$3:$B$100,2,FALSE),"N/A")))</f>
        <v/>
      </c>
      <c r="P1005" s="129" t="str">
        <f>IF(C1005="","",IFERROR(VLOOKUP(VALUE(CONCATENATE(B1005,C1005)),'Bank &amp; Branch'!$D$3:$I$5001,6,FALSE),"ERROR"))</f>
        <v/>
      </c>
      <c r="Q1005" s="32" t="str">
        <f t="shared" si="30"/>
        <v/>
      </c>
      <c r="R1005" s="29" t="str">
        <f t="shared" si="31"/>
        <v/>
      </c>
    </row>
    <row r="1006" spans="1:18" x14ac:dyDescent="0.25">
      <c r="A1006" s="5">
        <v>1000</v>
      </c>
      <c r="B1006" s="25"/>
      <c r="C1006" s="26"/>
      <c r="D1006" s="27"/>
      <c r="E1006" s="7"/>
      <c r="F1006" s="45"/>
      <c r="G1006" s="10"/>
      <c r="O1006" s="20" t="str">
        <f>IF(B1006="","",IF(B1006="","ERROR",IFERROR(VLOOKUP(VALUE(B1006),'Bank &amp; Branch'!$A$3:$B$100,2,FALSE),"N/A")))</f>
        <v/>
      </c>
      <c r="P1006" s="129" t="str">
        <f>IF(C1006="","",IFERROR(VLOOKUP(VALUE(CONCATENATE(B1006,C1006)),'Bank &amp; Branch'!$D$3:$I$5001,6,FALSE),"ERROR"))</f>
        <v/>
      </c>
      <c r="Q1006" s="32" t="str">
        <f t="shared" si="30"/>
        <v/>
      </c>
      <c r="R1006" s="29" t="str">
        <f t="shared" si="31"/>
        <v/>
      </c>
    </row>
    <row r="1007" spans="1:18" x14ac:dyDescent="0.25">
      <c r="A1007" s="5">
        <v>1001</v>
      </c>
      <c r="B1007" s="25"/>
      <c r="C1007" s="26"/>
      <c r="D1007" s="27"/>
      <c r="E1007" s="7"/>
      <c r="F1007" s="45"/>
      <c r="G1007" s="10"/>
      <c r="O1007" s="20" t="str">
        <f>IF(B1007="","",IF(B1007="","ERROR",IFERROR(VLOOKUP(VALUE(B1007),'Bank &amp; Branch'!$A$3:$B$100,2,FALSE),"N/A")))</f>
        <v/>
      </c>
      <c r="P1007" s="129" t="str">
        <f>IF(C1007="","",IFERROR(VLOOKUP(VALUE(CONCATENATE(B1007,C1007)),'Bank &amp; Branch'!$D$3:$I$5001,6,FALSE),"ERROR"))</f>
        <v/>
      </c>
      <c r="Q1007" s="32" t="str">
        <f t="shared" ref="Q1007:Q1070" si="32">IF(F1007=R1007,"","F")</f>
        <v/>
      </c>
      <c r="R1007" s="29" t="str">
        <f t="shared" si="31"/>
        <v/>
      </c>
    </row>
    <row r="1008" spans="1:18" x14ac:dyDescent="0.25">
      <c r="A1008" s="5">
        <v>1002</v>
      </c>
      <c r="B1008" s="25"/>
      <c r="C1008" s="26"/>
      <c r="D1008" s="27"/>
      <c r="E1008" s="7"/>
      <c r="F1008" s="45"/>
      <c r="G1008" s="10"/>
      <c r="O1008" s="20" t="str">
        <f>IF(B1008="","",IF(B1008="","ERROR",IFERROR(VLOOKUP(VALUE(B1008),'Bank &amp; Branch'!$A$3:$B$100,2,FALSE),"N/A")))</f>
        <v/>
      </c>
      <c r="P1008" s="129" t="str">
        <f>IF(C1008="","",IFERROR(VLOOKUP(VALUE(CONCATENATE(B1008,C1008)),'Bank &amp; Branch'!$D$3:$I$5001,6,FALSE),"ERROR"))</f>
        <v/>
      </c>
      <c r="Q1008" s="32" t="str">
        <f t="shared" si="32"/>
        <v/>
      </c>
      <c r="R1008" s="29" t="str">
        <f t="shared" si="31"/>
        <v/>
      </c>
    </row>
    <row r="1009" spans="1:18" x14ac:dyDescent="0.25">
      <c r="A1009" s="5">
        <v>1003</v>
      </c>
      <c r="B1009" s="25"/>
      <c r="C1009" s="26"/>
      <c r="D1009" s="27"/>
      <c r="E1009" s="7"/>
      <c r="F1009" s="45"/>
      <c r="G1009" s="10"/>
      <c r="O1009" s="20" t="str">
        <f>IF(B1009="","",IF(B1009="","ERROR",IFERROR(VLOOKUP(VALUE(B1009),'Bank &amp; Branch'!$A$3:$B$100,2,FALSE),"N/A")))</f>
        <v/>
      </c>
      <c r="P1009" s="129" t="str">
        <f>IF(C1009="","",IFERROR(VLOOKUP(VALUE(CONCATENATE(B1009,C1009)),'Bank &amp; Branch'!$D$3:$I$5001,6,FALSE),"ERROR"))</f>
        <v/>
      </c>
      <c r="Q1009" s="32" t="str">
        <f t="shared" si="32"/>
        <v/>
      </c>
      <c r="R1009" s="29" t="str">
        <f t="shared" si="31"/>
        <v/>
      </c>
    </row>
    <row r="1010" spans="1:18" x14ac:dyDescent="0.25">
      <c r="A1010" s="5">
        <v>1004</v>
      </c>
      <c r="B1010" s="25"/>
      <c r="C1010" s="26"/>
      <c r="D1010" s="27"/>
      <c r="E1010" s="7"/>
      <c r="F1010" s="45"/>
      <c r="G1010" s="10"/>
      <c r="O1010" s="20" t="str">
        <f>IF(B1010="","",IF(B1010="","ERROR",IFERROR(VLOOKUP(VALUE(B1010),'Bank &amp; Branch'!$A$3:$B$100,2,FALSE),"N/A")))</f>
        <v/>
      </c>
      <c r="P1010" s="129" t="str">
        <f>IF(C1010="","",IFERROR(VLOOKUP(VALUE(CONCATENATE(B1010,C1010)),'Bank &amp; Branch'!$D$3:$I$5001,6,FALSE),"ERROR"))</f>
        <v/>
      </c>
      <c r="Q1010" s="32" t="str">
        <f t="shared" si="32"/>
        <v/>
      </c>
      <c r="R1010" s="29" t="str">
        <f t="shared" si="31"/>
        <v/>
      </c>
    </row>
    <row r="1011" spans="1:18" x14ac:dyDescent="0.25">
      <c r="A1011" s="5">
        <v>1005</v>
      </c>
      <c r="B1011" s="25"/>
      <c r="C1011" s="26"/>
      <c r="D1011" s="27"/>
      <c r="E1011" s="7"/>
      <c r="F1011" s="45"/>
      <c r="G1011" s="10"/>
      <c r="O1011" s="20" t="str">
        <f>IF(B1011="","",IF(B1011="","ERROR",IFERROR(VLOOKUP(VALUE(B1011),'Bank &amp; Branch'!$A$3:$B$100,2,FALSE),"N/A")))</f>
        <v/>
      </c>
      <c r="P1011" s="129" t="str">
        <f>IF(C1011="","",IFERROR(VLOOKUP(VALUE(CONCATENATE(B1011,C1011)),'Bank &amp; Branch'!$D$3:$I$5001,6,FALSE),"ERROR"))</f>
        <v/>
      </c>
      <c r="Q1011" s="32" t="str">
        <f t="shared" si="32"/>
        <v/>
      </c>
      <c r="R1011" s="29" t="str">
        <f t="shared" si="31"/>
        <v/>
      </c>
    </row>
    <row r="1012" spans="1:18" x14ac:dyDescent="0.25">
      <c r="A1012" s="5">
        <v>1006</v>
      </c>
      <c r="B1012" s="25"/>
      <c r="C1012" s="26"/>
      <c r="D1012" s="27"/>
      <c r="E1012" s="7"/>
      <c r="F1012" s="45"/>
      <c r="G1012" s="10"/>
      <c r="O1012" s="20" t="str">
        <f>IF(B1012="","",IF(B1012="","ERROR",IFERROR(VLOOKUP(VALUE(B1012),'Bank &amp; Branch'!$A$3:$B$100,2,FALSE),"N/A")))</f>
        <v/>
      </c>
      <c r="P1012" s="129" t="str">
        <f>IF(C1012="","",IFERROR(VLOOKUP(VALUE(CONCATENATE(B1012,C1012)),'Bank &amp; Branch'!$D$3:$I$5001,6,FALSE),"ERROR"))</f>
        <v/>
      </c>
      <c r="Q1012" s="32" t="str">
        <f t="shared" si="32"/>
        <v/>
      </c>
      <c r="R1012" s="29" t="str">
        <f t="shared" si="31"/>
        <v/>
      </c>
    </row>
    <row r="1013" spans="1:18" x14ac:dyDescent="0.25">
      <c r="A1013" s="5">
        <v>1007</v>
      </c>
      <c r="B1013" s="25"/>
      <c r="C1013" s="26"/>
      <c r="D1013" s="27"/>
      <c r="E1013" s="7"/>
      <c r="F1013" s="45"/>
      <c r="G1013" s="10"/>
      <c r="O1013" s="20" t="str">
        <f>IF(B1013="","",IF(B1013="","ERROR",IFERROR(VLOOKUP(VALUE(B1013),'Bank &amp; Branch'!$A$3:$B$100,2,FALSE),"N/A")))</f>
        <v/>
      </c>
      <c r="P1013" s="129" t="str">
        <f>IF(C1013="","",IFERROR(VLOOKUP(VALUE(CONCATENATE(B1013,C1013)),'Bank &amp; Branch'!$D$3:$I$5001,6,FALSE),"ERROR"))</f>
        <v/>
      </c>
      <c r="Q1013" s="32" t="str">
        <f t="shared" si="32"/>
        <v/>
      </c>
      <c r="R1013" s="29" t="str">
        <f t="shared" si="31"/>
        <v/>
      </c>
    </row>
    <row r="1014" spans="1:18" x14ac:dyDescent="0.25">
      <c r="A1014" s="5">
        <v>1008</v>
      </c>
      <c r="B1014" s="25"/>
      <c r="C1014" s="26"/>
      <c r="D1014" s="27"/>
      <c r="E1014" s="7"/>
      <c r="F1014" s="45"/>
      <c r="G1014" s="10"/>
      <c r="O1014" s="20" t="str">
        <f>IF(B1014="","",IF(B1014="","ERROR",IFERROR(VLOOKUP(VALUE(B1014),'Bank &amp; Branch'!$A$3:$B$100,2,FALSE),"N/A")))</f>
        <v/>
      </c>
      <c r="P1014" s="129" t="str">
        <f>IF(C1014="","",IFERROR(VLOOKUP(VALUE(CONCATENATE(B1014,C1014)),'Bank &amp; Branch'!$D$3:$I$5001,6,FALSE),"ERROR"))</f>
        <v/>
      </c>
      <c r="Q1014" s="32" t="str">
        <f t="shared" si="32"/>
        <v/>
      </c>
      <c r="R1014" s="29" t="str">
        <f t="shared" si="31"/>
        <v/>
      </c>
    </row>
    <row r="1015" spans="1:18" x14ac:dyDescent="0.25">
      <c r="A1015" s="5">
        <v>1009</v>
      </c>
      <c r="B1015" s="25"/>
      <c r="C1015" s="26"/>
      <c r="D1015" s="27"/>
      <c r="E1015" s="7"/>
      <c r="F1015" s="45"/>
      <c r="G1015" s="10"/>
      <c r="O1015" s="20" t="str">
        <f>IF(B1015="","",IF(B1015="","ERROR",IFERROR(VLOOKUP(VALUE(B1015),'Bank &amp; Branch'!$A$3:$B$100,2,FALSE),"N/A")))</f>
        <v/>
      </c>
      <c r="P1015" s="129" t="str">
        <f>IF(C1015="","",IFERROR(VLOOKUP(VALUE(CONCATENATE(B1015,C1015)),'Bank &amp; Branch'!$D$3:$I$5001,6,FALSE),"ERROR"))</f>
        <v/>
      </c>
      <c r="Q1015" s="32" t="str">
        <f t="shared" si="32"/>
        <v/>
      </c>
      <c r="R1015" s="29" t="str">
        <f t="shared" si="31"/>
        <v/>
      </c>
    </row>
    <row r="1016" spans="1:18" x14ac:dyDescent="0.25">
      <c r="A1016" s="5">
        <v>1010</v>
      </c>
      <c r="B1016" s="25"/>
      <c r="C1016" s="26"/>
      <c r="D1016" s="27"/>
      <c r="E1016" s="7"/>
      <c r="F1016" s="45"/>
      <c r="G1016" s="10"/>
      <c r="O1016" s="20" t="str">
        <f>IF(B1016="","",IF(B1016="","ERROR",IFERROR(VLOOKUP(VALUE(B1016),'Bank &amp; Branch'!$A$3:$B$100,2,FALSE),"N/A")))</f>
        <v/>
      </c>
      <c r="P1016" s="129" t="str">
        <f>IF(C1016="","",IFERROR(VLOOKUP(VALUE(CONCATENATE(B1016,C1016)),'Bank &amp; Branch'!$D$3:$I$5001,6,FALSE),"ERROR"))</f>
        <v/>
      </c>
      <c r="Q1016" s="32" t="str">
        <f t="shared" si="32"/>
        <v/>
      </c>
      <c r="R1016" s="29" t="str">
        <f t="shared" si="31"/>
        <v/>
      </c>
    </row>
    <row r="1017" spans="1:18" x14ac:dyDescent="0.25">
      <c r="A1017" s="5">
        <v>1011</v>
      </c>
      <c r="B1017" s="25"/>
      <c r="C1017" s="26"/>
      <c r="D1017" s="27"/>
      <c r="E1017" s="7"/>
      <c r="F1017" s="45"/>
      <c r="G1017" s="10"/>
      <c r="O1017" s="20" t="str">
        <f>IF(B1017="","",IF(B1017="","ERROR",IFERROR(VLOOKUP(VALUE(B1017),'Bank &amp; Branch'!$A$3:$B$100,2,FALSE),"N/A")))</f>
        <v/>
      </c>
      <c r="P1017" s="129" t="str">
        <f>IF(C1017="","",IFERROR(VLOOKUP(VALUE(CONCATENATE(B1017,C1017)),'Bank &amp; Branch'!$D$3:$I$5001,6,FALSE),"ERROR"))</f>
        <v/>
      </c>
      <c r="Q1017" s="32" t="str">
        <f t="shared" si="32"/>
        <v/>
      </c>
      <c r="R1017" s="29" t="str">
        <f t="shared" si="31"/>
        <v/>
      </c>
    </row>
    <row r="1018" spans="1:18" x14ac:dyDescent="0.25">
      <c r="A1018" s="5">
        <v>1012</v>
      </c>
      <c r="B1018" s="25"/>
      <c r="C1018" s="26"/>
      <c r="D1018" s="27"/>
      <c r="E1018" s="7"/>
      <c r="F1018" s="45"/>
      <c r="G1018" s="10"/>
      <c r="O1018" s="20" t="str">
        <f>IF(B1018="","",IF(B1018="","ERROR",IFERROR(VLOOKUP(VALUE(B1018),'Bank &amp; Branch'!$A$3:$B$100,2,FALSE),"N/A")))</f>
        <v/>
      </c>
      <c r="P1018" s="129" t="str">
        <f>IF(C1018="","",IFERROR(VLOOKUP(VALUE(CONCATENATE(B1018,C1018)),'Bank &amp; Branch'!$D$3:$I$5001,6,FALSE),"ERROR"))</f>
        <v/>
      </c>
      <c r="Q1018" s="32" t="str">
        <f t="shared" si="32"/>
        <v/>
      </c>
      <c r="R1018" s="29" t="str">
        <f t="shared" si="31"/>
        <v/>
      </c>
    </row>
    <row r="1019" spans="1:18" x14ac:dyDescent="0.25">
      <c r="A1019" s="5">
        <v>1013</v>
      </c>
      <c r="B1019" s="25"/>
      <c r="C1019" s="26"/>
      <c r="D1019" s="27"/>
      <c r="E1019" s="7"/>
      <c r="F1019" s="45"/>
      <c r="G1019" s="10"/>
      <c r="O1019" s="20" t="str">
        <f>IF(B1019="","",IF(B1019="","ERROR",IFERROR(VLOOKUP(VALUE(B1019),'Bank &amp; Branch'!$A$3:$B$100,2,FALSE),"N/A")))</f>
        <v/>
      </c>
      <c r="P1019" s="129" t="str">
        <f>IF(C1019="","",IFERROR(VLOOKUP(VALUE(CONCATENATE(B1019,C1019)),'Bank &amp; Branch'!$D$3:$I$5001,6,FALSE),"ERROR"))</f>
        <v/>
      </c>
      <c r="Q1019" s="32" t="str">
        <f t="shared" si="32"/>
        <v/>
      </c>
      <c r="R1019" s="29" t="str">
        <f t="shared" si="31"/>
        <v/>
      </c>
    </row>
    <row r="1020" spans="1:18" x14ac:dyDescent="0.25">
      <c r="A1020" s="5">
        <v>1014</v>
      </c>
      <c r="B1020" s="25"/>
      <c r="C1020" s="26"/>
      <c r="D1020" s="27"/>
      <c r="E1020" s="7"/>
      <c r="F1020" s="45"/>
      <c r="G1020" s="10"/>
      <c r="O1020" s="20" t="str">
        <f>IF(B1020="","",IF(B1020="","ERROR",IFERROR(VLOOKUP(VALUE(B1020),'Bank &amp; Branch'!$A$3:$B$100,2,FALSE),"N/A")))</f>
        <v/>
      </c>
      <c r="P1020" s="129" t="str">
        <f>IF(C1020="","",IFERROR(VLOOKUP(VALUE(CONCATENATE(B1020,C1020)),'Bank &amp; Branch'!$D$3:$I$5001,6,FALSE),"ERROR"))</f>
        <v/>
      </c>
      <c r="Q1020" s="32" t="str">
        <f t="shared" si="32"/>
        <v/>
      </c>
      <c r="R1020" s="29" t="str">
        <f t="shared" si="31"/>
        <v/>
      </c>
    </row>
    <row r="1021" spans="1:18" x14ac:dyDescent="0.25">
      <c r="A1021" s="5">
        <v>1015</v>
      </c>
      <c r="B1021" s="25"/>
      <c r="C1021" s="26"/>
      <c r="D1021" s="27"/>
      <c r="E1021" s="7"/>
      <c r="F1021" s="45"/>
      <c r="G1021" s="10"/>
      <c r="O1021" s="20" t="str">
        <f>IF(B1021="","",IF(B1021="","ERROR",IFERROR(VLOOKUP(VALUE(B1021),'Bank &amp; Branch'!$A$3:$B$100,2,FALSE),"N/A")))</f>
        <v/>
      </c>
      <c r="P1021" s="129" t="str">
        <f>IF(C1021="","",IFERROR(VLOOKUP(VALUE(CONCATENATE(B1021,C1021)),'Bank &amp; Branch'!$D$3:$I$5001,6,FALSE),"ERROR"))</f>
        <v/>
      </c>
      <c r="Q1021" s="32" t="str">
        <f t="shared" si="32"/>
        <v/>
      </c>
      <c r="R1021" s="29" t="str">
        <f t="shared" si="31"/>
        <v/>
      </c>
    </row>
    <row r="1022" spans="1:18" x14ac:dyDescent="0.25">
      <c r="A1022" s="5">
        <v>1016</v>
      </c>
      <c r="B1022" s="25"/>
      <c r="C1022" s="26"/>
      <c r="D1022" s="27"/>
      <c r="E1022" s="7"/>
      <c r="F1022" s="45"/>
      <c r="G1022" s="10"/>
      <c r="O1022" s="20" t="str">
        <f>IF(B1022="","",IF(B1022="","ERROR",IFERROR(VLOOKUP(VALUE(B1022),'Bank &amp; Branch'!$A$3:$B$100,2,FALSE),"N/A")))</f>
        <v/>
      </c>
      <c r="P1022" s="129" t="str">
        <f>IF(C1022="","",IFERROR(VLOOKUP(VALUE(CONCATENATE(B1022,C1022)),'Bank &amp; Branch'!$D$3:$I$5001,6,FALSE),"ERROR"))</f>
        <v/>
      </c>
      <c r="Q1022" s="32" t="str">
        <f t="shared" si="32"/>
        <v/>
      </c>
      <c r="R1022" s="29" t="str">
        <f t="shared" si="31"/>
        <v/>
      </c>
    </row>
    <row r="1023" spans="1:18" x14ac:dyDescent="0.25">
      <c r="A1023" s="5">
        <v>1017</v>
      </c>
      <c r="B1023" s="25"/>
      <c r="C1023" s="26"/>
      <c r="D1023" s="27"/>
      <c r="E1023" s="7"/>
      <c r="F1023" s="45"/>
      <c r="G1023" s="10"/>
      <c r="O1023" s="20" t="str">
        <f>IF(B1023="","",IF(B1023="","ERROR",IFERROR(VLOOKUP(VALUE(B1023),'Bank &amp; Branch'!$A$3:$B$100,2,FALSE),"N/A")))</f>
        <v/>
      </c>
      <c r="P1023" s="129" t="str">
        <f>IF(C1023="","",IFERROR(VLOOKUP(VALUE(CONCATENATE(B1023,C1023)),'Bank &amp; Branch'!$D$3:$I$5001,6,FALSE),"ERROR"))</f>
        <v/>
      </c>
      <c r="Q1023" s="32" t="str">
        <f t="shared" si="32"/>
        <v/>
      </c>
      <c r="R1023" s="29" t="str">
        <f t="shared" si="31"/>
        <v/>
      </c>
    </row>
    <row r="1024" spans="1:18" x14ac:dyDescent="0.25">
      <c r="A1024" s="5">
        <v>1018</v>
      </c>
      <c r="B1024" s="25"/>
      <c r="C1024" s="26"/>
      <c r="D1024" s="27"/>
      <c r="E1024" s="7"/>
      <c r="F1024" s="45"/>
      <c r="G1024" s="10"/>
      <c r="O1024" s="20" t="str">
        <f>IF(B1024="","",IF(B1024="","ERROR",IFERROR(VLOOKUP(VALUE(B1024),'Bank &amp; Branch'!$A$3:$B$100,2,FALSE),"N/A")))</f>
        <v/>
      </c>
      <c r="P1024" s="129" t="str">
        <f>IF(C1024="","",IFERROR(VLOOKUP(VALUE(CONCATENATE(B1024,C1024)),'Bank &amp; Branch'!$D$3:$I$5001,6,FALSE),"ERROR"))</f>
        <v/>
      </c>
      <c r="Q1024" s="32" t="str">
        <f t="shared" si="32"/>
        <v/>
      </c>
      <c r="R1024" s="29" t="str">
        <f t="shared" si="31"/>
        <v/>
      </c>
    </row>
    <row r="1025" spans="1:18" x14ac:dyDescent="0.25">
      <c r="A1025" s="5">
        <v>1019</v>
      </c>
      <c r="B1025" s="25"/>
      <c r="C1025" s="26"/>
      <c r="D1025" s="27"/>
      <c r="E1025" s="7"/>
      <c r="F1025" s="45"/>
      <c r="G1025" s="10"/>
      <c r="O1025" s="20" t="str">
        <f>IF(B1025="","",IF(B1025="","ERROR",IFERROR(VLOOKUP(VALUE(B1025),'Bank &amp; Branch'!$A$3:$B$100,2,FALSE),"N/A")))</f>
        <v/>
      </c>
      <c r="P1025" s="129" t="str">
        <f>IF(C1025="","",IFERROR(VLOOKUP(VALUE(CONCATENATE(B1025,C1025)),'Bank &amp; Branch'!$D$3:$I$5001,6,FALSE),"ERROR"))</f>
        <v/>
      </c>
      <c r="Q1025" s="32" t="str">
        <f t="shared" si="32"/>
        <v/>
      </c>
      <c r="R1025" s="29" t="str">
        <f t="shared" si="31"/>
        <v/>
      </c>
    </row>
    <row r="1026" spans="1:18" x14ac:dyDescent="0.25">
      <c r="A1026" s="5">
        <v>1020</v>
      </c>
      <c r="B1026" s="25"/>
      <c r="C1026" s="26"/>
      <c r="D1026" s="27"/>
      <c r="E1026" s="7"/>
      <c r="F1026" s="45"/>
      <c r="G1026" s="10"/>
      <c r="O1026" s="20" t="str">
        <f>IF(B1026="","",IF(B1026="","ERROR",IFERROR(VLOOKUP(VALUE(B1026),'Bank &amp; Branch'!$A$3:$B$100,2,FALSE),"N/A")))</f>
        <v/>
      </c>
      <c r="P1026" s="129" t="str">
        <f>IF(C1026="","",IFERROR(VLOOKUP(VALUE(CONCATENATE(B1026,C1026)),'Bank &amp; Branch'!$D$3:$I$5001,6,FALSE),"ERROR"))</f>
        <v/>
      </c>
      <c r="Q1026" s="32" t="str">
        <f t="shared" si="32"/>
        <v/>
      </c>
      <c r="R1026" s="29" t="str">
        <f t="shared" si="31"/>
        <v/>
      </c>
    </row>
    <row r="1027" spans="1:18" x14ac:dyDescent="0.25">
      <c r="A1027" s="5">
        <v>1021</v>
      </c>
      <c r="B1027" s="25"/>
      <c r="C1027" s="26"/>
      <c r="D1027" s="27"/>
      <c r="E1027" s="7"/>
      <c r="F1027" s="45"/>
      <c r="G1027" s="10"/>
      <c r="O1027" s="20" t="str">
        <f>IF(B1027="","",IF(B1027="","ERROR",IFERROR(VLOOKUP(VALUE(B1027),'Bank &amp; Branch'!$A$3:$B$100,2,FALSE),"N/A")))</f>
        <v/>
      </c>
      <c r="P1027" s="129" t="str">
        <f>IF(C1027="","",IFERROR(VLOOKUP(VALUE(CONCATENATE(B1027,C1027)),'Bank &amp; Branch'!$D$3:$I$5001,6,FALSE),"ERROR"))</f>
        <v/>
      </c>
      <c r="Q1027" s="32" t="str">
        <f t="shared" si="32"/>
        <v/>
      </c>
      <c r="R1027" s="29" t="str">
        <f t="shared" si="31"/>
        <v/>
      </c>
    </row>
    <row r="1028" spans="1:18" x14ac:dyDescent="0.25">
      <c r="A1028" s="5">
        <v>1022</v>
      </c>
      <c r="B1028" s="25"/>
      <c r="C1028" s="26"/>
      <c r="D1028" s="27"/>
      <c r="E1028" s="7"/>
      <c r="F1028" s="45"/>
      <c r="G1028" s="10"/>
      <c r="O1028" s="20" t="str">
        <f>IF(B1028="","",IF(B1028="","ERROR",IFERROR(VLOOKUP(VALUE(B1028),'Bank &amp; Branch'!$A$3:$B$100,2,FALSE),"N/A")))</f>
        <v/>
      </c>
      <c r="P1028" s="129" t="str">
        <f>IF(C1028="","",IFERROR(VLOOKUP(VALUE(CONCATENATE(B1028,C1028)),'Bank &amp; Branch'!$D$3:$I$5001,6,FALSE),"ERROR"))</f>
        <v/>
      </c>
      <c r="Q1028" s="32" t="str">
        <f t="shared" si="32"/>
        <v/>
      </c>
      <c r="R1028" s="29" t="str">
        <f t="shared" si="31"/>
        <v/>
      </c>
    </row>
    <row r="1029" spans="1:18" x14ac:dyDescent="0.25">
      <c r="A1029" s="5">
        <v>1023</v>
      </c>
      <c r="B1029" s="25"/>
      <c r="C1029" s="26"/>
      <c r="D1029" s="27"/>
      <c r="E1029" s="7"/>
      <c r="F1029" s="45"/>
      <c r="G1029" s="10"/>
      <c r="O1029" s="20" t="str">
        <f>IF(B1029="","",IF(B1029="","ERROR",IFERROR(VLOOKUP(VALUE(B1029),'Bank &amp; Branch'!$A$3:$B$100,2,FALSE),"N/A")))</f>
        <v/>
      </c>
      <c r="P1029" s="129" t="str">
        <f>IF(C1029="","",IFERROR(VLOOKUP(VALUE(CONCATENATE(B1029,C1029)),'Bank &amp; Branch'!$D$3:$I$5001,6,FALSE),"ERROR"))</f>
        <v/>
      </c>
      <c r="Q1029" s="32" t="str">
        <f t="shared" si="32"/>
        <v/>
      </c>
      <c r="R1029" s="29" t="str">
        <f t="shared" si="31"/>
        <v/>
      </c>
    </row>
    <row r="1030" spans="1:18" x14ac:dyDescent="0.25">
      <c r="A1030" s="5">
        <v>1024</v>
      </c>
      <c r="B1030" s="25"/>
      <c r="C1030" s="26"/>
      <c r="D1030" s="27"/>
      <c r="E1030" s="7"/>
      <c r="F1030" s="45"/>
      <c r="G1030" s="10"/>
      <c r="O1030" s="20" t="str">
        <f>IF(B1030="","",IF(B1030="","ERROR",IFERROR(VLOOKUP(VALUE(B1030),'Bank &amp; Branch'!$A$3:$B$100,2,FALSE),"N/A")))</f>
        <v/>
      </c>
      <c r="P1030" s="129" t="str">
        <f>IF(C1030="","",IFERROR(VLOOKUP(VALUE(CONCATENATE(B1030,C1030)),'Bank &amp; Branch'!$D$3:$I$5001,6,FALSE),"ERROR"))</f>
        <v/>
      </c>
      <c r="Q1030" s="32" t="str">
        <f t="shared" si="32"/>
        <v/>
      </c>
      <c r="R1030" s="29" t="str">
        <f t="shared" si="31"/>
        <v/>
      </c>
    </row>
    <row r="1031" spans="1:18" x14ac:dyDescent="0.25">
      <c r="A1031" s="5">
        <v>1025</v>
      </c>
      <c r="B1031" s="25"/>
      <c r="C1031" s="26"/>
      <c r="D1031" s="27"/>
      <c r="E1031" s="7"/>
      <c r="F1031" s="45"/>
      <c r="G1031" s="10"/>
      <c r="O1031" s="20" t="str">
        <f>IF(B1031="","",IF(B1031="","ERROR",IFERROR(VLOOKUP(VALUE(B1031),'Bank &amp; Branch'!$A$3:$B$100,2,FALSE),"N/A")))</f>
        <v/>
      </c>
      <c r="P1031" s="129" t="str">
        <f>IF(C1031="","",IFERROR(VLOOKUP(VALUE(CONCATENATE(B1031,C1031)),'Bank &amp; Branch'!$D$3:$I$5001,6,FALSE),"ERROR"))</f>
        <v/>
      </c>
      <c r="Q1031" s="32" t="str">
        <f t="shared" si="32"/>
        <v/>
      </c>
      <c r="R1031" s="29" t="str">
        <f t="shared" si="31"/>
        <v/>
      </c>
    </row>
    <row r="1032" spans="1:18" x14ac:dyDescent="0.25">
      <c r="A1032" s="5">
        <v>1026</v>
      </c>
      <c r="B1032" s="25"/>
      <c r="C1032" s="26"/>
      <c r="D1032" s="27"/>
      <c r="E1032" s="7"/>
      <c r="F1032" s="45"/>
      <c r="G1032" s="10"/>
      <c r="O1032" s="20" t="str">
        <f>IF(B1032="","",IF(B1032="","ERROR",IFERROR(VLOOKUP(VALUE(B1032),'Bank &amp; Branch'!$A$3:$B$100,2,FALSE),"N/A")))</f>
        <v/>
      </c>
      <c r="P1032" s="129" t="str">
        <f>IF(C1032="","",IFERROR(VLOOKUP(VALUE(CONCATENATE(B1032,C1032)),'Bank &amp; Branch'!$D$3:$I$5001,6,FALSE),"ERROR"))</f>
        <v/>
      </c>
      <c r="Q1032" s="32" t="str">
        <f t="shared" si="32"/>
        <v/>
      </c>
      <c r="R1032" s="29" t="str">
        <f t="shared" ref="R1032:R1095" si="33">IF(F1032="","",TRUNC(F1032,2))</f>
        <v/>
      </c>
    </row>
    <row r="1033" spans="1:18" x14ac:dyDescent="0.25">
      <c r="A1033" s="5">
        <v>1027</v>
      </c>
      <c r="B1033" s="25"/>
      <c r="C1033" s="26"/>
      <c r="D1033" s="27"/>
      <c r="E1033" s="7"/>
      <c r="F1033" s="45"/>
      <c r="G1033" s="10"/>
      <c r="O1033" s="20" t="str">
        <f>IF(B1033="","",IF(B1033="","ERROR",IFERROR(VLOOKUP(VALUE(B1033),'Bank &amp; Branch'!$A$3:$B$100,2,FALSE),"N/A")))</f>
        <v/>
      </c>
      <c r="P1033" s="129" t="str">
        <f>IF(C1033="","",IFERROR(VLOOKUP(VALUE(CONCATENATE(B1033,C1033)),'Bank &amp; Branch'!$D$3:$I$5001,6,FALSE),"ERROR"))</f>
        <v/>
      </c>
      <c r="Q1033" s="32" t="str">
        <f t="shared" si="32"/>
        <v/>
      </c>
      <c r="R1033" s="29" t="str">
        <f t="shared" si="33"/>
        <v/>
      </c>
    </row>
    <row r="1034" spans="1:18" x14ac:dyDescent="0.25">
      <c r="A1034" s="5">
        <v>1028</v>
      </c>
      <c r="B1034" s="25"/>
      <c r="C1034" s="26"/>
      <c r="D1034" s="27"/>
      <c r="E1034" s="7"/>
      <c r="F1034" s="45"/>
      <c r="G1034" s="10"/>
      <c r="O1034" s="20" t="str">
        <f>IF(B1034="","",IF(B1034="","ERROR",IFERROR(VLOOKUP(VALUE(B1034),'Bank &amp; Branch'!$A$3:$B$100,2,FALSE),"N/A")))</f>
        <v/>
      </c>
      <c r="P1034" s="129" t="str">
        <f>IF(C1034="","",IFERROR(VLOOKUP(VALUE(CONCATENATE(B1034,C1034)),'Bank &amp; Branch'!$D$3:$I$5001,6,FALSE),"ERROR"))</f>
        <v/>
      </c>
      <c r="Q1034" s="32" t="str">
        <f t="shared" si="32"/>
        <v/>
      </c>
      <c r="R1034" s="29" t="str">
        <f t="shared" si="33"/>
        <v/>
      </c>
    </row>
    <row r="1035" spans="1:18" x14ac:dyDescent="0.25">
      <c r="A1035" s="5">
        <v>1029</v>
      </c>
      <c r="B1035" s="25"/>
      <c r="C1035" s="26"/>
      <c r="D1035" s="27"/>
      <c r="E1035" s="7"/>
      <c r="F1035" s="45"/>
      <c r="G1035" s="10"/>
      <c r="O1035" s="20" t="str">
        <f>IF(B1035="","",IF(B1035="","ERROR",IFERROR(VLOOKUP(VALUE(B1035),'Bank &amp; Branch'!$A$3:$B$100,2,FALSE),"N/A")))</f>
        <v/>
      </c>
      <c r="P1035" s="129" t="str">
        <f>IF(C1035="","",IFERROR(VLOOKUP(VALUE(CONCATENATE(B1035,C1035)),'Bank &amp; Branch'!$D$3:$I$5001,6,FALSE),"ERROR"))</f>
        <v/>
      </c>
      <c r="Q1035" s="32" t="str">
        <f t="shared" si="32"/>
        <v/>
      </c>
      <c r="R1035" s="29" t="str">
        <f t="shared" si="33"/>
        <v/>
      </c>
    </row>
    <row r="1036" spans="1:18" x14ac:dyDescent="0.25">
      <c r="A1036" s="5">
        <v>1030</v>
      </c>
      <c r="B1036" s="25"/>
      <c r="C1036" s="26"/>
      <c r="D1036" s="27"/>
      <c r="E1036" s="7"/>
      <c r="F1036" s="45"/>
      <c r="G1036" s="10"/>
      <c r="O1036" s="20" t="str">
        <f>IF(B1036="","",IF(B1036="","ERROR",IFERROR(VLOOKUP(VALUE(B1036),'Bank &amp; Branch'!$A$3:$B$100,2,FALSE),"N/A")))</f>
        <v/>
      </c>
      <c r="P1036" s="129" t="str">
        <f>IF(C1036="","",IFERROR(VLOOKUP(VALUE(CONCATENATE(B1036,C1036)),'Bank &amp; Branch'!$D$3:$I$5001,6,FALSE),"ERROR"))</f>
        <v/>
      </c>
      <c r="Q1036" s="32" t="str">
        <f t="shared" si="32"/>
        <v/>
      </c>
      <c r="R1036" s="29" t="str">
        <f t="shared" si="33"/>
        <v/>
      </c>
    </row>
    <row r="1037" spans="1:18" x14ac:dyDescent="0.25">
      <c r="A1037" s="5">
        <v>1031</v>
      </c>
      <c r="B1037" s="25"/>
      <c r="C1037" s="26"/>
      <c r="D1037" s="27"/>
      <c r="E1037" s="7"/>
      <c r="F1037" s="45"/>
      <c r="G1037" s="10"/>
      <c r="O1037" s="20" t="str">
        <f>IF(B1037="","",IF(B1037="","ERROR",IFERROR(VLOOKUP(VALUE(B1037),'Bank &amp; Branch'!$A$3:$B$100,2,FALSE),"N/A")))</f>
        <v/>
      </c>
      <c r="P1037" s="129" t="str">
        <f>IF(C1037="","",IFERROR(VLOOKUP(VALUE(CONCATENATE(B1037,C1037)),'Bank &amp; Branch'!$D$3:$I$5001,6,FALSE),"ERROR"))</f>
        <v/>
      </c>
      <c r="Q1037" s="32" t="str">
        <f t="shared" si="32"/>
        <v/>
      </c>
      <c r="R1037" s="29" t="str">
        <f t="shared" si="33"/>
        <v/>
      </c>
    </row>
    <row r="1038" spans="1:18" x14ac:dyDescent="0.25">
      <c r="A1038" s="5">
        <v>1032</v>
      </c>
      <c r="B1038" s="25"/>
      <c r="C1038" s="26"/>
      <c r="D1038" s="27"/>
      <c r="E1038" s="7"/>
      <c r="F1038" s="45"/>
      <c r="G1038" s="10"/>
      <c r="O1038" s="20" t="str">
        <f>IF(B1038="","",IF(B1038="","ERROR",IFERROR(VLOOKUP(VALUE(B1038),'Bank &amp; Branch'!$A$3:$B$100,2,FALSE),"N/A")))</f>
        <v/>
      </c>
      <c r="P1038" s="129" t="str">
        <f>IF(C1038="","",IFERROR(VLOOKUP(VALUE(CONCATENATE(B1038,C1038)),'Bank &amp; Branch'!$D$3:$I$5001,6,FALSE),"ERROR"))</f>
        <v/>
      </c>
      <c r="Q1038" s="32" t="str">
        <f t="shared" si="32"/>
        <v/>
      </c>
      <c r="R1038" s="29" t="str">
        <f t="shared" si="33"/>
        <v/>
      </c>
    </row>
    <row r="1039" spans="1:18" x14ac:dyDescent="0.25">
      <c r="A1039" s="5">
        <v>1033</v>
      </c>
      <c r="B1039" s="25"/>
      <c r="C1039" s="26"/>
      <c r="D1039" s="27"/>
      <c r="E1039" s="7"/>
      <c r="F1039" s="45"/>
      <c r="G1039" s="10"/>
      <c r="O1039" s="20" t="str">
        <f>IF(B1039="","",IF(B1039="","ERROR",IFERROR(VLOOKUP(VALUE(B1039),'Bank &amp; Branch'!$A$3:$B$100,2,FALSE),"N/A")))</f>
        <v/>
      </c>
      <c r="P1039" s="129" t="str">
        <f>IF(C1039="","",IFERROR(VLOOKUP(VALUE(CONCATENATE(B1039,C1039)),'Bank &amp; Branch'!$D$3:$I$5001,6,FALSE),"ERROR"))</f>
        <v/>
      </c>
      <c r="Q1039" s="32" t="str">
        <f t="shared" si="32"/>
        <v/>
      </c>
      <c r="R1039" s="29" t="str">
        <f t="shared" si="33"/>
        <v/>
      </c>
    </row>
    <row r="1040" spans="1:18" x14ac:dyDescent="0.25">
      <c r="A1040" s="5">
        <v>1034</v>
      </c>
      <c r="B1040" s="25"/>
      <c r="C1040" s="26"/>
      <c r="D1040" s="27"/>
      <c r="E1040" s="7"/>
      <c r="F1040" s="45"/>
      <c r="G1040" s="10"/>
      <c r="O1040" s="20" t="str">
        <f>IF(B1040="","",IF(B1040="","ERROR",IFERROR(VLOOKUP(VALUE(B1040),'Bank &amp; Branch'!$A$3:$B$100,2,FALSE),"N/A")))</f>
        <v/>
      </c>
      <c r="P1040" s="129" t="str">
        <f>IF(C1040="","",IFERROR(VLOOKUP(VALUE(CONCATENATE(B1040,C1040)),'Bank &amp; Branch'!$D$3:$I$5001,6,FALSE),"ERROR"))</f>
        <v/>
      </c>
      <c r="Q1040" s="32" t="str">
        <f t="shared" si="32"/>
        <v/>
      </c>
      <c r="R1040" s="29" t="str">
        <f t="shared" si="33"/>
        <v/>
      </c>
    </row>
    <row r="1041" spans="1:18" x14ac:dyDescent="0.25">
      <c r="A1041" s="5">
        <v>1035</v>
      </c>
      <c r="B1041" s="25"/>
      <c r="C1041" s="26"/>
      <c r="D1041" s="27"/>
      <c r="E1041" s="7"/>
      <c r="F1041" s="45"/>
      <c r="G1041" s="10"/>
      <c r="O1041" s="20" t="str">
        <f>IF(B1041="","",IF(B1041="","ERROR",IFERROR(VLOOKUP(VALUE(B1041),'Bank &amp; Branch'!$A$3:$B$100,2,FALSE),"N/A")))</f>
        <v/>
      </c>
      <c r="P1041" s="129" t="str">
        <f>IF(C1041="","",IFERROR(VLOOKUP(VALUE(CONCATENATE(B1041,C1041)),'Bank &amp; Branch'!$D$3:$I$5001,6,FALSE),"ERROR"))</f>
        <v/>
      </c>
      <c r="Q1041" s="32" t="str">
        <f t="shared" si="32"/>
        <v/>
      </c>
      <c r="R1041" s="29" t="str">
        <f t="shared" si="33"/>
        <v/>
      </c>
    </row>
    <row r="1042" spans="1:18" x14ac:dyDescent="0.25">
      <c r="A1042" s="5">
        <v>1036</v>
      </c>
      <c r="B1042" s="25"/>
      <c r="C1042" s="26"/>
      <c r="D1042" s="27"/>
      <c r="E1042" s="7"/>
      <c r="F1042" s="45"/>
      <c r="G1042" s="10"/>
      <c r="O1042" s="20" t="str">
        <f>IF(B1042="","",IF(B1042="","ERROR",IFERROR(VLOOKUP(VALUE(B1042),'Bank &amp; Branch'!$A$3:$B$100,2,FALSE),"N/A")))</f>
        <v/>
      </c>
      <c r="P1042" s="129" t="str">
        <f>IF(C1042="","",IFERROR(VLOOKUP(VALUE(CONCATENATE(B1042,C1042)),'Bank &amp; Branch'!$D$3:$I$5001,6,FALSE),"ERROR"))</f>
        <v/>
      </c>
      <c r="Q1042" s="32" t="str">
        <f t="shared" si="32"/>
        <v/>
      </c>
      <c r="R1042" s="29" t="str">
        <f t="shared" si="33"/>
        <v/>
      </c>
    </row>
    <row r="1043" spans="1:18" x14ac:dyDescent="0.25">
      <c r="A1043" s="5">
        <v>1037</v>
      </c>
      <c r="B1043" s="25"/>
      <c r="C1043" s="26"/>
      <c r="D1043" s="27"/>
      <c r="E1043" s="7"/>
      <c r="F1043" s="45"/>
      <c r="G1043" s="10"/>
      <c r="O1043" s="20" t="str">
        <f>IF(B1043="","",IF(B1043="","ERROR",IFERROR(VLOOKUP(VALUE(B1043),'Bank &amp; Branch'!$A$3:$B$100,2,FALSE),"N/A")))</f>
        <v/>
      </c>
      <c r="P1043" s="129" t="str">
        <f>IF(C1043="","",IFERROR(VLOOKUP(VALUE(CONCATENATE(B1043,C1043)),'Bank &amp; Branch'!$D$3:$I$5001,6,FALSE),"ERROR"))</f>
        <v/>
      </c>
      <c r="Q1043" s="32" t="str">
        <f t="shared" si="32"/>
        <v/>
      </c>
      <c r="R1043" s="29" t="str">
        <f t="shared" si="33"/>
        <v/>
      </c>
    </row>
    <row r="1044" spans="1:18" x14ac:dyDescent="0.25">
      <c r="A1044" s="5">
        <v>1038</v>
      </c>
      <c r="B1044" s="25"/>
      <c r="C1044" s="26"/>
      <c r="D1044" s="27"/>
      <c r="E1044" s="7"/>
      <c r="F1044" s="45"/>
      <c r="G1044" s="10"/>
      <c r="O1044" s="20" t="str">
        <f>IF(B1044="","",IF(B1044="","ERROR",IFERROR(VLOOKUP(VALUE(B1044),'Bank &amp; Branch'!$A$3:$B$100,2,FALSE),"N/A")))</f>
        <v/>
      </c>
      <c r="P1044" s="129" t="str">
        <f>IF(C1044="","",IFERROR(VLOOKUP(VALUE(CONCATENATE(B1044,C1044)),'Bank &amp; Branch'!$D$3:$I$5001,6,FALSE),"ERROR"))</f>
        <v/>
      </c>
      <c r="Q1044" s="32" t="str">
        <f t="shared" si="32"/>
        <v/>
      </c>
      <c r="R1044" s="29" t="str">
        <f t="shared" si="33"/>
        <v/>
      </c>
    </row>
    <row r="1045" spans="1:18" x14ac:dyDescent="0.25">
      <c r="A1045" s="5">
        <v>1039</v>
      </c>
      <c r="B1045" s="25"/>
      <c r="C1045" s="26"/>
      <c r="D1045" s="27"/>
      <c r="E1045" s="7"/>
      <c r="F1045" s="45"/>
      <c r="G1045" s="10"/>
      <c r="O1045" s="20" t="str">
        <f>IF(B1045="","",IF(B1045="","ERROR",IFERROR(VLOOKUP(VALUE(B1045),'Bank &amp; Branch'!$A$3:$B$100,2,FALSE),"N/A")))</f>
        <v/>
      </c>
      <c r="P1045" s="129" t="str">
        <f>IF(C1045="","",IFERROR(VLOOKUP(VALUE(CONCATENATE(B1045,C1045)),'Bank &amp; Branch'!$D$3:$I$5001,6,FALSE),"ERROR"))</f>
        <v/>
      </c>
      <c r="Q1045" s="32" t="str">
        <f t="shared" si="32"/>
        <v/>
      </c>
      <c r="R1045" s="29" t="str">
        <f t="shared" si="33"/>
        <v/>
      </c>
    </row>
    <row r="1046" spans="1:18" x14ac:dyDescent="0.25">
      <c r="A1046" s="5">
        <v>1040</v>
      </c>
      <c r="B1046" s="25"/>
      <c r="C1046" s="26"/>
      <c r="D1046" s="27"/>
      <c r="E1046" s="7"/>
      <c r="F1046" s="45"/>
      <c r="G1046" s="10"/>
      <c r="O1046" s="20" t="str">
        <f>IF(B1046="","",IF(B1046="","ERROR",IFERROR(VLOOKUP(VALUE(B1046),'Bank &amp; Branch'!$A$3:$B$100,2,FALSE),"N/A")))</f>
        <v/>
      </c>
      <c r="P1046" s="129" t="str">
        <f>IF(C1046="","",IFERROR(VLOOKUP(VALUE(CONCATENATE(B1046,C1046)),'Bank &amp; Branch'!$D$3:$I$5001,6,FALSE),"ERROR"))</f>
        <v/>
      </c>
      <c r="Q1046" s="32" t="str">
        <f t="shared" si="32"/>
        <v/>
      </c>
      <c r="R1046" s="29" t="str">
        <f t="shared" si="33"/>
        <v/>
      </c>
    </row>
    <row r="1047" spans="1:18" x14ac:dyDescent="0.25">
      <c r="A1047" s="5">
        <v>1041</v>
      </c>
      <c r="B1047" s="25"/>
      <c r="C1047" s="26"/>
      <c r="D1047" s="27"/>
      <c r="E1047" s="7"/>
      <c r="F1047" s="45"/>
      <c r="G1047" s="10"/>
      <c r="O1047" s="20" t="str">
        <f>IF(B1047="","",IF(B1047="","ERROR",IFERROR(VLOOKUP(VALUE(B1047),'Bank &amp; Branch'!$A$3:$B$100,2,FALSE),"N/A")))</f>
        <v/>
      </c>
      <c r="P1047" s="129" t="str">
        <f>IF(C1047="","",IFERROR(VLOOKUP(VALUE(CONCATENATE(B1047,C1047)),'Bank &amp; Branch'!$D$3:$I$5001,6,FALSE),"ERROR"))</f>
        <v/>
      </c>
      <c r="Q1047" s="32" t="str">
        <f t="shared" si="32"/>
        <v/>
      </c>
      <c r="R1047" s="29" t="str">
        <f t="shared" si="33"/>
        <v/>
      </c>
    </row>
    <row r="1048" spans="1:18" x14ac:dyDescent="0.25">
      <c r="A1048" s="5">
        <v>1042</v>
      </c>
      <c r="B1048" s="25"/>
      <c r="C1048" s="26"/>
      <c r="D1048" s="27"/>
      <c r="E1048" s="7"/>
      <c r="F1048" s="45"/>
      <c r="G1048" s="10"/>
      <c r="O1048" s="20" t="str">
        <f>IF(B1048="","",IF(B1048="","ERROR",IFERROR(VLOOKUP(VALUE(B1048),'Bank &amp; Branch'!$A$3:$B$100,2,FALSE),"N/A")))</f>
        <v/>
      </c>
      <c r="P1048" s="129" t="str">
        <f>IF(C1048="","",IFERROR(VLOOKUP(VALUE(CONCATENATE(B1048,C1048)),'Bank &amp; Branch'!$D$3:$I$5001,6,FALSE),"ERROR"))</f>
        <v/>
      </c>
      <c r="Q1048" s="32" t="str">
        <f t="shared" si="32"/>
        <v/>
      </c>
      <c r="R1048" s="29" t="str">
        <f t="shared" si="33"/>
        <v/>
      </c>
    </row>
    <row r="1049" spans="1:18" x14ac:dyDescent="0.25">
      <c r="A1049" s="5">
        <v>1043</v>
      </c>
      <c r="B1049" s="25"/>
      <c r="C1049" s="26"/>
      <c r="D1049" s="27"/>
      <c r="E1049" s="7"/>
      <c r="F1049" s="45"/>
      <c r="G1049" s="10"/>
      <c r="O1049" s="20" t="str">
        <f>IF(B1049="","",IF(B1049="","ERROR",IFERROR(VLOOKUP(VALUE(B1049),'Bank &amp; Branch'!$A$3:$B$100,2,FALSE),"N/A")))</f>
        <v/>
      </c>
      <c r="P1049" s="129" t="str">
        <f>IF(C1049="","",IFERROR(VLOOKUP(VALUE(CONCATENATE(B1049,C1049)),'Bank &amp; Branch'!$D$3:$I$5001,6,FALSE),"ERROR"))</f>
        <v/>
      </c>
      <c r="Q1049" s="32" t="str">
        <f t="shared" si="32"/>
        <v/>
      </c>
      <c r="R1049" s="29" t="str">
        <f t="shared" si="33"/>
        <v/>
      </c>
    </row>
    <row r="1050" spans="1:18" x14ac:dyDescent="0.25">
      <c r="A1050" s="5">
        <v>1044</v>
      </c>
      <c r="B1050" s="25"/>
      <c r="C1050" s="26"/>
      <c r="D1050" s="27"/>
      <c r="E1050" s="7"/>
      <c r="F1050" s="45"/>
      <c r="G1050" s="10"/>
      <c r="O1050" s="20" t="str">
        <f>IF(B1050="","",IF(B1050="","ERROR",IFERROR(VLOOKUP(VALUE(B1050),'Bank &amp; Branch'!$A$3:$B$100,2,FALSE),"N/A")))</f>
        <v/>
      </c>
      <c r="P1050" s="129" t="str">
        <f>IF(C1050="","",IFERROR(VLOOKUP(VALUE(CONCATENATE(B1050,C1050)),'Bank &amp; Branch'!$D$3:$I$5001,6,FALSE),"ERROR"))</f>
        <v/>
      </c>
      <c r="Q1050" s="32" t="str">
        <f t="shared" si="32"/>
        <v/>
      </c>
      <c r="R1050" s="29" t="str">
        <f t="shared" si="33"/>
        <v/>
      </c>
    </row>
    <row r="1051" spans="1:18" x14ac:dyDescent="0.25">
      <c r="A1051" s="5">
        <v>1045</v>
      </c>
      <c r="B1051" s="25"/>
      <c r="C1051" s="26"/>
      <c r="D1051" s="27"/>
      <c r="E1051" s="7"/>
      <c r="F1051" s="45"/>
      <c r="G1051" s="10"/>
      <c r="O1051" s="20" t="str">
        <f>IF(B1051="","",IF(B1051="","ERROR",IFERROR(VLOOKUP(VALUE(B1051),'Bank &amp; Branch'!$A$3:$B$100,2,FALSE),"N/A")))</f>
        <v/>
      </c>
      <c r="P1051" s="129" t="str">
        <f>IF(C1051="","",IFERROR(VLOOKUP(VALUE(CONCATENATE(B1051,C1051)),'Bank &amp; Branch'!$D$3:$I$5001,6,FALSE),"ERROR"))</f>
        <v/>
      </c>
      <c r="Q1051" s="32" t="str">
        <f t="shared" si="32"/>
        <v/>
      </c>
      <c r="R1051" s="29" t="str">
        <f t="shared" si="33"/>
        <v/>
      </c>
    </row>
    <row r="1052" spans="1:18" x14ac:dyDescent="0.25">
      <c r="A1052" s="5">
        <v>1046</v>
      </c>
      <c r="B1052" s="25"/>
      <c r="C1052" s="26"/>
      <c r="D1052" s="27"/>
      <c r="E1052" s="7"/>
      <c r="F1052" s="45"/>
      <c r="G1052" s="10"/>
      <c r="O1052" s="20" t="str">
        <f>IF(B1052="","",IF(B1052="","ERROR",IFERROR(VLOOKUP(VALUE(B1052),'Bank &amp; Branch'!$A$3:$B$100,2,FALSE),"N/A")))</f>
        <v/>
      </c>
      <c r="P1052" s="129" t="str">
        <f>IF(C1052="","",IFERROR(VLOOKUP(VALUE(CONCATENATE(B1052,C1052)),'Bank &amp; Branch'!$D$3:$I$5001,6,FALSE),"ERROR"))</f>
        <v/>
      </c>
      <c r="Q1052" s="32" t="str">
        <f t="shared" si="32"/>
        <v/>
      </c>
      <c r="R1052" s="29" t="str">
        <f t="shared" si="33"/>
        <v/>
      </c>
    </row>
    <row r="1053" spans="1:18" x14ac:dyDescent="0.25">
      <c r="A1053" s="5">
        <v>1047</v>
      </c>
      <c r="B1053" s="25"/>
      <c r="C1053" s="26"/>
      <c r="D1053" s="27"/>
      <c r="E1053" s="7"/>
      <c r="F1053" s="45"/>
      <c r="G1053" s="10"/>
      <c r="O1053" s="20" t="str">
        <f>IF(B1053="","",IF(B1053="","ERROR",IFERROR(VLOOKUP(VALUE(B1053),'Bank &amp; Branch'!$A$3:$B$100,2,FALSE),"N/A")))</f>
        <v/>
      </c>
      <c r="P1053" s="129" t="str">
        <f>IF(C1053="","",IFERROR(VLOOKUP(VALUE(CONCATENATE(B1053,C1053)),'Bank &amp; Branch'!$D$3:$I$5001,6,FALSE),"ERROR"))</f>
        <v/>
      </c>
      <c r="Q1053" s="32" t="str">
        <f t="shared" si="32"/>
        <v/>
      </c>
      <c r="R1053" s="29" t="str">
        <f t="shared" si="33"/>
        <v/>
      </c>
    </row>
    <row r="1054" spans="1:18" x14ac:dyDescent="0.25">
      <c r="A1054" s="5">
        <v>1048</v>
      </c>
      <c r="B1054" s="25"/>
      <c r="C1054" s="26"/>
      <c r="D1054" s="27"/>
      <c r="E1054" s="7"/>
      <c r="F1054" s="45"/>
      <c r="G1054" s="10"/>
      <c r="O1054" s="20" t="str">
        <f>IF(B1054="","",IF(B1054="","ERROR",IFERROR(VLOOKUP(VALUE(B1054),'Bank &amp; Branch'!$A$3:$B$100,2,FALSE),"N/A")))</f>
        <v/>
      </c>
      <c r="P1054" s="129" t="str">
        <f>IF(C1054="","",IFERROR(VLOOKUP(VALUE(CONCATENATE(B1054,C1054)),'Bank &amp; Branch'!$D$3:$I$5001,6,FALSE),"ERROR"))</f>
        <v/>
      </c>
      <c r="Q1054" s="32" t="str">
        <f t="shared" si="32"/>
        <v/>
      </c>
      <c r="R1054" s="29" t="str">
        <f t="shared" si="33"/>
        <v/>
      </c>
    </row>
    <row r="1055" spans="1:18" x14ac:dyDescent="0.25">
      <c r="A1055" s="5">
        <v>1049</v>
      </c>
      <c r="B1055" s="25"/>
      <c r="C1055" s="26"/>
      <c r="D1055" s="27"/>
      <c r="E1055" s="7"/>
      <c r="F1055" s="45"/>
      <c r="G1055" s="10"/>
      <c r="O1055" s="20" t="str">
        <f>IF(B1055="","",IF(B1055="","ERROR",IFERROR(VLOOKUP(VALUE(B1055),'Bank &amp; Branch'!$A$3:$B$100,2,FALSE),"N/A")))</f>
        <v/>
      </c>
      <c r="P1055" s="129" t="str">
        <f>IF(C1055="","",IFERROR(VLOOKUP(VALUE(CONCATENATE(B1055,C1055)),'Bank &amp; Branch'!$D$3:$I$5001,6,FALSE),"ERROR"))</f>
        <v/>
      </c>
      <c r="Q1055" s="32" t="str">
        <f t="shared" si="32"/>
        <v/>
      </c>
      <c r="R1055" s="29" t="str">
        <f t="shared" si="33"/>
        <v/>
      </c>
    </row>
    <row r="1056" spans="1:18" x14ac:dyDescent="0.25">
      <c r="A1056" s="5">
        <v>1050</v>
      </c>
      <c r="B1056" s="25"/>
      <c r="C1056" s="26"/>
      <c r="D1056" s="27"/>
      <c r="E1056" s="7"/>
      <c r="F1056" s="45"/>
      <c r="G1056" s="10"/>
      <c r="O1056" s="20" t="str">
        <f>IF(B1056="","",IF(B1056="","ERROR",IFERROR(VLOOKUP(VALUE(B1056),'Bank &amp; Branch'!$A$3:$B$100,2,FALSE),"N/A")))</f>
        <v/>
      </c>
      <c r="P1056" s="129" t="str">
        <f>IF(C1056="","",IFERROR(VLOOKUP(VALUE(CONCATENATE(B1056,C1056)),'Bank &amp; Branch'!$D$3:$I$5001,6,FALSE),"ERROR"))</f>
        <v/>
      </c>
      <c r="Q1056" s="32" t="str">
        <f t="shared" si="32"/>
        <v/>
      </c>
      <c r="R1056" s="29" t="str">
        <f t="shared" si="33"/>
        <v/>
      </c>
    </row>
    <row r="1057" spans="1:18" x14ac:dyDescent="0.25">
      <c r="A1057" s="5">
        <v>1051</v>
      </c>
      <c r="B1057" s="25"/>
      <c r="C1057" s="26"/>
      <c r="D1057" s="27"/>
      <c r="E1057" s="7"/>
      <c r="F1057" s="45"/>
      <c r="G1057" s="10"/>
      <c r="O1057" s="20" t="str">
        <f>IF(B1057="","",IF(B1057="","ERROR",IFERROR(VLOOKUP(VALUE(B1057),'Bank &amp; Branch'!$A$3:$B$100,2,FALSE),"N/A")))</f>
        <v/>
      </c>
      <c r="P1057" s="129" t="str">
        <f>IF(C1057="","",IFERROR(VLOOKUP(VALUE(CONCATENATE(B1057,C1057)),'Bank &amp; Branch'!$D$3:$I$5001,6,FALSE),"ERROR"))</f>
        <v/>
      </c>
      <c r="Q1057" s="32" t="str">
        <f t="shared" si="32"/>
        <v/>
      </c>
      <c r="R1057" s="29" t="str">
        <f t="shared" si="33"/>
        <v/>
      </c>
    </row>
    <row r="1058" spans="1:18" x14ac:dyDescent="0.25">
      <c r="A1058" s="5">
        <v>1052</v>
      </c>
      <c r="B1058" s="25"/>
      <c r="C1058" s="26"/>
      <c r="D1058" s="27"/>
      <c r="E1058" s="7"/>
      <c r="F1058" s="45"/>
      <c r="G1058" s="10"/>
      <c r="O1058" s="20" t="str">
        <f>IF(B1058="","",IF(B1058="","ERROR",IFERROR(VLOOKUP(VALUE(B1058),'Bank &amp; Branch'!$A$3:$B$100,2,FALSE),"N/A")))</f>
        <v/>
      </c>
      <c r="P1058" s="129" t="str">
        <f>IF(C1058="","",IFERROR(VLOOKUP(VALUE(CONCATENATE(B1058,C1058)),'Bank &amp; Branch'!$D$3:$I$5001,6,FALSE),"ERROR"))</f>
        <v/>
      </c>
      <c r="Q1058" s="32" t="str">
        <f t="shared" si="32"/>
        <v/>
      </c>
      <c r="R1058" s="29" t="str">
        <f t="shared" si="33"/>
        <v/>
      </c>
    </row>
    <row r="1059" spans="1:18" x14ac:dyDescent="0.25">
      <c r="A1059" s="5">
        <v>1053</v>
      </c>
      <c r="B1059" s="25"/>
      <c r="C1059" s="26"/>
      <c r="D1059" s="27"/>
      <c r="E1059" s="7"/>
      <c r="F1059" s="45"/>
      <c r="G1059" s="10"/>
      <c r="O1059" s="20" t="str">
        <f>IF(B1059="","",IF(B1059="","ERROR",IFERROR(VLOOKUP(VALUE(B1059),'Bank &amp; Branch'!$A$3:$B$100,2,FALSE),"N/A")))</f>
        <v/>
      </c>
      <c r="P1059" s="129" t="str">
        <f>IF(C1059="","",IFERROR(VLOOKUP(VALUE(CONCATENATE(B1059,C1059)),'Bank &amp; Branch'!$D$3:$I$5001,6,FALSE),"ERROR"))</f>
        <v/>
      </c>
      <c r="Q1059" s="32" t="str">
        <f t="shared" si="32"/>
        <v/>
      </c>
      <c r="R1059" s="29" t="str">
        <f t="shared" si="33"/>
        <v/>
      </c>
    </row>
    <row r="1060" spans="1:18" x14ac:dyDescent="0.25">
      <c r="A1060" s="5">
        <v>1054</v>
      </c>
      <c r="B1060" s="25"/>
      <c r="C1060" s="26"/>
      <c r="D1060" s="27"/>
      <c r="E1060" s="7"/>
      <c r="F1060" s="45"/>
      <c r="G1060" s="10"/>
      <c r="O1060" s="20" t="str">
        <f>IF(B1060="","",IF(B1060="","ERROR",IFERROR(VLOOKUP(VALUE(B1060),'Bank &amp; Branch'!$A$3:$B$100,2,FALSE),"N/A")))</f>
        <v/>
      </c>
      <c r="P1060" s="129" t="str">
        <f>IF(C1060="","",IFERROR(VLOOKUP(VALUE(CONCATENATE(B1060,C1060)),'Bank &amp; Branch'!$D$3:$I$5001,6,FALSE),"ERROR"))</f>
        <v/>
      </c>
      <c r="Q1060" s="32" t="str">
        <f t="shared" si="32"/>
        <v/>
      </c>
      <c r="R1060" s="29" t="str">
        <f t="shared" si="33"/>
        <v/>
      </c>
    </row>
    <row r="1061" spans="1:18" x14ac:dyDescent="0.25">
      <c r="A1061" s="5">
        <v>1055</v>
      </c>
      <c r="B1061" s="25"/>
      <c r="C1061" s="26"/>
      <c r="D1061" s="27"/>
      <c r="E1061" s="7"/>
      <c r="F1061" s="45"/>
      <c r="G1061" s="10"/>
      <c r="O1061" s="20" t="str">
        <f>IF(B1061="","",IF(B1061="","ERROR",IFERROR(VLOOKUP(VALUE(B1061),'Bank &amp; Branch'!$A$3:$B$100,2,FALSE),"N/A")))</f>
        <v/>
      </c>
      <c r="P1061" s="129" t="str">
        <f>IF(C1061="","",IFERROR(VLOOKUP(VALUE(CONCATENATE(B1061,C1061)),'Bank &amp; Branch'!$D$3:$I$5001,6,FALSE),"ERROR"))</f>
        <v/>
      </c>
      <c r="Q1061" s="32" t="str">
        <f t="shared" si="32"/>
        <v/>
      </c>
      <c r="R1061" s="29" t="str">
        <f t="shared" si="33"/>
        <v/>
      </c>
    </row>
    <row r="1062" spans="1:18" x14ac:dyDescent="0.25">
      <c r="A1062" s="5">
        <v>1056</v>
      </c>
      <c r="B1062" s="25"/>
      <c r="C1062" s="26"/>
      <c r="D1062" s="27"/>
      <c r="E1062" s="7"/>
      <c r="F1062" s="45"/>
      <c r="G1062" s="10"/>
      <c r="O1062" s="20" t="str">
        <f>IF(B1062="","",IF(B1062="","ERROR",IFERROR(VLOOKUP(VALUE(B1062),'Bank &amp; Branch'!$A$3:$B$100,2,FALSE),"N/A")))</f>
        <v/>
      </c>
      <c r="P1062" s="129" t="str">
        <f>IF(C1062="","",IFERROR(VLOOKUP(VALUE(CONCATENATE(B1062,C1062)),'Bank &amp; Branch'!$D$3:$I$5001,6,FALSE),"ERROR"))</f>
        <v/>
      </c>
      <c r="Q1062" s="32" t="str">
        <f t="shared" si="32"/>
        <v/>
      </c>
      <c r="R1062" s="29" t="str">
        <f t="shared" si="33"/>
        <v/>
      </c>
    </row>
    <row r="1063" spans="1:18" x14ac:dyDescent="0.25">
      <c r="A1063" s="5">
        <v>1057</v>
      </c>
      <c r="B1063" s="25"/>
      <c r="C1063" s="26"/>
      <c r="D1063" s="27"/>
      <c r="E1063" s="7"/>
      <c r="F1063" s="45"/>
      <c r="G1063" s="10"/>
      <c r="O1063" s="20" t="str">
        <f>IF(B1063="","",IF(B1063="","ERROR",IFERROR(VLOOKUP(VALUE(B1063),'Bank &amp; Branch'!$A$3:$B$100,2,FALSE),"N/A")))</f>
        <v/>
      </c>
      <c r="P1063" s="129" t="str">
        <f>IF(C1063="","",IFERROR(VLOOKUP(VALUE(CONCATENATE(B1063,C1063)),'Bank &amp; Branch'!$D$3:$I$5001,6,FALSE),"ERROR"))</f>
        <v/>
      </c>
      <c r="Q1063" s="32" t="str">
        <f t="shared" si="32"/>
        <v/>
      </c>
      <c r="R1063" s="29" t="str">
        <f t="shared" si="33"/>
        <v/>
      </c>
    </row>
    <row r="1064" spans="1:18" x14ac:dyDescent="0.25">
      <c r="A1064" s="5">
        <v>1058</v>
      </c>
      <c r="B1064" s="25"/>
      <c r="C1064" s="26"/>
      <c r="D1064" s="27"/>
      <c r="E1064" s="7"/>
      <c r="F1064" s="45"/>
      <c r="G1064" s="10"/>
      <c r="O1064" s="20" t="str">
        <f>IF(B1064="","",IF(B1064="","ERROR",IFERROR(VLOOKUP(VALUE(B1064),'Bank &amp; Branch'!$A$3:$B$100,2,FALSE),"N/A")))</f>
        <v/>
      </c>
      <c r="P1064" s="129" t="str">
        <f>IF(C1064="","",IFERROR(VLOOKUP(VALUE(CONCATENATE(B1064,C1064)),'Bank &amp; Branch'!$D$3:$I$5001,6,FALSE),"ERROR"))</f>
        <v/>
      </c>
      <c r="Q1064" s="32" t="str">
        <f t="shared" si="32"/>
        <v/>
      </c>
      <c r="R1064" s="29" t="str">
        <f t="shared" si="33"/>
        <v/>
      </c>
    </row>
    <row r="1065" spans="1:18" x14ac:dyDescent="0.25">
      <c r="A1065" s="5">
        <v>1059</v>
      </c>
      <c r="B1065" s="25"/>
      <c r="C1065" s="26"/>
      <c r="D1065" s="27"/>
      <c r="E1065" s="7"/>
      <c r="F1065" s="45"/>
      <c r="G1065" s="10"/>
      <c r="O1065" s="20" t="str">
        <f>IF(B1065="","",IF(B1065="","ERROR",IFERROR(VLOOKUP(VALUE(B1065),'Bank &amp; Branch'!$A$3:$B$100,2,FALSE),"N/A")))</f>
        <v/>
      </c>
      <c r="P1065" s="129" t="str">
        <f>IF(C1065="","",IFERROR(VLOOKUP(VALUE(CONCATENATE(B1065,C1065)),'Bank &amp; Branch'!$D$3:$I$5001,6,FALSE),"ERROR"))</f>
        <v/>
      </c>
      <c r="Q1065" s="32" t="str">
        <f t="shared" si="32"/>
        <v/>
      </c>
      <c r="R1065" s="29" t="str">
        <f t="shared" si="33"/>
        <v/>
      </c>
    </row>
    <row r="1066" spans="1:18" x14ac:dyDescent="0.25">
      <c r="A1066" s="5">
        <v>1060</v>
      </c>
      <c r="B1066" s="25"/>
      <c r="C1066" s="26"/>
      <c r="D1066" s="27"/>
      <c r="E1066" s="7"/>
      <c r="F1066" s="45"/>
      <c r="G1066" s="10"/>
      <c r="O1066" s="20" t="str">
        <f>IF(B1066="","",IF(B1066="","ERROR",IFERROR(VLOOKUP(VALUE(B1066),'Bank &amp; Branch'!$A$3:$B$100,2,FALSE),"N/A")))</f>
        <v/>
      </c>
      <c r="P1066" s="129" t="str">
        <f>IF(C1066="","",IFERROR(VLOOKUP(VALUE(CONCATENATE(B1066,C1066)),'Bank &amp; Branch'!$D$3:$I$5001,6,FALSE),"ERROR"))</f>
        <v/>
      </c>
      <c r="Q1066" s="32" t="str">
        <f t="shared" si="32"/>
        <v/>
      </c>
      <c r="R1066" s="29" t="str">
        <f t="shared" si="33"/>
        <v/>
      </c>
    </row>
    <row r="1067" spans="1:18" x14ac:dyDescent="0.25">
      <c r="A1067" s="5">
        <v>1061</v>
      </c>
      <c r="B1067" s="25"/>
      <c r="C1067" s="26"/>
      <c r="D1067" s="27"/>
      <c r="E1067" s="7"/>
      <c r="F1067" s="45"/>
      <c r="G1067" s="10"/>
      <c r="O1067" s="20" t="str">
        <f>IF(B1067="","",IF(B1067="","ERROR",IFERROR(VLOOKUP(VALUE(B1067),'Bank &amp; Branch'!$A$3:$B$100,2,FALSE),"N/A")))</f>
        <v/>
      </c>
      <c r="P1067" s="129" t="str">
        <f>IF(C1067="","",IFERROR(VLOOKUP(VALUE(CONCATENATE(B1067,C1067)),'Bank &amp; Branch'!$D$3:$I$5001,6,FALSE),"ERROR"))</f>
        <v/>
      </c>
      <c r="Q1067" s="32" t="str">
        <f t="shared" si="32"/>
        <v/>
      </c>
      <c r="R1067" s="29" t="str">
        <f t="shared" si="33"/>
        <v/>
      </c>
    </row>
    <row r="1068" spans="1:18" x14ac:dyDescent="0.25">
      <c r="A1068" s="5">
        <v>1062</v>
      </c>
      <c r="B1068" s="25"/>
      <c r="C1068" s="26"/>
      <c r="D1068" s="27"/>
      <c r="E1068" s="7"/>
      <c r="F1068" s="45"/>
      <c r="G1068" s="10"/>
      <c r="O1068" s="20" t="str">
        <f>IF(B1068="","",IF(B1068="","ERROR",IFERROR(VLOOKUP(VALUE(B1068),'Bank &amp; Branch'!$A$3:$B$100,2,FALSE),"N/A")))</f>
        <v/>
      </c>
      <c r="P1068" s="129" t="str">
        <f>IF(C1068="","",IFERROR(VLOOKUP(VALUE(CONCATENATE(B1068,C1068)),'Bank &amp; Branch'!$D$3:$I$5001,6,FALSE),"ERROR"))</f>
        <v/>
      </c>
      <c r="Q1068" s="32" t="str">
        <f t="shared" si="32"/>
        <v/>
      </c>
      <c r="R1068" s="29" t="str">
        <f t="shared" si="33"/>
        <v/>
      </c>
    </row>
    <row r="1069" spans="1:18" x14ac:dyDescent="0.25">
      <c r="A1069" s="5">
        <v>1063</v>
      </c>
      <c r="B1069" s="25"/>
      <c r="C1069" s="26"/>
      <c r="D1069" s="27"/>
      <c r="E1069" s="7"/>
      <c r="F1069" s="45"/>
      <c r="G1069" s="10"/>
      <c r="O1069" s="20" t="str">
        <f>IF(B1069="","",IF(B1069="","ERROR",IFERROR(VLOOKUP(VALUE(B1069),'Bank &amp; Branch'!$A$3:$B$100,2,FALSE),"N/A")))</f>
        <v/>
      </c>
      <c r="P1069" s="129" t="str">
        <f>IF(C1069="","",IFERROR(VLOOKUP(VALUE(CONCATENATE(B1069,C1069)),'Bank &amp; Branch'!$D$3:$I$5001,6,FALSE),"ERROR"))</f>
        <v/>
      </c>
      <c r="Q1069" s="32" t="str">
        <f t="shared" si="32"/>
        <v/>
      </c>
      <c r="R1069" s="29" t="str">
        <f t="shared" si="33"/>
        <v/>
      </c>
    </row>
    <row r="1070" spans="1:18" x14ac:dyDescent="0.25">
      <c r="A1070" s="5">
        <v>1064</v>
      </c>
      <c r="B1070" s="25"/>
      <c r="C1070" s="26"/>
      <c r="D1070" s="27"/>
      <c r="E1070" s="7"/>
      <c r="F1070" s="45"/>
      <c r="G1070" s="10"/>
      <c r="O1070" s="20" t="str">
        <f>IF(B1070="","",IF(B1070="","ERROR",IFERROR(VLOOKUP(VALUE(B1070),'Bank &amp; Branch'!$A$3:$B$100,2,FALSE),"N/A")))</f>
        <v/>
      </c>
      <c r="P1070" s="129" t="str">
        <f>IF(C1070="","",IFERROR(VLOOKUP(VALUE(CONCATENATE(B1070,C1070)),'Bank &amp; Branch'!$D$3:$I$5001,6,FALSE),"ERROR"))</f>
        <v/>
      </c>
      <c r="Q1070" s="32" t="str">
        <f t="shared" si="32"/>
        <v/>
      </c>
      <c r="R1070" s="29" t="str">
        <f t="shared" si="33"/>
        <v/>
      </c>
    </row>
    <row r="1071" spans="1:18" x14ac:dyDescent="0.25">
      <c r="A1071" s="5">
        <v>1065</v>
      </c>
      <c r="B1071" s="25"/>
      <c r="C1071" s="26"/>
      <c r="D1071" s="27"/>
      <c r="E1071" s="7"/>
      <c r="F1071" s="45"/>
      <c r="G1071" s="10"/>
      <c r="O1071" s="20" t="str">
        <f>IF(B1071="","",IF(B1071="","ERROR",IFERROR(VLOOKUP(VALUE(B1071),'Bank &amp; Branch'!$A$3:$B$100,2,FALSE),"N/A")))</f>
        <v/>
      </c>
      <c r="P1071" s="129" t="str">
        <f>IF(C1071="","",IFERROR(VLOOKUP(VALUE(CONCATENATE(B1071,C1071)),'Bank &amp; Branch'!$D$3:$I$5001,6,FALSE),"ERROR"))</f>
        <v/>
      </c>
      <c r="Q1071" s="32" t="str">
        <f t="shared" ref="Q1071:Q1134" si="34">IF(F1071=R1071,"","F")</f>
        <v/>
      </c>
      <c r="R1071" s="29" t="str">
        <f t="shared" si="33"/>
        <v/>
      </c>
    </row>
    <row r="1072" spans="1:18" x14ac:dyDescent="0.25">
      <c r="A1072" s="5">
        <v>1066</v>
      </c>
      <c r="B1072" s="25"/>
      <c r="C1072" s="26"/>
      <c r="D1072" s="27"/>
      <c r="E1072" s="7"/>
      <c r="F1072" s="45"/>
      <c r="G1072" s="10"/>
      <c r="O1072" s="20" t="str">
        <f>IF(B1072="","",IF(B1072="","ERROR",IFERROR(VLOOKUP(VALUE(B1072),'Bank &amp; Branch'!$A$3:$B$100,2,FALSE),"N/A")))</f>
        <v/>
      </c>
      <c r="P1072" s="129" t="str">
        <f>IF(C1072="","",IFERROR(VLOOKUP(VALUE(CONCATENATE(B1072,C1072)),'Bank &amp; Branch'!$D$3:$I$5001,6,FALSE),"ERROR"))</f>
        <v/>
      </c>
      <c r="Q1072" s="32" t="str">
        <f t="shared" si="34"/>
        <v/>
      </c>
      <c r="R1072" s="29" t="str">
        <f t="shared" si="33"/>
        <v/>
      </c>
    </row>
    <row r="1073" spans="1:18" x14ac:dyDescent="0.25">
      <c r="A1073" s="5">
        <v>1067</v>
      </c>
      <c r="B1073" s="25"/>
      <c r="C1073" s="26"/>
      <c r="D1073" s="27"/>
      <c r="E1073" s="7"/>
      <c r="F1073" s="45"/>
      <c r="G1073" s="10"/>
      <c r="O1073" s="20" t="str">
        <f>IF(B1073="","",IF(B1073="","ERROR",IFERROR(VLOOKUP(VALUE(B1073),'Bank &amp; Branch'!$A$3:$B$100,2,FALSE),"N/A")))</f>
        <v/>
      </c>
      <c r="P1073" s="129" t="str">
        <f>IF(C1073="","",IFERROR(VLOOKUP(VALUE(CONCATENATE(B1073,C1073)),'Bank &amp; Branch'!$D$3:$I$5001,6,FALSE),"ERROR"))</f>
        <v/>
      </c>
      <c r="Q1073" s="32" t="str">
        <f t="shared" si="34"/>
        <v/>
      </c>
      <c r="R1073" s="29" t="str">
        <f t="shared" si="33"/>
        <v/>
      </c>
    </row>
    <row r="1074" spans="1:18" x14ac:dyDescent="0.25">
      <c r="A1074" s="5">
        <v>1068</v>
      </c>
      <c r="B1074" s="25"/>
      <c r="C1074" s="26"/>
      <c r="D1074" s="27"/>
      <c r="E1074" s="7"/>
      <c r="F1074" s="45"/>
      <c r="G1074" s="10"/>
      <c r="O1074" s="20" t="str">
        <f>IF(B1074="","",IF(B1074="","ERROR",IFERROR(VLOOKUP(VALUE(B1074),'Bank &amp; Branch'!$A$3:$B$100,2,FALSE),"N/A")))</f>
        <v/>
      </c>
      <c r="P1074" s="129" t="str">
        <f>IF(C1074="","",IFERROR(VLOOKUP(VALUE(CONCATENATE(B1074,C1074)),'Bank &amp; Branch'!$D$3:$I$5001,6,FALSE),"ERROR"))</f>
        <v/>
      </c>
      <c r="Q1074" s="32" t="str">
        <f t="shared" si="34"/>
        <v/>
      </c>
      <c r="R1074" s="29" t="str">
        <f t="shared" si="33"/>
        <v/>
      </c>
    </row>
    <row r="1075" spans="1:18" x14ac:dyDescent="0.25">
      <c r="A1075" s="5">
        <v>1069</v>
      </c>
      <c r="B1075" s="25"/>
      <c r="C1075" s="26"/>
      <c r="D1075" s="27"/>
      <c r="E1075" s="7"/>
      <c r="F1075" s="45"/>
      <c r="G1075" s="10"/>
      <c r="O1075" s="20" t="str">
        <f>IF(B1075="","",IF(B1075="","ERROR",IFERROR(VLOOKUP(VALUE(B1075),'Bank &amp; Branch'!$A$3:$B$100,2,FALSE),"N/A")))</f>
        <v/>
      </c>
      <c r="P1075" s="129" t="str">
        <f>IF(C1075="","",IFERROR(VLOOKUP(VALUE(CONCATENATE(B1075,C1075)),'Bank &amp; Branch'!$D$3:$I$5001,6,FALSE),"ERROR"))</f>
        <v/>
      </c>
      <c r="Q1075" s="32" t="str">
        <f t="shared" si="34"/>
        <v/>
      </c>
      <c r="R1075" s="29" t="str">
        <f t="shared" si="33"/>
        <v/>
      </c>
    </row>
    <row r="1076" spans="1:18" x14ac:dyDescent="0.25">
      <c r="A1076" s="5">
        <v>1070</v>
      </c>
      <c r="B1076" s="25"/>
      <c r="C1076" s="26"/>
      <c r="D1076" s="27"/>
      <c r="E1076" s="7"/>
      <c r="F1076" s="45"/>
      <c r="G1076" s="10"/>
      <c r="O1076" s="20" t="str">
        <f>IF(B1076="","",IF(B1076="","ERROR",IFERROR(VLOOKUP(VALUE(B1076),'Bank &amp; Branch'!$A$3:$B$100,2,FALSE),"N/A")))</f>
        <v/>
      </c>
      <c r="P1076" s="129" t="str">
        <f>IF(C1076="","",IFERROR(VLOOKUP(VALUE(CONCATENATE(B1076,C1076)),'Bank &amp; Branch'!$D$3:$I$5001,6,FALSE),"ERROR"))</f>
        <v/>
      </c>
      <c r="Q1076" s="32" t="str">
        <f t="shared" si="34"/>
        <v/>
      </c>
      <c r="R1076" s="29" t="str">
        <f t="shared" si="33"/>
        <v/>
      </c>
    </row>
    <row r="1077" spans="1:18" x14ac:dyDescent="0.25">
      <c r="A1077" s="5">
        <v>1071</v>
      </c>
      <c r="B1077" s="25"/>
      <c r="C1077" s="26"/>
      <c r="D1077" s="27"/>
      <c r="E1077" s="7"/>
      <c r="F1077" s="45"/>
      <c r="G1077" s="10"/>
      <c r="O1077" s="20" t="str">
        <f>IF(B1077="","",IF(B1077="","ERROR",IFERROR(VLOOKUP(VALUE(B1077),'Bank &amp; Branch'!$A$3:$B$100,2,FALSE),"N/A")))</f>
        <v/>
      </c>
      <c r="P1077" s="129" t="str">
        <f>IF(C1077="","",IFERROR(VLOOKUP(VALUE(CONCATENATE(B1077,C1077)),'Bank &amp; Branch'!$D$3:$I$5001,6,FALSE),"ERROR"))</f>
        <v/>
      </c>
      <c r="Q1077" s="32" t="str">
        <f t="shared" si="34"/>
        <v/>
      </c>
      <c r="R1077" s="29" t="str">
        <f t="shared" si="33"/>
        <v/>
      </c>
    </row>
    <row r="1078" spans="1:18" x14ac:dyDescent="0.25">
      <c r="A1078" s="5">
        <v>1072</v>
      </c>
      <c r="B1078" s="25"/>
      <c r="C1078" s="26"/>
      <c r="D1078" s="27"/>
      <c r="E1078" s="7"/>
      <c r="F1078" s="45"/>
      <c r="G1078" s="10"/>
      <c r="O1078" s="20" t="str">
        <f>IF(B1078="","",IF(B1078="","ERROR",IFERROR(VLOOKUP(VALUE(B1078),'Bank &amp; Branch'!$A$3:$B$100,2,FALSE),"N/A")))</f>
        <v/>
      </c>
      <c r="P1078" s="129" t="str">
        <f>IF(C1078="","",IFERROR(VLOOKUP(VALUE(CONCATENATE(B1078,C1078)),'Bank &amp; Branch'!$D$3:$I$5001,6,FALSE),"ERROR"))</f>
        <v/>
      </c>
      <c r="Q1078" s="32" t="str">
        <f t="shared" si="34"/>
        <v/>
      </c>
      <c r="R1078" s="29" t="str">
        <f t="shared" si="33"/>
        <v/>
      </c>
    </row>
    <row r="1079" spans="1:18" x14ac:dyDescent="0.25">
      <c r="A1079" s="5">
        <v>1073</v>
      </c>
      <c r="B1079" s="25"/>
      <c r="C1079" s="26"/>
      <c r="D1079" s="27"/>
      <c r="E1079" s="7"/>
      <c r="F1079" s="45"/>
      <c r="G1079" s="10"/>
      <c r="O1079" s="20" t="str">
        <f>IF(B1079="","",IF(B1079="","ERROR",IFERROR(VLOOKUP(VALUE(B1079),'Bank &amp; Branch'!$A$3:$B$100,2,FALSE),"N/A")))</f>
        <v/>
      </c>
      <c r="P1079" s="129" t="str">
        <f>IF(C1079="","",IFERROR(VLOOKUP(VALUE(CONCATENATE(B1079,C1079)),'Bank &amp; Branch'!$D$3:$I$5001,6,FALSE),"ERROR"))</f>
        <v/>
      </c>
      <c r="Q1079" s="32" t="str">
        <f t="shared" si="34"/>
        <v/>
      </c>
      <c r="R1079" s="29" t="str">
        <f t="shared" si="33"/>
        <v/>
      </c>
    </row>
    <row r="1080" spans="1:18" x14ac:dyDescent="0.25">
      <c r="A1080" s="5">
        <v>1074</v>
      </c>
      <c r="B1080" s="25"/>
      <c r="C1080" s="26"/>
      <c r="D1080" s="27"/>
      <c r="E1080" s="7"/>
      <c r="F1080" s="45"/>
      <c r="G1080" s="10"/>
      <c r="O1080" s="20" t="str">
        <f>IF(B1080="","",IF(B1080="","ERROR",IFERROR(VLOOKUP(VALUE(B1080),'Bank &amp; Branch'!$A$3:$B$100,2,FALSE),"N/A")))</f>
        <v/>
      </c>
      <c r="P1080" s="129" t="str">
        <f>IF(C1080="","",IFERROR(VLOOKUP(VALUE(CONCATENATE(B1080,C1080)),'Bank &amp; Branch'!$D$3:$I$5001,6,FALSE),"ERROR"))</f>
        <v/>
      </c>
      <c r="Q1080" s="32" t="str">
        <f t="shared" si="34"/>
        <v/>
      </c>
      <c r="R1080" s="29" t="str">
        <f t="shared" si="33"/>
        <v/>
      </c>
    </row>
    <row r="1081" spans="1:18" x14ac:dyDescent="0.25">
      <c r="A1081" s="5">
        <v>1075</v>
      </c>
      <c r="B1081" s="25"/>
      <c r="C1081" s="26"/>
      <c r="D1081" s="27"/>
      <c r="E1081" s="7"/>
      <c r="F1081" s="45"/>
      <c r="G1081" s="10"/>
      <c r="O1081" s="20" t="str">
        <f>IF(B1081="","",IF(B1081="","ERROR",IFERROR(VLOOKUP(VALUE(B1081),'Bank &amp; Branch'!$A$3:$B$100,2,FALSE),"N/A")))</f>
        <v/>
      </c>
      <c r="P1081" s="129" t="str">
        <f>IF(C1081="","",IFERROR(VLOOKUP(VALUE(CONCATENATE(B1081,C1081)),'Bank &amp; Branch'!$D$3:$I$5001,6,FALSE),"ERROR"))</f>
        <v/>
      </c>
      <c r="Q1081" s="32" t="str">
        <f t="shared" si="34"/>
        <v/>
      </c>
      <c r="R1081" s="29" t="str">
        <f t="shared" si="33"/>
        <v/>
      </c>
    </row>
    <row r="1082" spans="1:18" x14ac:dyDescent="0.25">
      <c r="A1082" s="5">
        <v>1076</v>
      </c>
      <c r="B1082" s="25"/>
      <c r="C1082" s="26"/>
      <c r="D1082" s="27"/>
      <c r="E1082" s="7"/>
      <c r="F1082" s="45"/>
      <c r="G1082" s="10"/>
      <c r="O1082" s="20" t="str">
        <f>IF(B1082="","",IF(B1082="","ERROR",IFERROR(VLOOKUP(VALUE(B1082),'Bank &amp; Branch'!$A$3:$B$100,2,FALSE),"N/A")))</f>
        <v/>
      </c>
      <c r="P1082" s="129" t="str">
        <f>IF(C1082="","",IFERROR(VLOOKUP(VALUE(CONCATENATE(B1082,C1082)),'Bank &amp; Branch'!$D$3:$I$5001,6,FALSE),"ERROR"))</f>
        <v/>
      </c>
      <c r="Q1082" s="32" t="str">
        <f t="shared" si="34"/>
        <v/>
      </c>
      <c r="R1082" s="29" t="str">
        <f t="shared" si="33"/>
        <v/>
      </c>
    </row>
    <row r="1083" spans="1:18" x14ac:dyDescent="0.25">
      <c r="A1083" s="5">
        <v>1077</v>
      </c>
      <c r="B1083" s="25"/>
      <c r="C1083" s="26"/>
      <c r="D1083" s="27"/>
      <c r="E1083" s="7"/>
      <c r="F1083" s="45"/>
      <c r="G1083" s="10"/>
      <c r="O1083" s="20" t="str">
        <f>IF(B1083="","",IF(B1083="","ERROR",IFERROR(VLOOKUP(VALUE(B1083),'Bank &amp; Branch'!$A$3:$B$100,2,FALSE),"N/A")))</f>
        <v/>
      </c>
      <c r="P1083" s="129" t="str">
        <f>IF(C1083="","",IFERROR(VLOOKUP(VALUE(CONCATENATE(B1083,C1083)),'Bank &amp; Branch'!$D$3:$I$5001,6,FALSE),"ERROR"))</f>
        <v/>
      </c>
      <c r="Q1083" s="32" t="str">
        <f t="shared" si="34"/>
        <v/>
      </c>
      <c r="R1083" s="29" t="str">
        <f t="shared" si="33"/>
        <v/>
      </c>
    </row>
    <row r="1084" spans="1:18" x14ac:dyDescent="0.25">
      <c r="A1084" s="5">
        <v>1078</v>
      </c>
      <c r="B1084" s="25"/>
      <c r="C1084" s="26"/>
      <c r="D1084" s="27"/>
      <c r="E1084" s="7"/>
      <c r="F1084" s="45"/>
      <c r="G1084" s="10"/>
      <c r="O1084" s="20" t="str">
        <f>IF(B1084="","",IF(B1084="","ERROR",IFERROR(VLOOKUP(VALUE(B1084),'Bank &amp; Branch'!$A$3:$B$100,2,FALSE),"N/A")))</f>
        <v/>
      </c>
      <c r="P1084" s="129" t="str">
        <f>IF(C1084="","",IFERROR(VLOOKUP(VALUE(CONCATENATE(B1084,C1084)),'Bank &amp; Branch'!$D$3:$I$5001,6,FALSE),"ERROR"))</f>
        <v/>
      </c>
      <c r="Q1084" s="32" t="str">
        <f t="shared" si="34"/>
        <v/>
      </c>
      <c r="R1084" s="29" t="str">
        <f t="shared" si="33"/>
        <v/>
      </c>
    </row>
    <row r="1085" spans="1:18" x14ac:dyDescent="0.25">
      <c r="A1085" s="5">
        <v>1079</v>
      </c>
      <c r="B1085" s="25"/>
      <c r="C1085" s="26"/>
      <c r="D1085" s="27"/>
      <c r="E1085" s="7"/>
      <c r="F1085" s="45"/>
      <c r="G1085" s="10"/>
      <c r="O1085" s="20" t="str">
        <f>IF(B1085="","",IF(B1085="","ERROR",IFERROR(VLOOKUP(VALUE(B1085),'Bank &amp; Branch'!$A$3:$B$100,2,FALSE),"N/A")))</f>
        <v/>
      </c>
      <c r="P1085" s="129" t="str">
        <f>IF(C1085="","",IFERROR(VLOOKUP(VALUE(CONCATENATE(B1085,C1085)),'Bank &amp; Branch'!$D$3:$I$5001,6,FALSE),"ERROR"))</f>
        <v/>
      </c>
      <c r="Q1085" s="32" t="str">
        <f t="shared" si="34"/>
        <v/>
      </c>
      <c r="R1085" s="29" t="str">
        <f t="shared" si="33"/>
        <v/>
      </c>
    </row>
    <row r="1086" spans="1:18" x14ac:dyDescent="0.25">
      <c r="A1086" s="5">
        <v>1080</v>
      </c>
      <c r="B1086" s="25"/>
      <c r="C1086" s="26"/>
      <c r="D1086" s="27"/>
      <c r="E1086" s="7"/>
      <c r="F1086" s="45"/>
      <c r="G1086" s="10"/>
      <c r="O1086" s="20" t="str">
        <f>IF(B1086="","",IF(B1086="","ERROR",IFERROR(VLOOKUP(VALUE(B1086),'Bank &amp; Branch'!$A$3:$B$100,2,FALSE),"N/A")))</f>
        <v/>
      </c>
      <c r="P1086" s="129" t="str">
        <f>IF(C1086="","",IFERROR(VLOOKUP(VALUE(CONCATENATE(B1086,C1086)),'Bank &amp; Branch'!$D$3:$I$5001,6,FALSE),"ERROR"))</f>
        <v/>
      </c>
      <c r="Q1086" s="32" t="str">
        <f t="shared" si="34"/>
        <v/>
      </c>
      <c r="R1086" s="29" t="str">
        <f t="shared" si="33"/>
        <v/>
      </c>
    </row>
    <row r="1087" spans="1:18" x14ac:dyDescent="0.25">
      <c r="A1087" s="5">
        <v>1081</v>
      </c>
      <c r="B1087" s="25"/>
      <c r="C1087" s="26"/>
      <c r="D1087" s="27"/>
      <c r="E1087" s="7"/>
      <c r="F1087" s="45"/>
      <c r="G1087" s="10"/>
      <c r="O1087" s="20" t="str">
        <f>IF(B1087="","",IF(B1087="","ERROR",IFERROR(VLOOKUP(VALUE(B1087),'Bank &amp; Branch'!$A$3:$B$100,2,FALSE),"N/A")))</f>
        <v/>
      </c>
      <c r="P1087" s="129" t="str">
        <f>IF(C1087="","",IFERROR(VLOOKUP(VALUE(CONCATENATE(B1087,C1087)),'Bank &amp; Branch'!$D$3:$I$5001,6,FALSE),"ERROR"))</f>
        <v/>
      </c>
      <c r="Q1087" s="32" t="str">
        <f t="shared" si="34"/>
        <v/>
      </c>
      <c r="R1087" s="29" t="str">
        <f t="shared" si="33"/>
        <v/>
      </c>
    </row>
    <row r="1088" spans="1:18" x14ac:dyDescent="0.25">
      <c r="A1088" s="5">
        <v>1082</v>
      </c>
      <c r="B1088" s="25"/>
      <c r="C1088" s="26"/>
      <c r="D1088" s="27"/>
      <c r="E1088" s="7"/>
      <c r="F1088" s="45"/>
      <c r="G1088" s="10"/>
      <c r="O1088" s="20" t="str">
        <f>IF(B1088="","",IF(B1088="","ERROR",IFERROR(VLOOKUP(VALUE(B1088),'Bank &amp; Branch'!$A$3:$B$100,2,FALSE),"N/A")))</f>
        <v/>
      </c>
      <c r="P1088" s="129" t="str">
        <f>IF(C1088="","",IFERROR(VLOOKUP(VALUE(CONCATENATE(B1088,C1088)),'Bank &amp; Branch'!$D$3:$I$5001,6,FALSE),"ERROR"))</f>
        <v/>
      </c>
      <c r="Q1088" s="32" t="str">
        <f t="shared" si="34"/>
        <v/>
      </c>
      <c r="R1088" s="29" t="str">
        <f t="shared" si="33"/>
        <v/>
      </c>
    </row>
    <row r="1089" spans="1:18" x14ac:dyDescent="0.25">
      <c r="A1089" s="5">
        <v>1083</v>
      </c>
      <c r="B1089" s="25"/>
      <c r="C1089" s="26"/>
      <c r="D1089" s="27"/>
      <c r="E1089" s="7"/>
      <c r="F1089" s="45"/>
      <c r="G1089" s="10"/>
      <c r="O1089" s="20" t="str">
        <f>IF(B1089="","",IF(B1089="","ERROR",IFERROR(VLOOKUP(VALUE(B1089),'Bank &amp; Branch'!$A$3:$B$100,2,FALSE),"N/A")))</f>
        <v/>
      </c>
      <c r="P1089" s="129" t="str">
        <f>IF(C1089="","",IFERROR(VLOOKUP(VALUE(CONCATENATE(B1089,C1089)),'Bank &amp; Branch'!$D$3:$I$5001,6,FALSE),"ERROR"))</f>
        <v/>
      </c>
      <c r="Q1089" s="32" t="str">
        <f t="shared" si="34"/>
        <v/>
      </c>
      <c r="R1089" s="29" t="str">
        <f t="shared" si="33"/>
        <v/>
      </c>
    </row>
    <row r="1090" spans="1:18" x14ac:dyDescent="0.25">
      <c r="A1090" s="5">
        <v>1084</v>
      </c>
      <c r="B1090" s="25"/>
      <c r="C1090" s="26"/>
      <c r="D1090" s="27"/>
      <c r="E1090" s="7"/>
      <c r="F1090" s="45"/>
      <c r="G1090" s="10"/>
      <c r="O1090" s="20" t="str">
        <f>IF(B1090="","",IF(B1090="","ERROR",IFERROR(VLOOKUP(VALUE(B1090),'Bank &amp; Branch'!$A$3:$B$100,2,FALSE),"N/A")))</f>
        <v/>
      </c>
      <c r="P1090" s="129" t="str">
        <f>IF(C1090="","",IFERROR(VLOOKUP(VALUE(CONCATENATE(B1090,C1090)),'Bank &amp; Branch'!$D$3:$I$5001,6,FALSE),"ERROR"))</f>
        <v/>
      </c>
      <c r="Q1090" s="32" t="str">
        <f t="shared" si="34"/>
        <v/>
      </c>
      <c r="R1090" s="29" t="str">
        <f t="shared" si="33"/>
        <v/>
      </c>
    </row>
    <row r="1091" spans="1:18" x14ac:dyDescent="0.25">
      <c r="A1091" s="5">
        <v>1085</v>
      </c>
      <c r="B1091" s="25"/>
      <c r="C1091" s="26"/>
      <c r="D1091" s="27"/>
      <c r="E1091" s="7"/>
      <c r="F1091" s="45"/>
      <c r="G1091" s="10"/>
      <c r="O1091" s="20" t="str">
        <f>IF(B1091="","",IF(B1091="","ERROR",IFERROR(VLOOKUP(VALUE(B1091),'Bank &amp; Branch'!$A$3:$B$100,2,FALSE),"N/A")))</f>
        <v/>
      </c>
      <c r="P1091" s="129" t="str">
        <f>IF(C1091="","",IFERROR(VLOOKUP(VALUE(CONCATENATE(B1091,C1091)),'Bank &amp; Branch'!$D$3:$I$5001,6,FALSE),"ERROR"))</f>
        <v/>
      </c>
      <c r="Q1091" s="32" t="str">
        <f t="shared" si="34"/>
        <v/>
      </c>
      <c r="R1091" s="29" t="str">
        <f t="shared" si="33"/>
        <v/>
      </c>
    </row>
    <row r="1092" spans="1:18" x14ac:dyDescent="0.25">
      <c r="A1092" s="5">
        <v>1086</v>
      </c>
      <c r="B1092" s="25"/>
      <c r="C1092" s="26"/>
      <c r="D1092" s="27"/>
      <c r="E1092" s="7"/>
      <c r="F1092" s="45"/>
      <c r="G1092" s="10"/>
      <c r="O1092" s="20" t="str">
        <f>IF(B1092="","",IF(B1092="","ERROR",IFERROR(VLOOKUP(VALUE(B1092),'Bank &amp; Branch'!$A$3:$B$100,2,FALSE),"N/A")))</f>
        <v/>
      </c>
      <c r="P1092" s="129" t="str">
        <f>IF(C1092="","",IFERROR(VLOOKUP(VALUE(CONCATENATE(B1092,C1092)),'Bank &amp; Branch'!$D$3:$I$5001,6,FALSE),"ERROR"))</f>
        <v/>
      </c>
      <c r="Q1092" s="32" t="str">
        <f t="shared" si="34"/>
        <v/>
      </c>
      <c r="R1092" s="29" t="str">
        <f t="shared" si="33"/>
        <v/>
      </c>
    </row>
    <row r="1093" spans="1:18" x14ac:dyDescent="0.25">
      <c r="A1093" s="5">
        <v>1087</v>
      </c>
      <c r="B1093" s="25"/>
      <c r="C1093" s="26"/>
      <c r="D1093" s="27"/>
      <c r="E1093" s="7"/>
      <c r="F1093" s="45"/>
      <c r="G1093" s="10"/>
      <c r="O1093" s="20" t="str">
        <f>IF(B1093="","",IF(B1093="","ERROR",IFERROR(VLOOKUP(VALUE(B1093),'Bank &amp; Branch'!$A$3:$B$100,2,FALSE),"N/A")))</f>
        <v/>
      </c>
      <c r="P1093" s="129" t="str">
        <f>IF(C1093="","",IFERROR(VLOOKUP(VALUE(CONCATENATE(B1093,C1093)),'Bank &amp; Branch'!$D$3:$I$5001,6,FALSE),"ERROR"))</f>
        <v/>
      </c>
      <c r="Q1093" s="32" t="str">
        <f t="shared" si="34"/>
        <v/>
      </c>
      <c r="R1093" s="29" t="str">
        <f t="shared" si="33"/>
        <v/>
      </c>
    </row>
    <row r="1094" spans="1:18" x14ac:dyDescent="0.25">
      <c r="A1094" s="5">
        <v>1088</v>
      </c>
      <c r="B1094" s="25"/>
      <c r="C1094" s="26"/>
      <c r="D1094" s="27"/>
      <c r="E1094" s="7"/>
      <c r="F1094" s="45"/>
      <c r="G1094" s="10"/>
      <c r="O1094" s="20" t="str">
        <f>IF(B1094="","",IF(B1094="","ERROR",IFERROR(VLOOKUP(VALUE(B1094),'Bank &amp; Branch'!$A$3:$B$100,2,FALSE),"N/A")))</f>
        <v/>
      </c>
      <c r="P1094" s="129" t="str">
        <f>IF(C1094="","",IFERROR(VLOOKUP(VALUE(CONCATENATE(B1094,C1094)),'Bank &amp; Branch'!$D$3:$I$5001,6,FALSE),"ERROR"))</f>
        <v/>
      </c>
      <c r="Q1094" s="32" t="str">
        <f t="shared" si="34"/>
        <v/>
      </c>
      <c r="R1094" s="29" t="str">
        <f t="shared" si="33"/>
        <v/>
      </c>
    </row>
    <row r="1095" spans="1:18" x14ac:dyDescent="0.25">
      <c r="A1095" s="5">
        <v>1089</v>
      </c>
      <c r="B1095" s="25"/>
      <c r="C1095" s="26"/>
      <c r="D1095" s="27"/>
      <c r="E1095" s="7"/>
      <c r="F1095" s="45"/>
      <c r="G1095" s="10"/>
      <c r="O1095" s="20" t="str">
        <f>IF(B1095="","",IF(B1095="","ERROR",IFERROR(VLOOKUP(VALUE(B1095),'Bank &amp; Branch'!$A$3:$B$100,2,FALSE),"N/A")))</f>
        <v/>
      </c>
      <c r="P1095" s="129" t="str">
        <f>IF(C1095="","",IFERROR(VLOOKUP(VALUE(CONCATENATE(B1095,C1095)),'Bank &amp; Branch'!$D$3:$I$5001,6,FALSE),"ERROR"))</f>
        <v/>
      </c>
      <c r="Q1095" s="32" t="str">
        <f t="shared" si="34"/>
        <v/>
      </c>
      <c r="R1095" s="29" t="str">
        <f t="shared" si="33"/>
        <v/>
      </c>
    </row>
    <row r="1096" spans="1:18" x14ac:dyDescent="0.25">
      <c r="A1096" s="5">
        <v>1090</v>
      </c>
      <c r="B1096" s="25"/>
      <c r="C1096" s="26"/>
      <c r="D1096" s="27"/>
      <c r="E1096" s="7"/>
      <c r="F1096" s="45"/>
      <c r="G1096" s="10"/>
      <c r="O1096" s="20" t="str">
        <f>IF(B1096="","",IF(B1096="","ERROR",IFERROR(VLOOKUP(VALUE(B1096),'Bank &amp; Branch'!$A$3:$B$100,2,FALSE),"N/A")))</f>
        <v/>
      </c>
      <c r="P1096" s="129" t="str">
        <f>IF(C1096="","",IFERROR(VLOOKUP(VALUE(CONCATENATE(B1096,C1096)),'Bank &amp; Branch'!$D$3:$I$5001,6,FALSE),"ERROR"))</f>
        <v/>
      </c>
      <c r="Q1096" s="32" t="str">
        <f t="shared" si="34"/>
        <v/>
      </c>
      <c r="R1096" s="29" t="str">
        <f t="shared" ref="R1096:R1159" si="35">IF(F1096="","",TRUNC(F1096,2))</f>
        <v/>
      </c>
    </row>
    <row r="1097" spans="1:18" x14ac:dyDescent="0.25">
      <c r="A1097" s="5">
        <v>1091</v>
      </c>
      <c r="B1097" s="25"/>
      <c r="C1097" s="26"/>
      <c r="D1097" s="27"/>
      <c r="E1097" s="7"/>
      <c r="F1097" s="45"/>
      <c r="G1097" s="10"/>
      <c r="O1097" s="20" t="str">
        <f>IF(B1097="","",IF(B1097="","ERROR",IFERROR(VLOOKUP(VALUE(B1097),'Bank &amp; Branch'!$A$3:$B$100,2,FALSE),"N/A")))</f>
        <v/>
      </c>
      <c r="P1097" s="129" t="str">
        <f>IF(C1097="","",IFERROR(VLOOKUP(VALUE(CONCATENATE(B1097,C1097)),'Bank &amp; Branch'!$D$3:$I$5001,6,FALSE),"ERROR"))</f>
        <v/>
      </c>
      <c r="Q1097" s="32" t="str">
        <f t="shared" si="34"/>
        <v/>
      </c>
      <c r="R1097" s="29" t="str">
        <f t="shared" si="35"/>
        <v/>
      </c>
    </row>
    <row r="1098" spans="1:18" x14ac:dyDescent="0.25">
      <c r="A1098" s="5">
        <v>1092</v>
      </c>
      <c r="B1098" s="25"/>
      <c r="C1098" s="26"/>
      <c r="D1098" s="27"/>
      <c r="E1098" s="7"/>
      <c r="F1098" s="45"/>
      <c r="G1098" s="10"/>
      <c r="O1098" s="20" t="str">
        <f>IF(B1098="","",IF(B1098="","ERROR",IFERROR(VLOOKUP(VALUE(B1098),'Bank &amp; Branch'!$A$3:$B$100,2,FALSE),"N/A")))</f>
        <v/>
      </c>
      <c r="P1098" s="129" t="str">
        <f>IF(C1098="","",IFERROR(VLOOKUP(VALUE(CONCATENATE(B1098,C1098)),'Bank &amp; Branch'!$D$3:$I$5001,6,FALSE),"ERROR"))</f>
        <v/>
      </c>
      <c r="Q1098" s="32" t="str">
        <f t="shared" si="34"/>
        <v/>
      </c>
      <c r="R1098" s="29" t="str">
        <f t="shared" si="35"/>
        <v/>
      </c>
    </row>
    <row r="1099" spans="1:18" x14ac:dyDescent="0.25">
      <c r="A1099" s="5">
        <v>1093</v>
      </c>
      <c r="B1099" s="25"/>
      <c r="C1099" s="26"/>
      <c r="D1099" s="27"/>
      <c r="E1099" s="7"/>
      <c r="F1099" s="45"/>
      <c r="G1099" s="10"/>
      <c r="O1099" s="20" t="str">
        <f>IF(B1099="","",IF(B1099="","ERROR",IFERROR(VLOOKUP(VALUE(B1099),'Bank &amp; Branch'!$A$3:$B$100,2,FALSE),"N/A")))</f>
        <v/>
      </c>
      <c r="P1099" s="129" t="str">
        <f>IF(C1099="","",IFERROR(VLOOKUP(VALUE(CONCATENATE(B1099,C1099)),'Bank &amp; Branch'!$D$3:$I$5001,6,FALSE),"ERROR"))</f>
        <v/>
      </c>
      <c r="Q1099" s="32" t="str">
        <f t="shared" si="34"/>
        <v/>
      </c>
      <c r="R1099" s="29" t="str">
        <f t="shared" si="35"/>
        <v/>
      </c>
    </row>
    <row r="1100" spans="1:18" x14ac:dyDescent="0.25">
      <c r="A1100" s="5">
        <v>1094</v>
      </c>
      <c r="B1100" s="25"/>
      <c r="C1100" s="26"/>
      <c r="D1100" s="27"/>
      <c r="E1100" s="7"/>
      <c r="F1100" s="45"/>
      <c r="G1100" s="10"/>
      <c r="O1100" s="20" t="str">
        <f>IF(B1100="","",IF(B1100="","ERROR",IFERROR(VLOOKUP(VALUE(B1100),'Bank &amp; Branch'!$A$3:$B$100,2,FALSE),"N/A")))</f>
        <v/>
      </c>
      <c r="P1100" s="129" t="str">
        <f>IF(C1100="","",IFERROR(VLOOKUP(VALUE(CONCATENATE(B1100,C1100)),'Bank &amp; Branch'!$D$3:$I$5001,6,FALSE),"ERROR"))</f>
        <v/>
      </c>
      <c r="Q1100" s="32" t="str">
        <f t="shared" si="34"/>
        <v/>
      </c>
      <c r="R1100" s="29" t="str">
        <f t="shared" si="35"/>
        <v/>
      </c>
    </row>
    <row r="1101" spans="1:18" x14ac:dyDescent="0.25">
      <c r="A1101" s="5">
        <v>1095</v>
      </c>
      <c r="B1101" s="25"/>
      <c r="C1101" s="26"/>
      <c r="D1101" s="27"/>
      <c r="E1101" s="7"/>
      <c r="F1101" s="45"/>
      <c r="G1101" s="10"/>
      <c r="O1101" s="20" t="str">
        <f>IF(B1101="","",IF(B1101="","ERROR",IFERROR(VLOOKUP(VALUE(B1101),'Bank &amp; Branch'!$A$3:$B$100,2,FALSE),"N/A")))</f>
        <v/>
      </c>
      <c r="P1101" s="129" t="str">
        <f>IF(C1101="","",IFERROR(VLOOKUP(VALUE(CONCATENATE(B1101,C1101)),'Bank &amp; Branch'!$D$3:$I$5001,6,FALSE),"ERROR"))</f>
        <v/>
      </c>
      <c r="Q1101" s="32" t="str">
        <f t="shared" si="34"/>
        <v/>
      </c>
      <c r="R1101" s="29" t="str">
        <f t="shared" si="35"/>
        <v/>
      </c>
    </row>
    <row r="1102" spans="1:18" x14ac:dyDescent="0.25">
      <c r="A1102" s="5">
        <v>1096</v>
      </c>
      <c r="B1102" s="25"/>
      <c r="C1102" s="26"/>
      <c r="D1102" s="27"/>
      <c r="E1102" s="7"/>
      <c r="F1102" s="45"/>
      <c r="G1102" s="10"/>
      <c r="O1102" s="20" t="str">
        <f>IF(B1102="","",IF(B1102="","ERROR",IFERROR(VLOOKUP(VALUE(B1102),'Bank &amp; Branch'!$A$3:$B$100,2,FALSE),"N/A")))</f>
        <v/>
      </c>
      <c r="P1102" s="129" t="str">
        <f>IF(C1102="","",IFERROR(VLOOKUP(VALUE(CONCATENATE(B1102,C1102)),'Bank &amp; Branch'!$D$3:$I$5001,6,FALSE),"ERROR"))</f>
        <v/>
      </c>
      <c r="Q1102" s="32" t="str">
        <f t="shared" si="34"/>
        <v/>
      </c>
      <c r="R1102" s="29" t="str">
        <f t="shared" si="35"/>
        <v/>
      </c>
    </row>
    <row r="1103" spans="1:18" x14ac:dyDescent="0.25">
      <c r="A1103" s="5">
        <v>1097</v>
      </c>
      <c r="B1103" s="25"/>
      <c r="C1103" s="26"/>
      <c r="D1103" s="27"/>
      <c r="E1103" s="7"/>
      <c r="F1103" s="45"/>
      <c r="G1103" s="10"/>
      <c r="O1103" s="20" t="str">
        <f>IF(B1103="","",IF(B1103="","ERROR",IFERROR(VLOOKUP(VALUE(B1103),'Bank &amp; Branch'!$A$3:$B$100,2,FALSE),"N/A")))</f>
        <v/>
      </c>
      <c r="P1103" s="129" t="str">
        <f>IF(C1103="","",IFERROR(VLOOKUP(VALUE(CONCATENATE(B1103,C1103)),'Bank &amp; Branch'!$D$3:$I$5001,6,FALSE),"ERROR"))</f>
        <v/>
      </c>
      <c r="Q1103" s="32" t="str">
        <f t="shared" si="34"/>
        <v/>
      </c>
      <c r="R1103" s="29" t="str">
        <f t="shared" si="35"/>
        <v/>
      </c>
    </row>
    <row r="1104" spans="1:18" x14ac:dyDescent="0.25">
      <c r="A1104" s="5">
        <v>1098</v>
      </c>
      <c r="B1104" s="25"/>
      <c r="C1104" s="26"/>
      <c r="D1104" s="27"/>
      <c r="E1104" s="7"/>
      <c r="F1104" s="45"/>
      <c r="G1104" s="10"/>
      <c r="O1104" s="20" t="str">
        <f>IF(B1104="","",IF(B1104="","ERROR",IFERROR(VLOOKUP(VALUE(B1104),'Bank &amp; Branch'!$A$3:$B$100,2,FALSE),"N/A")))</f>
        <v/>
      </c>
      <c r="P1104" s="129" t="str">
        <f>IF(C1104="","",IFERROR(VLOOKUP(VALUE(CONCATENATE(B1104,C1104)),'Bank &amp; Branch'!$D$3:$I$5001,6,FALSE),"ERROR"))</f>
        <v/>
      </c>
      <c r="Q1104" s="32" t="str">
        <f t="shared" si="34"/>
        <v/>
      </c>
      <c r="R1104" s="29" t="str">
        <f t="shared" si="35"/>
        <v/>
      </c>
    </row>
    <row r="1105" spans="1:18" x14ac:dyDescent="0.25">
      <c r="A1105" s="5">
        <v>1099</v>
      </c>
      <c r="B1105" s="25"/>
      <c r="C1105" s="26"/>
      <c r="D1105" s="27"/>
      <c r="E1105" s="7"/>
      <c r="F1105" s="45"/>
      <c r="G1105" s="10"/>
      <c r="O1105" s="20" t="str">
        <f>IF(B1105="","",IF(B1105="","ERROR",IFERROR(VLOOKUP(VALUE(B1105),'Bank &amp; Branch'!$A$3:$B$100,2,FALSE),"N/A")))</f>
        <v/>
      </c>
      <c r="P1105" s="129" t="str">
        <f>IF(C1105="","",IFERROR(VLOOKUP(VALUE(CONCATENATE(B1105,C1105)),'Bank &amp; Branch'!$D$3:$I$5001,6,FALSE),"ERROR"))</f>
        <v/>
      </c>
      <c r="Q1105" s="32" t="str">
        <f t="shared" si="34"/>
        <v/>
      </c>
      <c r="R1105" s="29" t="str">
        <f t="shared" si="35"/>
        <v/>
      </c>
    </row>
    <row r="1106" spans="1:18" x14ac:dyDescent="0.25">
      <c r="A1106" s="5">
        <v>1100</v>
      </c>
      <c r="B1106" s="25"/>
      <c r="C1106" s="26"/>
      <c r="D1106" s="27"/>
      <c r="E1106" s="7"/>
      <c r="F1106" s="45"/>
      <c r="G1106" s="10"/>
      <c r="O1106" s="20" t="str">
        <f>IF(B1106="","",IF(B1106="","ERROR",IFERROR(VLOOKUP(VALUE(B1106),'Bank &amp; Branch'!$A$3:$B$100,2,FALSE),"N/A")))</f>
        <v/>
      </c>
      <c r="P1106" s="129" t="str">
        <f>IF(C1106="","",IFERROR(VLOOKUP(VALUE(CONCATENATE(B1106,C1106)),'Bank &amp; Branch'!$D$3:$I$5001,6,FALSE),"ERROR"))</f>
        <v/>
      </c>
      <c r="Q1106" s="32" t="str">
        <f t="shared" si="34"/>
        <v/>
      </c>
      <c r="R1106" s="29" t="str">
        <f t="shared" si="35"/>
        <v/>
      </c>
    </row>
    <row r="1107" spans="1:18" x14ac:dyDescent="0.25">
      <c r="A1107" s="5">
        <v>1101</v>
      </c>
      <c r="B1107" s="25"/>
      <c r="C1107" s="26"/>
      <c r="D1107" s="27"/>
      <c r="E1107" s="7"/>
      <c r="F1107" s="45"/>
      <c r="G1107" s="10"/>
      <c r="O1107" s="20" t="str">
        <f>IF(B1107="","",IF(B1107="","ERROR",IFERROR(VLOOKUP(VALUE(B1107),'Bank &amp; Branch'!$A$3:$B$100,2,FALSE),"N/A")))</f>
        <v/>
      </c>
      <c r="P1107" s="129" t="str">
        <f>IF(C1107="","",IFERROR(VLOOKUP(VALUE(CONCATENATE(B1107,C1107)),'Bank &amp; Branch'!$D$3:$I$5001,6,FALSE),"ERROR"))</f>
        <v/>
      </c>
      <c r="Q1107" s="32" t="str">
        <f t="shared" si="34"/>
        <v/>
      </c>
      <c r="R1107" s="29" t="str">
        <f t="shared" si="35"/>
        <v/>
      </c>
    </row>
    <row r="1108" spans="1:18" x14ac:dyDescent="0.25">
      <c r="A1108" s="5">
        <v>1102</v>
      </c>
      <c r="B1108" s="25"/>
      <c r="C1108" s="26"/>
      <c r="D1108" s="27"/>
      <c r="E1108" s="7"/>
      <c r="F1108" s="45"/>
      <c r="G1108" s="10"/>
      <c r="O1108" s="20" t="str">
        <f>IF(B1108="","",IF(B1108="","ERROR",IFERROR(VLOOKUP(VALUE(B1108),'Bank &amp; Branch'!$A$3:$B$100,2,FALSE),"N/A")))</f>
        <v/>
      </c>
      <c r="P1108" s="129" t="str">
        <f>IF(C1108="","",IFERROR(VLOOKUP(VALUE(CONCATENATE(B1108,C1108)),'Bank &amp; Branch'!$D$3:$I$5001,6,FALSE),"ERROR"))</f>
        <v/>
      </c>
      <c r="Q1108" s="32" t="str">
        <f t="shared" si="34"/>
        <v/>
      </c>
      <c r="R1108" s="29" t="str">
        <f t="shared" si="35"/>
        <v/>
      </c>
    </row>
    <row r="1109" spans="1:18" x14ac:dyDescent="0.25">
      <c r="A1109" s="5">
        <v>1103</v>
      </c>
      <c r="B1109" s="25"/>
      <c r="C1109" s="26"/>
      <c r="D1109" s="27"/>
      <c r="E1109" s="7"/>
      <c r="F1109" s="45"/>
      <c r="G1109" s="10"/>
      <c r="O1109" s="20" t="str">
        <f>IF(B1109="","",IF(B1109="","ERROR",IFERROR(VLOOKUP(VALUE(B1109),'Bank &amp; Branch'!$A$3:$B$100,2,FALSE),"N/A")))</f>
        <v/>
      </c>
      <c r="P1109" s="129" t="str">
        <f>IF(C1109="","",IFERROR(VLOOKUP(VALUE(CONCATENATE(B1109,C1109)),'Bank &amp; Branch'!$D$3:$I$5001,6,FALSE),"ERROR"))</f>
        <v/>
      </c>
      <c r="Q1109" s="32" t="str">
        <f t="shared" si="34"/>
        <v/>
      </c>
      <c r="R1109" s="29" t="str">
        <f t="shared" si="35"/>
        <v/>
      </c>
    </row>
    <row r="1110" spans="1:18" x14ac:dyDescent="0.25">
      <c r="A1110" s="5">
        <v>1104</v>
      </c>
      <c r="B1110" s="25"/>
      <c r="C1110" s="26"/>
      <c r="D1110" s="27"/>
      <c r="E1110" s="7"/>
      <c r="F1110" s="45"/>
      <c r="G1110" s="10"/>
      <c r="O1110" s="20" t="str">
        <f>IF(B1110="","",IF(B1110="","ERROR",IFERROR(VLOOKUP(VALUE(B1110),'Bank &amp; Branch'!$A$3:$B$100,2,FALSE),"N/A")))</f>
        <v/>
      </c>
      <c r="P1110" s="129" t="str">
        <f>IF(C1110="","",IFERROR(VLOOKUP(VALUE(CONCATENATE(B1110,C1110)),'Bank &amp; Branch'!$D$3:$I$5001,6,FALSE),"ERROR"))</f>
        <v/>
      </c>
      <c r="Q1110" s="32" t="str">
        <f t="shared" si="34"/>
        <v/>
      </c>
      <c r="R1110" s="29" t="str">
        <f t="shared" si="35"/>
        <v/>
      </c>
    </row>
    <row r="1111" spans="1:18" x14ac:dyDescent="0.25">
      <c r="A1111" s="5">
        <v>1105</v>
      </c>
      <c r="B1111" s="25"/>
      <c r="C1111" s="26"/>
      <c r="D1111" s="27"/>
      <c r="E1111" s="7"/>
      <c r="F1111" s="45"/>
      <c r="G1111" s="10"/>
      <c r="O1111" s="20" t="str">
        <f>IF(B1111="","",IF(B1111="","ERROR",IFERROR(VLOOKUP(VALUE(B1111),'Bank &amp; Branch'!$A$3:$B$100,2,FALSE),"N/A")))</f>
        <v/>
      </c>
      <c r="P1111" s="129" t="str">
        <f>IF(C1111="","",IFERROR(VLOOKUP(VALUE(CONCATENATE(B1111,C1111)),'Bank &amp; Branch'!$D$3:$I$5001,6,FALSE),"ERROR"))</f>
        <v/>
      </c>
      <c r="Q1111" s="32" t="str">
        <f t="shared" si="34"/>
        <v/>
      </c>
      <c r="R1111" s="29" t="str">
        <f t="shared" si="35"/>
        <v/>
      </c>
    </row>
    <row r="1112" spans="1:18" x14ac:dyDescent="0.25">
      <c r="A1112" s="5">
        <v>1106</v>
      </c>
      <c r="B1112" s="25"/>
      <c r="C1112" s="26"/>
      <c r="D1112" s="27"/>
      <c r="E1112" s="7"/>
      <c r="F1112" s="45"/>
      <c r="G1112" s="10"/>
      <c r="O1112" s="20" t="str">
        <f>IF(B1112="","",IF(B1112="","ERROR",IFERROR(VLOOKUP(VALUE(B1112),'Bank &amp; Branch'!$A$3:$B$100,2,FALSE),"N/A")))</f>
        <v/>
      </c>
      <c r="P1112" s="129" t="str">
        <f>IF(C1112="","",IFERROR(VLOOKUP(VALUE(CONCATENATE(B1112,C1112)),'Bank &amp; Branch'!$D$3:$I$5001,6,FALSE),"ERROR"))</f>
        <v/>
      </c>
      <c r="Q1112" s="32" t="str">
        <f t="shared" si="34"/>
        <v/>
      </c>
      <c r="R1112" s="29" t="str">
        <f t="shared" si="35"/>
        <v/>
      </c>
    </row>
    <row r="1113" spans="1:18" x14ac:dyDescent="0.25">
      <c r="A1113" s="5">
        <v>1107</v>
      </c>
      <c r="B1113" s="25"/>
      <c r="C1113" s="26"/>
      <c r="D1113" s="27"/>
      <c r="E1113" s="7"/>
      <c r="F1113" s="45"/>
      <c r="G1113" s="10"/>
      <c r="O1113" s="20" t="str">
        <f>IF(B1113="","",IF(B1113="","ERROR",IFERROR(VLOOKUP(VALUE(B1113),'Bank &amp; Branch'!$A$3:$B$100,2,FALSE),"N/A")))</f>
        <v/>
      </c>
      <c r="P1113" s="129" t="str">
        <f>IF(C1113="","",IFERROR(VLOOKUP(VALUE(CONCATENATE(B1113,C1113)),'Bank &amp; Branch'!$D$3:$I$5001,6,FALSE),"ERROR"))</f>
        <v/>
      </c>
      <c r="Q1113" s="32" t="str">
        <f t="shared" si="34"/>
        <v/>
      </c>
      <c r="R1113" s="29" t="str">
        <f t="shared" si="35"/>
        <v/>
      </c>
    </row>
    <row r="1114" spans="1:18" x14ac:dyDescent="0.25">
      <c r="A1114" s="5">
        <v>1108</v>
      </c>
      <c r="B1114" s="25"/>
      <c r="C1114" s="26"/>
      <c r="D1114" s="27"/>
      <c r="E1114" s="7"/>
      <c r="F1114" s="45"/>
      <c r="G1114" s="10"/>
      <c r="O1114" s="20" t="str">
        <f>IF(B1114="","",IF(B1114="","ERROR",IFERROR(VLOOKUP(VALUE(B1114),'Bank &amp; Branch'!$A$3:$B$100,2,FALSE),"N/A")))</f>
        <v/>
      </c>
      <c r="P1114" s="129" t="str">
        <f>IF(C1114="","",IFERROR(VLOOKUP(VALUE(CONCATENATE(B1114,C1114)),'Bank &amp; Branch'!$D$3:$I$5001,6,FALSE),"ERROR"))</f>
        <v/>
      </c>
      <c r="Q1114" s="32" t="str">
        <f t="shared" si="34"/>
        <v/>
      </c>
      <c r="R1114" s="29" t="str">
        <f t="shared" si="35"/>
        <v/>
      </c>
    </row>
    <row r="1115" spans="1:18" x14ac:dyDescent="0.25">
      <c r="A1115" s="5">
        <v>1109</v>
      </c>
      <c r="B1115" s="25"/>
      <c r="C1115" s="26"/>
      <c r="D1115" s="27"/>
      <c r="E1115" s="7"/>
      <c r="F1115" s="45"/>
      <c r="G1115" s="10"/>
      <c r="O1115" s="20" t="str">
        <f>IF(B1115="","",IF(B1115="","ERROR",IFERROR(VLOOKUP(VALUE(B1115),'Bank &amp; Branch'!$A$3:$B$100,2,FALSE),"N/A")))</f>
        <v/>
      </c>
      <c r="P1115" s="129" t="str">
        <f>IF(C1115="","",IFERROR(VLOOKUP(VALUE(CONCATENATE(B1115,C1115)),'Bank &amp; Branch'!$D$3:$I$5001,6,FALSE),"ERROR"))</f>
        <v/>
      </c>
      <c r="Q1115" s="32" t="str">
        <f t="shared" si="34"/>
        <v/>
      </c>
      <c r="R1115" s="29" t="str">
        <f t="shared" si="35"/>
        <v/>
      </c>
    </row>
    <row r="1116" spans="1:18" x14ac:dyDescent="0.25">
      <c r="A1116" s="5">
        <v>1110</v>
      </c>
      <c r="B1116" s="25"/>
      <c r="C1116" s="26"/>
      <c r="D1116" s="27"/>
      <c r="E1116" s="7"/>
      <c r="F1116" s="45"/>
      <c r="G1116" s="10"/>
      <c r="O1116" s="20" t="str">
        <f>IF(B1116="","",IF(B1116="","ERROR",IFERROR(VLOOKUP(VALUE(B1116),'Bank &amp; Branch'!$A$3:$B$100,2,FALSE),"N/A")))</f>
        <v/>
      </c>
      <c r="P1116" s="129" t="str">
        <f>IF(C1116="","",IFERROR(VLOOKUP(VALUE(CONCATENATE(B1116,C1116)),'Bank &amp; Branch'!$D$3:$I$5001,6,FALSE),"ERROR"))</f>
        <v/>
      </c>
      <c r="Q1116" s="32" t="str">
        <f t="shared" si="34"/>
        <v/>
      </c>
      <c r="R1116" s="29" t="str">
        <f t="shared" si="35"/>
        <v/>
      </c>
    </row>
    <row r="1117" spans="1:18" x14ac:dyDescent="0.25">
      <c r="A1117" s="5">
        <v>1111</v>
      </c>
      <c r="B1117" s="25"/>
      <c r="C1117" s="26"/>
      <c r="D1117" s="27"/>
      <c r="E1117" s="7"/>
      <c r="F1117" s="45"/>
      <c r="G1117" s="10"/>
      <c r="O1117" s="20" t="str">
        <f>IF(B1117="","",IF(B1117="","ERROR",IFERROR(VLOOKUP(VALUE(B1117),'Bank &amp; Branch'!$A$3:$B$100,2,FALSE),"N/A")))</f>
        <v/>
      </c>
      <c r="P1117" s="129" t="str">
        <f>IF(C1117="","",IFERROR(VLOOKUP(VALUE(CONCATENATE(B1117,C1117)),'Bank &amp; Branch'!$D$3:$I$5001,6,FALSE),"ERROR"))</f>
        <v/>
      </c>
      <c r="Q1117" s="32" t="str">
        <f t="shared" si="34"/>
        <v/>
      </c>
      <c r="R1117" s="29" t="str">
        <f t="shared" si="35"/>
        <v/>
      </c>
    </row>
    <row r="1118" spans="1:18" x14ac:dyDescent="0.25">
      <c r="A1118" s="5">
        <v>1112</v>
      </c>
      <c r="B1118" s="25"/>
      <c r="C1118" s="26"/>
      <c r="D1118" s="27"/>
      <c r="E1118" s="7"/>
      <c r="F1118" s="45"/>
      <c r="G1118" s="10"/>
      <c r="O1118" s="20" t="str">
        <f>IF(B1118="","",IF(B1118="","ERROR",IFERROR(VLOOKUP(VALUE(B1118),'Bank &amp; Branch'!$A$3:$B$100,2,FALSE),"N/A")))</f>
        <v/>
      </c>
      <c r="P1118" s="129" t="str">
        <f>IF(C1118="","",IFERROR(VLOOKUP(VALUE(CONCATENATE(B1118,C1118)),'Bank &amp; Branch'!$D$3:$I$5001,6,FALSE),"ERROR"))</f>
        <v/>
      </c>
      <c r="Q1118" s="32" t="str">
        <f t="shared" si="34"/>
        <v/>
      </c>
      <c r="R1118" s="29" t="str">
        <f t="shared" si="35"/>
        <v/>
      </c>
    </row>
    <row r="1119" spans="1:18" x14ac:dyDescent="0.25">
      <c r="A1119" s="5">
        <v>1113</v>
      </c>
      <c r="B1119" s="25"/>
      <c r="C1119" s="26"/>
      <c r="D1119" s="27"/>
      <c r="E1119" s="7"/>
      <c r="F1119" s="45"/>
      <c r="G1119" s="10"/>
      <c r="O1119" s="20" t="str">
        <f>IF(B1119="","",IF(B1119="","ERROR",IFERROR(VLOOKUP(VALUE(B1119),'Bank &amp; Branch'!$A$3:$B$100,2,FALSE),"N/A")))</f>
        <v/>
      </c>
      <c r="P1119" s="129" t="str">
        <f>IF(C1119="","",IFERROR(VLOOKUP(VALUE(CONCATENATE(B1119,C1119)),'Bank &amp; Branch'!$D$3:$I$5001,6,FALSE),"ERROR"))</f>
        <v/>
      </c>
      <c r="Q1119" s="32" t="str">
        <f t="shared" si="34"/>
        <v/>
      </c>
      <c r="R1119" s="29" t="str">
        <f t="shared" si="35"/>
        <v/>
      </c>
    </row>
    <row r="1120" spans="1:18" x14ac:dyDescent="0.25">
      <c r="A1120" s="5">
        <v>1114</v>
      </c>
      <c r="B1120" s="25"/>
      <c r="C1120" s="26"/>
      <c r="D1120" s="27"/>
      <c r="E1120" s="7"/>
      <c r="F1120" s="45"/>
      <c r="G1120" s="10"/>
      <c r="O1120" s="20" t="str">
        <f>IF(B1120="","",IF(B1120="","ERROR",IFERROR(VLOOKUP(VALUE(B1120),'Bank &amp; Branch'!$A$3:$B$100,2,FALSE),"N/A")))</f>
        <v/>
      </c>
      <c r="P1120" s="129" t="str">
        <f>IF(C1120="","",IFERROR(VLOOKUP(VALUE(CONCATENATE(B1120,C1120)),'Bank &amp; Branch'!$D$3:$I$5001,6,FALSE),"ERROR"))</f>
        <v/>
      </c>
      <c r="Q1120" s="32" t="str">
        <f t="shared" si="34"/>
        <v/>
      </c>
      <c r="R1120" s="29" t="str">
        <f t="shared" si="35"/>
        <v/>
      </c>
    </row>
    <row r="1121" spans="1:18" x14ac:dyDescent="0.25">
      <c r="A1121" s="5">
        <v>1115</v>
      </c>
      <c r="B1121" s="25"/>
      <c r="C1121" s="26"/>
      <c r="D1121" s="27"/>
      <c r="E1121" s="7"/>
      <c r="F1121" s="45"/>
      <c r="G1121" s="10"/>
      <c r="O1121" s="20" t="str">
        <f>IF(B1121="","",IF(B1121="","ERROR",IFERROR(VLOOKUP(VALUE(B1121),'Bank &amp; Branch'!$A$3:$B$100,2,FALSE),"N/A")))</f>
        <v/>
      </c>
      <c r="P1121" s="129" t="str">
        <f>IF(C1121="","",IFERROR(VLOOKUP(VALUE(CONCATENATE(B1121,C1121)),'Bank &amp; Branch'!$D$3:$I$5001,6,FALSE),"ERROR"))</f>
        <v/>
      </c>
      <c r="Q1121" s="32" t="str">
        <f t="shared" si="34"/>
        <v/>
      </c>
      <c r="R1121" s="29" t="str">
        <f t="shared" si="35"/>
        <v/>
      </c>
    </row>
    <row r="1122" spans="1:18" x14ac:dyDescent="0.25">
      <c r="A1122" s="5">
        <v>1116</v>
      </c>
      <c r="B1122" s="25"/>
      <c r="C1122" s="26"/>
      <c r="D1122" s="27"/>
      <c r="E1122" s="7"/>
      <c r="F1122" s="45"/>
      <c r="G1122" s="10"/>
      <c r="O1122" s="20" t="str">
        <f>IF(B1122="","",IF(B1122="","ERROR",IFERROR(VLOOKUP(VALUE(B1122),'Bank &amp; Branch'!$A$3:$B$100,2,FALSE),"N/A")))</f>
        <v/>
      </c>
      <c r="P1122" s="129" t="str">
        <f>IF(C1122="","",IFERROR(VLOOKUP(VALUE(CONCATENATE(B1122,C1122)),'Bank &amp; Branch'!$D$3:$I$5001,6,FALSE),"ERROR"))</f>
        <v/>
      </c>
      <c r="Q1122" s="32" t="str">
        <f t="shared" si="34"/>
        <v/>
      </c>
      <c r="R1122" s="29" t="str">
        <f t="shared" si="35"/>
        <v/>
      </c>
    </row>
    <row r="1123" spans="1:18" x14ac:dyDescent="0.25">
      <c r="A1123" s="5">
        <v>1117</v>
      </c>
      <c r="B1123" s="25"/>
      <c r="C1123" s="26"/>
      <c r="D1123" s="27"/>
      <c r="E1123" s="7"/>
      <c r="F1123" s="45"/>
      <c r="G1123" s="10"/>
      <c r="O1123" s="20" t="str">
        <f>IF(B1123="","",IF(B1123="","ERROR",IFERROR(VLOOKUP(VALUE(B1123),'Bank &amp; Branch'!$A$3:$B$100,2,FALSE),"N/A")))</f>
        <v/>
      </c>
      <c r="P1123" s="129" t="str">
        <f>IF(C1123="","",IFERROR(VLOOKUP(VALUE(CONCATENATE(B1123,C1123)),'Bank &amp; Branch'!$D$3:$I$5001,6,FALSE),"ERROR"))</f>
        <v/>
      </c>
      <c r="Q1123" s="32" t="str">
        <f t="shared" si="34"/>
        <v/>
      </c>
      <c r="R1123" s="29" t="str">
        <f t="shared" si="35"/>
        <v/>
      </c>
    </row>
    <row r="1124" spans="1:18" x14ac:dyDescent="0.25">
      <c r="A1124" s="5">
        <v>1118</v>
      </c>
      <c r="B1124" s="25"/>
      <c r="C1124" s="26"/>
      <c r="D1124" s="27"/>
      <c r="E1124" s="7"/>
      <c r="F1124" s="45"/>
      <c r="G1124" s="10"/>
      <c r="O1124" s="20" t="str">
        <f>IF(B1124="","",IF(B1124="","ERROR",IFERROR(VLOOKUP(VALUE(B1124),'Bank &amp; Branch'!$A$3:$B$100,2,FALSE),"N/A")))</f>
        <v/>
      </c>
      <c r="P1124" s="129" t="str">
        <f>IF(C1124="","",IFERROR(VLOOKUP(VALUE(CONCATENATE(B1124,C1124)),'Bank &amp; Branch'!$D$3:$I$5001,6,FALSE),"ERROR"))</f>
        <v/>
      </c>
      <c r="Q1124" s="32" t="str">
        <f t="shared" si="34"/>
        <v/>
      </c>
      <c r="R1124" s="29" t="str">
        <f t="shared" si="35"/>
        <v/>
      </c>
    </row>
    <row r="1125" spans="1:18" x14ac:dyDescent="0.25">
      <c r="A1125" s="5">
        <v>1119</v>
      </c>
      <c r="B1125" s="25"/>
      <c r="C1125" s="26"/>
      <c r="D1125" s="27"/>
      <c r="E1125" s="7"/>
      <c r="F1125" s="45"/>
      <c r="G1125" s="10"/>
      <c r="O1125" s="20" t="str">
        <f>IF(B1125="","",IF(B1125="","ERROR",IFERROR(VLOOKUP(VALUE(B1125),'Bank &amp; Branch'!$A$3:$B$100,2,FALSE),"N/A")))</f>
        <v/>
      </c>
      <c r="P1125" s="129" t="str">
        <f>IF(C1125="","",IFERROR(VLOOKUP(VALUE(CONCATENATE(B1125,C1125)),'Bank &amp; Branch'!$D$3:$I$5001,6,FALSE),"ERROR"))</f>
        <v/>
      </c>
      <c r="Q1125" s="32" t="str">
        <f t="shared" si="34"/>
        <v/>
      </c>
      <c r="R1125" s="29" t="str">
        <f t="shared" si="35"/>
        <v/>
      </c>
    </row>
    <row r="1126" spans="1:18" x14ac:dyDescent="0.25">
      <c r="A1126" s="5">
        <v>1120</v>
      </c>
      <c r="B1126" s="25"/>
      <c r="C1126" s="26"/>
      <c r="D1126" s="27"/>
      <c r="E1126" s="7"/>
      <c r="F1126" s="45"/>
      <c r="G1126" s="10"/>
      <c r="O1126" s="20" t="str">
        <f>IF(B1126="","",IF(B1126="","ERROR",IFERROR(VLOOKUP(VALUE(B1126),'Bank &amp; Branch'!$A$3:$B$100,2,FALSE),"N/A")))</f>
        <v/>
      </c>
      <c r="P1126" s="129" t="str">
        <f>IF(C1126="","",IFERROR(VLOOKUP(VALUE(CONCATENATE(B1126,C1126)),'Bank &amp; Branch'!$D$3:$I$5001,6,FALSE),"ERROR"))</f>
        <v/>
      </c>
      <c r="Q1126" s="32" t="str">
        <f t="shared" si="34"/>
        <v/>
      </c>
      <c r="R1126" s="29" t="str">
        <f t="shared" si="35"/>
        <v/>
      </c>
    </row>
    <row r="1127" spans="1:18" x14ac:dyDescent="0.25">
      <c r="A1127" s="5">
        <v>1121</v>
      </c>
      <c r="B1127" s="25"/>
      <c r="C1127" s="26"/>
      <c r="D1127" s="27"/>
      <c r="E1127" s="7"/>
      <c r="F1127" s="45"/>
      <c r="G1127" s="10"/>
      <c r="O1127" s="20" t="str">
        <f>IF(B1127="","",IF(B1127="","ERROR",IFERROR(VLOOKUP(VALUE(B1127),'Bank &amp; Branch'!$A$3:$B$100,2,FALSE),"N/A")))</f>
        <v/>
      </c>
      <c r="P1127" s="129" t="str">
        <f>IF(C1127="","",IFERROR(VLOOKUP(VALUE(CONCATENATE(B1127,C1127)),'Bank &amp; Branch'!$D$3:$I$5001,6,FALSE),"ERROR"))</f>
        <v/>
      </c>
      <c r="Q1127" s="32" t="str">
        <f t="shared" si="34"/>
        <v/>
      </c>
      <c r="R1127" s="29" t="str">
        <f t="shared" si="35"/>
        <v/>
      </c>
    </row>
    <row r="1128" spans="1:18" x14ac:dyDescent="0.25">
      <c r="A1128" s="5">
        <v>1122</v>
      </c>
      <c r="B1128" s="25"/>
      <c r="C1128" s="26"/>
      <c r="D1128" s="27"/>
      <c r="E1128" s="7"/>
      <c r="F1128" s="45"/>
      <c r="G1128" s="10"/>
      <c r="O1128" s="20" t="str">
        <f>IF(B1128="","",IF(B1128="","ERROR",IFERROR(VLOOKUP(VALUE(B1128),'Bank &amp; Branch'!$A$3:$B$100,2,FALSE),"N/A")))</f>
        <v/>
      </c>
      <c r="P1128" s="129" t="str">
        <f>IF(C1128="","",IFERROR(VLOOKUP(VALUE(CONCATENATE(B1128,C1128)),'Bank &amp; Branch'!$D$3:$I$5001,6,FALSE),"ERROR"))</f>
        <v/>
      </c>
      <c r="Q1128" s="32" t="str">
        <f t="shared" si="34"/>
        <v/>
      </c>
      <c r="R1128" s="29" t="str">
        <f t="shared" si="35"/>
        <v/>
      </c>
    </row>
    <row r="1129" spans="1:18" x14ac:dyDescent="0.25">
      <c r="A1129" s="5">
        <v>1123</v>
      </c>
      <c r="B1129" s="25"/>
      <c r="C1129" s="26"/>
      <c r="D1129" s="27"/>
      <c r="E1129" s="7"/>
      <c r="F1129" s="45"/>
      <c r="G1129" s="10"/>
      <c r="O1129" s="20" t="str">
        <f>IF(B1129="","",IF(B1129="","ERROR",IFERROR(VLOOKUP(VALUE(B1129),'Bank &amp; Branch'!$A$3:$B$100,2,FALSE),"N/A")))</f>
        <v/>
      </c>
      <c r="P1129" s="129" t="str">
        <f>IF(C1129="","",IFERROR(VLOOKUP(VALUE(CONCATENATE(B1129,C1129)),'Bank &amp; Branch'!$D$3:$I$5001,6,FALSE),"ERROR"))</f>
        <v/>
      </c>
      <c r="Q1129" s="32" t="str">
        <f t="shared" si="34"/>
        <v/>
      </c>
      <c r="R1129" s="29" t="str">
        <f t="shared" si="35"/>
        <v/>
      </c>
    </row>
    <row r="1130" spans="1:18" x14ac:dyDescent="0.25">
      <c r="A1130" s="5">
        <v>1124</v>
      </c>
      <c r="B1130" s="25"/>
      <c r="C1130" s="26"/>
      <c r="D1130" s="27"/>
      <c r="E1130" s="7"/>
      <c r="F1130" s="45"/>
      <c r="G1130" s="10"/>
      <c r="O1130" s="20" t="str">
        <f>IF(B1130="","",IF(B1130="","ERROR",IFERROR(VLOOKUP(VALUE(B1130),'Bank &amp; Branch'!$A$3:$B$100,2,FALSE),"N/A")))</f>
        <v/>
      </c>
      <c r="P1130" s="129" t="str">
        <f>IF(C1130="","",IFERROR(VLOOKUP(VALUE(CONCATENATE(B1130,C1130)),'Bank &amp; Branch'!$D$3:$I$5001,6,FALSE),"ERROR"))</f>
        <v/>
      </c>
      <c r="Q1130" s="32" t="str">
        <f t="shared" si="34"/>
        <v/>
      </c>
      <c r="R1130" s="29" t="str">
        <f t="shared" si="35"/>
        <v/>
      </c>
    </row>
    <row r="1131" spans="1:18" x14ac:dyDescent="0.25">
      <c r="A1131" s="5">
        <v>1125</v>
      </c>
      <c r="B1131" s="25"/>
      <c r="C1131" s="26"/>
      <c r="D1131" s="27"/>
      <c r="E1131" s="7"/>
      <c r="F1131" s="45"/>
      <c r="G1131" s="10"/>
      <c r="O1131" s="20" t="str">
        <f>IF(B1131="","",IF(B1131="","ERROR",IFERROR(VLOOKUP(VALUE(B1131),'Bank &amp; Branch'!$A$3:$B$100,2,FALSE),"N/A")))</f>
        <v/>
      </c>
      <c r="P1131" s="129" t="str">
        <f>IF(C1131="","",IFERROR(VLOOKUP(VALUE(CONCATENATE(B1131,C1131)),'Bank &amp; Branch'!$D$3:$I$5001,6,FALSE),"ERROR"))</f>
        <v/>
      </c>
      <c r="Q1131" s="32" t="str">
        <f t="shared" si="34"/>
        <v/>
      </c>
      <c r="R1131" s="29" t="str">
        <f t="shared" si="35"/>
        <v/>
      </c>
    </row>
    <row r="1132" spans="1:18" x14ac:dyDescent="0.25">
      <c r="A1132" s="5">
        <v>1126</v>
      </c>
      <c r="B1132" s="25"/>
      <c r="C1132" s="26"/>
      <c r="D1132" s="27"/>
      <c r="E1132" s="7"/>
      <c r="F1132" s="45"/>
      <c r="G1132" s="10"/>
      <c r="O1132" s="20" t="str">
        <f>IF(B1132="","",IF(B1132="","ERROR",IFERROR(VLOOKUP(VALUE(B1132),'Bank &amp; Branch'!$A$3:$B$100,2,FALSE),"N/A")))</f>
        <v/>
      </c>
      <c r="P1132" s="129" t="str">
        <f>IF(C1132="","",IFERROR(VLOOKUP(VALUE(CONCATENATE(B1132,C1132)),'Bank &amp; Branch'!$D$3:$I$5001,6,FALSE),"ERROR"))</f>
        <v/>
      </c>
      <c r="Q1132" s="32" t="str">
        <f t="shared" si="34"/>
        <v/>
      </c>
      <c r="R1132" s="29" t="str">
        <f t="shared" si="35"/>
        <v/>
      </c>
    </row>
    <row r="1133" spans="1:18" x14ac:dyDescent="0.25">
      <c r="A1133" s="5">
        <v>1127</v>
      </c>
      <c r="B1133" s="25"/>
      <c r="C1133" s="26"/>
      <c r="D1133" s="27"/>
      <c r="E1133" s="7"/>
      <c r="F1133" s="45"/>
      <c r="G1133" s="10"/>
      <c r="O1133" s="20" t="str">
        <f>IF(B1133="","",IF(B1133="","ERROR",IFERROR(VLOOKUP(VALUE(B1133),'Bank &amp; Branch'!$A$3:$B$100,2,FALSE),"N/A")))</f>
        <v/>
      </c>
      <c r="P1133" s="129" t="str">
        <f>IF(C1133="","",IFERROR(VLOOKUP(VALUE(CONCATENATE(B1133,C1133)),'Bank &amp; Branch'!$D$3:$I$5001,6,FALSE),"ERROR"))</f>
        <v/>
      </c>
      <c r="Q1133" s="32" t="str">
        <f t="shared" si="34"/>
        <v/>
      </c>
      <c r="R1133" s="29" t="str">
        <f t="shared" si="35"/>
        <v/>
      </c>
    </row>
    <row r="1134" spans="1:18" x14ac:dyDescent="0.25">
      <c r="A1134" s="5">
        <v>1128</v>
      </c>
      <c r="B1134" s="25"/>
      <c r="C1134" s="26"/>
      <c r="D1134" s="27"/>
      <c r="E1134" s="7"/>
      <c r="F1134" s="45"/>
      <c r="G1134" s="10"/>
      <c r="O1134" s="20" t="str">
        <f>IF(B1134="","",IF(B1134="","ERROR",IFERROR(VLOOKUP(VALUE(B1134),'Bank &amp; Branch'!$A$3:$B$100,2,FALSE),"N/A")))</f>
        <v/>
      </c>
      <c r="P1134" s="129" t="str">
        <f>IF(C1134="","",IFERROR(VLOOKUP(VALUE(CONCATENATE(B1134,C1134)),'Bank &amp; Branch'!$D$3:$I$5001,6,FALSE),"ERROR"))</f>
        <v/>
      </c>
      <c r="Q1134" s="32" t="str">
        <f t="shared" si="34"/>
        <v/>
      </c>
      <c r="R1134" s="29" t="str">
        <f t="shared" si="35"/>
        <v/>
      </c>
    </row>
    <row r="1135" spans="1:18" x14ac:dyDescent="0.25">
      <c r="A1135" s="5">
        <v>1129</v>
      </c>
      <c r="B1135" s="25"/>
      <c r="C1135" s="26"/>
      <c r="D1135" s="27"/>
      <c r="E1135" s="7"/>
      <c r="F1135" s="45"/>
      <c r="G1135" s="10"/>
      <c r="O1135" s="20" t="str">
        <f>IF(B1135="","",IF(B1135="","ERROR",IFERROR(VLOOKUP(VALUE(B1135),'Bank &amp; Branch'!$A$3:$B$100,2,FALSE),"N/A")))</f>
        <v/>
      </c>
      <c r="P1135" s="129" t="str">
        <f>IF(C1135="","",IFERROR(VLOOKUP(VALUE(CONCATENATE(B1135,C1135)),'Bank &amp; Branch'!$D$3:$I$5001,6,FALSE),"ERROR"))</f>
        <v/>
      </c>
      <c r="Q1135" s="32" t="str">
        <f t="shared" ref="Q1135:Q1198" si="36">IF(F1135=R1135,"","F")</f>
        <v/>
      </c>
      <c r="R1135" s="29" t="str">
        <f t="shared" si="35"/>
        <v/>
      </c>
    </row>
    <row r="1136" spans="1:18" x14ac:dyDescent="0.25">
      <c r="A1136" s="5">
        <v>1130</v>
      </c>
      <c r="B1136" s="25"/>
      <c r="C1136" s="26"/>
      <c r="D1136" s="27"/>
      <c r="E1136" s="7"/>
      <c r="F1136" s="45"/>
      <c r="G1136" s="10"/>
      <c r="O1136" s="20" t="str">
        <f>IF(B1136="","",IF(B1136="","ERROR",IFERROR(VLOOKUP(VALUE(B1136),'Bank &amp; Branch'!$A$3:$B$100,2,FALSE),"N/A")))</f>
        <v/>
      </c>
      <c r="P1136" s="129" t="str">
        <f>IF(C1136="","",IFERROR(VLOOKUP(VALUE(CONCATENATE(B1136,C1136)),'Bank &amp; Branch'!$D$3:$I$5001,6,FALSE),"ERROR"))</f>
        <v/>
      </c>
      <c r="Q1136" s="32" t="str">
        <f t="shared" si="36"/>
        <v/>
      </c>
      <c r="R1136" s="29" t="str">
        <f t="shared" si="35"/>
        <v/>
      </c>
    </row>
    <row r="1137" spans="1:18" x14ac:dyDescent="0.25">
      <c r="A1137" s="5">
        <v>1131</v>
      </c>
      <c r="B1137" s="25"/>
      <c r="C1137" s="26"/>
      <c r="D1137" s="27"/>
      <c r="E1137" s="7"/>
      <c r="F1137" s="45"/>
      <c r="G1137" s="10"/>
      <c r="O1137" s="20" t="str">
        <f>IF(B1137="","",IF(B1137="","ERROR",IFERROR(VLOOKUP(VALUE(B1137),'Bank &amp; Branch'!$A$3:$B$100,2,FALSE),"N/A")))</f>
        <v/>
      </c>
      <c r="P1137" s="129" t="str">
        <f>IF(C1137="","",IFERROR(VLOOKUP(VALUE(CONCATENATE(B1137,C1137)),'Bank &amp; Branch'!$D$3:$I$5001,6,FALSE),"ERROR"))</f>
        <v/>
      </c>
      <c r="Q1137" s="32" t="str">
        <f t="shared" si="36"/>
        <v/>
      </c>
      <c r="R1137" s="29" t="str">
        <f t="shared" si="35"/>
        <v/>
      </c>
    </row>
    <row r="1138" spans="1:18" x14ac:dyDescent="0.25">
      <c r="A1138" s="5">
        <v>1132</v>
      </c>
      <c r="B1138" s="25"/>
      <c r="C1138" s="26"/>
      <c r="D1138" s="27"/>
      <c r="E1138" s="7"/>
      <c r="F1138" s="45"/>
      <c r="G1138" s="10"/>
      <c r="O1138" s="20" t="str">
        <f>IF(B1138="","",IF(B1138="","ERROR",IFERROR(VLOOKUP(VALUE(B1138),'Bank &amp; Branch'!$A$3:$B$100,2,FALSE),"N/A")))</f>
        <v/>
      </c>
      <c r="P1138" s="129" t="str">
        <f>IF(C1138="","",IFERROR(VLOOKUP(VALUE(CONCATENATE(B1138,C1138)),'Bank &amp; Branch'!$D$3:$I$5001,6,FALSE),"ERROR"))</f>
        <v/>
      </c>
      <c r="Q1138" s="32" t="str">
        <f t="shared" si="36"/>
        <v/>
      </c>
      <c r="R1138" s="29" t="str">
        <f t="shared" si="35"/>
        <v/>
      </c>
    </row>
    <row r="1139" spans="1:18" x14ac:dyDescent="0.25">
      <c r="A1139" s="5">
        <v>1133</v>
      </c>
      <c r="B1139" s="25"/>
      <c r="C1139" s="26"/>
      <c r="D1139" s="27"/>
      <c r="E1139" s="7"/>
      <c r="F1139" s="45"/>
      <c r="G1139" s="10"/>
      <c r="O1139" s="20" t="str">
        <f>IF(B1139="","",IF(B1139="","ERROR",IFERROR(VLOOKUP(VALUE(B1139),'Bank &amp; Branch'!$A$3:$B$100,2,FALSE),"N/A")))</f>
        <v/>
      </c>
      <c r="P1139" s="129" t="str">
        <f>IF(C1139="","",IFERROR(VLOOKUP(VALUE(CONCATENATE(B1139,C1139)),'Bank &amp; Branch'!$D$3:$I$5001,6,FALSE),"ERROR"))</f>
        <v/>
      </c>
      <c r="Q1139" s="32" t="str">
        <f t="shared" si="36"/>
        <v/>
      </c>
      <c r="R1139" s="29" t="str">
        <f t="shared" si="35"/>
        <v/>
      </c>
    </row>
    <row r="1140" spans="1:18" x14ac:dyDescent="0.25">
      <c r="A1140" s="5">
        <v>1134</v>
      </c>
      <c r="B1140" s="25"/>
      <c r="C1140" s="26"/>
      <c r="D1140" s="27"/>
      <c r="E1140" s="7"/>
      <c r="F1140" s="45"/>
      <c r="G1140" s="10"/>
      <c r="O1140" s="20" t="str">
        <f>IF(B1140="","",IF(B1140="","ERROR",IFERROR(VLOOKUP(VALUE(B1140),'Bank &amp; Branch'!$A$3:$B$100,2,FALSE),"N/A")))</f>
        <v/>
      </c>
      <c r="P1140" s="129" t="str">
        <f>IF(C1140="","",IFERROR(VLOOKUP(VALUE(CONCATENATE(B1140,C1140)),'Bank &amp; Branch'!$D$3:$I$5001,6,FALSE),"ERROR"))</f>
        <v/>
      </c>
      <c r="Q1140" s="32" t="str">
        <f t="shared" si="36"/>
        <v/>
      </c>
      <c r="R1140" s="29" t="str">
        <f t="shared" si="35"/>
        <v/>
      </c>
    </row>
    <row r="1141" spans="1:18" x14ac:dyDescent="0.25">
      <c r="A1141" s="5">
        <v>1135</v>
      </c>
      <c r="B1141" s="25"/>
      <c r="C1141" s="26"/>
      <c r="D1141" s="27"/>
      <c r="E1141" s="7"/>
      <c r="F1141" s="45"/>
      <c r="G1141" s="10"/>
      <c r="O1141" s="20" t="str">
        <f>IF(B1141="","",IF(B1141="","ERROR",IFERROR(VLOOKUP(VALUE(B1141),'Bank &amp; Branch'!$A$3:$B$100,2,FALSE),"N/A")))</f>
        <v/>
      </c>
      <c r="P1141" s="129" t="str">
        <f>IF(C1141="","",IFERROR(VLOOKUP(VALUE(CONCATENATE(B1141,C1141)),'Bank &amp; Branch'!$D$3:$I$5001,6,FALSE),"ERROR"))</f>
        <v/>
      </c>
      <c r="Q1141" s="32" t="str">
        <f t="shared" si="36"/>
        <v/>
      </c>
      <c r="R1141" s="29" t="str">
        <f t="shared" si="35"/>
        <v/>
      </c>
    </row>
    <row r="1142" spans="1:18" x14ac:dyDescent="0.25">
      <c r="A1142" s="5">
        <v>1136</v>
      </c>
      <c r="B1142" s="25"/>
      <c r="C1142" s="26"/>
      <c r="D1142" s="27"/>
      <c r="E1142" s="7"/>
      <c r="F1142" s="45"/>
      <c r="G1142" s="10"/>
      <c r="O1142" s="20" t="str">
        <f>IF(B1142="","",IF(B1142="","ERROR",IFERROR(VLOOKUP(VALUE(B1142),'Bank &amp; Branch'!$A$3:$B$100,2,FALSE),"N/A")))</f>
        <v/>
      </c>
      <c r="P1142" s="129" t="str">
        <f>IF(C1142="","",IFERROR(VLOOKUP(VALUE(CONCATENATE(B1142,C1142)),'Bank &amp; Branch'!$D$3:$I$5001,6,FALSE),"ERROR"))</f>
        <v/>
      </c>
      <c r="Q1142" s="32" t="str">
        <f t="shared" si="36"/>
        <v/>
      </c>
      <c r="R1142" s="29" t="str">
        <f t="shared" si="35"/>
        <v/>
      </c>
    </row>
    <row r="1143" spans="1:18" x14ac:dyDescent="0.25">
      <c r="A1143" s="5">
        <v>1137</v>
      </c>
      <c r="B1143" s="25"/>
      <c r="C1143" s="26"/>
      <c r="D1143" s="27"/>
      <c r="E1143" s="7"/>
      <c r="F1143" s="45"/>
      <c r="G1143" s="10"/>
      <c r="O1143" s="20" t="str">
        <f>IF(B1143="","",IF(B1143="","ERROR",IFERROR(VLOOKUP(VALUE(B1143),'Bank &amp; Branch'!$A$3:$B$100,2,FALSE),"N/A")))</f>
        <v/>
      </c>
      <c r="P1143" s="129" t="str">
        <f>IF(C1143="","",IFERROR(VLOOKUP(VALUE(CONCATENATE(B1143,C1143)),'Bank &amp; Branch'!$D$3:$I$5001,6,FALSE),"ERROR"))</f>
        <v/>
      </c>
      <c r="Q1143" s="32" t="str">
        <f t="shared" si="36"/>
        <v/>
      </c>
      <c r="R1143" s="29" t="str">
        <f t="shared" si="35"/>
        <v/>
      </c>
    </row>
    <row r="1144" spans="1:18" x14ac:dyDescent="0.25">
      <c r="A1144" s="5">
        <v>1138</v>
      </c>
      <c r="B1144" s="25"/>
      <c r="C1144" s="26"/>
      <c r="D1144" s="27"/>
      <c r="E1144" s="7"/>
      <c r="F1144" s="45"/>
      <c r="G1144" s="10"/>
      <c r="O1144" s="20" t="str">
        <f>IF(B1144="","",IF(B1144="","ERROR",IFERROR(VLOOKUP(VALUE(B1144),'Bank &amp; Branch'!$A$3:$B$100,2,FALSE),"N/A")))</f>
        <v/>
      </c>
      <c r="P1144" s="129" t="str">
        <f>IF(C1144="","",IFERROR(VLOOKUP(VALUE(CONCATENATE(B1144,C1144)),'Bank &amp; Branch'!$D$3:$I$5001,6,FALSE),"ERROR"))</f>
        <v/>
      </c>
      <c r="Q1144" s="32" t="str">
        <f t="shared" si="36"/>
        <v/>
      </c>
      <c r="R1144" s="29" t="str">
        <f t="shared" si="35"/>
        <v/>
      </c>
    </row>
    <row r="1145" spans="1:18" x14ac:dyDescent="0.25">
      <c r="A1145" s="5">
        <v>1139</v>
      </c>
      <c r="B1145" s="25"/>
      <c r="C1145" s="26"/>
      <c r="D1145" s="27"/>
      <c r="E1145" s="7"/>
      <c r="F1145" s="45"/>
      <c r="G1145" s="10"/>
      <c r="O1145" s="20" t="str">
        <f>IF(B1145="","",IF(B1145="","ERROR",IFERROR(VLOOKUP(VALUE(B1145),'Bank &amp; Branch'!$A$3:$B$100,2,FALSE),"N/A")))</f>
        <v/>
      </c>
      <c r="P1145" s="129" t="str">
        <f>IF(C1145="","",IFERROR(VLOOKUP(VALUE(CONCATENATE(B1145,C1145)),'Bank &amp; Branch'!$D$3:$I$5001,6,FALSE),"ERROR"))</f>
        <v/>
      </c>
      <c r="Q1145" s="32" t="str">
        <f t="shared" si="36"/>
        <v/>
      </c>
      <c r="R1145" s="29" t="str">
        <f t="shared" si="35"/>
        <v/>
      </c>
    </row>
    <row r="1146" spans="1:18" x14ac:dyDescent="0.25">
      <c r="A1146" s="5">
        <v>1140</v>
      </c>
      <c r="B1146" s="25"/>
      <c r="C1146" s="26"/>
      <c r="D1146" s="27"/>
      <c r="E1146" s="7"/>
      <c r="F1146" s="45"/>
      <c r="G1146" s="10"/>
      <c r="O1146" s="20" t="str">
        <f>IF(B1146="","",IF(B1146="","ERROR",IFERROR(VLOOKUP(VALUE(B1146),'Bank &amp; Branch'!$A$3:$B$100,2,FALSE),"N/A")))</f>
        <v/>
      </c>
      <c r="P1146" s="129" t="str">
        <f>IF(C1146="","",IFERROR(VLOOKUP(VALUE(CONCATENATE(B1146,C1146)),'Bank &amp; Branch'!$D$3:$I$5001,6,FALSE),"ERROR"))</f>
        <v/>
      </c>
      <c r="Q1146" s="32" t="str">
        <f t="shared" si="36"/>
        <v/>
      </c>
      <c r="R1146" s="29" t="str">
        <f t="shared" si="35"/>
        <v/>
      </c>
    </row>
    <row r="1147" spans="1:18" x14ac:dyDescent="0.25">
      <c r="A1147" s="5">
        <v>1141</v>
      </c>
      <c r="B1147" s="25"/>
      <c r="C1147" s="26"/>
      <c r="D1147" s="27"/>
      <c r="E1147" s="7"/>
      <c r="F1147" s="45"/>
      <c r="G1147" s="10"/>
      <c r="O1147" s="20" t="str">
        <f>IF(B1147="","",IF(B1147="","ERROR",IFERROR(VLOOKUP(VALUE(B1147),'Bank &amp; Branch'!$A$3:$B$100,2,FALSE),"N/A")))</f>
        <v/>
      </c>
      <c r="P1147" s="129" t="str">
        <f>IF(C1147="","",IFERROR(VLOOKUP(VALUE(CONCATENATE(B1147,C1147)),'Bank &amp; Branch'!$D$3:$I$5001,6,FALSE),"ERROR"))</f>
        <v/>
      </c>
      <c r="Q1147" s="32" t="str">
        <f t="shared" si="36"/>
        <v/>
      </c>
      <c r="R1147" s="29" t="str">
        <f t="shared" si="35"/>
        <v/>
      </c>
    </row>
    <row r="1148" spans="1:18" x14ac:dyDescent="0.25">
      <c r="A1148" s="5">
        <v>1142</v>
      </c>
      <c r="B1148" s="25"/>
      <c r="C1148" s="26"/>
      <c r="D1148" s="27"/>
      <c r="E1148" s="7"/>
      <c r="F1148" s="45"/>
      <c r="G1148" s="10"/>
      <c r="O1148" s="20" t="str">
        <f>IF(B1148="","",IF(B1148="","ERROR",IFERROR(VLOOKUP(VALUE(B1148),'Bank &amp; Branch'!$A$3:$B$100,2,FALSE),"N/A")))</f>
        <v/>
      </c>
      <c r="P1148" s="129" t="str">
        <f>IF(C1148="","",IFERROR(VLOOKUP(VALUE(CONCATENATE(B1148,C1148)),'Bank &amp; Branch'!$D$3:$I$5001,6,FALSE),"ERROR"))</f>
        <v/>
      </c>
      <c r="Q1148" s="32" t="str">
        <f t="shared" si="36"/>
        <v/>
      </c>
      <c r="R1148" s="29" t="str">
        <f t="shared" si="35"/>
        <v/>
      </c>
    </row>
    <row r="1149" spans="1:18" x14ac:dyDescent="0.25">
      <c r="A1149" s="5">
        <v>1143</v>
      </c>
      <c r="B1149" s="25"/>
      <c r="C1149" s="26"/>
      <c r="D1149" s="27"/>
      <c r="E1149" s="7"/>
      <c r="F1149" s="45"/>
      <c r="G1149" s="10"/>
      <c r="O1149" s="20" t="str">
        <f>IF(B1149="","",IF(B1149="","ERROR",IFERROR(VLOOKUP(VALUE(B1149),'Bank &amp; Branch'!$A$3:$B$100,2,FALSE),"N/A")))</f>
        <v/>
      </c>
      <c r="P1149" s="129" t="str">
        <f>IF(C1149="","",IFERROR(VLOOKUP(VALUE(CONCATENATE(B1149,C1149)),'Bank &amp; Branch'!$D$3:$I$5001,6,FALSE),"ERROR"))</f>
        <v/>
      </c>
      <c r="Q1149" s="32" t="str">
        <f t="shared" si="36"/>
        <v/>
      </c>
      <c r="R1149" s="29" t="str">
        <f t="shared" si="35"/>
        <v/>
      </c>
    </row>
    <row r="1150" spans="1:18" x14ac:dyDescent="0.25">
      <c r="A1150" s="5">
        <v>1144</v>
      </c>
      <c r="B1150" s="25"/>
      <c r="C1150" s="26"/>
      <c r="D1150" s="27"/>
      <c r="E1150" s="7"/>
      <c r="F1150" s="45"/>
      <c r="G1150" s="10"/>
      <c r="O1150" s="20" t="str">
        <f>IF(B1150="","",IF(B1150="","ERROR",IFERROR(VLOOKUP(VALUE(B1150),'Bank &amp; Branch'!$A$3:$B$100,2,FALSE),"N/A")))</f>
        <v/>
      </c>
      <c r="P1150" s="129" t="str">
        <f>IF(C1150="","",IFERROR(VLOOKUP(VALUE(CONCATENATE(B1150,C1150)),'Bank &amp; Branch'!$D$3:$I$5001,6,FALSE),"ERROR"))</f>
        <v/>
      </c>
      <c r="Q1150" s="32" t="str">
        <f t="shared" si="36"/>
        <v/>
      </c>
      <c r="R1150" s="29" t="str">
        <f t="shared" si="35"/>
        <v/>
      </c>
    </row>
    <row r="1151" spans="1:18" x14ac:dyDescent="0.25">
      <c r="A1151" s="5">
        <v>1145</v>
      </c>
      <c r="B1151" s="25"/>
      <c r="C1151" s="26"/>
      <c r="D1151" s="27"/>
      <c r="E1151" s="7"/>
      <c r="F1151" s="45"/>
      <c r="G1151" s="10"/>
      <c r="O1151" s="20" t="str">
        <f>IF(B1151="","",IF(B1151="","ERROR",IFERROR(VLOOKUP(VALUE(B1151),'Bank &amp; Branch'!$A$3:$B$100,2,FALSE),"N/A")))</f>
        <v/>
      </c>
      <c r="P1151" s="129" t="str">
        <f>IF(C1151="","",IFERROR(VLOOKUP(VALUE(CONCATENATE(B1151,C1151)),'Bank &amp; Branch'!$D$3:$I$5001,6,FALSE),"ERROR"))</f>
        <v/>
      </c>
      <c r="Q1151" s="32" t="str">
        <f t="shared" si="36"/>
        <v/>
      </c>
      <c r="R1151" s="29" t="str">
        <f t="shared" si="35"/>
        <v/>
      </c>
    </row>
    <row r="1152" spans="1:18" x14ac:dyDescent="0.25">
      <c r="A1152" s="5">
        <v>1146</v>
      </c>
      <c r="B1152" s="25"/>
      <c r="C1152" s="26"/>
      <c r="D1152" s="27"/>
      <c r="E1152" s="7"/>
      <c r="F1152" s="45"/>
      <c r="G1152" s="10"/>
      <c r="O1152" s="20" t="str">
        <f>IF(B1152="","",IF(B1152="","ERROR",IFERROR(VLOOKUP(VALUE(B1152),'Bank &amp; Branch'!$A$3:$B$100,2,FALSE),"N/A")))</f>
        <v/>
      </c>
      <c r="P1152" s="129" t="str">
        <f>IF(C1152="","",IFERROR(VLOOKUP(VALUE(CONCATENATE(B1152,C1152)),'Bank &amp; Branch'!$D$3:$I$5001,6,FALSE),"ERROR"))</f>
        <v/>
      </c>
      <c r="Q1152" s="32" t="str">
        <f t="shared" si="36"/>
        <v/>
      </c>
      <c r="R1152" s="29" t="str">
        <f t="shared" si="35"/>
        <v/>
      </c>
    </row>
    <row r="1153" spans="1:18" x14ac:dyDescent="0.25">
      <c r="A1153" s="5">
        <v>1147</v>
      </c>
      <c r="B1153" s="25"/>
      <c r="C1153" s="26"/>
      <c r="D1153" s="27"/>
      <c r="E1153" s="7"/>
      <c r="F1153" s="45"/>
      <c r="G1153" s="10"/>
      <c r="O1153" s="20" t="str">
        <f>IF(B1153="","",IF(B1153="","ERROR",IFERROR(VLOOKUP(VALUE(B1153),'Bank &amp; Branch'!$A$3:$B$100,2,FALSE),"N/A")))</f>
        <v/>
      </c>
      <c r="P1153" s="129" t="str">
        <f>IF(C1153="","",IFERROR(VLOOKUP(VALUE(CONCATENATE(B1153,C1153)),'Bank &amp; Branch'!$D$3:$I$5001,6,FALSE),"ERROR"))</f>
        <v/>
      </c>
      <c r="Q1153" s="32" t="str">
        <f t="shared" si="36"/>
        <v/>
      </c>
      <c r="R1153" s="29" t="str">
        <f t="shared" si="35"/>
        <v/>
      </c>
    </row>
    <row r="1154" spans="1:18" x14ac:dyDescent="0.25">
      <c r="A1154" s="5">
        <v>1148</v>
      </c>
      <c r="B1154" s="25"/>
      <c r="C1154" s="26"/>
      <c r="D1154" s="27"/>
      <c r="E1154" s="7"/>
      <c r="F1154" s="45"/>
      <c r="G1154" s="10"/>
      <c r="O1154" s="20" t="str">
        <f>IF(B1154="","",IF(B1154="","ERROR",IFERROR(VLOOKUP(VALUE(B1154),'Bank &amp; Branch'!$A$3:$B$100,2,FALSE),"N/A")))</f>
        <v/>
      </c>
      <c r="P1154" s="129" t="str">
        <f>IF(C1154="","",IFERROR(VLOOKUP(VALUE(CONCATENATE(B1154,C1154)),'Bank &amp; Branch'!$D$3:$I$5001,6,FALSE),"ERROR"))</f>
        <v/>
      </c>
      <c r="Q1154" s="32" t="str">
        <f t="shared" si="36"/>
        <v/>
      </c>
      <c r="R1154" s="29" t="str">
        <f t="shared" si="35"/>
        <v/>
      </c>
    </row>
    <row r="1155" spans="1:18" x14ac:dyDescent="0.25">
      <c r="A1155" s="5">
        <v>1149</v>
      </c>
      <c r="B1155" s="25"/>
      <c r="C1155" s="26"/>
      <c r="D1155" s="27"/>
      <c r="E1155" s="7"/>
      <c r="F1155" s="45"/>
      <c r="G1155" s="10"/>
      <c r="O1155" s="20" t="str">
        <f>IF(B1155="","",IF(B1155="","ERROR",IFERROR(VLOOKUP(VALUE(B1155),'Bank &amp; Branch'!$A$3:$B$100,2,FALSE),"N/A")))</f>
        <v/>
      </c>
      <c r="P1155" s="129" t="str">
        <f>IF(C1155="","",IFERROR(VLOOKUP(VALUE(CONCATENATE(B1155,C1155)),'Bank &amp; Branch'!$D$3:$I$5001,6,FALSE),"ERROR"))</f>
        <v/>
      </c>
      <c r="Q1155" s="32" t="str">
        <f t="shared" si="36"/>
        <v/>
      </c>
      <c r="R1155" s="29" t="str">
        <f t="shared" si="35"/>
        <v/>
      </c>
    </row>
    <row r="1156" spans="1:18" x14ac:dyDescent="0.25">
      <c r="A1156" s="5">
        <v>1150</v>
      </c>
      <c r="B1156" s="25"/>
      <c r="C1156" s="26"/>
      <c r="D1156" s="27"/>
      <c r="E1156" s="7"/>
      <c r="F1156" s="45"/>
      <c r="G1156" s="10"/>
      <c r="O1156" s="20" t="str">
        <f>IF(B1156="","",IF(B1156="","ERROR",IFERROR(VLOOKUP(VALUE(B1156),'Bank &amp; Branch'!$A$3:$B$100,2,FALSE),"N/A")))</f>
        <v/>
      </c>
      <c r="P1156" s="129" t="str">
        <f>IF(C1156="","",IFERROR(VLOOKUP(VALUE(CONCATENATE(B1156,C1156)),'Bank &amp; Branch'!$D$3:$I$5001,6,FALSE),"ERROR"))</f>
        <v/>
      </c>
      <c r="Q1156" s="32" t="str">
        <f t="shared" si="36"/>
        <v/>
      </c>
      <c r="R1156" s="29" t="str">
        <f t="shared" si="35"/>
        <v/>
      </c>
    </row>
    <row r="1157" spans="1:18" x14ac:dyDescent="0.25">
      <c r="A1157" s="5">
        <v>1151</v>
      </c>
      <c r="B1157" s="25"/>
      <c r="C1157" s="26"/>
      <c r="D1157" s="27"/>
      <c r="E1157" s="7"/>
      <c r="F1157" s="45"/>
      <c r="G1157" s="10"/>
      <c r="O1157" s="20" t="str">
        <f>IF(B1157="","",IF(B1157="","ERROR",IFERROR(VLOOKUP(VALUE(B1157),'Bank &amp; Branch'!$A$3:$B$100,2,FALSE),"N/A")))</f>
        <v/>
      </c>
      <c r="P1157" s="129" t="str">
        <f>IF(C1157="","",IFERROR(VLOOKUP(VALUE(CONCATENATE(B1157,C1157)),'Bank &amp; Branch'!$D$3:$I$5001,6,FALSE),"ERROR"))</f>
        <v/>
      </c>
      <c r="Q1157" s="32" t="str">
        <f t="shared" si="36"/>
        <v/>
      </c>
      <c r="R1157" s="29" t="str">
        <f t="shared" si="35"/>
        <v/>
      </c>
    </row>
    <row r="1158" spans="1:18" x14ac:dyDescent="0.25">
      <c r="A1158" s="5">
        <v>1152</v>
      </c>
      <c r="B1158" s="25"/>
      <c r="C1158" s="26"/>
      <c r="D1158" s="27"/>
      <c r="E1158" s="7"/>
      <c r="F1158" s="45"/>
      <c r="G1158" s="10"/>
      <c r="O1158" s="20" t="str">
        <f>IF(B1158="","",IF(B1158="","ERROR",IFERROR(VLOOKUP(VALUE(B1158),'Bank &amp; Branch'!$A$3:$B$100,2,FALSE),"N/A")))</f>
        <v/>
      </c>
      <c r="P1158" s="129" t="str">
        <f>IF(C1158="","",IFERROR(VLOOKUP(VALUE(CONCATENATE(B1158,C1158)),'Bank &amp; Branch'!$D$3:$I$5001,6,FALSE),"ERROR"))</f>
        <v/>
      </c>
      <c r="Q1158" s="32" t="str">
        <f t="shared" si="36"/>
        <v/>
      </c>
      <c r="R1158" s="29" t="str">
        <f t="shared" si="35"/>
        <v/>
      </c>
    </row>
    <row r="1159" spans="1:18" x14ac:dyDescent="0.25">
      <c r="A1159" s="5">
        <v>1153</v>
      </c>
      <c r="B1159" s="25"/>
      <c r="C1159" s="26"/>
      <c r="D1159" s="27"/>
      <c r="E1159" s="7"/>
      <c r="F1159" s="45"/>
      <c r="G1159" s="10"/>
      <c r="O1159" s="20" t="str">
        <f>IF(B1159="","",IF(B1159="","ERROR",IFERROR(VLOOKUP(VALUE(B1159),'Bank &amp; Branch'!$A$3:$B$100,2,FALSE),"N/A")))</f>
        <v/>
      </c>
      <c r="P1159" s="129" t="str">
        <f>IF(C1159="","",IFERROR(VLOOKUP(VALUE(CONCATENATE(B1159,C1159)),'Bank &amp; Branch'!$D$3:$I$5001,6,FALSE),"ERROR"))</f>
        <v/>
      </c>
      <c r="Q1159" s="32" t="str">
        <f t="shared" si="36"/>
        <v/>
      </c>
      <c r="R1159" s="29" t="str">
        <f t="shared" si="35"/>
        <v/>
      </c>
    </row>
    <row r="1160" spans="1:18" x14ac:dyDescent="0.25">
      <c r="A1160" s="5">
        <v>1154</v>
      </c>
      <c r="B1160" s="25"/>
      <c r="C1160" s="26"/>
      <c r="D1160" s="27"/>
      <c r="E1160" s="7"/>
      <c r="F1160" s="45"/>
      <c r="G1160" s="10"/>
      <c r="O1160" s="20" t="str">
        <f>IF(B1160="","",IF(B1160="","ERROR",IFERROR(VLOOKUP(VALUE(B1160),'Bank &amp; Branch'!$A$3:$B$100,2,FALSE),"N/A")))</f>
        <v/>
      </c>
      <c r="P1160" s="129" t="str">
        <f>IF(C1160="","",IFERROR(VLOOKUP(VALUE(CONCATENATE(B1160,C1160)),'Bank &amp; Branch'!$D$3:$I$5001,6,FALSE),"ERROR"))</f>
        <v/>
      </c>
      <c r="Q1160" s="32" t="str">
        <f t="shared" si="36"/>
        <v/>
      </c>
      <c r="R1160" s="29" t="str">
        <f t="shared" ref="R1160:R1223" si="37">IF(F1160="","",TRUNC(F1160,2))</f>
        <v/>
      </c>
    </row>
    <row r="1161" spans="1:18" x14ac:dyDescent="0.25">
      <c r="A1161" s="5">
        <v>1155</v>
      </c>
      <c r="B1161" s="25"/>
      <c r="C1161" s="26"/>
      <c r="D1161" s="27"/>
      <c r="E1161" s="7"/>
      <c r="F1161" s="45"/>
      <c r="G1161" s="10"/>
      <c r="O1161" s="20" t="str">
        <f>IF(B1161="","",IF(B1161="","ERROR",IFERROR(VLOOKUP(VALUE(B1161),'Bank &amp; Branch'!$A$3:$B$100,2,FALSE),"N/A")))</f>
        <v/>
      </c>
      <c r="P1161" s="129" t="str">
        <f>IF(C1161="","",IFERROR(VLOOKUP(VALUE(CONCATENATE(B1161,C1161)),'Bank &amp; Branch'!$D$3:$I$5001,6,FALSE),"ERROR"))</f>
        <v/>
      </c>
      <c r="Q1161" s="32" t="str">
        <f t="shared" si="36"/>
        <v/>
      </c>
      <c r="R1161" s="29" t="str">
        <f t="shared" si="37"/>
        <v/>
      </c>
    </row>
    <row r="1162" spans="1:18" x14ac:dyDescent="0.25">
      <c r="A1162" s="5">
        <v>1156</v>
      </c>
      <c r="B1162" s="25"/>
      <c r="C1162" s="26"/>
      <c r="D1162" s="27"/>
      <c r="E1162" s="7"/>
      <c r="F1162" s="45"/>
      <c r="G1162" s="10"/>
      <c r="O1162" s="20" t="str">
        <f>IF(B1162="","",IF(B1162="","ERROR",IFERROR(VLOOKUP(VALUE(B1162),'Bank &amp; Branch'!$A$3:$B$100,2,FALSE),"N/A")))</f>
        <v/>
      </c>
      <c r="P1162" s="129" t="str">
        <f>IF(C1162="","",IFERROR(VLOOKUP(VALUE(CONCATENATE(B1162,C1162)),'Bank &amp; Branch'!$D$3:$I$5001,6,FALSE),"ERROR"))</f>
        <v/>
      </c>
      <c r="Q1162" s="32" t="str">
        <f t="shared" si="36"/>
        <v/>
      </c>
      <c r="R1162" s="29" t="str">
        <f t="shared" si="37"/>
        <v/>
      </c>
    </row>
    <row r="1163" spans="1:18" x14ac:dyDescent="0.25">
      <c r="A1163" s="5">
        <v>1157</v>
      </c>
      <c r="B1163" s="25"/>
      <c r="C1163" s="26"/>
      <c r="D1163" s="27"/>
      <c r="E1163" s="7"/>
      <c r="F1163" s="45"/>
      <c r="G1163" s="10"/>
      <c r="O1163" s="20" t="str">
        <f>IF(B1163="","",IF(B1163="","ERROR",IFERROR(VLOOKUP(VALUE(B1163),'Bank &amp; Branch'!$A$3:$B$100,2,FALSE),"N/A")))</f>
        <v/>
      </c>
      <c r="P1163" s="129" t="str">
        <f>IF(C1163="","",IFERROR(VLOOKUP(VALUE(CONCATENATE(B1163,C1163)),'Bank &amp; Branch'!$D$3:$I$5001,6,FALSE),"ERROR"))</f>
        <v/>
      </c>
      <c r="Q1163" s="32" t="str">
        <f t="shared" si="36"/>
        <v/>
      </c>
      <c r="R1163" s="29" t="str">
        <f t="shared" si="37"/>
        <v/>
      </c>
    </row>
    <row r="1164" spans="1:18" x14ac:dyDescent="0.25">
      <c r="A1164" s="5">
        <v>1158</v>
      </c>
      <c r="B1164" s="25"/>
      <c r="C1164" s="26"/>
      <c r="D1164" s="27"/>
      <c r="E1164" s="7"/>
      <c r="F1164" s="45"/>
      <c r="G1164" s="10"/>
      <c r="O1164" s="20" t="str">
        <f>IF(B1164="","",IF(B1164="","ERROR",IFERROR(VLOOKUP(VALUE(B1164),'Bank &amp; Branch'!$A$3:$B$100,2,FALSE),"N/A")))</f>
        <v/>
      </c>
      <c r="P1164" s="129" t="str">
        <f>IF(C1164="","",IFERROR(VLOOKUP(VALUE(CONCATENATE(B1164,C1164)),'Bank &amp; Branch'!$D$3:$I$5001,6,FALSE),"ERROR"))</f>
        <v/>
      </c>
      <c r="Q1164" s="32" t="str">
        <f t="shared" si="36"/>
        <v/>
      </c>
      <c r="R1164" s="29" t="str">
        <f t="shared" si="37"/>
        <v/>
      </c>
    </row>
    <row r="1165" spans="1:18" x14ac:dyDescent="0.25">
      <c r="A1165" s="5">
        <v>1159</v>
      </c>
      <c r="B1165" s="25"/>
      <c r="C1165" s="26"/>
      <c r="D1165" s="27"/>
      <c r="E1165" s="7"/>
      <c r="F1165" s="45"/>
      <c r="G1165" s="10"/>
      <c r="O1165" s="20" t="str">
        <f>IF(B1165="","",IF(B1165="","ERROR",IFERROR(VLOOKUP(VALUE(B1165),'Bank &amp; Branch'!$A$3:$B$100,2,FALSE),"N/A")))</f>
        <v/>
      </c>
      <c r="P1165" s="129" t="str">
        <f>IF(C1165="","",IFERROR(VLOOKUP(VALUE(CONCATENATE(B1165,C1165)),'Bank &amp; Branch'!$D$3:$I$5001,6,FALSE),"ERROR"))</f>
        <v/>
      </c>
      <c r="Q1165" s="32" t="str">
        <f t="shared" si="36"/>
        <v/>
      </c>
      <c r="R1165" s="29" t="str">
        <f t="shared" si="37"/>
        <v/>
      </c>
    </row>
    <row r="1166" spans="1:18" x14ac:dyDescent="0.25">
      <c r="A1166" s="5">
        <v>1160</v>
      </c>
      <c r="B1166" s="25"/>
      <c r="C1166" s="26"/>
      <c r="D1166" s="27"/>
      <c r="E1166" s="7"/>
      <c r="F1166" s="45"/>
      <c r="G1166" s="10"/>
      <c r="O1166" s="20" t="str">
        <f>IF(B1166="","",IF(B1166="","ERROR",IFERROR(VLOOKUP(VALUE(B1166),'Bank &amp; Branch'!$A$3:$B$100,2,FALSE),"N/A")))</f>
        <v/>
      </c>
      <c r="P1166" s="129" t="str">
        <f>IF(C1166="","",IFERROR(VLOOKUP(VALUE(CONCATENATE(B1166,C1166)),'Bank &amp; Branch'!$D$3:$I$5001,6,FALSE),"ERROR"))</f>
        <v/>
      </c>
      <c r="Q1166" s="32" t="str">
        <f t="shared" si="36"/>
        <v/>
      </c>
      <c r="R1166" s="29" t="str">
        <f t="shared" si="37"/>
        <v/>
      </c>
    </row>
    <row r="1167" spans="1:18" x14ac:dyDescent="0.25">
      <c r="A1167" s="5">
        <v>1161</v>
      </c>
      <c r="B1167" s="25"/>
      <c r="C1167" s="26"/>
      <c r="D1167" s="27"/>
      <c r="E1167" s="7"/>
      <c r="F1167" s="45"/>
      <c r="G1167" s="10"/>
      <c r="O1167" s="20" t="str">
        <f>IF(B1167="","",IF(B1167="","ERROR",IFERROR(VLOOKUP(VALUE(B1167),'Bank &amp; Branch'!$A$3:$B$100,2,FALSE),"N/A")))</f>
        <v/>
      </c>
      <c r="P1167" s="129" t="str">
        <f>IF(C1167="","",IFERROR(VLOOKUP(VALUE(CONCATENATE(B1167,C1167)),'Bank &amp; Branch'!$D$3:$I$5001,6,FALSE),"ERROR"))</f>
        <v/>
      </c>
      <c r="Q1167" s="32" t="str">
        <f t="shared" si="36"/>
        <v/>
      </c>
      <c r="R1167" s="29" t="str">
        <f t="shared" si="37"/>
        <v/>
      </c>
    </row>
    <row r="1168" spans="1:18" x14ac:dyDescent="0.25">
      <c r="A1168" s="5">
        <v>1162</v>
      </c>
      <c r="B1168" s="25"/>
      <c r="C1168" s="26"/>
      <c r="D1168" s="27"/>
      <c r="E1168" s="7"/>
      <c r="F1168" s="45"/>
      <c r="G1168" s="10"/>
      <c r="O1168" s="20" t="str">
        <f>IF(B1168="","",IF(B1168="","ERROR",IFERROR(VLOOKUP(VALUE(B1168),'Bank &amp; Branch'!$A$3:$B$100,2,FALSE),"N/A")))</f>
        <v/>
      </c>
      <c r="P1168" s="129" t="str">
        <f>IF(C1168="","",IFERROR(VLOOKUP(VALUE(CONCATENATE(B1168,C1168)),'Bank &amp; Branch'!$D$3:$I$5001,6,FALSE),"ERROR"))</f>
        <v/>
      </c>
      <c r="Q1168" s="32" t="str">
        <f t="shared" si="36"/>
        <v/>
      </c>
      <c r="R1168" s="29" t="str">
        <f t="shared" si="37"/>
        <v/>
      </c>
    </row>
    <row r="1169" spans="1:18" x14ac:dyDescent="0.25">
      <c r="A1169" s="5">
        <v>1163</v>
      </c>
      <c r="B1169" s="25"/>
      <c r="C1169" s="26"/>
      <c r="D1169" s="27"/>
      <c r="E1169" s="7"/>
      <c r="F1169" s="45"/>
      <c r="G1169" s="10"/>
      <c r="O1169" s="20" t="str">
        <f>IF(B1169="","",IF(B1169="","ERROR",IFERROR(VLOOKUP(VALUE(B1169),'Bank &amp; Branch'!$A$3:$B$100,2,FALSE),"N/A")))</f>
        <v/>
      </c>
      <c r="P1169" s="129" t="str">
        <f>IF(C1169="","",IFERROR(VLOOKUP(VALUE(CONCATENATE(B1169,C1169)),'Bank &amp; Branch'!$D$3:$I$5001,6,FALSE),"ERROR"))</f>
        <v/>
      </c>
      <c r="Q1169" s="32" t="str">
        <f t="shared" si="36"/>
        <v/>
      </c>
      <c r="R1169" s="29" t="str">
        <f t="shared" si="37"/>
        <v/>
      </c>
    </row>
    <row r="1170" spans="1:18" x14ac:dyDescent="0.25">
      <c r="A1170" s="5">
        <v>1164</v>
      </c>
      <c r="B1170" s="25"/>
      <c r="C1170" s="26"/>
      <c r="D1170" s="27"/>
      <c r="E1170" s="7"/>
      <c r="F1170" s="45"/>
      <c r="G1170" s="10"/>
      <c r="O1170" s="20" t="str">
        <f>IF(B1170="","",IF(B1170="","ERROR",IFERROR(VLOOKUP(VALUE(B1170),'Bank &amp; Branch'!$A$3:$B$100,2,FALSE),"N/A")))</f>
        <v/>
      </c>
      <c r="P1170" s="129" t="str">
        <f>IF(C1170="","",IFERROR(VLOOKUP(VALUE(CONCATENATE(B1170,C1170)),'Bank &amp; Branch'!$D$3:$I$5001,6,FALSE),"ERROR"))</f>
        <v/>
      </c>
      <c r="Q1170" s="32" t="str">
        <f t="shared" si="36"/>
        <v/>
      </c>
      <c r="R1170" s="29" t="str">
        <f t="shared" si="37"/>
        <v/>
      </c>
    </row>
    <row r="1171" spans="1:18" x14ac:dyDescent="0.25">
      <c r="A1171" s="5">
        <v>1165</v>
      </c>
      <c r="B1171" s="25"/>
      <c r="C1171" s="26"/>
      <c r="D1171" s="27"/>
      <c r="E1171" s="7"/>
      <c r="F1171" s="45"/>
      <c r="G1171" s="10"/>
      <c r="O1171" s="20" t="str">
        <f>IF(B1171="","",IF(B1171="","ERROR",IFERROR(VLOOKUP(VALUE(B1171),'Bank &amp; Branch'!$A$3:$B$100,2,FALSE),"N/A")))</f>
        <v/>
      </c>
      <c r="P1171" s="129" t="str">
        <f>IF(C1171="","",IFERROR(VLOOKUP(VALUE(CONCATENATE(B1171,C1171)),'Bank &amp; Branch'!$D$3:$I$5001,6,FALSE),"ERROR"))</f>
        <v/>
      </c>
      <c r="Q1171" s="32" t="str">
        <f t="shared" si="36"/>
        <v/>
      </c>
      <c r="R1171" s="29" t="str">
        <f t="shared" si="37"/>
        <v/>
      </c>
    </row>
    <row r="1172" spans="1:18" x14ac:dyDescent="0.25">
      <c r="A1172" s="5">
        <v>1166</v>
      </c>
      <c r="B1172" s="25"/>
      <c r="C1172" s="26"/>
      <c r="D1172" s="27"/>
      <c r="E1172" s="7"/>
      <c r="F1172" s="45"/>
      <c r="G1172" s="10"/>
      <c r="O1172" s="20" t="str">
        <f>IF(B1172="","",IF(B1172="","ERROR",IFERROR(VLOOKUP(VALUE(B1172),'Bank &amp; Branch'!$A$3:$B$100,2,FALSE),"N/A")))</f>
        <v/>
      </c>
      <c r="P1172" s="129" t="str">
        <f>IF(C1172="","",IFERROR(VLOOKUP(VALUE(CONCATENATE(B1172,C1172)),'Bank &amp; Branch'!$D$3:$I$5001,6,FALSE),"ERROR"))</f>
        <v/>
      </c>
      <c r="Q1172" s="32" t="str">
        <f t="shared" si="36"/>
        <v/>
      </c>
      <c r="R1172" s="29" t="str">
        <f t="shared" si="37"/>
        <v/>
      </c>
    </row>
    <row r="1173" spans="1:18" x14ac:dyDescent="0.25">
      <c r="A1173" s="5">
        <v>1167</v>
      </c>
      <c r="B1173" s="25"/>
      <c r="C1173" s="26"/>
      <c r="D1173" s="27"/>
      <c r="E1173" s="7"/>
      <c r="F1173" s="45"/>
      <c r="G1173" s="10"/>
      <c r="O1173" s="20" t="str">
        <f>IF(B1173="","",IF(B1173="","ERROR",IFERROR(VLOOKUP(VALUE(B1173),'Bank &amp; Branch'!$A$3:$B$100,2,FALSE),"N/A")))</f>
        <v/>
      </c>
      <c r="P1173" s="129" t="str">
        <f>IF(C1173="","",IFERROR(VLOOKUP(VALUE(CONCATENATE(B1173,C1173)),'Bank &amp; Branch'!$D$3:$I$5001,6,FALSE),"ERROR"))</f>
        <v/>
      </c>
      <c r="Q1173" s="32" t="str">
        <f t="shared" si="36"/>
        <v/>
      </c>
      <c r="R1173" s="29" t="str">
        <f t="shared" si="37"/>
        <v/>
      </c>
    </row>
    <row r="1174" spans="1:18" x14ac:dyDescent="0.25">
      <c r="A1174" s="5">
        <v>1168</v>
      </c>
      <c r="B1174" s="25"/>
      <c r="C1174" s="26"/>
      <c r="D1174" s="27"/>
      <c r="E1174" s="7"/>
      <c r="F1174" s="45"/>
      <c r="G1174" s="10"/>
      <c r="O1174" s="20" t="str">
        <f>IF(B1174="","",IF(B1174="","ERROR",IFERROR(VLOOKUP(VALUE(B1174),'Bank &amp; Branch'!$A$3:$B$100,2,FALSE),"N/A")))</f>
        <v/>
      </c>
      <c r="P1174" s="129" t="str">
        <f>IF(C1174="","",IFERROR(VLOOKUP(VALUE(CONCATENATE(B1174,C1174)),'Bank &amp; Branch'!$D$3:$I$5001,6,FALSE),"ERROR"))</f>
        <v/>
      </c>
      <c r="Q1174" s="32" t="str">
        <f t="shared" si="36"/>
        <v/>
      </c>
      <c r="R1174" s="29" t="str">
        <f t="shared" si="37"/>
        <v/>
      </c>
    </row>
    <row r="1175" spans="1:18" x14ac:dyDescent="0.25">
      <c r="A1175" s="5">
        <v>1169</v>
      </c>
      <c r="B1175" s="25"/>
      <c r="C1175" s="26"/>
      <c r="D1175" s="27"/>
      <c r="E1175" s="7"/>
      <c r="F1175" s="45"/>
      <c r="G1175" s="10"/>
      <c r="O1175" s="20" t="str">
        <f>IF(B1175="","",IF(B1175="","ERROR",IFERROR(VLOOKUP(VALUE(B1175),'Bank &amp; Branch'!$A$3:$B$100,2,FALSE),"N/A")))</f>
        <v/>
      </c>
      <c r="P1175" s="129" t="str">
        <f>IF(C1175="","",IFERROR(VLOOKUP(VALUE(CONCATENATE(B1175,C1175)),'Bank &amp; Branch'!$D$3:$I$5001,6,FALSE),"ERROR"))</f>
        <v/>
      </c>
      <c r="Q1175" s="32" t="str">
        <f t="shared" si="36"/>
        <v/>
      </c>
      <c r="R1175" s="29" t="str">
        <f t="shared" si="37"/>
        <v/>
      </c>
    </row>
    <row r="1176" spans="1:18" x14ac:dyDescent="0.25">
      <c r="A1176" s="5">
        <v>1170</v>
      </c>
      <c r="B1176" s="25"/>
      <c r="C1176" s="26"/>
      <c r="D1176" s="27"/>
      <c r="E1176" s="7"/>
      <c r="F1176" s="45"/>
      <c r="G1176" s="10"/>
      <c r="O1176" s="20" t="str">
        <f>IF(B1176="","",IF(B1176="","ERROR",IFERROR(VLOOKUP(VALUE(B1176),'Bank &amp; Branch'!$A$3:$B$100,2,FALSE),"N/A")))</f>
        <v/>
      </c>
      <c r="P1176" s="129" t="str">
        <f>IF(C1176="","",IFERROR(VLOOKUP(VALUE(CONCATENATE(B1176,C1176)),'Bank &amp; Branch'!$D$3:$I$5001,6,FALSE),"ERROR"))</f>
        <v/>
      </c>
      <c r="Q1176" s="32" t="str">
        <f t="shared" si="36"/>
        <v/>
      </c>
      <c r="R1176" s="29" t="str">
        <f t="shared" si="37"/>
        <v/>
      </c>
    </row>
    <row r="1177" spans="1:18" x14ac:dyDescent="0.25">
      <c r="A1177" s="5">
        <v>1171</v>
      </c>
      <c r="B1177" s="25"/>
      <c r="C1177" s="26"/>
      <c r="D1177" s="27"/>
      <c r="E1177" s="7"/>
      <c r="F1177" s="45"/>
      <c r="G1177" s="10"/>
      <c r="O1177" s="20" t="str">
        <f>IF(B1177="","",IF(B1177="","ERROR",IFERROR(VLOOKUP(VALUE(B1177),'Bank &amp; Branch'!$A$3:$B$100,2,FALSE),"N/A")))</f>
        <v/>
      </c>
      <c r="P1177" s="129" t="str">
        <f>IF(C1177="","",IFERROR(VLOOKUP(VALUE(CONCATENATE(B1177,C1177)),'Bank &amp; Branch'!$D$3:$I$5001,6,FALSE),"ERROR"))</f>
        <v/>
      </c>
      <c r="Q1177" s="32" t="str">
        <f t="shared" si="36"/>
        <v/>
      </c>
      <c r="R1177" s="29" t="str">
        <f t="shared" si="37"/>
        <v/>
      </c>
    </row>
    <row r="1178" spans="1:18" x14ac:dyDescent="0.25">
      <c r="A1178" s="5">
        <v>1172</v>
      </c>
      <c r="B1178" s="25"/>
      <c r="C1178" s="26"/>
      <c r="D1178" s="27"/>
      <c r="E1178" s="7"/>
      <c r="F1178" s="45"/>
      <c r="G1178" s="10"/>
      <c r="O1178" s="20" t="str">
        <f>IF(B1178="","",IF(B1178="","ERROR",IFERROR(VLOOKUP(VALUE(B1178),'Bank &amp; Branch'!$A$3:$B$100,2,FALSE),"N/A")))</f>
        <v/>
      </c>
      <c r="P1178" s="129" t="str">
        <f>IF(C1178="","",IFERROR(VLOOKUP(VALUE(CONCATENATE(B1178,C1178)),'Bank &amp; Branch'!$D$3:$I$5001,6,FALSE),"ERROR"))</f>
        <v/>
      </c>
      <c r="Q1178" s="32" t="str">
        <f t="shared" si="36"/>
        <v/>
      </c>
      <c r="R1178" s="29" t="str">
        <f t="shared" si="37"/>
        <v/>
      </c>
    </row>
    <row r="1179" spans="1:18" x14ac:dyDescent="0.25">
      <c r="A1179" s="5">
        <v>1173</v>
      </c>
      <c r="B1179" s="25"/>
      <c r="C1179" s="26"/>
      <c r="D1179" s="27"/>
      <c r="E1179" s="7"/>
      <c r="F1179" s="45"/>
      <c r="G1179" s="10"/>
      <c r="O1179" s="20" t="str">
        <f>IF(B1179="","",IF(B1179="","ERROR",IFERROR(VLOOKUP(VALUE(B1179),'Bank &amp; Branch'!$A$3:$B$100,2,FALSE),"N/A")))</f>
        <v/>
      </c>
      <c r="P1179" s="129" t="str">
        <f>IF(C1179="","",IFERROR(VLOOKUP(VALUE(CONCATENATE(B1179,C1179)),'Bank &amp; Branch'!$D$3:$I$5001,6,FALSE),"ERROR"))</f>
        <v/>
      </c>
      <c r="Q1179" s="32" t="str">
        <f t="shared" si="36"/>
        <v/>
      </c>
      <c r="R1179" s="29" t="str">
        <f t="shared" si="37"/>
        <v/>
      </c>
    </row>
    <row r="1180" spans="1:18" x14ac:dyDescent="0.25">
      <c r="A1180" s="5">
        <v>1174</v>
      </c>
      <c r="B1180" s="25"/>
      <c r="C1180" s="26"/>
      <c r="D1180" s="27"/>
      <c r="E1180" s="7"/>
      <c r="F1180" s="45"/>
      <c r="G1180" s="10"/>
      <c r="O1180" s="20" t="str">
        <f>IF(B1180="","",IF(B1180="","ERROR",IFERROR(VLOOKUP(VALUE(B1180),'Bank &amp; Branch'!$A$3:$B$100,2,FALSE),"N/A")))</f>
        <v/>
      </c>
      <c r="P1180" s="129" t="str">
        <f>IF(C1180="","",IFERROR(VLOOKUP(VALUE(CONCATENATE(B1180,C1180)),'Bank &amp; Branch'!$D$3:$I$5001,6,FALSE),"ERROR"))</f>
        <v/>
      </c>
      <c r="Q1180" s="32" t="str">
        <f t="shared" si="36"/>
        <v/>
      </c>
      <c r="R1180" s="29" t="str">
        <f t="shared" si="37"/>
        <v/>
      </c>
    </row>
    <row r="1181" spans="1:18" x14ac:dyDescent="0.25">
      <c r="A1181" s="5">
        <v>1175</v>
      </c>
      <c r="B1181" s="25"/>
      <c r="C1181" s="26"/>
      <c r="D1181" s="27"/>
      <c r="E1181" s="7"/>
      <c r="F1181" s="45"/>
      <c r="G1181" s="10"/>
      <c r="O1181" s="20" t="str">
        <f>IF(B1181="","",IF(B1181="","ERROR",IFERROR(VLOOKUP(VALUE(B1181),'Bank &amp; Branch'!$A$3:$B$100,2,FALSE),"N/A")))</f>
        <v/>
      </c>
      <c r="P1181" s="129" t="str">
        <f>IF(C1181="","",IFERROR(VLOOKUP(VALUE(CONCATENATE(B1181,C1181)),'Bank &amp; Branch'!$D$3:$I$5001,6,FALSE),"ERROR"))</f>
        <v/>
      </c>
      <c r="Q1181" s="32" t="str">
        <f t="shared" si="36"/>
        <v/>
      </c>
      <c r="R1181" s="29" t="str">
        <f t="shared" si="37"/>
        <v/>
      </c>
    </row>
    <row r="1182" spans="1:18" x14ac:dyDescent="0.25">
      <c r="A1182" s="5">
        <v>1176</v>
      </c>
      <c r="B1182" s="25"/>
      <c r="C1182" s="26"/>
      <c r="D1182" s="27"/>
      <c r="E1182" s="7"/>
      <c r="F1182" s="45"/>
      <c r="G1182" s="10"/>
      <c r="O1182" s="20" t="str">
        <f>IF(B1182="","",IF(B1182="","ERROR",IFERROR(VLOOKUP(VALUE(B1182),'Bank &amp; Branch'!$A$3:$B$100,2,FALSE),"N/A")))</f>
        <v/>
      </c>
      <c r="P1182" s="129" t="str">
        <f>IF(C1182="","",IFERROR(VLOOKUP(VALUE(CONCATENATE(B1182,C1182)),'Bank &amp; Branch'!$D$3:$I$5001,6,FALSE),"ERROR"))</f>
        <v/>
      </c>
      <c r="Q1182" s="32" t="str">
        <f t="shared" si="36"/>
        <v/>
      </c>
      <c r="R1182" s="29" t="str">
        <f t="shared" si="37"/>
        <v/>
      </c>
    </row>
    <row r="1183" spans="1:18" x14ac:dyDescent="0.25">
      <c r="A1183" s="5">
        <v>1177</v>
      </c>
      <c r="B1183" s="25"/>
      <c r="C1183" s="26"/>
      <c r="D1183" s="27"/>
      <c r="E1183" s="7"/>
      <c r="F1183" s="45"/>
      <c r="G1183" s="10"/>
      <c r="O1183" s="20" t="str">
        <f>IF(B1183="","",IF(B1183="","ERROR",IFERROR(VLOOKUP(VALUE(B1183),'Bank &amp; Branch'!$A$3:$B$100,2,FALSE),"N/A")))</f>
        <v/>
      </c>
      <c r="P1183" s="129" t="str">
        <f>IF(C1183="","",IFERROR(VLOOKUP(VALUE(CONCATENATE(B1183,C1183)),'Bank &amp; Branch'!$D$3:$I$5001,6,FALSE),"ERROR"))</f>
        <v/>
      </c>
      <c r="Q1183" s="32" t="str">
        <f t="shared" si="36"/>
        <v/>
      </c>
      <c r="R1183" s="29" t="str">
        <f t="shared" si="37"/>
        <v/>
      </c>
    </row>
    <row r="1184" spans="1:18" x14ac:dyDescent="0.25">
      <c r="A1184" s="5">
        <v>1178</v>
      </c>
      <c r="B1184" s="25"/>
      <c r="C1184" s="26"/>
      <c r="D1184" s="27"/>
      <c r="E1184" s="7"/>
      <c r="F1184" s="45"/>
      <c r="G1184" s="10"/>
      <c r="O1184" s="20" t="str">
        <f>IF(B1184="","",IF(B1184="","ERROR",IFERROR(VLOOKUP(VALUE(B1184),'Bank &amp; Branch'!$A$3:$B$100,2,FALSE),"N/A")))</f>
        <v/>
      </c>
      <c r="P1184" s="129" t="str">
        <f>IF(C1184="","",IFERROR(VLOOKUP(VALUE(CONCATENATE(B1184,C1184)),'Bank &amp; Branch'!$D$3:$I$5001,6,FALSE),"ERROR"))</f>
        <v/>
      </c>
      <c r="Q1184" s="32" t="str">
        <f t="shared" si="36"/>
        <v/>
      </c>
      <c r="R1184" s="29" t="str">
        <f t="shared" si="37"/>
        <v/>
      </c>
    </row>
    <row r="1185" spans="1:18" x14ac:dyDescent="0.25">
      <c r="A1185" s="5">
        <v>1179</v>
      </c>
      <c r="B1185" s="25"/>
      <c r="C1185" s="26"/>
      <c r="D1185" s="27"/>
      <c r="E1185" s="7"/>
      <c r="F1185" s="45"/>
      <c r="G1185" s="10"/>
      <c r="O1185" s="20" t="str">
        <f>IF(B1185="","",IF(B1185="","ERROR",IFERROR(VLOOKUP(VALUE(B1185),'Bank &amp; Branch'!$A$3:$B$100,2,FALSE),"N/A")))</f>
        <v/>
      </c>
      <c r="P1185" s="129" t="str">
        <f>IF(C1185="","",IFERROR(VLOOKUP(VALUE(CONCATENATE(B1185,C1185)),'Bank &amp; Branch'!$D$3:$I$5001,6,FALSE),"ERROR"))</f>
        <v/>
      </c>
      <c r="Q1185" s="32" t="str">
        <f t="shared" si="36"/>
        <v/>
      </c>
      <c r="R1185" s="29" t="str">
        <f t="shared" si="37"/>
        <v/>
      </c>
    </row>
    <row r="1186" spans="1:18" x14ac:dyDescent="0.25">
      <c r="A1186" s="5">
        <v>1180</v>
      </c>
      <c r="B1186" s="25"/>
      <c r="C1186" s="26"/>
      <c r="D1186" s="27"/>
      <c r="E1186" s="7"/>
      <c r="F1186" s="45"/>
      <c r="G1186" s="10"/>
      <c r="O1186" s="20" t="str">
        <f>IF(B1186="","",IF(B1186="","ERROR",IFERROR(VLOOKUP(VALUE(B1186),'Bank &amp; Branch'!$A$3:$B$100,2,FALSE),"N/A")))</f>
        <v/>
      </c>
      <c r="P1186" s="129" t="str">
        <f>IF(C1186="","",IFERROR(VLOOKUP(VALUE(CONCATENATE(B1186,C1186)),'Bank &amp; Branch'!$D$3:$I$5001,6,FALSE),"ERROR"))</f>
        <v/>
      </c>
      <c r="Q1186" s="32" t="str">
        <f t="shared" si="36"/>
        <v/>
      </c>
      <c r="R1186" s="29" t="str">
        <f t="shared" si="37"/>
        <v/>
      </c>
    </row>
    <row r="1187" spans="1:18" x14ac:dyDescent="0.25">
      <c r="A1187" s="5">
        <v>1181</v>
      </c>
      <c r="B1187" s="25"/>
      <c r="C1187" s="26"/>
      <c r="D1187" s="27"/>
      <c r="E1187" s="7"/>
      <c r="F1187" s="45"/>
      <c r="G1187" s="10"/>
      <c r="O1187" s="20" t="str">
        <f>IF(B1187="","",IF(B1187="","ERROR",IFERROR(VLOOKUP(VALUE(B1187),'Bank &amp; Branch'!$A$3:$B$100,2,FALSE),"N/A")))</f>
        <v/>
      </c>
      <c r="P1187" s="129" t="str">
        <f>IF(C1187="","",IFERROR(VLOOKUP(VALUE(CONCATENATE(B1187,C1187)),'Bank &amp; Branch'!$D$3:$I$5001,6,FALSE),"ERROR"))</f>
        <v/>
      </c>
      <c r="Q1187" s="32" t="str">
        <f t="shared" si="36"/>
        <v/>
      </c>
      <c r="R1187" s="29" t="str">
        <f t="shared" si="37"/>
        <v/>
      </c>
    </row>
    <row r="1188" spans="1:18" x14ac:dyDescent="0.25">
      <c r="A1188" s="5">
        <v>1182</v>
      </c>
      <c r="B1188" s="25"/>
      <c r="C1188" s="26"/>
      <c r="D1188" s="27"/>
      <c r="E1188" s="7"/>
      <c r="F1188" s="45"/>
      <c r="G1188" s="10"/>
      <c r="O1188" s="20" t="str">
        <f>IF(B1188="","",IF(B1188="","ERROR",IFERROR(VLOOKUP(VALUE(B1188),'Bank &amp; Branch'!$A$3:$B$100,2,FALSE),"N/A")))</f>
        <v/>
      </c>
      <c r="P1188" s="129" t="str">
        <f>IF(C1188="","",IFERROR(VLOOKUP(VALUE(CONCATENATE(B1188,C1188)),'Bank &amp; Branch'!$D$3:$I$5001,6,FALSE),"ERROR"))</f>
        <v/>
      </c>
      <c r="Q1188" s="32" t="str">
        <f t="shared" si="36"/>
        <v/>
      </c>
      <c r="R1188" s="29" t="str">
        <f t="shared" si="37"/>
        <v/>
      </c>
    </row>
    <row r="1189" spans="1:18" x14ac:dyDescent="0.25">
      <c r="A1189" s="5">
        <v>1183</v>
      </c>
      <c r="B1189" s="25"/>
      <c r="C1189" s="26"/>
      <c r="D1189" s="27"/>
      <c r="E1189" s="7"/>
      <c r="F1189" s="45"/>
      <c r="G1189" s="10"/>
      <c r="O1189" s="20" t="str">
        <f>IF(B1189="","",IF(B1189="","ERROR",IFERROR(VLOOKUP(VALUE(B1189),'Bank &amp; Branch'!$A$3:$B$100,2,FALSE),"N/A")))</f>
        <v/>
      </c>
      <c r="P1189" s="129" t="str">
        <f>IF(C1189="","",IFERROR(VLOOKUP(VALUE(CONCATENATE(B1189,C1189)),'Bank &amp; Branch'!$D$3:$I$5001,6,FALSE),"ERROR"))</f>
        <v/>
      </c>
      <c r="Q1189" s="32" t="str">
        <f t="shared" si="36"/>
        <v/>
      </c>
      <c r="R1189" s="29" t="str">
        <f t="shared" si="37"/>
        <v/>
      </c>
    </row>
    <row r="1190" spans="1:18" x14ac:dyDescent="0.25">
      <c r="A1190" s="5">
        <v>1184</v>
      </c>
      <c r="B1190" s="25"/>
      <c r="C1190" s="26"/>
      <c r="D1190" s="27"/>
      <c r="E1190" s="7"/>
      <c r="F1190" s="45"/>
      <c r="G1190" s="10"/>
      <c r="O1190" s="20" t="str">
        <f>IF(B1190="","",IF(B1190="","ERROR",IFERROR(VLOOKUP(VALUE(B1190),'Bank &amp; Branch'!$A$3:$B$100,2,FALSE),"N/A")))</f>
        <v/>
      </c>
      <c r="P1190" s="129" t="str">
        <f>IF(C1190="","",IFERROR(VLOOKUP(VALUE(CONCATENATE(B1190,C1190)),'Bank &amp; Branch'!$D$3:$I$5001,6,FALSE),"ERROR"))</f>
        <v/>
      </c>
      <c r="Q1190" s="32" t="str">
        <f t="shared" si="36"/>
        <v/>
      </c>
      <c r="R1190" s="29" t="str">
        <f t="shared" si="37"/>
        <v/>
      </c>
    </row>
    <row r="1191" spans="1:18" x14ac:dyDescent="0.25">
      <c r="A1191" s="5">
        <v>1185</v>
      </c>
      <c r="B1191" s="25"/>
      <c r="C1191" s="26"/>
      <c r="D1191" s="27"/>
      <c r="E1191" s="7"/>
      <c r="F1191" s="45"/>
      <c r="G1191" s="10"/>
      <c r="O1191" s="20" t="str">
        <f>IF(B1191="","",IF(B1191="","ERROR",IFERROR(VLOOKUP(VALUE(B1191),'Bank &amp; Branch'!$A$3:$B$100,2,FALSE),"N/A")))</f>
        <v/>
      </c>
      <c r="P1191" s="129" t="str">
        <f>IF(C1191="","",IFERROR(VLOOKUP(VALUE(CONCATENATE(B1191,C1191)),'Bank &amp; Branch'!$D$3:$I$5001,6,FALSE),"ERROR"))</f>
        <v/>
      </c>
      <c r="Q1191" s="32" t="str">
        <f t="shared" si="36"/>
        <v/>
      </c>
      <c r="R1191" s="29" t="str">
        <f t="shared" si="37"/>
        <v/>
      </c>
    </row>
    <row r="1192" spans="1:18" x14ac:dyDescent="0.25">
      <c r="A1192" s="5">
        <v>1186</v>
      </c>
      <c r="B1192" s="25"/>
      <c r="C1192" s="26"/>
      <c r="D1192" s="27"/>
      <c r="E1192" s="7"/>
      <c r="F1192" s="45"/>
      <c r="G1192" s="10"/>
      <c r="O1192" s="20" t="str">
        <f>IF(B1192="","",IF(B1192="","ERROR",IFERROR(VLOOKUP(VALUE(B1192),'Bank &amp; Branch'!$A$3:$B$100,2,FALSE),"N/A")))</f>
        <v/>
      </c>
      <c r="P1192" s="129" t="str">
        <f>IF(C1192="","",IFERROR(VLOOKUP(VALUE(CONCATENATE(B1192,C1192)),'Bank &amp; Branch'!$D$3:$I$5001,6,FALSE),"ERROR"))</f>
        <v/>
      </c>
      <c r="Q1192" s="32" t="str">
        <f t="shared" si="36"/>
        <v/>
      </c>
      <c r="R1192" s="29" t="str">
        <f t="shared" si="37"/>
        <v/>
      </c>
    </row>
    <row r="1193" spans="1:18" x14ac:dyDescent="0.25">
      <c r="A1193" s="5">
        <v>1187</v>
      </c>
      <c r="B1193" s="25"/>
      <c r="C1193" s="26"/>
      <c r="D1193" s="27"/>
      <c r="E1193" s="7"/>
      <c r="F1193" s="45"/>
      <c r="G1193" s="10"/>
      <c r="O1193" s="20" t="str">
        <f>IF(B1193="","",IF(B1193="","ERROR",IFERROR(VLOOKUP(VALUE(B1193),'Bank &amp; Branch'!$A$3:$B$100,2,FALSE),"N/A")))</f>
        <v/>
      </c>
      <c r="P1193" s="129" t="str">
        <f>IF(C1193="","",IFERROR(VLOOKUP(VALUE(CONCATENATE(B1193,C1193)),'Bank &amp; Branch'!$D$3:$I$5001,6,FALSE),"ERROR"))</f>
        <v/>
      </c>
      <c r="Q1193" s="32" t="str">
        <f t="shared" si="36"/>
        <v/>
      </c>
      <c r="R1193" s="29" t="str">
        <f t="shared" si="37"/>
        <v/>
      </c>
    </row>
    <row r="1194" spans="1:18" x14ac:dyDescent="0.25">
      <c r="A1194" s="5">
        <v>1188</v>
      </c>
      <c r="B1194" s="25"/>
      <c r="C1194" s="26"/>
      <c r="D1194" s="27"/>
      <c r="E1194" s="7"/>
      <c r="F1194" s="45"/>
      <c r="G1194" s="10"/>
      <c r="O1194" s="20" t="str">
        <f>IF(B1194="","",IF(B1194="","ERROR",IFERROR(VLOOKUP(VALUE(B1194),'Bank &amp; Branch'!$A$3:$B$100,2,FALSE),"N/A")))</f>
        <v/>
      </c>
      <c r="P1194" s="129" t="str">
        <f>IF(C1194="","",IFERROR(VLOOKUP(VALUE(CONCATENATE(B1194,C1194)),'Bank &amp; Branch'!$D$3:$I$5001,6,FALSE),"ERROR"))</f>
        <v/>
      </c>
      <c r="Q1194" s="32" t="str">
        <f t="shared" si="36"/>
        <v/>
      </c>
      <c r="R1194" s="29" t="str">
        <f t="shared" si="37"/>
        <v/>
      </c>
    </row>
    <row r="1195" spans="1:18" x14ac:dyDescent="0.25">
      <c r="A1195" s="5">
        <v>1189</v>
      </c>
      <c r="B1195" s="25"/>
      <c r="C1195" s="26"/>
      <c r="D1195" s="27"/>
      <c r="E1195" s="7"/>
      <c r="F1195" s="45"/>
      <c r="G1195" s="10"/>
      <c r="O1195" s="20" t="str">
        <f>IF(B1195="","",IF(B1195="","ERROR",IFERROR(VLOOKUP(VALUE(B1195),'Bank &amp; Branch'!$A$3:$B$100,2,FALSE),"N/A")))</f>
        <v/>
      </c>
      <c r="P1195" s="129" t="str">
        <f>IF(C1195="","",IFERROR(VLOOKUP(VALUE(CONCATENATE(B1195,C1195)),'Bank &amp; Branch'!$D$3:$I$5001,6,FALSE),"ERROR"))</f>
        <v/>
      </c>
      <c r="Q1195" s="32" t="str">
        <f t="shared" si="36"/>
        <v/>
      </c>
      <c r="R1195" s="29" t="str">
        <f t="shared" si="37"/>
        <v/>
      </c>
    </row>
    <row r="1196" spans="1:18" x14ac:dyDescent="0.25">
      <c r="A1196" s="5">
        <v>1190</v>
      </c>
      <c r="B1196" s="25"/>
      <c r="C1196" s="26"/>
      <c r="D1196" s="27"/>
      <c r="E1196" s="7"/>
      <c r="F1196" s="45"/>
      <c r="G1196" s="10"/>
      <c r="O1196" s="20" t="str">
        <f>IF(B1196="","",IF(B1196="","ERROR",IFERROR(VLOOKUP(VALUE(B1196),'Bank &amp; Branch'!$A$3:$B$100,2,FALSE),"N/A")))</f>
        <v/>
      </c>
      <c r="P1196" s="129" t="str">
        <f>IF(C1196="","",IFERROR(VLOOKUP(VALUE(CONCATENATE(B1196,C1196)),'Bank &amp; Branch'!$D$3:$I$5001,6,FALSE),"ERROR"))</f>
        <v/>
      </c>
      <c r="Q1196" s="32" t="str">
        <f t="shared" si="36"/>
        <v/>
      </c>
      <c r="R1196" s="29" t="str">
        <f t="shared" si="37"/>
        <v/>
      </c>
    </row>
    <row r="1197" spans="1:18" x14ac:dyDescent="0.25">
      <c r="A1197" s="5">
        <v>1191</v>
      </c>
      <c r="B1197" s="25"/>
      <c r="C1197" s="26"/>
      <c r="D1197" s="27"/>
      <c r="E1197" s="7"/>
      <c r="F1197" s="45"/>
      <c r="G1197" s="10"/>
      <c r="O1197" s="20" t="str">
        <f>IF(B1197="","",IF(B1197="","ERROR",IFERROR(VLOOKUP(VALUE(B1197),'Bank &amp; Branch'!$A$3:$B$100,2,FALSE),"N/A")))</f>
        <v/>
      </c>
      <c r="P1197" s="129" t="str">
        <f>IF(C1197="","",IFERROR(VLOOKUP(VALUE(CONCATENATE(B1197,C1197)),'Bank &amp; Branch'!$D$3:$I$5001,6,FALSE),"ERROR"))</f>
        <v/>
      </c>
      <c r="Q1197" s="32" t="str">
        <f t="shared" si="36"/>
        <v/>
      </c>
      <c r="R1197" s="29" t="str">
        <f t="shared" si="37"/>
        <v/>
      </c>
    </row>
    <row r="1198" spans="1:18" x14ac:dyDescent="0.25">
      <c r="A1198" s="5">
        <v>1192</v>
      </c>
      <c r="B1198" s="25"/>
      <c r="C1198" s="26"/>
      <c r="D1198" s="27"/>
      <c r="E1198" s="7"/>
      <c r="F1198" s="45"/>
      <c r="G1198" s="10"/>
      <c r="O1198" s="20" t="str">
        <f>IF(B1198="","",IF(B1198="","ERROR",IFERROR(VLOOKUP(VALUE(B1198),'Bank &amp; Branch'!$A$3:$B$100,2,FALSE),"N/A")))</f>
        <v/>
      </c>
      <c r="P1198" s="129" t="str">
        <f>IF(C1198="","",IFERROR(VLOOKUP(VALUE(CONCATENATE(B1198,C1198)),'Bank &amp; Branch'!$D$3:$I$5001,6,FALSE),"ERROR"))</f>
        <v/>
      </c>
      <c r="Q1198" s="32" t="str">
        <f t="shared" si="36"/>
        <v/>
      </c>
      <c r="R1198" s="29" t="str">
        <f t="shared" si="37"/>
        <v/>
      </c>
    </row>
    <row r="1199" spans="1:18" x14ac:dyDescent="0.25">
      <c r="A1199" s="5">
        <v>1193</v>
      </c>
      <c r="B1199" s="25"/>
      <c r="C1199" s="26"/>
      <c r="D1199" s="27"/>
      <c r="E1199" s="7"/>
      <c r="F1199" s="45"/>
      <c r="G1199" s="10"/>
      <c r="O1199" s="20" t="str">
        <f>IF(B1199="","",IF(B1199="","ERROR",IFERROR(VLOOKUP(VALUE(B1199),'Bank &amp; Branch'!$A$3:$B$100,2,FALSE),"N/A")))</f>
        <v/>
      </c>
      <c r="P1199" s="129" t="str">
        <f>IF(C1199="","",IFERROR(VLOOKUP(VALUE(CONCATENATE(B1199,C1199)),'Bank &amp; Branch'!$D$3:$I$5001,6,FALSE),"ERROR"))</f>
        <v/>
      </c>
      <c r="Q1199" s="32" t="str">
        <f t="shared" ref="Q1199:Q1262" si="38">IF(F1199=R1199,"","F")</f>
        <v/>
      </c>
      <c r="R1199" s="29" t="str">
        <f t="shared" si="37"/>
        <v/>
      </c>
    </row>
    <row r="1200" spans="1:18" x14ac:dyDescent="0.25">
      <c r="A1200" s="5">
        <v>1194</v>
      </c>
      <c r="B1200" s="25"/>
      <c r="C1200" s="26"/>
      <c r="D1200" s="27"/>
      <c r="E1200" s="7"/>
      <c r="F1200" s="45"/>
      <c r="G1200" s="10"/>
      <c r="O1200" s="20" t="str">
        <f>IF(B1200="","",IF(B1200="","ERROR",IFERROR(VLOOKUP(VALUE(B1200),'Bank &amp; Branch'!$A$3:$B$100,2,FALSE),"N/A")))</f>
        <v/>
      </c>
      <c r="P1200" s="129" t="str">
        <f>IF(C1200="","",IFERROR(VLOOKUP(VALUE(CONCATENATE(B1200,C1200)),'Bank &amp; Branch'!$D$3:$I$5001,6,FALSE),"ERROR"))</f>
        <v/>
      </c>
      <c r="Q1200" s="32" t="str">
        <f t="shared" si="38"/>
        <v/>
      </c>
      <c r="R1200" s="29" t="str">
        <f t="shared" si="37"/>
        <v/>
      </c>
    </row>
    <row r="1201" spans="1:18" x14ac:dyDescent="0.25">
      <c r="A1201" s="5">
        <v>1195</v>
      </c>
      <c r="B1201" s="25"/>
      <c r="C1201" s="26"/>
      <c r="D1201" s="27"/>
      <c r="E1201" s="7"/>
      <c r="F1201" s="45"/>
      <c r="G1201" s="10"/>
      <c r="O1201" s="20" t="str">
        <f>IF(B1201="","",IF(B1201="","ERROR",IFERROR(VLOOKUP(VALUE(B1201),'Bank &amp; Branch'!$A$3:$B$100,2,FALSE),"N/A")))</f>
        <v/>
      </c>
      <c r="P1201" s="129" t="str">
        <f>IF(C1201="","",IFERROR(VLOOKUP(VALUE(CONCATENATE(B1201,C1201)),'Bank &amp; Branch'!$D$3:$I$5001,6,FALSE),"ERROR"))</f>
        <v/>
      </c>
      <c r="Q1201" s="32" t="str">
        <f t="shared" si="38"/>
        <v/>
      </c>
      <c r="R1201" s="29" t="str">
        <f t="shared" si="37"/>
        <v/>
      </c>
    </row>
    <row r="1202" spans="1:18" x14ac:dyDescent="0.25">
      <c r="A1202" s="5">
        <v>1196</v>
      </c>
      <c r="B1202" s="25"/>
      <c r="C1202" s="26"/>
      <c r="D1202" s="27"/>
      <c r="E1202" s="7"/>
      <c r="F1202" s="45"/>
      <c r="G1202" s="10"/>
      <c r="O1202" s="20" t="str">
        <f>IF(B1202="","",IF(B1202="","ERROR",IFERROR(VLOOKUP(VALUE(B1202),'Bank &amp; Branch'!$A$3:$B$100,2,FALSE),"N/A")))</f>
        <v/>
      </c>
      <c r="P1202" s="129" t="str">
        <f>IF(C1202="","",IFERROR(VLOOKUP(VALUE(CONCATENATE(B1202,C1202)),'Bank &amp; Branch'!$D$3:$I$5001,6,FALSE),"ERROR"))</f>
        <v/>
      </c>
      <c r="Q1202" s="32" t="str">
        <f t="shared" si="38"/>
        <v/>
      </c>
      <c r="R1202" s="29" t="str">
        <f t="shared" si="37"/>
        <v/>
      </c>
    </row>
    <row r="1203" spans="1:18" x14ac:dyDescent="0.25">
      <c r="A1203" s="5">
        <v>1197</v>
      </c>
      <c r="B1203" s="25"/>
      <c r="C1203" s="26"/>
      <c r="D1203" s="27"/>
      <c r="E1203" s="7"/>
      <c r="F1203" s="45"/>
      <c r="G1203" s="10"/>
      <c r="O1203" s="20" t="str">
        <f>IF(B1203="","",IF(B1203="","ERROR",IFERROR(VLOOKUP(VALUE(B1203),'Bank &amp; Branch'!$A$3:$B$100,2,FALSE),"N/A")))</f>
        <v/>
      </c>
      <c r="P1203" s="129" t="str">
        <f>IF(C1203="","",IFERROR(VLOOKUP(VALUE(CONCATENATE(B1203,C1203)),'Bank &amp; Branch'!$D$3:$I$5001,6,FALSE),"ERROR"))</f>
        <v/>
      </c>
      <c r="Q1203" s="32" t="str">
        <f t="shared" si="38"/>
        <v/>
      </c>
      <c r="R1203" s="29" t="str">
        <f t="shared" si="37"/>
        <v/>
      </c>
    </row>
    <row r="1204" spans="1:18" x14ac:dyDescent="0.25">
      <c r="A1204" s="5">
        <v>1198</v>
      </c>
      <c r="B1204" s="25"/>
      <c r="C1204" s="26"/>
      <c r="D1204" s="27"/>
      <c r="E1204" s="7"/>
      <c r="F1204" s="45"/>
      <c r="G1204" s="10"/>
      <c r="O1204" s="20" t="str">
        <f>IF(B1204="","",IF(B1204="","ERROR",IFERROR(VLOOKUP(VALUE(B1204),'Bank &amp; Branch'!$A$3:$B$100,2,FALSE),"N/A")))</f>
        <v/>
      </c>
      <c r="P1204" s="129" t="str">
        <f>IF(C1204="","",IFERROR(VLOOKUP(VALUE(CONCATENATE(B1204,C1204)),'Bank &amp; Branch'!$D$3:$I$5001,6,FALSE),"ERROR"))</f>
        <v/>
      </c>
      <c r="Q1204" s="32" t="str">
        <f t="shared" si="38"/>
        <v/>
      </c>
      <c r="R1204" s="29" t="str">
        <f t="shared" si="37"/>
        <v/>
      </c>
    </row>
    <row r="1205" spans="1:18" x14ac:dyDescent="0.25">
      <c r="A1205" s="5">
        <v>1199</v>
      </c>
      <c r="B1205" s="25"/>
      <c r="C1205" s="26"/>
      <c r="D1205" s="27"/>
      <c r="E1205" s="7"/>
      <c r="F1205" s="45"/>
      <c r="G1205" s="10"/>
      <c r="O1205" s="20" t="str">
        <f>IF(B1205="","",IF(B1205="","ERROR",IFERROR(VLOOKUP(VALUE(B1205),'Bank &amp; Branch'!$A$3:$B$100,2,FALSE),"N/A")))</f>
        <v/>
      </c>
      <c r="P1205" s="129" t="str">
        <f>IF(C1205="","",IFERROR(VLOOKUP(VALUE(CONCATENATE(B1205,C1205)),'Bank &amp; Branch'!$D$3:$I$5001,6,FALSE),"ERROR"))</f>
        <v/>
      </c>
      <c r="Q1205" s="32" t="str">
        <f t="shared" si="38"/>
        <v/>
      </c>
      <c r="R1205" s="29" t="str">
        <f t="shared" si="37"/>
        <v/>
      </c>
    </row>
    <row r="1206" spans="1:18" x14ac:dyDescent="0.25">
      <c r="A1206" s="5">
        <v>1200</v>
      </c>
      <c r="B1206" s="25"/>
      <c r="C1206" s="26"/>
      <c r="D1206" s="27"/>
      <c r="E1206" s="7"/>
      <c r="F1206" s="45"/>
      <c r="G1206" s="10"/>
      <c r="O1206" s="20" t="str">
        <f>IF(B1206="","",IF(B1206="","ERROR",IFERROR(VLOOKUP(VALUE(B1206),'Bank &amp; Branch'!$A$3:$B$100,2,FALSE),"N/A")))</f>
        <v/>
      </c>
      <c r="P1206" s="129" t="str">
        <f>IF(C1206="","",IFERROR(VLOOKUP(VALUE(CONCATENATE(B1206,C1206)),'Bank &amp; Branch'!$D$3:$I$5001,6,FALSE),"ERROR"))</f>
        <v/>
      </c>
      <c r="Q1206" s="32" t="str">
        <f t="shared" si="38"/>
        <v/>
      </c>
      <c r="R1206" s="29" t="str">
        <f t="shared" si="37"/>
        <v/>
      </c>
    </row>
    <row r="1207" spans="1:18" x14ac:dyDescent="0.25">
      <c r="A1207" s="5">
        <v>1201</v>
      </c>
      <c r="B1207" s="25"/>
      <c r="C1207" s="26"/>
      <c r="D1207" s="27"/>
      <c r="E1207" s="7"/>
      <c r="F1207" s="45"/>
      <c r="G1207" s="10"/>
      <c r="O1207" s="20" t="str">
        <f>IF(B1207="","",IF(B1207="","ERROR",IFERROR(VLOOKUP(VALUE(B1207),'Bank &amp; Branch'!$A$3:$B$100,2,FALSE),"N/A")))</f>
        <v/>
      </c>
      <c r="P1207" s="129" t="str">
        <f>IF(C1207="","",IFERROR(VLOOKUP(VALUE(CONCATENATE(B1207,C1207)),'Bank &amp; Branch'!$D$3:$I$5001,6,FALSE),"ERROR"))</f>
        <v/>
      </c>
      <c r="Q1207" s="32" t="str">
        <f t="shared" si="38"/>
        <v/>
      </c>
      <c r="R1207" s="29" t="str">
        <f t="shared" si="37"/>
        <v/>
      </c>
    </row>
    <row r="1208" spans="1:18" x14ac:dyDescent="0.25">
      <c r="A1208" s="5">
        <v>1202</v>
      </c>
      <c r="B1208" s="25"/>
      <c r="C1208" s="26"/>
      <c r="D1208" s="27"/>
      <c r="E1208" s="7"/>
      <c r="F1208" s="45"/>
      <c r="G1208" s="10"/>
      <c r="O1208" s="20" t="str">
        <f>IF(B1208="","",IF(B1208="","ERROR",IFERROR(VLOOKUP(VALUE(B1208),'Bank &amp; Branch'!$A$3:$B$100,2,FALSE),"N/A")))</f>
        <v/>
      </c>
      <c r="P1208" s="129" t="str">
        <f>IF(C1208="","",IFERROR(VLOOKUP(VALUE(CONCATENATE(B1208,C1208)),'Bank &amp; Branch'!$D$3:$I$5001,6,FALSE),"ERROR"))</f>
        <v/>
      </c>
      <c r="Q1208" s="32" t="str">
        <f t="shared" si="38"/>
        <v/>
      </c>
      <c r="R1208" s="29" t="str">
        <f t="shared" si="37"/>
        <v/>
      </c>
    </row>
    <row r="1209" spans="1:18" x14ac:dyDescent="0.25">
      <c r="A1209" s="5">
        <v>1203</v>
      </c>
      <c r="B1209" s="25"/>
      <c r="C1209" s="26"/>
      <c r="D1209" s="27"/>
      <c r="E1209" s="7"/>
      <c r="F1209" s="45"/>
      <c r="G1209" s="10"/>
      <c r="O1209" s="20" t="str">
        <f>IF(B1209="","",IF(B1209="","ERROR",IFERROR(VLOOKUP(VALUE(B1209),'Bank &amp; Branch'!$A$3:$B$100,2,FALSE),"N/A")))</f>
        <v/>
      </c>
      <c r="P1209" s="129" t="str">
        <f>IF(C1209="","",IFERROR(VLOOKUP(VALUE(CONCATENATE(B1209,C1209)),'Bank &amp; Branch'!$D$3:$I$5001,6,FALSE),"ERROR"))</f>
        <v/>
      </c>
      <c r="Q1209" s="32" t="str">
        <f t="shared" si="38"/>
        <v/>
      </c>
      <c r="R1209" s="29" t="str">
        <f t="shared" si="37"/>
        <v/>
      </c>
    </row>
    <row r="1210" spans="1:18" x14ac:dyDescent="0.25">
      <c r="A1210" s="5">
        <v>1204</v>
      </c>
      <c r="B1210" s="25"/>
      <c r="C1210" s="26"/>
      <c r="D1210" s="27"/>
      <c r="E1210" s="7"/>
      <c r="F1210" s="45"/>
      <c r="G1210" s="10"/>
      <c r="O1210" s="20" t="str">
        <f>IF(B1210="","",IF(B1210="","ERROR",IFERROR(VLOOKUP(VALUE(B1210),'Bank &amp; Branch'!$A$3:$B$100,2,FALSE),"N/A")))</f>
        <v/>
      </c>
      <c r="P1210" s="129" t="str">
        <f>IF(C1210="","",IFERROR(VLOOKUP(VALUE(CONCATENATE(B1210,C1210)),'Bank &amp; Branch'!$D$3:$I$5001,6,FALSE),"ERROR"))</f>
        <v/>
      </c>
      <c r="Q1210" s="32" t="str">
        <f t="shared" si="38"/>
        <v/>
      </c>
      <c r="R1210" s="29" t="str">
        <f t="shared" si="37"/>
        <v/>
      </c>
    </row>
    <row r="1211" spans="1:18" x14ac:dyDescent="0.25">
      <c r="A1211" s="5">
        <v>1205</v>
      </c>
      <c r="B1211" s="25"/>
      <c r="C1211" s="26"/>
      <c r="D1211" s="27"/>
      <c r="E1211" s="7"/>
      <c r="F1211" s="45"/>
      <c r="G1211" s="10"/>
      <c r="O1211" s="20" t="str">
        <f>IF(B1211="","",IF(B1211="","ERROR",IFERROR(VLOOKUP(VALUE(B1211),'Bank &amp; Branch'!$A$3:$B$100,2,FALSE),"N/A")))</f>
        <v/>
      </c>
      <c r="P1211" s="129" t="str">
        <f>IF(C1211="","",IFERROR(VLOOKUP(VALUE(CONCATENATE(B1211,C1211)),'Bank &amp; Branch'!$D$3:$I$5001,6,FALSE),"ERROR"))</f>
        <v/>
      </c>
      <c r="Q1211" s="32" t="str">
        <f t="shared" si="38"/>
        <v/>
      </c>
      <c r="R1211" s="29" t="str">
        <f t="shared" si="37"/>
        <v/>
      </c>
    </row>
    <row r="1212" spans="1:18" x14ac:dyDescent="0.25">
      <c r="A1212" s="5">
        <v>1206</v>
      </c>
      <c r="B1212" s="25"/>
      <c r="C1212" s="26"/>
      <c r="D1212" s="27"/>
      <c r="E1212" s="7"/>
      <c r="F1212" s="45"/>
      <c r="G1212" s="10"/>
      <c r="O1212" s="20" t="str">
        <f>IF(B1212="","",IF(B1212="","ERROR",IFERROR(VLOOKUP(VALUE(B1212),'Bank &amp; Branch'!$A$3:$B$100,2,FALSE),"N/A")))</f>
        <v/>
      </c>
      <c r="P1212" s="129" t="str">
        <f>IF(C1212="","",IFERROR(VLOOKUP(VALUE(CONCATENATE(B1212,C1212)),'Bank &amp; Branch'!$D$3:$I$5001,6,FALSE),"ERROR"))</f>
        <v/>
      </c>
      <c r="Q1212" s="32" t="str">
        <f t="shared" si="38"/>
        <v/>
      </c>
      <c r="R1212" s="29" t="str">
        <f t="shared" si="37"/>
        <v/>
      </c>
    </row>
    <row r="1213" spans="1:18" x14ac:dyDescent="0.25">
      <c r="A1213" s="5">
        <v>1207</v>
      </c>
      <c r="B1213" s="25"/>
      <c r="C1213" s="26"/>
      <c r="D1213" s="27"/>
      <c r="E1213" s="7"/>
      <c r="F1213" s="45"/>
      <c r="G1213" s="10"/>
      <c r="O1213" s="20" t="str">
        <f>IF(B1213="","",IF(B1213="","ERROR",IFERROR(VLOOKUP(VALUE(B1213),'Bank &amp; Branch'!$A$3:$B$100,2,FALSE),"N/A")))</f>
        <v/>
      </c>
      <c r="P1213" s="129" t="str">
        <f>IF(C1213="","",IFERROR(VLOOKUP(VALUE(CONCATENATE(B1213,C1213)),'Bank &amp; Branch'!$D$3:$I$5001,6,FALSE),"ERROR"))</f>
        <v/>
      </c>
      <c r="Q1213" s="32" t="str">
        <f t="shared" si="38"/>
        <v/>
      </c>
      <c r="R1213" s="29" t="str">
        <f t="shared" si="37"/>
        <v/>
      </c>
    </row>
    <row r="1214" spans="1:18" x14ac:dyDescent="0.25">
      <c r="A1214" s="5">
        <v>1208</v>
      </c>
      <c r="B1214" s="25"/>
      <c r="C1214" s="26"/>
      <c r="D1214" s="27"/>
      <c r="E1214" s="7"/>
      <c r="F1214" s="45"/>
      <c r="G1214" s="10"/>
      <c r="O1214" s="20" t="str">
        <f>IF(B1214="","",IF(B1214="","ERROR",IFERROR(VLOOKUP(VALUE(B1214),'Bank &amp; Branch'!$A$3:$B$100,2,FALSE),"N/A")))</f>
        <v/>
      </c>
      <c r="P1214" s="129" t="str">
        <f>IF(C1214="","",IFERROR(VLOOKUP(VALUE(CONCATENATE(B1214,C1214)),'Bank &amp; Branch'!$D$3:$I$5001,6,FALSE),"ERROR"))</f>
        <v/>
      </c>
      <c r="Q1214" s="32" t="str">
        <f t="shared" si="38"/>
        <v/>
      </c>
      <c r="R1214" s="29" t="str">
        <f t="shared" si="37"/>
        <v/>
      </c>
    </row>
    <row r="1215" spans="1:18" x14ac:dyDescent="0.25">
      <c r="A1215" s="5">
        <v>1209</v>
      </c>
      <c r="B1215" s="25"/>
      <c r="C1215" s="26"/>
      <c r="D1215" s="27"/>
      <c r="E1215" s="7"/>
      <c r="F1215" s="45"/>
      <c r="G1215" s="10"/>
      <c r="O1215" s="20" t="str">
        <f>IF(B1215="","",IF(B1215="","ERROR",IFERROR(VLOOKUP(VALUE(B1215),'Bank &amp; Branch'!$A$3:$B$100,2,FALSE),"N/A")))</f>
        <v/>
      </c>
      <c r="P1215" s="129" t="str">
        <f>IF(C1215="","",IFERROR(VLOOKUP(VALUE(CONCATENATE(B1215,C1215)),'Bank &amp; Branch'!$D$3:$I$5001,6,FALSE),"ERROR"))</f>
        <v/>
      </c>
      <c r="Q1215" s="32" t="str">
        <f t="shared" si="38"/>
        <v/>
      </c>
      <c r="R1215" s="29" t="str">
        <f t="shared" si="37"/>
        <v/>
      </c>
    </row>
    <row r="1216" spans="1:18" x14ac:dyDescent="0.25">
      <c r="A1216" s="5">
        <v>1210</v>
      </c>
      <c r="B1216" s="25"/>
      <c r="C1216" s="26"/>
      <c r="D1216" s="27"/>
      <c r="E1216" s="7"/>
      <c r="F1216" s="45"/>
      <c r="G1216" s="10"/>
      <c r="O1216" s="20" t="str">
        <f>IF(B1216="","",IF(B1216="","ERROR",IFERROR(VLOOKUP(VALUE(B1216),'Bank &amp; Branch'!$A$3:$B$100,2,FALSE),"N/A")))</f>
        <v/>
      </c>
      <c r="P1216" s="129" t="str">
        <f>IF(C1216="","",IFERROR(VLOOKUP(VALUE(CONCATENATE(B1216,C1216)),'Bank &amp; Branch'!$D$3:$I$5001,6,FALSE),"ERROR"))</f>
        <v/>
      </c>
      <c r="Q1216" s="32" t="str">
        <f t="shared" si="38"/>
        <v/>
      </c>
      <c r="R1216" s="29" t="str">
        <f t="shared" si="37"/>
        <v/>
      </c>
    </row>
    <row r="1217" spans="1:18" x14ac:dyDescent="0.25">
      <c r="A1217" s="5">
        <v>1211</v>
      </c>
      <c r="B1217" s="25"/>
      <c r="C1217" s="26"/>
      <c r="D1217" s="27"/>
      <c r="E1217" s="7"/>
      <c r="F1217" s="45"/>
      <c r="G1217" s="10"/>
      <c r="O1217" s="20" t="str">
        <f>IF(B1217="","",IF(B1217="","ERROR",IFERROR(VLOOKUP(VALUE(B1217),'Bank &amp; Branch'!$A$3:$B$100,2,FALSE),"N/A")))</f>
        <v/>
      </c>
      <c r="P1217" s="129" t="str">
        <f>IF(C1217="","",IFERROR(VLOOKUP(VALUE(CONCATENATE(B1217,C1217)),'Bank &amp; Branch'!$D$3:$I$5001,6,FALSE),"ERROR"))</f>
        <v/>
      </c>
      <c r="Q1217" s="32" t="str">
        <f t="shared" si="38"/>
        <v/>
      </c>
      <c r="R1217" s="29" t="str">
        <f t="shared" si="37"/>
        <v/>
      </c>
    </row>
    <row r="1218" spans="1:18" x14ac:dyDescent="0.25">
      <c r="A1218" s="5">
        <v>1212</v>
      </c>
      <c r="B1218" s="25"/>
      <c r="C1218" s="26"/>
      <c r="D1218" s="27"/>
      <c r="E1218" s="7"/>
      <c r="F1218" s="45"/>
      <c r="G1218" s="10"/>
      <c r="O1218" s="20" t="str">
        <f>IF(B1218="","",IF(B1218="","ERROR",IFERROR(VLOOKUP(VALUE(B1218),'Bank &amp; Branch'!$A$3:$B$100,2,FALSE),"N/A")))</f>
        <v/>
      </c>
      <c r="P1218" s="129" t="str">
        <f>IF(C1218="","",IFERROR(VLOOKUP(VALUE(CONCATENATE(B1218,C1218)),'Bank &amp; Branch'!$D$3:$I$5001,6,FALSE),"ERROR"))</f>
        <v/>
      </c>
      <c r="Q1218" s="32" t="str">
        <f t="shared" si="38"/>
        <v/>
      </c>
      <c r="R1218" s="29" t="str">
        <f t="shared" si="37"/>
        <v/>
      </c>
    </row>
    <row r="1219" spans="1:18" x14ac:dyDescent="0.25">
      <c r="A1219" s="5">
        <v>1213</v>
      </c>
      <c r="B1219" s="25"/>
      <c r="C1219" s="26"/>
      <c r="D1219" s="27"/>
      <c r="E1219" s="7"/>
      <c r="F1219" s="45"/>
      <c r="G1219" s="10"/>
      <c r="O1219" s="20" t="str">
        <f>IF(B1219="","",IF(B1219="","ERROR",IFERROR(VLOOKUP(VALUE(B1219),'Bank &amp; Branch'!$A$3:$B$100,2,FALSE),"N/A")))</f>
        <v/>
      </c>
      <c r="P1219" s="129" t="str">
        <f>IF(C1219="","",IFERROR(VLOOKUP(VALUE(CONCATENATE(B1219,C1219)),'Bank &amp; Branch'!$D$3:$I$5001,6,FALSE),"ERROR"))</f>
        <v/>
      </c>
      <c r="Q1219" s="32" t="str">
        <f t="shared" si="38"/>
        <v/>
      </c>
      <c r="R1219" s="29" t="str">
        <f t="shared" si="37"/>
        <v/>
      </c>
    </row>
    <row r="1220" spans="1:18" x14ac:dyDescent="0.25">
      <c r="A1220" s="5">
        <v>1214</v>
      </c>
      <c r="B1220" s="25"/>
      <c r="C1220" s="26"/>
      <c r="D1220" s="27"/>
      <c r="E1220" s="7"/>
      <c r="F1220" s="45"/>
      <c r="G1220" s="10"/>
      <c r="O1220" s="20" t="str">
        <f>IF(B1220="","",IF(B1220="","ERROR",IFERROR(VLOOKUP(VALUE(B1220),'Bank &amp; Branch'!$A$3:$B$100,2,FALSE),"N/A")))</f>
        <v/>
      </c>
      <c r="P1220" s="129" t="str">
        <f>IF(C1220="","",IFERROR(VLOOKUP(VALUE(CONCATENATE(B1220,C1220)),'Bank &amp; Branch'!$D$3:$I$5001,6,FALSE),"ERROR"))</f>
        <v/>
      </c>
      <c r="Q1220" s="32" t="str">
        <f t="shared" si="38"/>
        <v/>
      </c>
      <c r="R1220" s="29" t="str">
        <f t="shared" si="37"/>
        <v/>
      </c>
    </row>
    <row r="1221" spans="1:18" x14ac:dyDescent="0.25">
      <c r="A1221" s="5">
        <v>1215</v>
      </c>
      <c r="B1221" s="25"/>
      <c r="C1221" s="26"/>
      <c r="D1221" s="27"/>
      <c r="E1221" s="7"/>
      <c r="F1221" s="45"/>
      <c r="G1221" s="10"/>
      <c r="O1221" s="20" t="str">
        <f>IF(B1221="","",IF(B1221="","ERROR",IFERROR(VLOOKUP(VALUE(B1221),'Bank &amp; Branch'!$A$3:$B$100,2,FALSE),"N/A")))</f>
        <v/>
      </c>
      <c r="P1221" s="129" t="str">
        <f>IF(C1221="","",IFERROR(VLOOKUP(VALUE(CONCATENATE(B1221,C1221)),'Bank &amp; Branch'!$D$3:$I$5001,6,FALSE),"ERROR"))</f>
        <v/>
      </c>
      <c r="Q1221" s="32" t="str">
        <f t="shared" si="38"/>
        <v/>
      </c>
      <c r="R1221" s="29" t="str">
        <f t="shared" si="37"/>
        <v/>
      </c>
    </row>
    <row r="1222" spans="1:18" x14ac:dyDescent="0.25">
      <c r="A1222" s="5">
        <v>1216</v>
      </c>
      <c r="B1222" s="25"/>
      <c r="C1222" s="26"/>
      <c r="D1222" s="27"/>
      <c r="E1222" s="7"/>
      <c r="F1222" s="45"/>
      <c r="G1222" s="10"/>
      <c r="O1222" s="20" t="str">
        <f>IF(B1222="","",IF(B1222="","ERROR",IFERROR(VLOOKUP(VALUE(B1222),'Bank &amp; Branch'!$A$3:$B$100,2,FALSE),"N/A")))</f>
        <v/>
      </c>
      <c r="P1222" s="129" t="str">
        <f>IF(C1222="","",IFERROR(VLOOKUP(VALUE(CONCATENATE(B1222,C1222)),'Bank &amp; Branch'!$D$3:$I$5001,6,FALSE),"ERROR"))</f>
        <v/>
      </c>
      <c r="Q1222" s="32" t="str">
        <f t="shared" si="38"/>
        <v/>
      </c>
      <c r="R1222" s="29" t="str">
        <f t="shared" si="37"/>
        <v/>
      </c>
    </row>
    <row r="1223" spans="1:18" x14ac:dyDescent="0.25">
      <c r="A1223" s="5">
        <v>1217</v>
      </c>
      <c r="B1223" s="25"/>
      <c r="C1223" s="26"/>
      <c r="D1223" s="27"/>
      <c r="E1223" s="7"/>
      <c r="F1223" s="45"/>
      <c r="G1223" s="10"/>
      <c r="O1223" s="20" t="str">
        <f>IF(B1223="","",IF(B1223="","ERROR",IFERROR(VLOOKUP(VALUE(B1223),'Bank &amp; Branch'!$A$3:$B$100,2,FALSE),"N/A")))</f>
        <v/>
      </c>
      <c r="P1223" s="129" t="str">
        <f>IF(C1223="","",IFERROR(VLOOKUP(VALUE(CONCATENATE(B1223,C1223)),'Bank &amp; Branch'!$D$3:$I$5001,6,FALSE),"ERROR"))</f>
        <v/>
      </c>
      <c r="Q1223" s="32" t="str">
        <f t="shared" si="38"/>
        <v/>
      </c>
      <c r="R1223" s="29" t="str">
        <f t="shared" si="37"/>
        <v/>
      </c>
    </row>
    <row r="1224" spans="1:18" x14ac:dyDescent="0.25">
      <c r="A1224" s="5">
        <v>1218</v>
      </c>
      <c r="B1224" s="25"/>
      <c r="C1224" s="26"/>
      <c r="D1224" s="27"/>
      <c r="E1224" s="7"/>
      <c r="F1224" s="45"/>
      <c r="G1224" s="10"/>
      <c r="O1224" s="20" t="str">
        <f>IF(B1224="","",IF(B1224="","ERROR",IFERROR(VLOOKUP(VALUE(B1224),'Bank &amp; Branch'!$A$3:$B$100,2,FALSE),"N/A")))</f>
        <v/>
      </c>
      <c r="P1224" s="129" t="str">
        <f>IF(C1224="","",IFERROR(VLOOKUP(VALUE(CONCATENATE(B1224,C1224)),'Bank &amp; Branch'!$D$3:$I$5001,6,FALSE),"ERROR"))</f>
        <v/>
      </c>
      <c r="Q1224" s="32" t="str">
        <f t="shared" si="38"/>
        <v/>
      </c>
      <c r="R1224" s="29" t="str">
        <f t="shared" ref="R1224:R1287" si="39">IF(F1224="","",TRUNC(F1224,2))</f>
        <v/>
      </c>
    </row>
    <row r="1225" spans="1:18" x14ac:dyDescent="0.25">
      <c r="A1225" s="5">
        <v>1219</v>
      </c>
      <c r="B1225" s="25"/>
      <c r="C1225" s="26"/>
      <c r="D1225" s="27"/>
      <c r="E1225" s="7"/>
      <c r="F1225" s="45"/>
      <c r="G1225" s="10"/>
      <c r="O1225" s="20" t="str">
        <f>IF(B1225="","",IF(B1225="","ERROR",IFERROR(VLOOKUP(VALUE(B1225),'Bank &amp; Branch'!$A$3:$B$100,2,FALSE),"N/A")))</f>
        <v/>
      </c>
      <c r="P1225" s="129" t="str">
        <f>IF(C1225="","",IFERROR(VLOOKUP(VALUE(CONCATENATE(B1225,C1225)),'Bank &amp; Branch'!$D$3:$I$5001,6,FALSE),"ERROR"))</f>
        <v/>
      </c>
      <c r="Q1225" s="32" t="str">
        <f t="shared" si="38"/>
        <v/>
      </c>
      <c r="R1225" s="29" t="str">
        <f t="shared" si="39"/>
        <v/>
      </c>
    </row>
    <row r="1226" spans="1:18" x14ac:dyDescent="0.25">
      <c r="A1226" s="5">
        <v>1220</v>
      </c>
      <c r="B1226" s="25"/>
      <c r="C1226" s="26"/>
      <c r="D1226" s="27"/>
      <c r="E1226" s="7"/>
      <c r="F1226" s="45"/>
      <c r="G1226" s="10"/>
      <c r="O1226" s="20" t="str">
        <f>IF(B1226="","",IF(B1226="","ERROR",IFERROR(VLOOKUP(VALUE(B1226),'Bank &amp; Branch'!$A$3:$B$100,2,FALSE),"N/A")))</f>
        <v/>
      </c>
      <c r="P1226" s="129" t="str">
        <f>IF(C1226="","",IFERROR(VLOOKUP(VALUE(CONCATENATE(B1226,C1226)),'Bank &amp; Branch'!$D$3:$I$5001,6,FALSE),"ERROR"))</f>
        <v/>
      </c>
      <c r="Q1226" s="32" t="str">
        <f t="shared" si="38"/>
        <v/>
      </c>
      <c r="R1226" s="29" t="str">
        <f t="shared" si="39"/>
        <v/>
      </c>
    </row>
    <row r="1227" spans="1:18" x14ac:dyDescent="0.25">
      <c r="A1227" s="5">
        <v>1221</v>
      </c>
      <c r="B1227" s="25"/>
      <c r="C1227" s="26"/>
      <c r="D1227" s="27"/>
      <c r="E1227" s="7"/>
      <c r="F1227" s="45"/>
      <c r="G1227" s="10"/>
      <c r="O1227" s="20" t="str">
        <f>IF(B1227="","",IF(B1227="","ERROR",IFERROR(VLOOKUP(VALUE(B1227),'Bank &amp; Branch'!$A$3:$B$100,2,FALSE),"N/A")))</f>
        <v/>
      </c>
      <c r="P1227" s="129" t="str">
        <f>IF(C1227="","",IFERROR(VLOOKUP(VALUE(CONCATENATE(B1227,C1227)),'Bank &amp; Branch'!$D$3:$I$5001,6,FALSE),"ERROR"))</f>
        <v/>
      </c>
      <c r="Q1227" s="32" t="str">
        <f t="shared" si="38"/>
        <v/>
      </c>
      <c r="R1227" s="29" t="str">
        <f t="shared" si="39"/>
        <v/>
      </c>
    </row>
    <row r="1228" spans="1:18" x14ac:dyDescent="0.25">
      <c r="A1228" s="5">
        <v>1222</v>
      </c>
      <c r="B1228" s="25"/>
      <c r="C1228" s="26"/>
      <c r="D1228" s="27"/>
      <c r="E1228" s="7"/>
      <c r="F1228" s="45"/>
      <c r="G1228" s="10"/>
      <c r="O1228" s="20" t="str">
        <f>IF(B1228="","",IF(B1228="","ERROR",IFERROR(VLOOKUP(VALUE(B1228),'Bank &amp; Branch'!$A$3:$B$100,2,FALSE),"N/A")))</f>
        <v/>
      </c>
      <c r="P1228" s="129" t="str">
        <f>IF(C1228="","",IFERROR(VLOOKUP(VALUE(CONCATENATE(B1228,C1228)),'Bank &amp; Branch'!$D$3:$I$5001,6,FALSE),"ERROR"))</f>
        <v/>
      </c>
      <c r="Q1228" s="32" t="str">
        <f t="shared" si="38"/>
        <v/>
      </c>
      <c r="R1228" s="29" t="str">
        <f t="shared" si="39"/>
        <v/>
      </c>
    </row>
    <row r="1229" spans="1:18" x14ac:dyDescent="0.25">
      <c r="A1229" s="5">
        <v>1223</v>
      </c>
      <c r="B1229" s="25"/>
      <c r="C1229" s="26"/>
      <c r="D1229" s="27"/>
      <c r="E1229" s="7"/>
      <c r="F1229" s="45"/>
      <c r="G1229" s="10"/>
      <c r="O1229" s="20" t="str">
        <f>IF(B1229="","",IF(B1229="","ERROR",IFERROR(VLOOKUP(VALUE(B1229),'Bank &amp; Branch'!$A$3:$B$100,2,FALSE),"N/A")))</f>
        <v/>
      </c>
      <c r="P1229" s="129" t="str">
        <f>IF(C1229="","",IFERROR(VLOOKUP(VALUE(CONCATENATE(B1229,C1229)),'Bank &amp; Branch'!$D$3:$I$5001,6,FALSE),"ERROR"))</f>
        <v/>
      </c>
      <c r="Q1229" s="32" t="str">
        <f t="shared" si="38"/>
        <v/>
      </c>
      <c r="R1229" s="29" t="str">
        <f t="shared" si="39"/>
        <v/>
      </c>
    </row>
    <row r="1230" spans="1:18" x14ac:dyDescent="0.25">
      <c r="A1230" s="5">
        <v>1224</v>
      </c>
      <c r="B1230" s="25"/>
      <c r="C1230" s="26"/>
      <c r="D1230" s="27"/>
      <c r="E1230" s="7"/>
      <c r="F1230" s="45"/>
      <c r="G1230" s="10"/>
      <c r="O1230" s="20" t="str">
        <f>IF(B1230="","",IF(B1230="","ERROR",IFERROR(VLOOKUP(VALUE(B1230),'Bank &amp; Branch'!$A$3:$B$100,2,FALSE),"N/A")))</f>
        <v/>
      </c>
      <c r="P1230" s="129" t="str">
        <f>IF(C1230="","",IFERROR(VLOOKUP(VALUE(CONCATENATE(B1230,C1230)),'Bank &amp; Branch'!$D$3:$I$5001,6,FALSE),"ERROR"))</f>
        <v/>
      </c>
      <c r="Q1230" s="32" t="str">
        <f t="shared" si="38"/>
        <v/>
      </c>
      <c r="R1230" s="29" t="str">
        <f t="shared" si="39"/>
        <v/>
      </c>
    </row>
    <row r="1231" spans="1:18" x14ac:dyDescent="0.25">
      <c r="A1231" s="5">
        <v>1225</v>
      </c>
      <c r="B1231" s="25"/>
      <c r="C1231" s="26"/>
      <c r="D1231" s="27"/>
      <c r="E1231" s="7"/>
      <c r="F1231" s="45"/>
      <c r="G1231" s="10"/>
      <c r="O1231" s="20" t="str">
        <f>IF(B1231="","",IF(B1231="","ERROR",IFERROR(VLOOKUP(VALUE(B1231),'Bank &amp; Branch'!$A$3:$B$100,2,FALSE),"N/A")))</f>
        <v/>
      </c>
      <c r="P1231" s="129" t="str">
        <f>IF(C1231="","",IFERROR(VLOOKUP(VALUE(CONCATENATE(B1231,C1231)),'Bank &amp; Branch'!$D$3:$I$5001,6,FALSE),"ERROR"))</f>
        <v/>
      </c>
      <c r="Q1231" s="32" t="str">
        <f t="shared" si="38"/>
        <v/>
      </c>
      <c r="R1231" s="29" t="str">
        <f t="shared" si="39"/>
        <v/>
      </c>
    </row>
    <row r="1232" spans="1:18" x14ac:dyDescent="0.25">
      <c r="A1232" s="5">
        <v>1226</v>
      </c>
      <c r="B1232" s="25"/>
      <c r="C1232" s="26"/>
      <c r="D1232" s="27"/>
      <c r="E1232" s="7"/>
      <c r="F1232" s="45"/>
      <c r="G1232" s="10"/>
      <c r="O1232" s="20" t="str">
        <f>IF(B1232="","",IF(B1232="","ERROR",IFERROR(VLOOKUP(VALUE(B1232),'Bank &amp; Branch'!$A$3:$B$100,2,FALSE),"N/A")))</f>
        <v/>
      </c>
      <c r="P1232" s="129" t="str">
        <f>IF(C1232="","",IFERROR(VLOOKUP(VALUE(CONCATENATE(B1232,C1232)),'Bank &amp; Branch'!$D$3:$I$5001,6,FALSE),"ERROR"))</f>
        <v/>
      </c>
      <c r="Q1232" s="32" t="str">
        <f t="shared" si="38"/>
        <v/>
      </c>
      <c r="R1232" s="29" t="str">
        <f t="shared" si="39"/>
        <v/>
      </c>
    </row>
    <row r="1233" spans="1:18" x14ac:dyDescent="0.25">
      <c r="A1233" s="5">
        <v>1227</v>
      </c>
      <c r="B1233" s="25"/>
      <c r="C1233" s="26"/>
      <c r="D1233" s="27"/>
      <c r="E1233" s="7"/>
      <c r="F1233" s="45"/>
      <c r="G1233" s="10"/>
      <c r="O1233" s="20" t="str">
        <f>IF(B1233="","",IF(B1233="","ERROR",IFERROR(VLOOKUP(VALUE(B1233),'Bank &amp; Branch'!$A$3:$B$100,2,FALSE),"N/A")))</f>
        <v/>
      </c>
      <c r="P1233" s="129" t="str">
        <f>IF(C1233="","",IFERROR(VLOOKUP(VALUE(CONCATENATE(B1233,C1233)),'Bank &amp; Branch'!$D$3:$I$5001,6,FALSE),"ERROR"))</f>
        <v/>
      </c>
      <c r="Q1233" s="32" t="str">
        <f t="shared" si="38"/>
        <v/>
      </c>
      <c r="R1233" s="29" t="str">
        <f t="shared" si="39"/>
        <v/>
      </c>
    </row>
    <row r="1234" spans="1:18" x14ac:dyDescent="0.25">
      <c r="A1234" s="5">
        <v>1228</v>
      </c>
      <c r="B1234" s="25"/>
      <c r="C1234" s="26"/>
      <c r="D1234" s="27"/>
      <c r="E1234" s="7"/>
      <c r="F1234" s="45"/>
      <c r="G1234" s="10"/>
      <c r="O1234" s="20" t="str">
        <f>IF(B1234="","",IF(B1234="","ERROR",IFERROR(VLOOKUP(VALUE(B1234),'Bank &amp; Branch'!$A$3:$B$100,2,FALSE),"N/A")))</f>
        <v/>
      </c>
      <c r="P1234" s="129" t="str">
        <f>IF(C1234="","",IFERROR(VLOOKUP(VALUE(CONCATENATE(B1234,C1234)),'Bank &amp; Branch'!$D$3:$I$5001,6,FALSE),"ERROR"))</f>
        <v/>
      </c>
      <c r="Q1234" s="32" t="str">
        <f t="shared" si="38"/>
        <v/>
      </c>
      <c r="R1234" s="29" t="str">
        <f t="shared" si="39"/>
        <v/>
      </c>
    </row>
    <row r="1235" spans="1:18" x14ac:dyDescent="0.25">
      <c r="A1235" s="5">
        <v>1229</v>
      </c>
      <c r="B1235" s="25"/>
      <c r="C1235" s="26"/>
      <c r="D1235" s="27"/>
      <c r="E1235" s="7"/>
      <c r="F1235" s="45"/>
      <c r="G1235" s="10"/>
      <c r="O1235" s="20" t="str">
        <f>IF(B1235="","",IF(B1235="","ERROR",IFERROR(VLOOKUP(VALUE(B1235),'Bank &amp; Branch'!$A$3:$B$100,2,FALSE),"N/A")))</f>
        <v/>
      </c>
      <c r="P1235" s="129" t="str">
        <f>IF(C1235="","",IFERROR(VLOOKUP(VALUE(CONCATENATE(B1235,C1235)),'Bank &amp; Branch'!$D$3:$I$5001,6,FALSE),"ERROR"))</f>
        <v/>
      </c>
      <c r="Q1235" s="32" t="str">
        <f t="shared" si="38"/>
        <v/>
      </c>
      <c r="R1235" s="29" t="str">
        <f t="shared" si="39"/>
        <v/>
      </c>
    </row>
    <row r="1236" spans="1:18" x14ac:dyDescent="0.25">
      <c r="A1236" s="5">
        <v>1230</v>
      </c>
      <c r="B1236" s="25"/>
      <c r="C1236" s="26"/>
      <c r="D1236" s="27"/>
      <c r="E1236" s="7"/>
      <c r="F1236" s="45"/>
      <c r="G1236" s="10"/>
      <c r="O1236" s="20" t="str">
        <f>IF(B1236="","",IF(B1236="","ERROR",IFERROR(VLOOKUP(VALUE(B1236),'Bank &amp; Branch'!$A$3:$B$100,2,FALSE),"N/A")))</f>
        <v/>
      </c>
      <c r="P1236" s="129" t="str">
        <f>IF(C1236="","",IFERROR(VLOOKUP(VALUE(CONCATENATE(B1236,C1236)),'Bank &amp; Branch'!$D$3:$I$5001,6,FALSE),"ERROR"))</f>
        <v/>
      </c>
      <c r="Q1236" s="32" t="str">
        <f t="shared" si="38"/>
        <v/>
      </c>
      <c r="R1236" s="29" t="str">
        <f t="shared" si="39"/>
        <v/>
      </c>
    </row>
    <row r="1237" spans="1:18" x14ac:dyDescent="0.25">
      <c r="A1237" s="5">
        <v>1231</v>
      </c>
      <c r="B1237" s="25"/>
      <c r="C1237" s="26"/>
      <c r="D1237" s="27"/>
      <c r="E1237" s="7"/>
      <c r="F1237" s="45"/>
      <c r="G1237" s="10"/>
      <c r="O1237" s="20" t="str">
        <f>IF(B1237="","",IF(B1237="","ERROR",IFERROR(VLOOKUP(VALUE(B1237),'Bank &amp; Branch'!$A$3:$B$100,2,FALSE),"N/A")))</f>
        <v/>
      </c>
      <c r="P1237" s="129" t="str">
        <f>IF(C1237="","",IFERROR(VLOOKUP(VALUE(CONCATENATE(B1237,C1237)),'Bank &amp; Branch'!$D$3:$I$5001,6,FALSE),"ERROR"))</f>
        <v/>
      </c>
      <c r="Q1237" s="32" t="str">
        <f t="shared" si="38"/>
        <v/>
      </c>
      <c r="R1237" s="29" t="str">
        <f t="shared" si="39"/>
        <v/>
      </c>
    </row>
    <row r="1238" spans="1:18" x14ac:dyDescent="0.25">
      <c r="A1238" s="5">
        <v>1232</v>
      </c>
      <c r="B1238" s="25"/>
      <c r="C1238" s="26"/>
      <c r="D1238" s="27"/>
      <c r="E1238" s="7"/>
      <c r="F1238" s="45"/>
      <c r="G1238" s="10"/>
      <c r="O1238" s="20" t="str">
        <f>IF(B1238="","",IF(B1238="","ERROR",IFERROR(VLOOKUP(VALUE(B1238),'Bank &amp; Branch'!$A$3:$B$100,2,FALSE),"N/A")))</f>
        <v/>
      </c>
      <c r="P1238" s="129" t="str">
        <f>IF(C1238="","",IFERROR(VLOOKUP(VALUE(CONCATENATE(B1238,C1238)),'Bank &amp; Branch'!$D$3:$I$5001,6,FALSE),"ERROR"))</f>
        <v/>
      </c>
      <c r="Q1238" s="32" t="str">
        <f t="shared" si="38"/>
        <v/>
      </c>
      <c r="R1238" s="29" t="str">
        <f t="shared" si="39"/>
        <v/>
      </c>
    </row>
    <row r="1239" spans="1:18" x14ac:dyDescent="0.25">
      <c r="A1239" s="5">
        <v>1233</v>
      </c>
      <c r="B1239" s="25"/>
      <c r="C1239" s="26"/>
      <c r="D1239" s="27"/>
      <c r="E1239" s="7"/>
      <c r="F1239" s="45"/>
      <c r="G1239" s="10"/>
      <c r="O1239" s="20" t="str">
        <f>IF(B1239="","",IF(B1239="","ERROR",IFERROR(VLOOKUP(VALUE(B1239),'Bank &amp; Branch'!$A$3:$B$100,2,FALSE),"N/A")))</f>
        <v/>
      </c>
      <c r="P1239" s="129" t="str">
        <f>IF(C1239="","",IFERROR(VLOOKUP(VALUE(CONCATENATE(B1239,C1239)),'Bank &amp; Branch'!$D$3:$I$5001,6,FALSE),"ERROR"))</f>
        <v/>
      </c>
      <c r="Q1239" s="32" t="str">
        <f t="shared" si="38"/>
        <v/>
      </c>
      <c r="R1239" s="29" t="str">
        <f t="shared" si="39"/>
        <v/>
      </c>
    </row>
    <row r="1240" spans="1:18" x14ac:dyDescent="0.25">
      <c r="A1240" s="5">
        <v>1234</v>
      </c>
      <c r="B1240" s="25"/>
      <c r="C1240" s="26"/>
      <c r="D1240" s="27"/>
      <c r="E1240" s="7"/>
      <c r="F1240" s="45"/>
      <c r="G1240" s="10"/>
      <c r="O1240" s="20" t="str">
        <f>IF(B1240="","",IF(B1240="","ERROR",IFERROR(VLOOKUP(VALUE(B1240),'Bank &amp; Branch'!$A$3:$B$100,2,FALSE),"N/A")))</f>
        <v/>
      </c>
      <c r="P1240" s="129" t="str">
        <f>IF(C1240="","",IFERROR(VLOOKUP(VALUE(CONCATENATE(B1240,C1240)),'Bank &amp; Branch'!$D$3:$I$5001,6,FALSE),"ERROR"))</f>
        <v/>
      </c>
      <c r="Q1240" s="32" t="str">
        <f t="shared" si="38"/>
        <v/>
      </c>
      <c r="R1240" s="29" t="str">
        <f t="shared" si="39"/>
        <v/>
      </c>
    </row>
    <row r="1241" spans="1:18" x14ac:dyDescent="0.25">
      <c r="A1241" s="5">
        <v>1235</v>
      </c>
      <c r="B1241" s="25"/>
      <c r="C1241" s="26"/>
      <c r="D1241" s="27"/>
      <c r="E1241" s="7"/>
      <c r="F1241" s="45"/>
      <c r="G1241" s="10"/>
      <c r="O1241" s="20" t="str">
        <f>IF(B1241="","",IF(B1241="","ERROR",IFERROR(VLOOKUP(VALUE(B1241),'Bank &amp; Branch'!$A$3:$B$100,2,FALSE),"N/A")))</f>
        <v/>
      </c>
      <c r="P1241" s="129" t="str">
        <f>IF(C1241="","",IFERROR(VLOOKUP(VALUE(CONCATENATE(B1241,C1241)),'Bank &amp; Branch'!$D$3:$I$5001,6,FALSE),"ERROR"))</f>
        <v/>
      </c>
      <c r="Q1241" s="32" t="str">
        <f t="shared" si="38"/>
        <v/>
      </c>
      <c r="R1241" s="29" t="str">
        <f t="shared" si="39"/>
        <v/>
      </c>
    </row>
    <row r="1242" spans="1:18" x14ac:dyDescent="0.25">
      <c r="A1242" s="5">
        <v>1236</v>
      </c>
      <c r="B1242" s="25"/>
      <c r="C1242" s="26"/>
      <c r="D1242" s="27"/>
      <c r="E1242" s="7"/>
      <c r="F1242" s="45"/>
      <c r="G1242" s="10"/>
      <c r="O1242" s="20" t="str">
        <f>IF(B1242="","",IF(B1242="","ERROR",IFERROR(VLOOKUP(VALUE(B1242),'Bank &amp; Branch'!$A$3:$B$100,2,FALSE),"N/A")))</f>
        <v/>
      </c>
      <c r="P1242" s="129" t="str">
        <f>IF(C1242="","",IFERROR(VLOOKUP(VALUE(CONCATENATE(B1242,C1242)),'Bank &amp; Branch'!$D$3:$I$5001,6,FALSE),"ERROR"))</f>
        <v/>
      </c>
      <c r="Q1242" s="32" t="str">
        <f t="shared" si="38"/>
        <v/>
      </c>
      <c r="R1242" s="29" t="str">
        <f t="shared" si="39"/>
        <v/>
      </c>
    </row>
    <row r="1243" spans="1:18" x14ac:dyDescent="0.25">
      <c r="A1243" s="5">
        <v>1237</v>
      </c>
      <c r="B1243" s="25"/>
      <c r="C1243" s="26"/>
      <c r="D1243" s="27"/>
      <c r="E1243" s="7"/>
      <c r="F1243" s="45"/>
      <c r="G1243" s="10"/>
      <c r="O1243" s="20" t="str">
        <f>IF(B1243="","",IF(B1243="","ERROR",IFERROR(VLOOKUP(VALUE(B1243),'Bank &amp; Branch'!$A$3:$B$100,2,FALSE),"N/A")))</f>
        <v/>
      </c>
      <c r="P1243" s="129" t="str">
        <f>IF(C1243="","",IFERROR(VLOOKUP(VALUE(CONCATENATE(B1243,C1243)),'Bank &amp; Branch'!$D$3:$I$5001,6,FALSE),"ERROR"))</f>
        <v/>
      </c>
      <c r="Q1243" s="32" t="str">
        <f t="shared" si="38"/>
        <v/>
      </c>
      <c r="R1243" s="29" t="str">
        <f t="shared" si="39"/>
        <v/>
      </c>
    </row>
    <row r="1244" spans="1:18" x14ac:dyDescent="0.25">
      <c r="A1244" s="5">
        <v>1238</v>
      </c>
      <c r="B1244" s="25"/>
      <c r="C1244" s="26"/>
      <c r="D1244" s="27"/>
      <c r="E1244" s="7"/>
      <c r="F1244" s="45"/>
      <c r="G1244" s="10"/>
      <c r="O1244" s="20" t="str">
        <f>IF(B1244="","",IF(B1244="","ERROR",IFERROR(VLOOKUP(VALUE(B1244),'Bank &amp; Branch'!$A$3:$B$100,2,FALSE),"N/A")))</f>
        <v/>
      </c>
      <c r="P1244" s="129" t="str">
        <f>IF(C1244="","",IFERROR(VLOOKUP(VALUE(CONCATENATE(B1244,C1244)),'Bank &amp; Branch'!$D$3:$I$5001,6,FALSE),"ERROR"))</f>
        <v/>
      </c>
      <c r="Q1244" s="32" t="str">
        <f t="shared" si="38"/>
        <v/>
      </c>
      <c r="R1244" s="29" t="str">
        <f t="shared" si="39"/>
        <v/>
      </c>
    </row>
    <row r="1245" spans="1:18" x14ac:dyDescent="0.25">
      <c r="A1245" s="5">
        <v>1239</v>
      </c>
      <c r="B1245" s="25"/>
      <c r="C1245" s="26"/>
      <c r="D1245" s="27"/>
      <c r="E1245" s="7"/>
      <c r="F1245" s="45"/>
      <c r="G1245" s="10"/>
      <c r="O1245" s="20" t="str">
        <f>IF(B1245="","",IF(B1245="","ERROR",IFERROR(VLOOKUP(VALUE(B1245),'Bank &amp; Branch'!$A$3:$B$100,2,FALSE),"N/A")))</f>
        <v/>
      </c>
      <c r="P1245" s="129" t="str">
        <f>IF(C1245="","",IFERROR(VLOOKUP(VALUE(CONCATENATE(B1245,C1245)),'Bank &amp; Branch'!$D$3:$I$5001,6,FALSE),"ERROR"))</f>
        <v/>
      </c>
      <c r="Q1245" s="32" t="str">
        <f t="shared" si="38"/>
        <v/>
      </c>
      <c r="R1245" s="29" t="str">
        <f t="shared" si="39"/>
        <v/>
      </c>
    </row>
    <row r="1246" spans="1:18" x14ac:dyDescent="0.25">
      <c r="A1246" s="5">
        <v>1240</v>
      </c>
      <c r="B1246" s="25"/>
      <c r="C1246" s="26"/>
      <c r="D1246" s="27"/>
      <c r="E1246" s="7"/>
      <c r="F1246" s="45"/>
      <c r="G1246" s="10"/>
      <c r="O1246" s="20" t="str">
        <f>IF(B1246="","",IF(B1246="","ERROR",IFERROR(VLOOKUP(VALUE(B1246),'Bank &amp; Branch'!$A$3:$B$100,2,FALSE),"N/A")))</f>
        <v/>
      </c>
      <c r="P1246" s="129" t="str">
        <f>IF(C1246="","",IFERROR(VLOOKUP(VALUE(CONCATENATE(B1246,C1246)),'Bank &amp; Branch'!$D$3:$I$5001,6,FALSE),"ERROR"))</f>
        <v/>
      </c>
      <c r="Q1246" s="32" t="str">
        <f t="shared" si="38"/>
        <v/>
      </c>
      <c r="R1246" s="29" t="str">
        <f t="shared" si="39"/>
        <v/>
      </c>
    </row>
    <row r="1247" spans="1:18" x14ac:dyDescent="0.25">
      <c r="A1247" s="5">
        <v>1241</v>
      </c>
      <c r="B1247" s="25"/>
      <c r="C1247" s="26"/>
      <c r="D1247" s="27"/>
      <c r="E1247" s="7"/>
      <c r="F1247" s="45"/>
      <c r="G1247" s="10"/>
      <c r="O1247" s="20" t="str">
        <f>IF(B1247="","",IF(B1247="","ERROR",IFERROR(VLOOKUP(VALUE(B1247),'Bank &amp; Branch'!$A$3:$B$100,2,FALSE),"N/A")))</f>
        <v/>
      </c>
      <c r="P1247" s="129" t="str">
        <f>IF(C1247="","",IFERROR(VLOOKUP(VALUE(CONCATENATE(B1247,C1247)),'Bank &amp; Branch'!$D$3:$I$5001,6,FALSE),"ERROR"))</f>
        <v/>
      </c>
      <c r="Q1247" s="32" t="str">
        <f t="shared" si="38"/>
        <v/>
      </c>
      <c r="R1247" s="29" t="str">
        <f t="shared" si="39"/>
        <v/>
      </c>
    </row>
    <row r="1248" spans="1:18" x14ac:dyDescent="0.25">
      <c r="A1248" s="5">
        <v>1242</v>
      </c>
      <c r="B1248" s="25"/>
      <c r="C1248" s="26"/>
      <c r="D1248" s="27"/>
      <c r="E1248" s="7"/>
      <c r="F1248" s="45"/>
      <c r="G1248" s="10"/>
      <c r="O1248" s="20" t="str">
        <f>IF(B1248="","",IF(B1248="","ERROR",IFERROR(VLOOKUP(VALUE(B1248),'Bank &amp; Branch'!$A$3:$B$100,2,FALSE),"N/A")))</f>
        <v/>
      </c>
      <c r="P1248" s="129" t="str">
        <f>IF(C1248="","",IFERROR(VLOOKUP(VALUE(CONCATENATE(B1248,C1248)),'Bank &amp; Branch'!$D$3:$I$5001,6,FALSE),"ERROR"))</f>
        <v/>
      </c>
      <c r="Q1248" s="32" t="str">
        <f t="shared" si="38"/>
        <v/>
      </c>
      <c r="R1248" s="29" t="str">
        <f t="shared" si="39"/>
        <v/>
      </c>
    </row>
    <row r="1249" spans="1:18" x14ac:dyDescent="0.25">
      <c r="A1249" s="5">
        <v>1243</v>
      </c>
      <c r="B1249" s="25"/>
      <c r="C1249" s="26"/>
      <c r="D1249" s="27"/>
      <c r="E1249" s="7"/>
      <c r="F1249" s="45"/>
      <c r="G1249" s="10"/>
      <c r="O1249" s="20" t="str">
        <f>IF(B1249="","",IF(B1249="","ERROR",IFERROR(VLOOKUP(VALUE(B1249),'Bank &amp; Branch'!$A$3:$B$100,2,FALSE),"N/A")))</f>
        <v/>
      </c>
      <c r="P1249" s="129" t="str">
        <f>IF(C1249="","",IFERROR(VLOOKUP(VALUE(CONCATENATE(B1249,C1249)),'Bank &amp; Branch'!$D$3:$I$5001,6,FALSE),"ERROR"))</f>
        <v/>
      </c>
      <c r="Q1249" s="32" t="str">
        <f t="shared" si="38"/>
        <v/>
      </c>
      <c r="R1249" s="29" t="str">
        <f t="shared" si="39"/>
        <v/>
      </c>
    </row>
    <row r="1250" spans="1:18" x14ac:dyDescent="0.25">
      <c r="A1250" s="5">
        <v>1244</v>
      </c>
      <c r="B1250" s="25"/>
      <c r="C1250" s="26"/>
      <c r="D1250" s="27"/>
      <c r="E1250" s="7"/>
      <c r="F1250" s="45"/>
      <c r="G1250" s="10"/>
      <c r="O1250" s="20" t="str">
        <f>IF(B1250="","",IF(B1250="","ERROR",IFERROR(VLOOKUP(VALUE(B1250),'Bank &amp; Branch'!$A$3:$B$100,2,FALSE),"N/A")))</f>
        <v/>
      </c>
      <c r="P1250" s="129" t="str">
        <f>IF(C1250="","",IFERROR(VLOOKUP(VALUE(CONCATENATE(B1250,C1250)),'Bank &amp; Branch'!$D$3:$I$5001,6,FALSE),"ERROR"))</f>
        <v/>
      </c>
      <c r="Q1250" s="32" t="str">
        <f t="shared" si="38"/>
        <v/>
      </c>
      <c r="R1250" s="29" t="str">
        <f t="shared" si="39"/>
        <v/>
      </c>
    </row>
    <row r="1251" spans="1:18" x14ac:dyDescent="0.25">
      <c r="A1251" s="5">
        <v>1245</v>
      </c>
      <c r="B1251" s="25"/>
      <c r="C1251" s="26"/>
      <c r="D1251" s="27"/>
      <c r="E1251" s="7"/>
      <c r="F1251" s="45"/>
      <c r="G1251" s="10"/>
      <c r="O1251" s="20" t="str">
        <f>IF(B1251="","",IF(B1251="","ERROR",IFERROR(VLOOKUP(VALUE(B1251),'Bank &amp; Branch'!$A$3:$B$100,2,FALSE),"N/A")))</f>
        <v/>
      </c>
      <c r="P1251" s="129" t="str">
        <f>IF(C1251="","",IFERROR(VLOOKUP(VALUE(CONCATENATE(B1251,C1251)),'Bank &amp; Branch'!$D$3:$I$5001,6,FALSE),"ERROR"))</f>
        <v/>
      </c>
      <c r="Q1251" s="32" t="str">
        <f t="shared" si="38"/>
        <v/>
      </c>
      <c r="R1251" s="29" t="str">
        <f t="shared" si="39"/>
        <v/>
      </c>
    </row>
    <row r="1252" spans="1:18" x14ac:dyDescent="0.25">
      <c r="A1252" s="5">
        <v>1246</v>
      </c>
      <c r="B1252" s="25"/>
      <c r="C1252" s="26"/>
      <c r="D1252" s="27"/>
      <c r="E1252" s="7"/>
      <c r="F1252" s="45"/>
      <c r="G1252" s="10"/>
      <c r="O1252" s="20" t="str">
        <f>IF(B1252="","",IF(B1252="","ERROR",IFERROR(VLOOKUP(VALUE(B1252),'Bank &amp; Branch'!$A$3:$B$100,2,FALSE),"N/A")))</f>
        <v/>
      </c>
      <c r="P1252" s="129" t="str">
        <f>IF(C1252="","",IFERROR(VLOOKUP(VALUE(CONCATENATE(B1252,C1252)),'Bank &amp; Branch'!$D$3:$I$5001,6,FALSE),"ERROR"))</f>
        <v/>
      </c>
      <c r="Q1252" s="32" t="str">
        <f t="shared" si="38"/>
        <v/>
      </c>
      <c r="R1252" s="29" t="str">
        <f t="shared" si="39"/>
        <v/>
      </c>
    </row>
    <row r="1253" spans="1:18" x14ac:dyDescent="0.25">
      <c r="A1253" s="5">
        <v>1247</v>
      </c>
      <c r="B1253" s="25"/>
      <c r="C1253" s="26"/>
      <c r="D1253" s="27"/>
      <c r="E1253" s="7"/>
      <c r="F1253" s="45"/>
      <c r="G1253" s="10"/>
      <c r="O1253" s="20" t="str">
        <f>IF(B1253="","",IF(B1253="","ERROR",IFERROR(VLOOKUP(VALUE(B1253),'Bank &amp; Branch'!$A$3:$B$100,2,FALSE),"N/A")))</f>
        <v/>
      </c>
      <c r="P1253" s="129" t="str">
        <f>IF(C1253="","",IFERROR(VLOOKUP(VALUE(CONCATENATE(B1253,C1253)),'Bank &amp; Branch'!$D$3:$I$5001,6,FALSE),"ERROR"))</f>
        <v/>
      </c>
      <c r="Q1253" s="32" t="str">
        <f t="shared" si="38"/>
        <v/>
      </c>
      <c r="R1253" s="29" t="str">
        <f t="shared" si="39"/>
        <v/>
      </c>
    </row>
    <row r="1254" spans="1:18" x14ac:dyDescent="0.25">
      <c r="A1254" s="5">
        <v>1248</v>
      </c>
      <c r="B1254" s="25"/>
      <c r="C1254" s="26"/>
      <c r="D1254" s="27"/>
      <c r="E1254" s="7"/>
      <c r="F1254" s="45"/>
      <c r="G1254" s="10"/>
      <c r="O1254" s="20" t="str">
        <f>IF(B1254="","",IF(B1254="","ERROR",IFERROR(VLOOKUP(VALUE(B1254),'Bank &amp; Branch'!$A$3:$B$100,2,FALSE),"N/A")))</f>
        <v/>
      </c>
      <c r="P1254" s="129" t="str">
        <f>IF(C1254="","",IFERROR(VLOOKUP(VALUE(CONCATENATE(B1254,C1254)),'Bank &amp; Branch'!$D$3:$I$5001,6,FALSE),"ERROR"))</f>
        <v/>
      </c>
      <c r="Q1254" s="32" t="str">
        <f t="shared" si="38"/>
        <v/>
      </c>
      <c r="R1254" s="29" t="str">
        <f t="shared" si="39"/>
        <v/>
      </c>
    </row>
    <row r="1255" spans="1:18" x14ac:dyDescent="0.25">
      <c r="A1255" s="5">
        <v>1249</v>
      </c>
      <c r="B1255" s="25"/>
      <c r="C1255" s="26"/>
      <c r="D1255" s="27"/>
      <c r="E1255" s="7"/>
      <c r="F1255" s="45"/>
      <c r="G1255" s="10"/>
      <c r="O1255" s="20" t="str">
        <f>IF(B1255="","",IF(B1255="","ERROR",IFERROR(VLOOKUP(VALUE(B1255),'Bank &amp; Branch'!$A$3:$B$100,2,FALSE),"N/A")))</f>
        <v/>
      </c>
      <c r="P1255" s="129" t="str">
        <f>IF(C1255="","",IFERROR(VLOOKUP(VALUE(CONCATENATE(B1255,C1255)),'Bank &amp; Branch'!$D$3:$I$5001,6,FALSE),"ERROR"))</f>
        <v/>
      </c>
      <c r="Q1255" s="32" t="str">
        <f t="shared" si="38"/>
        <v/>
      </c>
      <c r="R1255" s="29" t="str">
        <f t="shared" si="39"/>
        <v/>
      </c>
    </row>
    <row r="1256" spans="1:18" x14ac:dyDescent="0.25">
      <c r="A1256" s="5">
        <v>1250</v>
      </c>
      <c r="B1256" s="25"/>
      <c r="C1256" s="26"/>
      <c r="D1256" s="27"/>
      <c r="E1256" s="7"/>
      <c r="F1256" s="45"/>
      <c r="G1256" s="10"/>
      <c r="O1256" s="20" t="str">
        <f>IF(B1256="","",IF(B1256="","ERROR",IFERROR(VLOOKUP(VALUE(B1256),'Bank &amp; Branch'!$A$3:$B$100,2,FALSE),"N/A")))</f>
        <v/>
      </c>
      <c r="P1256" s="129" t="str">
        <f>IF(C1256="","",IFERROR(VLOOKUP(VALUE(CONCATENATE(B1256,C1256)),'Bank &amp; Branch'!$D$3:$I$5001,6,FALSE),"ERROR"))</f>
        <v/>
      </c>
      <c r="Q1256" s="32" t="str">
        <f t="shared" si="38"/>
        <v/>
      </c>
      <c r="R1256" s="29" t="str">
        <f t="shared" si="39"/>
        <v/>
      </c>
    </row>
    <row r="1257" spans="1:18" x14ac:dyDescent="0.25">
      <c r="A1257" s="5">
        <v>1251</v>
      </c>
      <c r="B1257" s="25"/>
      <c r="C1257" s="26"/>
      <c r="D1257" s="27"/>
      <c r="E1257" s="7"/>
      <c r="F1257" s="45"/>
      <c r="G1257" s="10"/>
      <c r="O1257" s="20" t="str">
        <f>IF(B1257="","",IF(B1257="","ERROR",IFERROR(VLOOKUP(VALUE(B1257),'Bank &amp; Branch'!$A$3:$B$100,2,FALSE),"N/A")))</f>
        <v/>
      </c>
      <c r="P1257" s="129" t="str">
        <f>IF(C1257="","",IFERROR(VLOOKUP(VALUE(CONCATENATE(B1257,C1257)),'Bank &amp; Branch'!$D$3:$I$5001,6,FALSE),"ERROR"))</f>
        <v/>
      </c>
      <c r="Q1257" s="32" t="str">
        <f t="shared" si="38"/>
        <v/>
      </c>
      <c r="R1257" s="29" t="str">
        <f t="shared" si="39"/>
        <v/>
      </c>
    </row>
    <row r="1258" spans="1:18" x14ac:dyDescent="0.25">
      <c r="A1258" s="5">
        <v>1252</v>
      </c>
      <c r="B1258" s="25"/>
      <c r="C1258" s="26"/>
      <c r="D1258" s="27"/>
      <c r="E1258" s="7"/>
      <c r="F1258" s="45"/>
      <c r="G1258" s="10"/>
      <c r="O1258" s="20" t="str">
        <f>IF(B1258="","",IF(B1258="","ERROR",IFERROR(VLOOKUP(VALUE(B1258),'Bank &amp; Branch'!$A$3:$B$100,2,FALSE),"N/A")))</f>
        <v/>
      </c>
      <c r="P1258" s="129" t="str">
        <f>IF(C1258="","",IFERROR(VLOOKUP(VALUE(CONCATENATE(B1258,C1258)),'Bank &amp; Branch'!$D$3:$I$5001,6,FALSE),"ERROR"))</f>
        <v/>
      </c>
      <c r="Q1258" s="32" t="str">
        <f t="shared" si="38"/>
        <v/>
      </c>
      <c r="R1258" s="29" t="str">
        <f t="shared" si="39"/>
        <v/>
      </c>
    </row>
    <row r="1259" spans="1:18" x14ac:dyDescent="0.25">
      <c r="A1259" s="5">
        <v>1253</v>
      </c>
      <c r="B1259" s="25"/>
      <c r="C1259" s="26"/>
      <c r="D1259" s="27"/>
      <c r="E1259" s="7"/>
      <c r="F1259" s="45"/>
      <c r="G1259" s="10"/>
      <c r="O1259" s="20" t="str">
        <f>IF(B1259="","",IF(B1259="","ERROR",IFERROR(VLOOKUP(VALUE(B1259),'Bank &amp; Branch'!$A$3:$B$100,2,FALSE),"N/A")))</f>
        <v/>
      </c>
      <c r="P1259" s="129" t="str">
        <f>IF(C1259="","",IFERROR(VLOOKUP(VALUE(CONCATENATE(B1259,C1259)),'Bank &amp; Branch'!$D$3:$I$5001,6,FALSE),"ERROR"))</f>
        <v/>
      </c>
      <c r="Q1259" s="32" t="str">
        <f t="shared" si="38"/>
        <v/>
      </c>
      <c r="R1259" s="29" t="str">
        <f t="shared" si="39"/>
        <v/>
      </c>
    </row>
    <row r="1260" spans="1:18" x14ac:dyDescent="0.25">
      <c r="A1260" s="5">
        <v>1254</v>
      </c>
      <c r="B1260" s="25"/>
      <c r="C1260" s="26"/>
      <c r="D1260" s="27"/>
      <c r="E1260" s="7"/>
      <c r="F1260" s="45"/>
      <c r="G1260" s="10"/>
      <c r="O1260" s="20" t="str">
        <f>IF(B1260="","",IF(B1260="","ERROR",IFERROR(VLOOKUP(VALUE(B1260),'Bank &amp; Branch'!$A$3:$B$100,2,FALSE),"N/A")))</f>
        <v/>
      </c>
      <c r="P1260" s="129" t="str">
        <f>IF(C1260="","",IFERROR(VLOOKUP(VALUE(CONCATENATE(B1260,C1260)),'Bank &amp; Branch'!$D$3:$I$5001,6,FALSE),"ERROR"))</f>
        <v/>
      </c>
      <c r="Q1260" s="32" t="str">
        <f t="shared" si="38"/>
        <v/>
      </c>
      <c r="R1260" s="29" t="str">
        <f t="shared" si="39"/>
        <v/>
      </c>
    </row>
    <row r="1261" spans="1:18" x14ac:dyDescent="0.25">
      <c r="A1261" s="5">
        <v>1255</v>
      </c>
      <c r="B1261" s="25"/>
      <c r="C1261" s="26"/>
      <c r="D1261" s="27"/>
      <c r="E1261" s="7"/>
      <c r="F1261" s="45"/>
      <c r="G1261" s="10"/>
      <c r="O1261" s="20" t="str">
        <f>IF(B1261="","",IF(B1261="","ERROR",IFERROR(VLOOKUP(VALUE(B1261),'Bank &amp; Branch'!$A$3:$B$100,2,FALSE),"N/A")))</f>
        <v/>
      </c>
      <c r="P1261" s="129" t="str">
        <f>IF(C1261="","",IFERROR(VLOOKUP(VALUE(CONCATENATE(B1261,C1261)),'Bank &amp; Branch'!$D$3:$I$5001,6,FALSE),"ERROR"))</f>
        <v/>
      </c>
      <c r="Q1261" s="32" t="str">
        <f t="shared" si="38"/>
        <v/>
      </c>
      <c r="R1261" s="29" t="str">
        <f t="shared" si="39"/>
        <v/>
      </c>
    </row>
    <row r="1262" spans="1:18" x14ac:dyDescent="0.25">
      <c r="A1262" s="5">
        <v>1256</v>
      </c>
      <c r="B1262" s="25"/>
      <c r="C1262" s="26"/>
      <c r="D1262" s="27"/>
      <c r="E1262" s="7"/>
      <c r="F1262" s="45"/>
      <c r="G1262" s="10"/>
      <c r="O1262" s="20" t="str">
        <f>IF(B1262="","",IF(B1262="","ERROR",IFERROR(VLOOKUP(VALUE(B1262),'Bank &amp; Branch'!$A$3:$B$100,2,FALSE),"N/A")))</f>
        <v/>
      </c>
      <c r="P1262" s="129" t="str">
        <f>IF(C1262="","",IFERROR(VLOOKUP(VALUE(CONCATENATE(B1262,C1262)),'Bank &amp; Branch'!$D$3:$I$5001,6,FALSE),"ERROR"))</f>
        <v/>
      </c>
      <c r="Q1262" s="32" t="str">
        <f t="shared" si="38"/>
        <v/>
      </c>
      <c r="R1262" s="29" t="str">
        <f t="shared" si="39"/>
        <v/>
      </c>
    </row>
    <row r="1263" spans="1:18" x14ac:dyDescent="0.25">
      <c r="A1263" s="5">
        <v>1257</v>
      </c>
      <c r="B1263" s="25"/>
      <c r="C1263" s="26"/>
      <c r="D1263" s="27"/>
      <c r="E1263" s="7"/>
      <c r="F1263" s="45"/>
      <c r="G1263" s="10"/>
      <c r="O1263" s="20" t="str">
        <f>IF(B1263="","",IF(B1263="","ERROR",IFERROR(VLOOKUP(VALUE(B1263),'Bank &amp; Branch'!$A$3:$B$100,2,FALSE),"N/A")))</f>
        <v/>
      </c>
      <c r="P1263" s="129" t="str">
        <f>IF(C1263="","",IFERROR(VLOOKUP(VALUE(CONCATENATE(B1263,C1263)),'Bank &amp; Branch'!$D$3:$I$5001,6,FALSE),"ERROR"))</f>
        <v/>
      </c>
      <c r="Q1263" s="32" t="str">
        <f t="shared" ref="Q1263:Q1326" si="40">IF(F1263=R1263,"","F")</f>
        <v/>
      </c>
      <c r="R1263" s="29" t="str">
        <f t="shared" si="39"/>
        <v/>
      </c>
    </row>
    <row r="1264" spans="1:18" x14ac:dyDescent="0.25">
      <c r="A1264" s="5">
        <v>1258</v>
      </c>
      <c r="B1264" s="25"/>
      <c r="C1264" s="26"/>
      <c r="D1264" s="27"/>
      <c r="E1264" s="7"/>
      <c r="F1264" s="45"/>
      <c r="G1264" s="10"/>
      <c r="O1264" s="20" t="str">
        <f>IF(B1264="","",IF(B1264="","ERROR",IFERROR(VLOOKUP(VALUE(B1264),'Bank &amp; Branch'!$A$3:$B$100,2,FALSE),"N/A")))</f>
        <v/>
      </c>
      <c r="P1264" s="129" t="str">
        <f>IF(C1264="","",IFERROR(VLOOKUP(VALUE(CONCATENATE(B1264,C1264)),'Bank &amp; Branch'!$D$3:$I$5001,6,FALSE),"ERROR"))</f>
        <v/>
      </c>
      <c r="Q1264" s="32" t="str">
        <f t="shared" si="40"/>
        <v/>
      </c>
      <c r="R1264" s="29" t="str">
        <f t="shared" si="39"/>
        <v/>
      </c>
    </row>
    <row r="1265" spans="1:18" x14ac:dyDescent="0.25">
      <c r="A1265" s="5">
        <v>1259</v>
      </c>
      <c r="B1265" s="25"/>
      <c r="C1265" s="26"/>
      <c r="D1265" s="27"/>
      <c r="E1265" s="7"/>
      <c r="F1265" s="45"/>
      <c r="G1265" s="10"/>
      <c r="O1265" s="20" t="str">
        <f>IF(B1265="","",IF(B1265="","ERROR",IFERROR(VLOOKUP(VALUE(B1265),'Bank &amp; Branch'!$A$3:$B$100,2,FALSE),"N/A")))</f>
        <v/>
      </c>
      <c r="P1265" s="129" t="str">
        <f>IF(C1265="","",IFERROR(VLOOKUP(VALUE(CONCATENATE(B1265,C1265)),'Bank &amp; Branch'!$D$3:$I$5001,6,FALSE),"ERROR"))</f>
        <v/>
      </c>
      <c r="Q1265" s="32" t="str">
        <f t="shared" si="40"/>
        <v/>
      </c>
      <c r="R1265" s="29" t="str">
        <f t="shared" si="39"/>
        <v/>
      </c>
    </row>
    <row r="1266" spans="1:18" x14ac:dyDescent="0.25">
      <c r="A1266" s="5">
        <v>1260</v>
      </c>
      <c r="B1266" s="25"/>
      <c r="C1266" s="26"/>
      <c r="D1266" s="27"/>
      <c r="E1266" s="7"/>
      <c r="F1266" s="45"/>
      <c r="G1266" s="10"/>
      <c r="O1266" s="20" t="str">
        <f>IF(B1266="","",IF(B1266="","ERROR",IFERROR(VLOOKUP(VALUE(B1266),'Bank &amp; Branch'!$A$3:$B$100,2,FALSE),"N/A")))</f>
        <v/>
      </c>
      <c r="P1266" s="129" t="str">
        <f>IF(C1266="","",IFERROR(VLOOKUP(VALUE(CONCATENATE(B1266,C1266)),'Bank &amp; Branch'!$D$3:$I$5001,6,FALSE),"ERROR"))</f>
        <v/>
      </c>
      <c r="Q1266" s="32" t="str">
        <f t="shared" si="40"/>
        <v/>
      </c>
      <c r="R1266" s="29" t="str">
        <f t="shared" si="39"/>
        <v/>
      </c>
    </row>
    <row r="1267" spans="1:18" x14ac:dyDescent="0.25">
      <c r="A1267" s="5">
        <v>1261</v>
      </c>
      <c r="B1267" s="25"/>
      <c r="C1267" s="26"/>
      <c r="D1267" s="27"/>
      <c r="E1267" s="7"/>
      <c r="F1267" s="45"/>
      <c r="G1267" s="10"/>
      <c r="O1267" s="20" t="str">
        <f>IF(B1267="","",IF(B1267="","ERROR",IFERROR(VLOOKUP(VALUE(B1267),'Bank &amp; Branch'!$A$3:$B$100,2,FALSE),"N/A")))</f>
        <v/>
      </c>
      <c r="P1267" s="129" t="str">
        <f>IF(C1267="","",IFERROR(VLOOKUP(VALUE(CONCATENATE(B1267,C1267)),'Bank &amp; Branch'!$D$3:$I$5001,6,FALSE),"ERROR"))</f>
        <v/>
      </c>
      <c r="Q1267" s="32" t="str">
        <f t="shared" si="40"/>
        <v/>
      </c>
      <c r="R1267" s="29" t="str">
        <f t="shared" si="39"/>
        <v/>
      </c>
    </row>
    <row r="1268" spans="1:18" x14ac:dyDescent="0.25">
      <c r="A1268" s="5">
        <v>1262</v>
      </c>
      <c r="B1268" s="25"/>
      <c r="C1268" s="26"/>
      <c r="D1268" s="27"/>
      <c r="E1268" s="7"/>
      <c r="F1268" s="45"/>
      <c r="G1268" s="10"/>
      <c r="O1268" s="20" t="str">
        <f>IF(B1268="","",IF(B1268="","ERROR",IFERROR(VLOOKUP(VALUE(B1268),'Bank &amp; Branch'!$A$3:$B$100,2,FALSE),"N/A")))</f>
        <v/>
      </c>
      <c r="P1268" s="129" t="str">
        <f>IF(C1268="","",IFERROR(VLOOKUP(VALUE(CONCATENATE(B1268,C1268)),'Bank &amp; Branch'!$D$3:$I$5001,6,FALSE),"ERROR"))</f>
        <v/>
      </c>
      <c r="Q1268" s="32" t="str">
        <f t="shared" si="40"/>
        <v/>
      </c>
      <c r="R1268" s="29" t="str">
        <f t="shared" si="39"/>
        <v/>
      </c>
    </row>
    <row r="1269" spans="1:18" x14ac:dyDescent="0.25">
      <c r="A1269" s="5">
        <v>1263</v>
      </c>
      <c r="B1269" s="25"/>
      <c r="C1269" s="26"/>
      <c r="D1269" s="27"/>
      <c r="E1269" s="7"/>
      <c r="F1269" s="45"/>
      <c r="G1269" s="10"/>
      <c r="O1269" s="20" t="str">
        <f>IF(B1269="","",IF(B1269="","ERROR",IFERROR(VLOOKUP(VALUE(B1269),'Bank &amp; Branch'!$A$3:$B$100,2,FALSE),"N/A")))</f>
        <v/>
      </c>
      <c r="P1269" s="129" t="str">
        <f>IF(C1269="","",IFERROR(VLOOKUP(VALUE(CONCATENATE(B1269,C1269)),'Bank &amp; Branch'!$D$3:$I$5001,6,FALSE),"ERROR"))</f>
        <v/>
      </c>
      <c r="Q1269" s="32" t="str">
        <f t="shared" si="40"/>
        <v/>
      </c>
      <c r="R1269" s="29" t="str">
        <f t="shared" si="39"/>
        <v/>
      </c>
    </row>
    <row r="1270" spans="1:18" x14ac:dyDescent="0.25">
      <c r="A1270" s="5">
        <v>1264</v>
      </c>
      <c r="B1270" s="25"/>
      <c r="C1270" s="26"/>
      <c r="D1270" s="27"/>
      <c r="E1270" s="7"/>
      <c r="F1270" s="45"/>
      <c r="G1270" s="10"/>
      <c r="O1270" s="20" t="str">
        <f>IF(B1270="","",IF(B1270="","ERROR",IFERROR(VLOOKUP(VALUE(B1270),'Bank &amp; Branch'!$A$3:$B$100,2,FALSE),"N/A")))</f>
        <v/>
      </c>
      <c r="P1270" s="129" t="str">
        <f>IF(C1270="","",IFERROR(VLOOKUP(VALUE(CONCATENATE(B1270,C1270)),'Bank &amp; Branch'!$D$3:$I$5001,6,FALSE),"ERROR"))</f>
        <v/>
      </c>
      <c r="Q1270" s="32" t="str">
        <f t="shared" si="40"/>
        <v/>
      </c>
      <c r="R1270" s="29" t="str">
        <f t="shared" si="39"/>
        <v/>
      </c>
    </row>
    <row r="1271" spans="1:18" x14ac:dyDescent="0.25">
      <c r="A1271" s="5">
        <v>1265</v>
      </c>
      <c r="B1271" s="25"/>
      <c r="C1271" s="26"/>
      <c r="D1271" s="27"/>
      <c r="E1271" s="7"/>
      <c r="F1271" s="45"/>
      <c r="G1271" s="10"/>
      <c r="O1271" s="20" t="str">
        <f>IF(B1271="","",IF(B1271="","ERROR",IFERROR(VLOOKUP(VALUE(B1271),'Bank &amp; Branch'!$A$3:$B$100,2,FALSE),"N/A")))</f>
        <v/>
      </c>
      <c r="P1271" s="129" t="str">
        <f>IF(C1271="","",IFERROR(VLOOKUP(VALUE(CONCATENATE(B1271,C1271)),'Bank &amp; Branch'!$D$3:$I$5001,6,FALSE),"ERROR"))</f>
        <v/>
      </c>
      <c r="Q1271" s="32" t="str">
        <f t="shared" si="40"/>
        <v/>
      </c>
      <c r="R1271" s="29" t="str">
        <f t="shared" si="39"/>
        <v/>
      </c>
    </row>
    <row r="1272" spans="1:18" x14ac:dyDescent="0.25">
      <c r="A1272" s="5">
        <v>1266</v>
      </c>
      <c r="B1272" s="25"/>
      <c r="C1272" s="26"/>
      <c r="D1272" s="27"/>
      <c r="E1272" s="7"/>
      <c r="F1272" s="45"/>
      <c r="G1272" s="10"/>
      <c r="O1272" s="20" t="str">
        <f>IF(B1272="","",IF(B1272="","ERROR",IFERROR(VLOOKUP(VALUE(B1272),'Bank &amp; Branch'!$A$3:$B$100,2,FALSE),"N/A")))</f>
        <v/>
      </c>
      <c r="P1272" s="129" t="str">
        <f>IF(C1272="","",IFERROR(VLOOKUP(VALUE(CONCATENATE(B1272,C1272)),'Bank &amp; Branch'!$D$3:$I$5001,6,FALSE),"ERROR"))</f>
        <v/>
      </c>
      <c r="Q1272" s="32" t="str">
        <f t="shared" si="40"/>
        <v/>
      </c>
      <c r="R1272" s="29" t="str">
        <f t="shared" si="39"/>
        <v/>
      </c>
    </row>
    <row r="1273" spans="1:18" x14ac:dyDescent="0.25">
      <c r="A1273" s="5">
        <v>1267</v>
      </c>
      <c r="B1273" s="25"/>
      <c r="C1273" s="26"/>
      <c r="D1273" s="27"/>
      <c r="E1273" s="7"/>
      <c r="F1273" s="45"/>
      <c r="G1273" s="10"/>
      <c r="O1273" s="20" t="str">
        <f>IF(B1273="","",IF(B1273="","ERROR",IFERROR(VLOOKUP(VALUE(B1273),'Bank &amp; Branch'!$A$3:$B$100,2,FALSE),"N/A")))</f>
        <v/>
      </c>
      <c r="P1273" s="129" t="str">
        <f>IF(C1273="","",IFERROR(VLOOKUP(VALUE(CONCATENATE(B1273,C1273)),'Bank &amp; Branch'!$D$3:$I$5001,6,FALSE),"ERROR"))</f>
        <v/>
      </c>
      <c r="Q1273" s="32" t="str">
        <f t="shared" si="40"/>
        <v/>
      </c>
      <c r="R1273" s="29" t="str">
        <f t="shared" si="39"/>
        <v/>
      </c>
    </row>
    <row r="1274" spans="1:18" x14ac:dyDescent="0.25">
      <c r="A1274" s="5">
        <v>1268</v>
      </c>
      <c r="B1274" s="25"/>
      <c r="C1274" s="26"/>
      <c r="D1274" s="27"/>
      <c r="E1274" s="7"/>
      <c r="F1274" s="45"/>
      <c r="G1274" s="10"/>
      <c r="O1274" s="20" t="str">
        <f>IF(B1274="","",IF(B1274="","ERROR",IFERROR(VLOOKUP(VALUE(B1274),'Bank &amp; Branch'!$A$3:$B$100,2,FALSE),"N/A")))</f>
        <v/>
      </c>
      <c r="P1274" s="129" t="str">
        <f>IF(C1274="","",IFERROR(VLOOKUP(VALUE(CONCATENATE(B1274,C1274)),'Bank &amp; Branch'!$D$3:$I$5001,6,FALSE),"ERROR"))</f>
        <v/>
      </c>
      <c r="Q1274" s="32" t="str">
        <f t="shared" si="40"/>
        <v/>
      </c>
      <c r="R1274" s="29" t="str">
        <f t="shared" si="39"/>
        <v/>
      </c>
    </row>
    <row r="1275" spans="1:18" x14ac:dyDescent="0.25">
      <c r="A1275" s="5">
        <v>1269</v>
      </c>
      <c r="B1275" s="25"/>
      <c r="C1275" s="26"/>
      <c r="D1275" s="27"/>
      <c r="E1275" s="7"/>
      <c r="F1275" s="45"/>
      <c r="G1275" s="10"/>
      <c r="O1275" s="20" t="str">
        <f>IF(B1275="","",IF(B1275="","ERROR",IFERROR(VLOOKUP(VALUE(B1275),'Bank &amp; Branch'!$A$3:$B$100,2,FALSE),"N/A")))</f>
        <v/>
      </c>
      <c r="P1275" s="129" t="str">
        <f>IF(C1275="","",IFERROR(VLOOKUP(VALUE(CONCATENATE(B1275,C1275)),'Bank &amp; Branch'!$D$3:$I$5001,6,FALSE),"ERROR"))</f>
        <v/>
      </c>
      <c r="Q1275" s="32" t="str">
        <f t="shared" si="40"/>
        <v/>
      </c>
      <c r="R1275" s="29" t="str">
        <f t="shared" si="39"/>
        <v/>
      </c>
    </row>
    <row r="1276" spans="1:18" x14ac:dyDescent="0.25">
      <c r="A1276" s="5">
        <v>1270</v>
      </c>
      <c r="B1276" s="25"/>
      <c r="C1276" s="26"/>
      <c r="D1276" s="27"/>
      <c r="E1276" s="7"/>
      <c r="F1276" s="45"/>
      <c r="G1276" s="10"/>
      <c r="O1276" s="20" t="str">
        <f>IF(B1276="","",IF(B1276="","ERROR",IFERROR(VLOOKUP(VALUE(B1276),'Bank &amp; Branch'!$A$3:$B$100,2,FALSE),"N/A")))</f>
        <v/>
      </c>
      <c r="P1276" s="129" t="str">
        <f>IF(C1276="","",IFERROR(VLOOKUP(VALUE(CONCATENATE(B1276,C1276)),'Bank &amp; Branch'!$D$3:$I$5001,6,FALSE),"ERROR"))</f>
        <v/>
      </c>
      <c r="Q1276" s="32" t="str">
        <f t="shared" si="40"/>
        <v/>
      </c>
      <c r="R1276" s="29" t="str">
        <f t="shared" si="39"/>
        <v/>
      </c>
    </row>
    <row r="1277" spans="1:18" x14ac:dyDescent="0.25">
      <c r="A1277" s="5">
        <v>1271</v>
      </c>
      <c r="B1277" s="25"/>
      <c r="C1277" s="26"/>
      <c r="D1277" s="27"/>
      <c r="E1277" s="7"/>
      <c r="F1277" s="45"/>
      <c r="G1277" s="10"/>
      <c r="O1277" s="20" t="str">
        <f>IF(B1277="","",IF(B1277="","ERROR",IFERROR(VLOOKUP(VALUE(B1277),'Bank &amp; Branch'!$A$3:$B$100,2,FALSE),"N/A")))</f>
        <v/>
      </c>
      <c r="P1277" s="129" t="str">
        <f>IF(C1277="","",IFERROR(VLOOKUP(VALUE(CONCATENATE(B1277,C1277)),'Bank &amp; Branch'!$D$3:$I$5001,6,FALSE),"ERROR"))</f>
        <v/>
      </c>
      <c r="Q1277" s="32" t="str">
        <f t="shared" si="40"/>
        <v/>
      </c>
      <c r="R1277" s="29" t="str">
        <f t="shared" si="39"/>
        <v/>
      </c>
    </row>
    <row r="1278" spans="1:18" x14ac:dyDescent="0.25">
      <c r="A1278" s="5">
        <v>1272</v>
      </c>
      <c r="B1278" s="25"/>
      <c r="C1278" s="26"/>
      <c r="D1278" s="27"/>
      <c r="E1278" s="7"/>
      <c r="F1278" s="45"/>
      <c r="G1278" s="10"/>
      <c r="O1278" s="20" t="str">
        <f>IF(B1278="","",IF(B1278="","ERROR",IFERROR(VLOOKUP(VALUE(B1278),'Bank &amp; Branch'!$A$3:$B$100,2,FALSE),"N/A")))</f>
        <v/>
      </c>
      <c r="P1278" s="129" t="str">
        <f>IF(C1278="","",IFERROR(VLOOKUP(VALUE(CONCATENATE(B1278,C1278)),'Bank &amp; Branch'!$D$3:$I$5001,6,FALSE),"ERROR"))</f>
        <v/>
      </c>
      <c r="Q1278" s="32" t="str">
        <f t="shared" si="40"/>
        <v/>
      </c>
      <c r="R1278" s="29" t="str">
        <f t="shared" si="39"/>
        <v/>
      </c>
    </row>
    <row r="1279" spans="1:18" x14ac:dyDescent="0.25">
      <c r="A1279" s="5">
        <v>1273</v>
      </c>
      <c r="B1279" s="25"/>
      <c r="C1279" s="26"/>
      <c r="D1279" s="27"/>
      <c r="E1279" s="7"/>
      <c r="F1279" s="45"/>
      <c r="G1279" s="10"/>
      <c r="O1279" s="20" t="str">
        <f>IF(B1279="","",IF(B1279="","ERROR",IFERROR(VLOOKUP(VALUE(B1279),'Bank &amp; Branch'!$A$3:$B$100,2,FALSE),"N/A")))</f>
        <v/>
      </c>
      <c r="P1279" s="129" t="str">
        <f>IF(C1279="","",IFERROR(VLOOKUP(VALUE(CONCATENATE(B1279,C1279)),'Bank &amp; Branch'!$D$3:$I$5001,6,FALSE),"ERROR"))</f>
        <v/>
      </c>
      <c r="Q1279" s="32" t="str">
        <f t="shared" si="40"/>
        <v/>
      </c>
      <c r="R1279" s="29" t="str">
        <f t="shared" si="39"/>
        <v/>
      </c>
    </row>
    <row r="1280" spans="1:18" x14ac:dyDescent="0.25">
      <c r="A1280" s="5">
        <v>1274</v>
      </c>
      <c r="B1280" s="25"/>
      <c r="C1280" s="26"/>
      <c r="D1280" s="27"/>
      <c r="E1280" s="7"/>
      <c r="F1280" s="45"/>
      <c r="G1280" s="10"/>
      <c r="O1280" s="20" t="str">
        <f>IF(B1280="","",IF(B1280="","ERROR",IFERROR(VLOOKUP(VALUE(B1280),'Bank &amp; Branch'!$A$3:$B$100,2,FALSE),"N/A")))</f>
        <v/>
      </c>
      <c r="P1280" s="129" t="str">
        <f>IF(C1280="","",IFERROR(VLOOKUP(VALUE(CONCATENATE(B1280,C1280)),'Bank &amp; Branch'!$D$3:$I$5001,6,FALSE),"ERROR"))</f>
        <v/>
      </c>
      <c r="Q1280" s="32" t="str">
        <f t="shared" si="40"/>
        <v/>
      </c>
      <c r="R1280" s="29" t="str">
        <f t="shared" si="39"/>
        <v/>
      </c>
    </row>
    <row r="1281" spans="1:18" x14ac:dyDescent="0.25">
      <c r="A1281" s="5">
        <v>1275</v>
      </c>
      <c r="B1281" s="25"/>
      <c r="C1281" s="26"/>
      <c r="D1281" s="27"/>
      <c r="E1281" s="7"/>
      <c r="F1281" s="45"/>
      <c r="G1281" s="10"/>
      <c r="O1281" s="20" t="str">
        <f>IF(B1281="","",IF(B1281="","ERROR",IFERROR(VLOOKUP(VALUE(B1281),'Bank &amp; Branch'!$A$3:$B$100,2,FALSE),"N/A")))</f>
        <v/>
      </c>
      <c r="P1281" s="129" t="str">
        <f>IF(C1281="","",IFERROR(VLOOKUP(VALUE(CONCATENATE(B1281,C1281)),'Bank &amp; Branch'!$D$3:$I$5001,6,FALSE),"ERROR"))</f>
        <v/>
      </c>
      <c r="Q1281" s="32" t="str">
        <f t="shared" si="40"/>
        <v/>
      </c>
      <c r="R1281" s="29" t="str">
        <f t="shared" si="39"/>
        <v/>
      </c>
    </row>
    <row r="1282" spans="1:18" x14ac:dyDescent="0.25">
      <c r="A1282" s="5">
        <v>1276</v>
      </c>
      <c r="B1282" s="25"/>
      <c r="C1282" s="26"/>
      <c r="D1282" s="27"/>
      <c r="E1282" s="7"/>
      <c r="F1282" s="45"/>
      <c r="G1282" s="10"/>
      <c r="O1282" s="20" t="str">
        <f>IF(B1282="","",IF(B1282="","ERROR",IFERROR(VLOOKUP(VALUE(B1282),'Bank &amp; Branch'!$A$3:$B$100,2,FALSE),"N/A")))</f>
        <v/>
      </c>
      <c r="P1282" s="129" t="str">
        <f>IF(C1282="","",IFERROR(VLOOKUP(VALUE(CONCATENATE(B1282,C1282)),'Bank &amp; Branch'!$D$3:$I$5001,6,FALSE),"ERROR"))</f>
        <v/>
      </c>
      <c r="Q1282" s="32" t="str">
        <f t="shared" si="40"/>
        <v/>
      </c>
      <c r="R1282" s="29" t="str">
        <f t="shared" si="39"/>
        <v/>
      </c>
    </row>
    <row r="1283" spans="1:18" x14ac:dyDescent="0.25">
      <c r="A1283" s="5">
        <v>1277</v>
      </c>
      <c r="B1283" s="25"/>
      <c r="C1283" s="26"/>
      <c r="D1283" s="27"/>
      <c r="E1283" s="7"/>
      <c r="F1283" s="45"/>
      <c r="G1283" s="10"/>
      <c r="O1283" s="20" t="str">
        <f>IF(B1283="","",IF(B1283="","ERROR",IFERROR(VLOOKUP(VALUE(B1283),'Bank &amp; Branch'!$A$3:$B$100,2,FALSE),"N/A")))</f>
        <v/>
      </c>
      <c r="P1283" s="129" t="str">
        <f>IF(C1283="","",IFERROR(VLOOKUP(VALUE(CONCATENATE(B1283,C1283)),'Bank &amp; Branch'!$D$3:$I$5001,6,FALSE),"ERROR"))</f>
        <v/>
      </c>
      <c r="Q1283" s="32" t="str">
        <f t="shared" si="40"/>
        <v/>
      </c>
      <c r="R1283" s="29" t="str">
        <f t="shared" si="39"/>
        <v/>
      </c>
    </row>
    <row r="1284" spans="1:18" x14ac:dyDescent="0.25">
      <c r="A1284" s="5">
        <v>1278</v>
      </c>
      <c r="B1284" s="25"/>
      <c r="C1284" s="26"/>
      <c r="D1284" s="27"/>
      <c r="E1284" s="7"/>
      <c r="F1284" s="45"/>
      <c r="G1284" s="10"/>
      <c r="O1284" s="20" t="str">
        <f>IF(B1284="","",IF(B1284="","ERROR",IFERROR(VLOOKUP(VALUE(B1284),'Bank &amp; Branch'!$A$3:$B$100,2,FALSE),"N/A")))</f>
        <v/>
      </c>
      <c r="P1284" s="129" t="str">
        <f>IF(C1284="","",IFERROR(VLOOKUP(VALUE(CONCATENATE(B1284,C1284)),'Bank &amp; Branch'!$D$3:$I$5001,6,FALSE),"ERROR"))</f>
        <v/>
      </c>
      <c r="Q1284" s="32" t="str">
        <f t="shared" si="40"/>
        <v/>
      </c>
      <c r="R1284" s="29" t="str">
        <f t="shared" si="39"/>
        <v/>
      </c>
    </row>
    <row r="1285" spans="1:18" x14ac:dyDescent="0.25">
      <c r="A1285" s="5">
        <v>1279</v>
      </c>
      <c r="B1285" s="25"/>
      <c r="C1285" s="26"/>
      <c r="D1285" s="27"/>
      <c r="E1285" s="7"/>
      <c r="F1285" s="45"/>
      <c r="G1285" s="10"/>
      <c r="O1285" s="20" t="str">
        <f>IF(B1285="","",IF(B1285="","ERROR",IFERROR(VLOOKUP(VALUE(B1285),'Bank &amp; Branch'!$A$3:$B$100,2,FALSE),"N/A")))</f>
        <v/>
      </c>
      <c r="P1285" s="129" t="str">
        <f>IF(C1285="","",IFERROR(VLOOKUP(VALUE(CONCATENATE(B1285,C1285)),'Bank &amp; Branch'!$D$3:$I$5001,6,FALSE),"ERROR"))</f>
        <v/>
      </c>
      <c r="Q1285" s="32" t="str">
        <f t="shared" si="40"/>
        <v/>
      </c>
      <c r="R1285" s="29" t="str">
        <f t="shared" si="39"/>
        <v/>
      </c>
    </row>
    <row r="1286" spans="1:18" x14ac:dyDescent="0.25">
      <c r="A1286" s="5">
        <v>1280</v>
      </c>
      <c r="B1286" s="25"/>
      <c r="C1286" s="26"/>
      <c r="D1286" s="27"/>
      <c r="E1286" s="7"/>
      <c r="F1286" s="45"/>
      <c r="G1286" s="10"/>
      <c r="O1286" s="20" t="str">
        <f>IF(B1286="","",IF(B1286="","ERROR",IFERROR(VLOOKUP(VALUE(B1286),'Bank &amp; Branch'!$A$3:$B$100,2,FALSE),"N/A")))</f>
        <v/>
      </c>
      <c r="P1286" s="129" t="str">
        <f>IF(C1286="","",IFERROR(VLOOKUP(VALUE(CONCATENATE(B1286,C1286)),'Bank &amp; Branch'!$D$3:$I$5001,6,FALSE),"ERROR"))</f>
        <v/>
      </c>
      <c r="Q1286" s="32" t="str">
        <f t="shared" si="40"/>
        <v/>
      </c>
      <c r="R1286" s="29" t="str">
        <f t="shared" si="39"/>
        <v/>
      </c>
    </row>
    <row r="1287" spans="1:18" x14ac:dyDescent="0.25">
      <c r="A1287" s="5">
        <v>1281</v>
      </c>
      <c r="B1287" s="25"/>
      <c r="C1287" s="26"/>
      <c r="D1287" s="27"/>
      <c r="E1287" s="7"/>
      <c r="F1287" s="45"/>
      <c r="G1287" s="10"/>
      <c r="O1287" s="20" t="str">
        <f>IF(B1287="","",IF(B1287="","ERROR",IFERROR(VLOOKUP(VALUE(B1287),'Bank &amp; Branch'!$A$3:$B$100,2,FALSE),"N/A")))</f>
        <v/>
      </c>
      <c r="P1287" s="129" t="str">
        <f>IF(C1287="","",IFERROR(VLOOKUP(VALUE(CONCATENATE(B1287,C1287)),'Bank &amp; Branch'!$D$3:$I$5001,6,FALSE),"ERROR"))</f>
        <v/>
      </c>
      <c r="Q1287" s="32" t="str">
        <f t="shared" si="40"/>
        <v/>
      </c>
      <c r="R1287" s="29" t="str">
        <f t="shared" si="39"/>
        <v/>
      </c>
    </row>
    <row r="1288" spans="1:18" x14ac:dyDescent="0.25">
      <c r="A1288" s="5">
        <v>1282</v>
      </c>
      <c r="B1288" s="25"/>
      <c r="C1288" s="26"/>
      <c r="D1288" s="27"/>
      <c r="E1288" s="7"/>
      <c r="F1288" s="45"/>
      <c r="G1288" s="10"/>
      <c r="O1288" s="20" t="str">
        <f>IF(B1288="","",IF(B1288="","ERROR",IFERROR(VLOOKUP(VALUE(B1288),'Bank &amp; Branch'!$A$3:$B$100,2,FALSE),"N/A")))</f>
        <v/>
      </c>
      <c r="P1288" s="129" t="str">
        <f>IF(C1288="","",IFERROR(VLOOKUP(VALUE(CONCATENATE(B1288,C1288)),'Bank &amp; Branch'!$D$3:$I$5001,6,FALSE),"ERROR"))</f>
        <v/>
      </c>
      <c r="Q1288" s="32" t="str">
        <f t="shared" si="40"/>
        <v/>
      </c>
      <c r="R1288" s="29" t="str">
        <f t="shared" ref="R1288:R1351" si="41">IF(F1288="","",TRUNC(F1288,2))</f>
        <v/>
      </c>
    </row>
    <row r="1289" spans="1:18" x14ac:dyDescent="0.25">
      <c r="A1289" s="5">
        <v>1283</v>
      </c>
      <c r="B1289" s="25"/>
      <c r="C1289" s="26"/>
      <c r="D1289" s="27"/>
      <c r="E1289" s="7"/>
      <c r="F1289" s="45"/>
      <c r="G1289" s="10"/>
      <c r="O1289" s="20" t="str">
        <f>IF(B1289="","",IF(B1289="","ERROR",IFERROR(VLOOKUP(VALUE(B1289),'Bank &amp; Branch'!$A$3:$B$100,2,FALSE),"N/A")))</f>
        <v/>
      </c>
      <c r="P1289" s="129" t="str">
        <f>IF(C1289="","",IFERROR(VLOOKUP(VALUE(CONCATENATE(B1289,C1289)),'Bank &amp; Branch'!$D$3:$I$5001,6,FALSE),"ERROR"))</f>
        <v/>
      </c>
      <c r="Q1289" s="32" t="str">
        <f t="shared" si="40"/>
        <v/>
      </c>
      <c r="R1289" s="29" t="str">
        <f t="shared" si="41"/>
        <v/>
      </c>
    </row>
    <row r="1290" spans="1:18" x14ac:dyDescent="0.25">
      <c r="A1290" s="5">
        <v>1284</v>
      </c>
      <c r="B1290" s="25"/>
      <c r="C1290" s="26"/>
      <c r="D1290" s="27"/>
      <c r="E1290" s="7"/>
      <c r="F1290" s="45"/>
      <c r="G1290" s="10"/>
      <c r="O1290" s="20" t="str">
        <f>IF(B1290="","",IF(B1290="","ERROR",IFERROR(VLOOKUP(VALUE(B1290),'Bank &amp; Branch'!$A$3:$B$100,2,FALSE),"N/A")))</f>
        <v/>
      </c>
      <c r="P1290" s="129" t="str">
        <f>IF(C1290="","",IFERROR(VLOOKUP(VALUE(CONCATENATE(B1290,C1290)),'Bank &amp; Branch'!$D$3:$I$5001,6,FALSE),"ERROR"))</f>
        <v/>
      </c>
      <c r="Q1290" s="32" t="str">
        <f t="shared" si="40"/>
        <v/>
      </c>
      <c r="R1290" s="29" t="str">
        <f t="shared" si="41"/>
        <v/>
      </c>
    </row>
    <row r="1291" spans="1:18" x14ac:dyDescent="0.25">
      <c r="A1291" s="5">
        <v>1285</v>
      </c>
      <c r="B1291" s="25"/>
      <c r="C1291" s="26"/>
      <c r="D1291" s="27"/>
      <c r="E1291" s="7"/>
      <c r="F1291" s="45"/>
      <c r="G1291" s="10"/>
      <c r="O1291" s="20" t="str">
        <f>IF(B1291="","",IF(B1291="","ERROR",IFERROR(VLOOKUP(VALUE(B1291),'Bank &amp; Branch'!$A$3:$B$100,2,FALSE),"N/A")))</f>
        <v/>
      </c>
      <c r="P1291" s="129" t="str">
        <f>IF(C1291="","",IFERROR(VLOOKUP(VALUE(CONCATENATE(B1291,C1291)),'Bank &amp; Branch'!$D$3:$I$5001,6,FALSE),"ERROR"))</f>
        <v/>
      </c>
      <c r="Q1291" s="32" t="str">
        <f t="shared" si="40"/>
        <v/>
      </c>
      <c r="R1291" s="29" t="str">
        <f t="shared" si="41"/>
        <v/>
      </c>
    </row>
    <row r="1292" spans="1:18" x14ac:dyDescent="0.25">
      <c r="A1292" s="5">
        <v>1286</v>
      </c>
      <c r="B1292" s="25"/>
      <c r="C1292" s="26"/>
      <c r="D1292" s="27"/>
      <c r="E1292" s="7"/>
      <c r="F1292" s="45"/>
      <c r="G1292" s="10"/>
      <c r="O1292" s="20" t="str">
        <f>IF(B1292="","",IF(B1292="","ERROR",IFERROR(VLOOKUP(VALUE(B1292),'Bank &amp; Branch'!$A$3:$B$100,2,FALSE),"N/A")))</f>
        <v/>
      </c>
      <c r="P1292" s="129" t="str">
        <f>IF(C1292="","",IFERROR(VLOOKUP(VALUE(CONCATENATE(B1292,C1292)),'Bank &amp; Branch'!$D$3:$I$5001,6,FALSE),"ERROR"))</f>
        <v/>
      </c>
      <c r="Q1292" s="32" t="str">
        <f t="shared" si="40"/>
        <v/>
      </c>
      <c r="R1292" s="29" t="str">
        <f t="shared" si="41"/>
        <v/>
      </c>
    </row>
    <row r="1293" spans="1:18" x14ac:dyDescent="0.25">
      <c r="A1293" s="5">
        <v>1287</v>
      </c>
      <c r="B1293" s="25"/>
      <c r="C1293" s="26"/>
      <c r="D1293" s="27"/>
      <c r="E1293" s="7"/>
      <c r="F1293" s="45"/>
      <c r="G1293" s="10"/>
      <c r="O1293" s="20" t="str">
        <f>IF(B1293="","",IF(B1293="","ERROR",IFERROR(VLOOKUP(VALUE(B1293),'Bank &amp; Branch'!$A$3:$B$100,2,FALSE),"N/A")))</f>
        <v/>
      </c>
      <c r="P1293" s="129" t="str">
        <f>IF(C1293="","",IFERROR(VLOOKUP(VALUE(CONCATENATE(B1293,C1293)),'Bank &amp; Branch'!$D$3:$I$5001,6,FALSE),"ERROR"))</f>
        <v/>
      </c>
      <c r="Q1293" s="32" t="str">
        <f t="shared" si="40"/>
        <v/>
      </c>
      <c r="R1293" s="29" t="str">
        <f t="shared" si="41"/>
        <v/>
      </c>
    </row>
    <row r="1294" spans="1:18" x14ac:dyDescent="0.25">
      <c r="A1294" s="5">
        <v>1288</v>
      </c>
      <c r="B1294" s="25"/>
      <c r="C1294" s="26"/>
      <c r="D1294" s="27"/>
      <c r="E1294" s="7"/>
      <c r="F1294" s="45"/>
      <c r="G1294" s="10"/>
      <c r="O1294" s="20" t="str">
        <f>IF(B1294="","",IF(B1294="","ERROR",IFERROR(VLOOKUP(VALUE(B1294),'Bank &amp; Branch'!$A$3:$B$100,2,FALSE),"N/A")))</f>
        <v/>
      </c>
      <c r="P1294" s="129" t="str">
        <f>IF(C1294="","",IFERROR(VLOOKUP(VALUE(CONCATENATE(B1294,C1294)),'Bank &amp; Branch'!$D$3:$I$5001,6,FALSE),"ERROR"))</f>
        <v/>
      </c>
      <c r="Q1294" s="32" t="str">
        <f t="shared" si="40"/>
        <v/>
      </c>
      <c r="R1294" s="29" t="str">
        <f t="shared" si="41"/>
        <v/>
      </c>
    </row>
    <row r="1295" spans="1:18" x14ac:dyDescent="0.25">
      <c r="A1295" s="5">
        <v>1289</v>
      </c>
      <c r="B1295" s="25"/>
      <c r="C1295" s="26"/>
      <c r="D1295" s="27"/>
      <c r="E1295" s="7"/>
      <c r="F1295" s="45"/>
      <c r="G1295" s="10"/>
      <c r="O1295" s="20" t="str">
        <f>IF(B1295="","",IF(B1295="","ERROR",IFERROR(VLOOKUP(VALUE(B1295),'Bank &amp; Branch'!$A$3:$B$100,2,FALSE),"N/A")))</f>
        <v/>
      </c>
      <c r="P1295" s="129" t="str">
        <f>IF(C1295="","",IFERROR(VLOOKUP(VALUE(CONCATENATE(B1295,C1295)),'Bank &amp; Branch'!$D$3:$I$5001,6,FALSE),"ERROR"))</f>
        <v/>
      </c>
      <c r="Q1295" s="32" t="str">
        <f t="shared" si="40"/>
        <v/>
      </c>
      <c r="R1295" s="29" t="str">
        <f t="shared" si="41"/>
        <v/>
      </c>
    </row>
    <row r="1296" spans="1:18" x14ac:dyDescent="0.25">
      <c r="A1296" s="5">
        <v>1290</v>
      </c>
      <c r="B1296" s="25"/>
      <c r="C1296" s="26"/>
      <c r="D1296" s="27"/>
      <c r="E1296" s="7"/>
      <c r="F1296" s="45"/>
      <c r="G1296" s="10"/>
      <c r="O1296" s="20" t="str">
        <f>IF(B1296="","",IF(B1296="","ERROR",IFERROR(VLOOKUP(VALUE(B1296),'Bank &amp; Branch'!$A$3:$B$100,2,FALSE),"N/A")))</f>
        <v/>
      </c>
      <c r="P1296" s="129" t="str">
        <f>IF(C1296="","",IFERROR(VLOOKUP(VALUE(CONCATENATE(B1296,C1296)),'Bank &amp; Branch'!$D$3:$I$5001,6,FALSE),"ERROR"))</f>
        <v/>
      </c>
      <c r="Q1296" s="32" t="str">
        <f t="shared" si="40"/>
        <v/>
      </c>
      <c r="R1296" s="29" t="str">
        <f t="shared" si="41"/>
        <v/>
      </c>
    </row>
    <row r="1297" spans="1:18" x14ac:dyDescent="0.25">
      <c r="A1297" s="5">
        <v>1291</v>
      </c>
      <c r="B1297" s="25"/>
      <c r="C1297" s="26"/>
      <c r="D1297" s="27"/>
      <c r="E1297" s="7"/>
      <c r="F1297" s="45"/>
      <c r="G1297" s="10"/>
      <c r="O1297" s="20" t="str">
        <f>IF(B1297="","",IF(B1297="","ERROR",IFERROR(VLOOKUP(VALUE(B1297),'Bank &amp; Branch'!$A$3:$B$100,2,FALSE),"N/A")))</f>
        <v/>
      </c>
      <c r="P1297" s="129" t="str">
        <f>IF(C1297="","",IFERROR(VLOOKUP(VALUE(CONCATENATE(B1297,C1297)),'Bank &amp; Branch'!$D$3:$I$5001,6,FALSE),"ERROR"))</f>
        <v/>
      </c>
      <c r="Q1297" s="32" t="str">
        <f t="shared" si="40"/>
        <v/>
      </c>
      <c r="R1297" s="29" t="str">
        <f t="shared" si="41"/>
        <v/>
      </c>
    </row>
    <row r="1298" spans="1:18" x14ac:dyDescent="0.25">
      <c r="A1298" s="5">
        <v>1292</v>
      </c>
      <c r="B1298" s="25"/>
      <c r="C1298" s="26"/>
      <c r="D1298" s="27"/>
      <c r="E1298" s="7"/>
      <c r="F1298" s="45"/>
      <c r="G1298" s="10"/>
      <c r="O1298" s="20" t="str">
        <f>IF(B1298="","",IF(B1298="","ERROR",IFERROR(VLOOKUP(VALUE(B1298),'Bank &amp; Branch'!$A$3:$B$100,2,FALSE),"N/A")))</f>
        <v/>
      </c>
      <c r="P1298" s="129" t="str">
        <f>IF(C1298="","",IFERROR(VLOOKUP(VALUE(CONCATENATE(B1298,C1298)),'Bank &amp; Branch'!$D$3:$I$5001,6,FALSE),"ERROR"))</f>
        <v/>
      </c>
      <c r="Q1298" s="32" t="str">
        <f t="shared" si="40"/>
        <v/>
      </c>
      <c r="R1298" s="29" t="str">
        <f t="shared" si="41"/>
        <v/>
      </c>
    </row>
    <row r="1299" spans="1:18" x14ac:dyDescent="0.25">
      <c r="A1299" s="5">
        <v>1293</v>
      </c>
      <c r="B1299" s="25"/>
      <c r="C1299" s="26"/>
      <c r="D1299" s="27"/>
      <c r="E1299" s="7"/>
      <c r="F1299" s="45"/>
      <c r="G1299" s="10"/>
      <c r="O1299" s="20" t="str">
        <f>IF(B1299="","",IF(B1299="","ERROR",IFERROR(VLOOKUP(VALUE(B1299),'Bank &amp; Branch'!$A$3:$B$100,2,FALSE),"N/A")))</f>
        <v/>
      </c>
      <c r="P1299" s="129" t="str">
        <f>IF(C1299="","",IFERROR(VLOOKUP(VALUE(CONCATENATE(B1299,C1299)),'Bank &amp; Branch'!$D$3:$I$5001,6,FALSE),"ERROR"))</f>
        <v/>
      </c>
      <c r="Q1299" s="32" t="str">
        <f t="shared" si="40"/>
        <v/>
      </c>
      <c r="R1299" s="29" t="str">
        <f t="shared" si="41"/>
        <v/>
      </c>
    </row>
    <row r="1300" spans="1:18" x14ac:dyDescent="0.25">
      <c r="A1300" s="5">
        <v>1294</v>
      </c>
      <c r="B1300" s="25"/>
      <c r="C1300" s="26"/>
      <c r="D1300" s="27"/>
      <c r="E1300" s="7"/>
      <c r="F1300" s="45"/>
      <c r="G1300" s="10"/>
      <c r="O1300" s="20" t="str">
        <f>IF(B1300="","",IF(B1300="","ERROR",IFERROR(VLOOKUP(VALUE(B1300),'Bank &amp; Branch'!$A$3:$B$100,2,FALSE),"N/A")))</f>
        <v/>
      </c>
      <c r="P1300" s="129" t="str">
        <f>IF(C1300="","",IFERROR(VLOOKUP(VALUE(CONCATENATE(B1300,C1300)),'Bank &amp; Branch'!$D$3:$I$5001,6,FALSE),"ERROR"))</f>
        <v/>
      </c>
      <c r="Q1300" s="32" t="str">
        <f t="shared" si="40"/>
        <v/>
      </c>
      <c r="R1300" s="29" t="str">
        <f t="shared" si="41"/>
        <v/>
      </c>
    </row>
    <row r="1301" spans="1:18" x14ac:dyDescent="0.25">
      <c r="A1301" s="5">
        <v>1295</v>
      </c>
      <c r="B1301" s="25"/>
      <c r="C1301" s="26"/>
      <c r="D1301" s="27"/>
      <c r="E1301" s="7"/>
      <c r="F1301" s="45"/>
      <c r="G1301" s="10"/>
      <c r="O1301" s="20" t="str">
        <f>IF(B1301="","",IF(B1301="","ERROR",IFERROR(VLOOKUP(VALUE(B1301),'Bank &amp; Branch'!$A$3:$B$100,2,FALSE),"N/A")))</f>
        <v/>
      </c>
      <c r="P1301" s="129" t="str">
        <f>IF(C1301="","",IFERROR(VLOOKUP(VALUE(CONCATENATE(B1301,C1301)),'Bank &amp; Branch'!$D$3:$I$5001,6,FALSE),"ERROR"))</f>
        <v/>
      </c>
      <c r="Q1301" s="32" t="str">
        <f t="shared" si="40"/>
        <v/>
      </c>
      <c r="R1301" s="29" t="str">
        <f t="shared" si="41"/>
        <v/>
      </c>
    </row>
    <row r="1302" spans="1:18" x14ac:dyDescent="0.25">
      <c r="A1302" s="5">
        <v>1296</v>
      </c>
      <c r="B1302" s="25"/>
      <c r="C1302" s="26"/>
      <c r="D1302" s="27"/>
      <c r="E1302" s="7"/>
      <c r="F1302" s="45"/>
      <c r="G1302" s="10"/>
      <c r="O1302" s="20" t="str">
        <f>IF(B1302="","",IF(B1302="","ERROR",IFERROR(VLOOKUP(VALUE(B1302),'Bank &amp; Branch'!$A$3:$B$100,2,FALSE),"N/A")))</f>
        <v/>
      </c>
      <c r="P1302" s="129" t="str">
        <f>IF(C1302="","",IFERROR(VLOOKUP(VALUE(CONCATENATE(B1302,C1302)),'Bank &amp; Branch'!$D$3:$I$5001,6,FALSE),"ERROR"))</f>
        <v/>
      </c>
      <c r="Q1302" s="32" t="str">
        <f t="shared" si="40"/>
        <v/>
      </c>
      <c r="R1302" s="29" t="str">
        <f t="shared" si="41"/>
        <v/>
      </c>
    </row>
    <row r="1303" spans="1:18" x14ac:dyDescent="0.25">
      <c r="A1303" s="5">
        <v>1297</v>
      </c>
      <c r="B1303" s="25"/>
      <c r="C1303" s="26"/>
      <c r="D1303" s="27"/>
      <c r="E1303" s="7"/>
      <c r="F1303" s="45"/>
      <c r="G1303" s="10"/>
      <c r="O1303" s="20" t="str">
        <f>IF(B1303="","",IF(B1303="","ERROR",IFERROR(VLOOKUP(VALUE(B1303),'Bank &amp; Branch'!$A$3:$B$100,2,FALSE),"N/A")))</f>
        <v/>
      </c>
      <c r="P1303" s="129" t="str">
        <f>IF(C1303="","",IFERROR(VLOOKUP(VALUE(CONCATENATE(B1303,C1303)),'Bank &amp; Branch'!$D$3:$I$5001,6,FALSE),"ERROR"))</f>
        <v/>
      </c>
      <c r="Q1303" s="32" t="str">
        <f t="shared" si="40"/>
        <v/>
      </c>
      <c r="R1303" s="29" t="str">
        <f t="shared" si="41"/>
        <v/>
      </c>
    </row>
    <row r="1304" spans="1:18" x14ac:dyDescent="0.25">
      <c r="A1304" s="5">
        <v>1298</v>
      </c>
      <c r="B1304" s="25"/>
      <c r="C1304" s="26"/>
      <c r="D1304" s="27"/>
      <c r="E1304" s="7"/>
      <c r="F1304" s="45"/>
      <c r="G1304" s="10"/>
      <c r="O1304" s="20" t="str">
        <f>IF(B1304="","",IF(B1304="","ERROR",IFERROR(VLOOKUP(VALUE(B1304),'Bank &amp; Branch'!$A$3:$B$100,2,FALSE),"N/A")))</f>
        <v/>
      </c>
      <c r="P1304" s="129" t="str">
        <f>IF(C1304="","",IFERROR(VLOOKUP(VALUE(CONCATENATE(B1304,C1304)),'Bank &amp; Branch'!$D$3:$I$5001,6,FALSE),"ERROR"))</f>
        <v/>
      </c>
      <c r="Q1304" s="32" t="str">
        <f t="shared" si="40"/>
        <v/>
      </c>
      <c r="R1304" s="29" t="str">
        <f t="shared" si="41"/>
        <v/>
      </c>
    </row>
    <row r="1305" spans="1:18" x14ac:dyDescent="0.25">
      <c r="A1305" s="5">
        <v>1299</v>
      </c>
      <c r="B1305" s="25"/>
      <c r="C1305" s="26"/>
      <c r="D1305" s="27"/>
      <c r="E1305" s="7"/>
      <c r="F1305" s="45"/>
      <c r="G1305" s="10"/>
      <c r="O1305" s="20" t="str">
        <f>IF(B1305="","",IF(B1305="","ERROR",IFERROR(VLOOKUP(VALUE(B1305),'Bank &amp; Branch'!$A$3:$B$100,2,FALSE),"N/A")))</f>
        <v/>
      </c>
      <c r="P1305" s="129" t="str">
        <f>IF(C1305="","",IFERROR(VLOOKUP(VALUE(CONCATENATE(B1305,C1305)),'Bank &amp; Branch'!$D$3:$I$5001,6,FALSE),"ERROR"))</f>
        <v/>
      </c>
      <c r="Q1305" s="32" t="str">
        <f t="shared" si="40"/>
        <v/>
      </c>
      <c r="R1305" s="29" t="str">
        <f t="shared" si="41"/>
        <v/>
      </c>
    </row>
    <row r="1306" spans="1:18" x14ac:dyDescent="0.25">
      <c r="A1306" s="5">
        <v>1300</v>
      </c>
      <c r="B1306" s="25"/>
      <c r="C1306" s="26"/>
      <c r="D1306" s="27"/>
      <c r="E1306" s="7"/>
      <c r="F1306" s="45"/>
      <c r="G1306" s="10"/>
      <c r="O1306" s="20" t="str">
        <f>IF(B1306="","",IF(B1306="","ERROR",IFERROR(VLOOKUP(VALUE(B1306),'Bank &amp; Branch'!$A$3:$B$100,2,FALSE),"N/A")))</f>
        <v/>
      </c>
      <c r="P1306" s="129" t="str">
        <f>IF(C1306="","",IFERROR(VLOOKUP(VALUE(CONCATENATE(B1306,C1306)),'Bank &amp; Branch'!$D$3:$I$5001,6,FALSE),"ERROR"))</f>
        <v/>
      </c>
      <c r="Q1306" s="32" t="str">
        <f t="shared" si="40"/>
        <v/>
      </c>
      <c r="R1306" s="29" t="str">
        <f t="shared" si="41"/>
        <v/>
      </c>
    </row>
    <row r="1307" spans="1:18" x14ac:dyDescent="0.25">
      <c r="A1307" s="5">
        <v>1301</v>
      </c>
      <c r="B1307" s="25"/>
      <c r="C1307" s="26"/>
      <c r="D1307" s="27"/>
      <c r="E1307" s="7"/>
      <c r="F1307" s="45"/>
      <c r="G1307" s="10"/>
      <c r="O1307" s="20" t="str">
        <f>IF(B1307="","",IF(B1307="","ERROR",IFERROR(VLOOKUP(VALUE(B1307),'Bank &amp; Branch'!$A$3:$B$100,2,FALSE),"N/A")))</f>
        <v/>
      </c>
      <c r="P1307" s="129" t="str">
        <f>IF(C1307="","",IFERROR(VLOOKUP(VALUE(CONCATENATE(B1307,C1307)),'Bank &amp; Branch'!$D$3:$I$5001,6,FALSE),"ERROR"))</f>
        <v/>
      </c>
      <c r="Q1307" s="32" t="str">
        <f t="shared" si="40"/>
        <v/>
      </c>
      <c r="R1307" s="29" t="str">
        <f t="shared" si="41"/>
        <v/>
      </c>
    </row>
    <row r="1308" spans="1:18" x14ac:dyDescent="0.25">
      <c r="A1308" s="5">
        <v>1302</v>
      </c>
      <c r="B1308" s="25"/>
      <c r="C1308" s="26"/>
      <c r="D1308" s="27"/>
      <c r="E1308" s="7"/>
      <c r="F1308" s="45"/>
      <c r="G1308" s="10"/>
      <c r="O1308" s="20" t="str">
        <f>IF(B1308="","",IF(B1308="","ERROR",IFERROR(VLOOKUP(VALUE(B1308),'Bank &amp; Branch'!$A$3:$B$100,2,FALSE),"N/A")))</f>
        <v/>
      </c>
      <c r="P1308" s="129" t="str">
        <f>IF(C1308="","",IFERROR(VLOOKUP(VALUE(CONCATENATE(B1308,C1308)),'Bank &amp; Branch'!$D$3:$I$5001,6,FALSE),"ERROR"))</f>
        <v/>
      </c>
      <c r="Q1308" s="32" t="str">
        <f t="shared" si="40"/>
        <v/>
      </c>
      <c r="R1308" s="29" t="str">
        <f t="shared" si="41"/>
        <v/>
      </c>
    </row>
    <row r="1309" spans="1:18" x14ac:dyDescent="0.25">
      <c r="A1309" s="5">
        <v>1303</v>
      </c>
      <c r="B1309" s="25"/>
      <c r="C1309" s="26"/>
      <c r="D1309" s="27"/>
      <c r="E1309" s="7"/>
      <c r="F1309" s="45"/>
      <c r="G1309" s="10"/>
      <c r="O1309" s="20" t="str">
        <f>IF(B1309="","",IF(B1309="","ERROR",IFERROR(VLOOKUP(VALUE(B1309),'Bank &amp; Branch'!$A$3:$B$100,2,FALSE),"N/A")))</f>
        <v/>
      </c>
      <c r="P1309" s="129" t="str">
        <f>IF(C1309="","",IFERROR(VLOOKUP(VALUE(CONCATENATE(B1309,C1309)),'Bank &amp; Branch'!$D$3:$I$5001,6,FALSE),"ERROR"))</f>
        <v/>
      </c>
      <c r="Q1309" s="32" t="str">
        <f t="shared" si="40"/>
        <v/>
      </c>
      <c r="R1309" s="29" t="str">
        <f t="shared" si="41"/>
        <v/>
      </c>
    </row>
    <row r="1310" spans="1:18" x14ac:dyDescent="0.25">
      <c r="A1310" s="5">
        <v>1304</v>
      </c>
      <c r="B1310" s="25"/>
      <c r="C1310" s="26"/>
      <c r="D1310" s="27"/>
      <c r="E1310" s="7"/>
      <c r="F1310" s="45"/>
      <c r="G1310" s="10"/>
      <c r="O1310" s="20" t="str">
        <f>IF(B1310="","",IF(B1310="","ERROR",IFERROR(VLOOKUP(VALUE(B1310),'Bank &amp; Branch'!$A$3:$B$100,2,FALSE),"N/A")))</f>
        <v/>
      </c>
      <c r="P1310" s="129" t="str">
        <f>IF(C1310="","",IFERROR(VLOOKUP(VALUE(CONCATENATE(B1310,C1310)),'Bank &amp; Branch'!$D$3:$I$5001,6,FALSE),"ERROR"))</f>
        <v/>
      </c>
      <c r="Q1310" s="32" t="str">
        <f t="shared" si="40"/>
        <v/>
      </c>
      <c r="R1310" s="29" t="str">
        <f t="shared" si="41"/>
        <v/>
      </c>
    </row>
    <row r="1311" spans="1:18" x14ac:dyDescent="0.25">
      <c r="A1311" s="5">
        <v>1305</v>
      </c>
      <c r="B1311" s="25"/>
      <c r="C1311" s="26"/>
      <c r="D1311" s="27"/>
      <c r="E1311" s="7"/>
      <c r="F1311" s="45"/>
      <c r="G1311" s="10"/>
      <c r="O1311" s="20" t="str">
        <f>IF(B1311="","",IF(B1311="","ERROR",IFERROR(VLOOKUP(VALUE(B1311),'Bank &amp; Branch'!$A$3:$B$100,2,FALSE),"N/A")))</f>
        <v/>
      </c>
      <c r="P1311" s="129" t="str">
        <f>IF(C1311="","",IFERROR(VLOOKUP(VALUE(CONCATENATE(B1311,C1311)),'Bank &amp; Branch'!$D$3:$I$5001,6,FALSE),"ERROR"))</f>
        <v/>
      </c>
      <c r="Q1311" s="32" t="str">
        <f t="shared" si="40"/>
        <v/>
      </c>
      <c r="R1311" s="29" t="str">
        <f t="shared" si="41"/>
        <v/>
      </c>
    </row>
    <row r="1312" spans="1:18" x14ac:dyDescent="0.25">
      <c r="A1312" s="5">
        <v>1306</v>
      </c>
      <c r="B1312" s="25"/>
      <c r="C1312" s="26"/>
      <c r="D1312" s="27"/>
      <c r="E1312" s="7"/>
      <c r="F1312" s="45"/>
      <c r="G1312" s="10"/>
      <c r="O1312" s="20" t="str">
        <f>IF(B1312="","",IF(B1312="","ERROR",IFERROR(VLOOKUP(VALUE(B1312),'Bank &amp; Branch'!$A$3:$B$100,2,FALSE),"N/A")))</f>
        <v/>
      </c>
      <c r="P1312" s="129" t="str">
        <f>IF(C1312="","",IFERROR(VLOOKUP(VALUE(CONCATENATE(B1312,C1312)),'Bank &amp; Branch'!$D$3:$I$5001,6,FALSE),"ERROR"))</f>
        <v/>
      </c>
      <c r="Q1312" s="32" t="str">
        <f t="shared" si="40"/>
        <v/>
      </c>
      <c r="R1312" s="29" t="str">
        <f t="shared" si="41"/>
        <v/>
      </c>
    </row>
    <row r="1313" spans="1:18" x14ac:dyDescent="0.25">
      <c r="A1313" s="5">
        <v>1307</v>
      </c>
      <c r="B1313" s="25"/>
      <c r="C1313" s="26"/>
      <c r="D1313" s="27"/>
      <c r="E1313" s="7"/>
      <c r="F1313" s="45"/>
      <c r="G1313" s="10"/>
      <c r="O1313" s="20" t="str">
        <f>IF(B1313="","",IF(B1313="","ERROR",IFERROR(VLOOKUP(VALUE(B1313),'Bank &amp; Branch'!$A$3:$B$100,2,FALSE),"N/A")))</f>
        <v/>
      </c>
      <c r="P1313" s="129" t="str">
        <f>IF(C1313="","",IFERROR(VLOOKUP(VALUE(CONCATENATE(B1313,C1313)),'Bank &amp; Branch'!$D$3:$I$5001,6,FALSE),"ERROR"))</f>
        <v/>
      </c>
      <c r="Q1313" s="32" t="str">
        <f t="shared" si="40"/>
        <v/>
      </c>
      <c r="R1313" s="29" t="str">
        <f t="shared" si="41"/>
        <v/>
      </c>
    </row>
    <row r="1314" spans="1:18" x14ac:dyDescent="0.25">
      <c r="A1314" s="5">
        <v>1308</v>
      </c>
      <c r="B1314" s="25"/>
      <c r="C1314" s="26"/>
      <c r="D1314" s="27"/>
      <c r="E1314" s="7"/>
      <c r="F1314" s="45"/>
      <c r="G1314" s="10"/>
      <c r="O1314" s="20" t="str">
        <f>IF(B1314="","",IF(B1314="","ERROR",IFERROR(VLOOKUP(VALUE(B1314),'Bank &amp; Branch'!$A$3:$B$100,2,FALSE),"N/A")))</f>
        <v/>
      </c>
      <c r="P1314" s="129" t="str">
        <f>IF(C1314="","",IFERROR(VLOOKUP(VALUE(CONCATENATE(B1314,C1314)),'Bank &amp; Branch'!$D$3:$I$5001,6,FALSE),"ERROR"))</f>
        <v/>
      </c>
      <c r="Q1314" s="32" t="str">
        <f t="shared" si="40"/>
        <v/>
      </c>
      <c r="R1314" s="29" t="str">
        <f t="shared" si="41"/>
        <v/>
      </c>
    </row>
    <row r="1315" spans="1:18" x14ac:dyDescent="0.25">
      <c r="A1315" s="5">
        <v>1309</v>
      </c>
      <c r="B1315" s="25"/>
      <c r="C1315" s="26"/>
      <c r="D1315" s="27"/>
      <c r="E1315" s="7"/>
      <c r="F1315" s="45"/>
      <c r="G1315" s="10"/>
      <c r="O1315" s="20" t="str">
        <f>IF(B1315="","",IF(B1315="","ERROR",IFERROR(VLOOKUP(VALUE(B1315),'Bank &amp; Branch'!$A$3:$B$100,2,FALSE),"N/A")))</f>
        <v/>
      </c>
      <c r="P1315" s="129" t="str">
        <f>IF(C1315="","",IFERROR(VLOOKUP(VALUE(CONCATENATE(B1315,C1315)),'Bank &amp; Branch'!$D$3:$I$5001,6,FALSE),"ERROR"))</f>
        <v/>
      </c>
      <c r="Q1315" s="32" t="str">
        <f t="shared" si="40"/>
        <v/>
      </c>
      <c r="R1315" s="29" t="str">
        <f t="shared" si="41"/>
        <v/>
      </c>
    </row>
    <row r="1316" spans="1:18" x14ac:dyDescent="0.25">
      <c r="A1316" s="5">
        <v>1310</v>
      </c>
      <c r="B1316" s="25"/>
      <c r="C1316" s="26"/>
      <c r="D1316" s="27"/>
      <c r="E1316" s="7"/>
      <c r="F1316" s="45"/>
      <c r="G1316" s="10"/>
      <c r="O1316" s="20" t="str">
        <f>IF(B1316="","",IF(B1316="","ERROR",IFERROR(VLOOKUP(VALUE(B1316),'Bank &amp; Branch'!$A$3:$B$100,2,FALSE),"N/A")))</f>
        <v/>
      </c>
      <c r="P1316" s="129" t="str">
        <f>IF(C1316="","",IFERROR(VLOOKUP(VALUE(CONCATENATE(B1316,C1316)),'Bank &amp; Branch'!$D$3:$I$5001,6,FALSE),"ERROR"))</f>
        <v/>
      </c>
      <c r="Q1316" s="32" t="str">
        <f t="shared" si="40"/>
        <v/>
      </c>
      <c r="R1316" s="29" t="str">
        <f t="shared" si="41"/>
        <v/>
      </c>
    </row>
    <row r="1317" spans="1:18" x14ac:dyDescent="0.25">
      <c r="A1317" s="5">
        <v>1311</v>
      </c>
      <c r="B1317" s="25"/>
      <c r="C1317" s="26"/>
      <c r="D1317" s="27"/>
      <c r="E1317" s="7"/>
      <c r="F1317" s="45"/>
      <c r="G1317" s="10"/>
      <c r="O1317" s="20" t="str">
        <f>IF(B1317="","",IF(B1317="","ERROR",IFERROR(VLOOKUP(VALUE(B1317),'Bank &amp; Branch'!$A$3:$B$100,2,FALSE),"N/A")))</f>
        <v/>
      </c>
      <c r="P1317" s="129" t="str">
        <f>IF(C1317="","",IFERROR(VLOOKUP(VALUE(CONCATENATE(B1317,C1317)),'Bank &amp; Branch'!$D$3:$I$5001,6,FALSE),"ERROR"))</f>
        <v/>
      </c>
      <c r="Q1317" s="32" t="str">
        <f t="shared" si="40"/>
        <v/>
      </c>
      <c r="R1317" s="29" t="str">
        <f t="shared" si="41"/>
        <v/>
      </c>
    </row>
    <row r="1318" spans="1:18" x14ac:dyDescent="0.25">
      <c r="A1318" s="5">
        <v>1312</v>
      </c>
      <c r="B1318" s="25"/>
      <c r="C1318" s="26"/>
      <c r="D1318" s="27"/>
      <c r="E1318" s="7"/>
      <c r="F1318" s="45"/>
      <c r="G1318" s="10"/>
      <c r="O1318" s="20" t="str">
        <f>IF(B1318="","",IF(B1318="","ERROR",IFERROR(VLOOKUP(VALUE(B1318),'Bank &amp; Branch'!$A$3:$B$100,2,FALSE),"N/A")))</f>
        <v/>
      </c>
      <c r="P1318" s="129" t="str">
        <f>IF(C1318="","",IFERROR(VLOOKUP(VALUE(CONCATENATE(B1318,C1318)),'Bank &amp; Branch'!$D$3:$I$5001,6,FALSE),"ERROR"))</f>
        <v/>
      </c>
      <c r="Q1318" s="32" t="str">
        <f t="shared" si="40"/>
        <v/>
      </c>
      <c r="R1318" s="29" t="str">
        <f t="shared" si="41"/>
        <v/>
      </c>
    </row>
    <row r="1319" spans="1:18" x14ac:dyDescent="0.25">
      <c r="A1319" s="5">
        <v>1313</v>
      </c>
      <c r="B1319" s="25"/>
      <c r="C1319" s="26"/>
      <c r="D1319" s="27"/>
      <c r="E1319" s="7"/>
      <c r="F1319" s="45"/>
      <c r="G1319" s="10"/>
      <c r="O1319" s="20" t="str">
        <f>IF(B1319="","",IF(B1319="","ERROR",IFERROR(VLOOKUP(VALUE(B1319),'Bank &amp; Branch'!$A$3:$B$100,2,FALSE),"N/A")))</f>
        <v/>
      </c>
      <c r="P1319" s="129" t="str">
        <f>IF(C1319="","",IFERROR(VLOOKUP(VALUE(CONCATENATE(B1319,C1319)),'Bank &amp; Branch'!$D$3:$I$5001,6,FALSE),"ERROR"))</f>
        <v/>
      </c>
      <c r="Q1319" s="32" t="str">
        <f t="shared" si="40"/>
        <v/>
      </c>
      <c r="R1319" s="29" t="str">
        <f t="shared" si="41"/>
        <v/>
      </c>
    </row>
    <row r="1320" spans="1:18" x14ac:dyDescent="0.25">
      <c r="A1320" s="5">
        <v>1314</v>
      </c>
      <c r="B1320" s="25"/>
      <c r="C1320" s="26"/>
      <c r="D1320" s="27"/>
      <c r="E1320" s="7"/>
      <c r="F1320" s="45"/>
      <c r="G1320" s="10"/>
      <c r="O1320" s="20" t="str">
        <f>IF(B1320="","",IF(B1320="","ERROR",IFERROR(VLOOKUP(VALUE(B1320),'Bank &amp; Branch'!$A$3:$B$100,2,FALSE),"N/A")))</f>
        <v/>
      </c>
      <c r="P1320" s="129" t="str">
        <f>IF(C1320="","",IFERROR(VLOOKUP(VALUE(CONCATENATE(B1320,C1320)),'Bank &amp; Branch'!$D$3:$I$5001,6,FALSE),"ERROR"))</f>
        <v/>
      </c>
      <c r="Q1320" s="32" t="str">
        <f t="shared" si="40"/>
        <v/>
      </c>
      <c r="R1320" s="29" t="str">
        <f t="shared" si="41"/>
        <v/>
      </c>
    </row>
    <row r="1321" spans="1:18" x14ac:dyDescent="0.25">
      <c r="A1321" s="5">
        <v>1315</v>
      </c>
      <c r="B1321" s="25"/>
      <c r="C1321" s="26"/>
      <c r="D1321" s="27"/>
      <c r="E1321" s="7"/>
      <c r="F1321" s="45"/>
      <c r="G1321" s="10"/>
      <c r="O1321" s="20" t="str">
        <f>IF(B1321="","",IF(B1321="","ERROR",IFERROR(VLOOKUP(VALUE(B1321),'Bank &amp; Branch'!$A$3:$B$100,2,FALSE),"N/A")))</f>
        <v/>
      </c>
      <c r="P1321" s="129" t="str">
        <f>IF(C1321="","",IFERROR(VLOOKUP(VALUE(CONCATENATE(B1321,C1321)),'Bank &amp; Branch'!$D$3:$I$5001,6,FALSE),"ERROR"))</f>
        <v/>
      </c>
      <c r="Q1321" s="32" t="str">
        <f t="shared" si="40"/>
        <v/>
      </c>
      <c r="R1321" s="29" t="str">
        <f t="shared" si="41"/>
        <v/>
      </c>
    </row>
    <row r="1322" spans="1:18" x14ac:dyDescent="0.25">
      <c r="A1322" s="5">
        <v>1316</v>
      </c>
      <c r="B1322" s="25"/>
      <c r="C1322" s="26"/>
      <c r="D1322" s="27"/>
      <c r="E1322" s="7"/>
      <c r="F1322" s="45"/>
      <c r="G1322" s="10"/>
      <c r="O1322" s="20" t="str">
        <f>IF(B1322="","",IF(B1322="","ERROR",IFERROR(VLOOKUP(VALUE(B1322),'Bank &amp; Branch'!$A$3:$B$100,2,FALSE),"N/A")))</f>
        <v/>
      </c>
      <c r="P1322" s="129" t="str">
        <f>IF(C1322="","",IFERROR(VLOOKUP(VALUE(CONCATENATE(B1322,C1322)),'Bank &amp; Branch'!$D$3:$I$5001,6,FALSE),"ERROR"))</f>
        <v/>
      </c>
      <c r="Q1322" s="32" t="str">
        <f t="shared" si="40"/>
        <v/>
      </c>
      <c r="R1322" s="29" t="str">
        <f t="shared" si="41"/>
        <v/>
      </c>
    </row>
    <row r="1323" spans="1:18" x14ac:dyDescent="0.25">
      <c r="A1323" s="5">
        <v>1317</v>
      </c>
      <c r="B1323" s="25"/>
      <c r="C1323" s="26"/>
      <c r="D1323" s="27"/>
      <c r="E1323" s="7"/>
      <c r="F1323" s="45"/>
      <c r="G1323" s="10"/>
      <c r="O1323" s="20" t="str">
        <f>IF(B1323="","",IF(B1323="","ERROR",IFERROR(VLOOKUP(VALUE(B1323),'Bank &amp; Branch'!$A$3:$B$100,2,FALSE),"N/A")))</f>
        <v/>
      </c>
      <c r="P1323" s="129" t="str">
        <f>IF(C1323="","",IFERROR(VLOOKUP(VALUE(CONCATENATE(B1323,C1323)),'Bank &amp; Branch'!$D$3:$I$5001,6,FALSE),"ERROR"))</f>
        <v/>
      </c>
      <c r="Q1323" s="32" t="str">
        <f t="shared" si="40"/>
        <v/>
      </c>
      <c r="R1323" s="29" t="str">
        <f t="shared" si="41"/>
        <v/>
      </c>
    </row>
    <row r="1324" spans="1:18" x14ac:dyDescent="0.25">
      <c r="A1324" s="5">
        <v>1318</v>
      </c>
      <c r="B1324" s="25"/>
      <c r="C1324" s="26"/>
      <c r="D1324" s="27"/>
      <c r="E1324" s="7"/>
      <c r="F1324" s="45"/>
      <c r="G1324" s="10"/>
      <c r="O1324" s="20" t="str">
        <f>IF(B1324="","",IF(B1324="","ERROR",IFERROR(VLOOKUP(VALUE(B1324),'Bank &amp; Branch'!$A$3:$B$100,2,FALSE),"N/A")))</f>
        <v/>
      </c>
      <c r="P1324" s="129" t="str">
        <f>IF(C1324="","",IFERROR(VLOOKUP(VALUE(CONCATENATE(B1324,C1324)),'Bank &amp; Branch'!$D$3:$I$5001,6,FALSE),"ERROR"))</f>
        <v/>
      </c>
      <c r="Q1324" s="32" t="str">
        <f t="shared" si="40"/>
        <v/>
      </c>
      <c r="R1324" s="29" t="str">
        <f t="shared" si="41"/>
        <v/>
      </c>
    </row>
    <row r="1325" spans="1:18" x14ac:dyDescent="0.25">
      <c r="A1325" s="5">
        <v>1319</v>
      </c>
      <c r="B1325" s="25"/>
      <c r="C1325" s="26"/>
      <c r="D1325" s="27"/>
      <c r="E1325" s="7"/>
      <c r="F1325" s="45"/>
      <c r="G1325" s="10"/>
      <c r="O1325" s="20" t="str">
        <f>IF(B1325="","",IF(B1325="","ERROR",IFERROR(VLOOKUP(VALUE(B1325),'Bank &amp; Branch'!$A$3:$B$100,2,FALSE),"N/A")))</f>
        <v/>
      </c>
      <c r="P1325" s="129" t="str">
        <f>IF(C1325="","",IFERROR(VLOOKUP(VALUE(CONCATENATE(B1325,C1325)),'Bank &amp; Branch'!$D$3:$I$5001,6,FALSE),"ERROR"))</f>
        <v/>
      </c>
      <c r="Q1325" s="32" t="str">
        <f t="shared" si="40"/>
        <v/>
      </c>
      <c r="R1325" s="29" t="str">
        <f t="shared" si="41"/>
        <v/>
      </c>
    </row>
    <row r="1326" spans="1:18" x14ac:dyDescent="0.25">
      <c r="A1326" s="5">
        <v>1320</v>
      </c>
      <c r="B1326" s="25"/>
      <c r="C1326" s="26"/>
      <c r="D1326" s="27"/>
      <c r="E1326" s="7"/>
      <c r="F1326" s="45"/>
      <c r="G1326" s="10"/>
      <c r="O1326" s="20" t="str">
        <f>IF(B1326="","",IF(B1326="","ERROR",IFERROR(VLOOKUP(VALUE(B1326),'Bank &amp; Branch'!$A$3:$B$100,2,FALSE),"N/A")))</f>
        <v/>
      </c>
      <c r="P1326" s="129" t="str">
        <f>IF(C1326="","",IFERROR(VLOOKUP(VALUE(CONCATENATE(B1326,C1326)),'Bank &amp; Branch'!$D$3:$I$5001,6,FALSE),"ERROR"))</f>
        <v/>
      </c>
      <c r="Q1326" s="32" t="str">
        <f t="shared" si="40"/>
        <v/>
      </c>
      <c r="R1326" s="29" t="str">
        <f t="shared" si="41"/>
        <v/>
      </c>
    </row>
    <row r="1327" spans="1:18" x14ac:dyDescent="0.25">
      <c r="A1327" s="5">
        <v>1321</v>
      </c>
      <c r="B1327" s="25"/>
      <c r="C1327" s="26"/>
      <c r="D1327" s="27"/>
      <c r="E1327" s="7"/>
      <c r="F1327" s="45"/>
      <c r="G1327" s="10"/>
      <c r="O1327" s="20" t="str">
        <f>IF(B1327="","",IF(B1327="","ERROR",IFERROR(VLOOKUP(VALUE(B1327),'Bank &amp; Branch'!$A$3:$B$100,2,FALSE),"N/A")))</f>
        <v/>
      </c>
      <c r="P1327" s="129" t="str">
        <f>IF(C1327="","",IFERROR(VLOOKUP(VALUE(CONCATENATE(B1327,C1327)),'Bank &amp; Branch'!$D$3:$I$5001,6,FALSE),"ERROR"))</f>
        <v/>
      </c>
      <c r="Q1327" s="32" t="str">
        <f t="shared" ref="Q1327:Q1390" si="42">IF(F1327=R1327,"","F")</f>
        <v/>
      </c>
      <c r="R1327" s="29" t="str">
        <f t="shared" si="41"/>
        <v/>
      </c>
    </row>
    <row r="1328" spans="1:18" x14ac:dyDescent="0.25">
      <c r="A1328" s="5">
        <v>1322</v>
      </c>
      <c r="B1328" s="25"/>
      <c r="C1328" s="26"/>
      <c r="D1328" s="27"/>
      <c r="E1328" s="7"/>
      <c r="F1328" s="45"/>
      <c r="G1328" s="10"/>
      <c r="O1328" s="20" t="str">
        <f>IF(B1328="","",IF(B1328="","ERROR",IFERROR(VLOOKUP(VALUE(B1328),'Bank &amp; Branch'!$A$3:$B$100,2,FALSE),"N/A")))</f>
        <v/>
      </c>
      <c r="P1328" s="129" t="str">
        <f>IF(C1328="","",IFERROR(VLOOKUP(VALUE(CONCATENATE(B1328,C1328)),'Bank &amp; Branch'!$D$3:$I$5001,6,FALSE),"ERROR"))</f>
        <v/>
      </c>
      <c r="Q1328" s="32" t="str">
        <f t="shared" si="42"/>
        <v/>
      </c>
      <c r="R1328" s="29" t="str">
        <f t="shared" si="41"/>
        <v/>
      </c>
    </row>
    <row r="1329" spans="1:18" x14ac:dyDescent="0.25">
      <c r="A1329" s="5">
        <v>1323</v>
      </c>
      <c r="B1329" s="25"/>
      <c r="C1329" s="26"/>
      <c r="D1329" s="27"/>
      <c r="E1329" s="7"/>
      <c r="F1329" s="45"/>
      <c r="G1329" s="10"/>
      <c r="O1329" s="20" t="str">
        <f>IF(B1329="","",IF(B1329="","ERROR",IFERROR(VLOOKUP(VALUE(B1329),'Bank &amp; Branch'!$A$3:$B$100,2,FALSE),"N/A")))</f>
        <v/>
      </c>
      <c r="P1329" s="129" t="str">
        <f>IF(C1329="","",IFERROR(VLOOKUP(VALUE(CONCATENATE(B1329,C1329)),'Bank &amp; Branch'!$D$3:$I$5001,6,FALSE),"ERROR"))</f>
        <v/>
      </c>
      <c r="Q1329" s="32" t="str">
        <f t="shared" si="42"/>
        <v/>
      </c>
      <c r="R1329" s="29" t="str">
        <f t="shared" si="41"/>
        <v/>
      </c>
    </row>
    <row r="1330" spans="1:18" x14ac:dyDescent="0.25">
      <c r="A1330" s="5">
        <v>1324</v>
      </c>
      <c r="B1330" s="25"/>
      <c r="C1330" s="26"/>
      <c r="D1330" s="27"/>
      <c r="E1330" s="7"/>
      <c r="F1330" s="45"/>
      <c r="G1330" s="10"/>
      <c r="O1330" s="20" t="str">
        <f>IF(B1330="","",IF(B1330="","ERROR",IFERROR(VLOOKUP(VALUE(B1330),'Bank &amp; Branch'!$A$3:$B$100,2,FALSE),"N/A")))</f>
        <v/>
      </c>
      <c r="P1330" s="129" t="str">
        <f>IF(C1330="","",IFERROR(VLOOKUP(VALUE(CONCATENATE(B1330,C1330)),'Bank &amp; Branch'!$D$3:$I$5001,6,FALSE),"ERROR"))</f>
        <v/>
      </c>
      <c r="Q1330" s="32" t="str">
        <f t="shared" si="42"/>
        <v/>
      </c>
      <c r="R1330" s="29" t="str">
        <f t="shared" si="41"/>
        <v/>
      </c>
    </row>
    <row r="1331" spans="1:18" x14ac:dyDescent="0.25">
      <c r="A1331" s="5">
        <v>1325</v>
      </c>
      <c r="B1331" s="25"/>
      <c r="C1331" s="26"/>
      <c r="D1331" s="27"/>
      <c r="E1331" s="7"/>
      <c r="F1331" s="45"/>
      <c r="G1331" s="10"/>
      <c r="O1331" s="20" t="str">
        <f>IF(B1331="","",IF(B1331="","ERROR",IFERROR(VLOOKUP(VALUE(B1331),'Bank &amp; Branch'!$A$3:$B$100,2,FALSE),"N/A")))</f>
        <v/>
      </c>
      <c r="P1331" s="129" t="str">
        <f>IF(C1331="","",IFERROR(VLOOKUP(VALUE(CONCATENATE(B1331,C1331)),'Bank &amp; Branch'!$D$3:$I$5001,6,FALSE),"ERROR"))</f>
        <v/>
      </c>
      <c r="Q1331" s="32" t="str">
        <f t="shared" si="42"/>
        <v/>
      </c>
      <c r="R1331" s="29" t="str">
        <f t="shared" si="41"/>
        <v/>
      </c>
    </row>
    <row r="1332" spans="1:18" x14ac:dyDescent="0.25">
      <c r="A1332" s="5">
        <v>1326</v>
      </c>
      <c r="B1332" s="25"/>
      <c r="C1332" s="26"/>
      <c r="D1332" s="27"/>
      <c r="E1332" s="7"/>
      <c r="F1332" s="45"/>
      <c r="G1332" s="10"/>
      <c r="O1332" s="20" t="str">
        <f>IF(B1332="","",IF(B1332="","ERROR",IFERROR(VLOOKUP(VALUE(B1332),'Bank &amp; Branch'!$A$3:$B$100,2,FALSE),"N/A")))</f>
        <v/>
      </c>
      <c r="P1332" s="129" t="str">
        <f>IF(C1332="","",IFERROR(VLOOKUP(VALUE(CONCATENATE(B1332,C1332)),'Bank &amp; Branch'!$D$3:$I$5001,6,FALSE),"ERROR"))</f>
        <v/>
      </c>
      <c r="Q1332" s="32" t="str">
        <f t="shared" si="42"/>
        <v/>
      </c>
      <c r="R1332" s="29" t="str">
        <f t="shared" si="41"/>
        <v/>
      </c>
    </row>
    <row r="1333" spans="1:18" x14ac:dyDescent="0.25">
      <c r="A1333" s="5">
        <v>1327</v>
      </c>
      <c r="B1333" s="25"/>
      <c r="C1333" s="26"/>
      <c r="D1333" s="27"/>
      <c r="E1333" s="7"/>
      <c r="F1333" s="45"/>
      <c r="G1333" s="10"/>
      <c r="O1333" s="20" t="str">
        <f>IF(B1333="","",IF(B1333="","ERROR",IFERROR(VLOOKUP(VALUE(B1333),'Bank &amp; Branch'!$A$3:$B$100,2,FALSE),"N/A")))</f>
        <v/>
      </c>
      <c r="P1333" s="129" t="str">
        <f>IF(C1333="","",IFERROR(VLOOKUP(VALUE(CONCATENATE(B1333,C1333)),'Bank &amp; Branch'!$D$3:$I$5001,6,FALSE),"ERROR"))</f>
        <v/>
      </c>
      <c r="Q1333" s="32" t="str">
        <f t="shared" si="42"/>
        <v/>
      </c>
      <c r="R1333" s="29" t="str">
        <f t="shared" si="41"/>
        <v/>
      </c>
    </row>
    <row r="1334" spans="1:18" x14ac:dyDescent="0.25">
      <c r="A1334" s="5">
        <v>1328</v>
      </c>
      <c r="B1334" s="25"/>
      <c r="C1334" s="26"/>
      <c r="D1334" s="27"/>
      <c r="E1334" s="7"/>
      <c r="F1334" s="45"/>
      <c r="G1334" s="10"/>
      <c r="O1334" s="20" t="str">
        <f>IF(B1334="","",IF(B1334="","ERROR",IFERROR(VLOOKUP(VALUE(B1334),'Bank &amp; Branch'!$A$3:$B$100,2,FALSE),"N/A")))</f>
        <v/>
      </c>
      <c r="P1334" s="129" t="str">
        <f>IF(C1334="","",IFERROR(VLOOKUP(VALUE(CONCATENATE(B1334,C1334)),'Bank &amp; Branch'!$D$3:$I$5001,6,FALSE),"ERROR"))</f>
        <v/>
      </c>
      <c r="Q1334" s="32" t="str">
        <f t="shared" si="42"/>
        <v/>
      </c>
      <c r="R1334" s="29" t="str">
        <f t="shared" si="41"/>
        <v/>
      </c>
    </row>
    <row r="1335" spans="1:18" x14ac:dyDescent="0.25">
      <c r="A1335" s="5">
        <v>1329</v>
      </c>
      <c r="B1335" s="25"/>
      <c r="C1335" s="26"/>
      <c r="D1335" s="27"/>
      <c r="E1335" s="7"/>
      <c r="F1335" s="45"/>
      <c r="G1335" s="10"/>
      <c r="O1335" s="20" t="str">
        <f>IF(B1335="","",IF(B1335="","ERROR",IFERROR(VLOOKUP(VALUE(B1335),'Bank &amp; Branch'!$A$3:$B$100,2,FALSE),"N/A")))</f>
        <v/>
      </c>
      <c r="P1335" s="129" t="str">
        <f>IF(C1335="","",IFERROR(VLOOKUP(VALUE(CONCATENATE(B1335,C1335)),'Bank &amp; Branch'!$D$3:$I$5001,6,FALSE),"ERROR"))</f>
        <v/>
      </c>
      <c r="Q1335" s="32" t="str">
        <f t="shared" si="42"/>
        <v/>
      </c>
      <c r="R1335" s="29" t="str">
        <f t="shared" si="41"/>
        <v/>
      </c>
    </row>
    <row r="1336" spans="1:18" x14ac:dyDescent="0.25">
      <c r="A1336" s="5">
        <v>1330</v>
      </c>
      <c r="B1336" s="25"/>
      <c r="C1336" s="26"/>
      <c r="D1336" s="27"/>
      <c r="E1336" s="7"/>
      <c r="F1336" s="45"/>
      <c r="G1336" s="10"/>
      <c r="O1336" s="20" t="str">
        <f>IF(B1336="","",IF(B1336="","ERROR",IFERROR(VLOOKUP(VALUE(B1336),'Bank &amp; Branch'!$A$3:$B$100,2,FALSE),"N/A")))</f>
        <v/>
      </c>
      <c r="P1336" s="129" t="str">
        <f>IF(C1336="","",IFERROR(VLOOKUP(VALUE(CONCATENATE(B1336,C1336)),'Bank &amp; Branch'!$D$3:$I$5001,6,FALSE),"ERROR"))</f>
        <v/>
      </c>
      <c r="Q1336" s="32" t="str">
        <f t="shared" si="42"/>
        <v/>
      </c>
      <c r="R1336" s="29" t="str">
        <f t="shared" si="41"/>
        <v/>
      </c>
    </row>
    <row r="1337" spans="1:18" x14ac:dyDescent="0.25">
      <c r="A1337" s="5">
        <v>1331</v>
      </c>
      <c r="B1337" s="25"/>
      <c r="C1337" s="26"/>
      <c r="D1337" s="27"/>
      <c r="E1337" s="7"/>
      <c r="F1337" s="45"/>
      <c r="G1337" s="10"/>
      <c r="O1337" s="20" t="str">
        <f>IF(B1337="","",IF(B1337="","ERROR",IFERROR(VLOOKUP(VALUE(B1337),'Bank &amp; Branch'!$A$3:$B$100,2,FALSE),"N/A")))</f>
        <v/>
      </c>
      <c r="P1337" s="129" t="str">
        <f>IF(C1337="","",IFERROR(VLOOKUP(VALUE(CONCATENATE(B1337,C1337)),'Bank &amp; Branch'!$D$3:$I$5001,6,FALSE),"ERROR"))</f>
        <v/>
      </c>
      <c r="Q1337" s="32" t="str">
        <f t="shared" si="42"/>
        <v/>
      </c>
      <c r="R1337" s="29" t="str">
        <f t="shared" si="41"/>
        <v/>
      </c>
    </row>
    <row r="1338" spans="1:18" x14ac:dyDescent="0.25">
      <c r="A1338" s="5">
        <v>1332</v>
      </c>
      <c r="B1338" s="25"/>
      <c r="C1338" s="26"/>
      <c r="D1338" s="27"/>
      <c r="E1338" s="7"/>
      <c r="F1338" s="45"/>
      <c r="G1338" s="10"/>
      <c r="O1338" s="20" t="str">
        <f>IF(B1338="","",IF(B1338="","ERROR",IFERROR(VLOOKUP(VALUE(B1338),'Bank &amp; Branch'!$A$3:$B$100,2,FALSE),"N/A")))</f>
        <v/>
      </c>
      <c r="P1338" s="129" t="str">
        <f>IF(C1338="","",IFERROR(VLOOKUP(VALUE(CONCATENATE(B1338,C1338)),'Bank &amp; Branch'!$D$3:$I$5001,6,FALSE),"ERROR"))</f>
        <v/>
      </c>
      <c r="Q1338" s="32" t="str">
        <f t="shared" si="42"/>
        <v/>
      </c>
      <c r="R1338" s="29" t="str">
        <f t="shared" si="41"/>
        <v/>
      </c>
    </row>
    <row r="1339" spans="1:18" x14ac:dyDescent="0.25">
      <c r="A1339" s="5">
        <v>1333</v>
      </c>
      <c r="B1339" s="25"/>
      <c r="C1339" s="26"/>
      <c r="D1339" s="27"/>
      <c r="E1339" s="7"/>
      <c r="F1339" s="45"/>
      <c r="G1339" s="10"/>
      <c r="O1339" s="20" t="str">
        <f>IF(B1339="","",IF(B1339="","ERROR",IFERROR(VLOOKUP(VALUE(B1339),'Bank &amp; Branch'!$A$3:$B$100,2,FALSE),"N/A")))</f>
        <v/>
      </c>
      <c r="P1339" s="129" t="str">
        <f>IF(C1339="","",IFERROR(VLOOKUP(VALUE(CONCATENATE(B1339,C1339)),'Bank &amp; Branch'!$D$3:$I$5001,6,FALSE),"ERROR"))</f>
        <v/>
      </c>
      <c r="Q1339" s="32" t="str">
        <f t="shared" si="42"/>
        <v/>
      </c>
      <c r="R1339" s="29" t="str">
        <f t="shared" si="41"/>
        <v/>
      </c>
    </row>
    <row r="1340" spans="1:18" x14ac:dyDescent="0.25">
      <c r="A1340" s="5">
        <v>1334</v>
      </c>
      <c r="B1340" s="25"/>
      <c r="C1340" s="26"/>
      <c r="D1340" s="27"/>
      <c r="E1340" s="7"/>
      <c r="F1340" s="45"/>
      <c r="G1340" s="10"/>
      <c r="O1340" s="20" t="str">
        <f>IF(B1340="","",IF(B1340="","ERROR",IFERROR(VLOOKUP(VALUE(B1340),'Bank &amp; Branch'!$A$3:$B$100,2,FALSE),"N/A")))</f>
        <v/>
      </c>
      <c r="P1340" s="129" t="str">
        <f>IF(C1340="","",IFERROR(VLOOKUP(VALUE(CONCATENATE(B1340,C1340)),'Bank &amp; Branch'!$D$3:$I$5001,6,FALSE),"ERROR"))</f>
        <v/>
      </c>
      <c r="Q1340" s="32" t="str">
        <f t="shared" si="42"/>
        <v/>
      </c>
      <c r="R1340" s="29" t="str">
        <f t="shared" si="41"/>
        <v/>
      </c>
    </row>
    <row r="1341" spans="1:18" x14ac:dyDescent="0.25">
      <c r="A1341" s="5">
        <v>1335</v>
      </c>
      <c r="B1341" s="25"/>
      <c r="C1341" s="26"/>
      <c r="D1341" s="27"/>
      <c r="E1341" s="7"/>
      <c r="F1341" s="45"/>
      <c r="G1341" s="10"/>
      <c r="O1341" s="20" t="str">
        <f>IF(B1341="","",IF(B1341="","ERROR",IFERROR(VLOOKUP(VALUE(B1341),'Bank &amp; Branch'!$A$3:$B$100,2,FALSE),"N/A")))</f>
        <v/>
      </c>
      <c r="P1341" s="129" t="str">
        <f>IF(C1341="","",IFERROR(VLOOKUP(VALUE(CONCATENATE(B1341,C1341)),'Bank &amp; Branch'!$D$3:$I$5001,6,FALSE),"ERROR"))</f>
        <v/>
      </c>
      <c r="Q1341" s="32" t="str">
        <f t="shared" si="42"/>
        <v/>
      </c>
      <c r="R1341" s="29" t="str">
        <f t="shared" si="41"/>
        <v/>
      </c>
    </row>
    <row r="1342" spans="1:18" x14ac:dyDescent="0.25">
      <c r="A1342" s="5">
        <v>1336</v>
      </c>
      <c r="B1342" s="25"/>
      <c r="C1342" s="26"/>
      <c r="D1342" s="27"/>
      <c r="E1342" s="7"/>
      <c r="F1342" s="45"/>
      <c r="G1342" s="10"/>
      <c r="O1342" s="20" t="str">
        <f>IF(B1342="","",IF(B1342="","ERROR",IFERROR(VLOOKUP(VALUE(B1342),'Bank &amp; Branch'!$A$3:$B$100,2,FALSE),"N/A")))</f>
        <v/>
      </c>
      <c r="P1342" s="129" t="str">
        <f>IF(C1342="","",IFERROR(VLOOKUP(VALUE(CONCATENATE(B1342,C1342)),'Bank &amp; Branch'!$D$3:$I$5001,6,FALSE),"ERROR"))</f>
        <v/>
      </c>
      <c r="Q1342" s="32" t="str">
        <f t="shared" si="42"/>
        <v/>
      </c>
      <c r="R1342" s="29" t="str">
        <f t="shared" si="41"/>
        <v/>
      </c>
    </row>
    <row r="1343" spans="1:18" x14ac:dyDescent="0.25">
      <c r="A1343" s="5">
        <v>1337</v>
      </c>
      <c r="B1343" s="25"/>
      <c r="C1343" s="26"/>
      <c r="D1343" s="27"/>
      <c r="E1343" s="7"/>
      <c r="F1343" s="45"/>
      <c r="G1343" s="10"/>
      <c r="O1343" s="20" t="str">
        <f>IF(B1343="","",IF(B1343="","ERROR",IFERROR(VLOOKUP(VALUE(B1343),'Bank &amp; Branch'!$A$3:$B$100,2,FALSE),"N/A")))</f>
        <v/>
      </c>
      <c r="P1343" s="129" t="str">
        <f>IF(C1343="","",IFERROR(VLOOKUP(VALUE(CONCATENATE(B1343,C1343)),'Bank &amp; Branch'!$D$3:$I$5001,6,FALSE),"ERROR"))</f>
        <v/>
      </c>
      <c r="Q1343" s="32" t="str">
        <f t="shared" si="42"/>
        <v/>
      </c>
      <c r="R1343" s="29" t="str">
        <f t="shared" si="41"/>
        <v/>
      </c>
    </row>
    <row r="1344" spans="1:18" x14ac:dyDescent="0.25">
      <c r="A1344" s="5">
        <v>1338</v>
      </c>
      <c r="B1344" s="25"/>
      <c r="C1344" s="26"/>
      <c r="D1344" s="27"/>
      <c r="E1344" s="7"/>
      <c r="F1344" s="45"/>
      <c r="G1344" s="10"/>
      <c r="O1344" s="20" t="str">
        <f>IF(B1344="","",IF(B1344="","ERROR",IFERROR(VLOOKUP(VALUE(B1344),'Bank &amp; Branch'!$A$3:$B$100,2,FALSE),"N/A")))</f>
        <v/>
      </c>
      <c r="P1344" s="129" t="str">
        <f>IF(C1344="","",IFERROR(VLOOKUP(VALUE(CONCATENATE(B1344,C1344)),'Bank &amp; Branch'!$D$3:$I$5001,6,FALSE),"ERROR"))</f>
        <v/>
      </c>
      <c r="Q1344" s="32" t="str">
        <f t="shared" si="42"/>
        <v/>
      </c>
      <c r="R1344" s="29" t="str">
        <f t="shared" si="41"/>
        <v/>
      </c>
    </row>
    <row r="1345" spans="1:18" x14ac:dyDescent="0.25">
      <c r="A1345" s="5">
        <v>1339</v>
      </c>
      <c r="B1345" s="25"/>
      <c r="C1345" s="26"/>
      <c r="D1345" s="27"/>
      <c r="E1345" s="7"/>
      <c r="F1345" s="45"/>
      <c r="G1345" s="10"/>
      <c r="O1345" s="20" t="str">
        <f>IF(B1345="","",IF(B1345="","ERROR",IFERROR(VLOOKUP(VALUE(B1345),'Bank &amp; Branch'!$A$3:$B$100,2,FALSE),"N/A")))</f>
        <v/>
      </c>
      <c r="P1345" s="129" t="str">
        <f>IF(C1345="","",IFERROR(VLOOKUP(VALUE(CONCATENATE(B1345,C1345)),'Bank &amp; Branch'!$D$3:$I$5001,6,FALSE),"ERROR"))</f>
        <v/>
      </c>
      <c r="Q1345" s="32" t="str">
        <f t="shared" si="42"/>
        <v/>
      </c>
      <c r="R1345" s="29" t="str">
        <f t="shared" si="41"/>
        <v/>
      </c>
    </row>
    <row r="1346" spans="1:18" x14ac:dyDescent="0.25">
      <c r="A1346" s="5">
        <v>1340</v>
      </c>
      <c r="B1346" s="25"/>
      <c r="C1346" s="26"/>
      <c r="D1346" s="27"/>
      <c r="E1346" s="7"/>
      <c r="F1346" s="45"/>
      <c r="G1346" s="10"/>
      <c r="O1346" s="20" t="str">
        <f>IF(B1346="","",IF(B1346="","ERROR",IFERROR(VLOOKUP(VALUE(B1346),'Bank &amp; Branch'!$A$3:$B$100,2,FALSE),"N/A")))</f>
        <v/>
      </c>
      <c r="P1346" s="129" t="str">
        <f>IF(C1346="","",IFERROR(VLOOKUP(VALUE(CONCATENATE(B1346,C1346)),'Bank &amp; Branch'!$D$3:$I$5001,6,FALSE),"ERROR"))</f>
        <v/>
      </c>
      <c r="Q1346" s="32" t="str">
        <f t="shared" si="42"/>
        <v/>
      </c>
      <c r="R1346" s="29" t="str">
        <f t="shared" si="41"/>
        <v/>
      </c>
    </row>
    <row r="1347" spans="1:18" x14ac:dyDescent="0.25">
      <c r="A1347" s="5">
        <v>1341</v>
      </c>
      <c r="B1347" s="25"/>
      <c r="C1347" s="26"/>
      <c r="D1347" s="27"/>
      <c r="E1347" s="7"/>
      <c r="F1347" s="45"/>
      <c r="G1347" s="10"/>
      <c r="O1347" s="20" t="str">
        <f>IF(B1347="","",IF(B1347="","ERROR",IFERROR(VLOOKUP(VALUE(B1347),'Bank &amp; Branch'!$A$3:$B$100,2,FALSE),"N/A")))</f>
        <v/>
      </c>
      <c r="P1347" s="129" t="str">
        <f>IF(C1347="","",IFERROR(VLOOKUP(VALUE(CONCATENATE(B1347,C1347)),'Bank &amp; Branch'!$D$3:$I$5001,6,FALSE),"ERROR"))</f>
        <v/>
      </c>
      <c r="Q1347" s="32" t="str">
        <f t="shared" si="42"/>
        <v/>
      </c>
      <c r="R1347" s="29" t="str">
        <f t="shared" si="41"/>
        <v/>
      </c>
    </row>
    <row r="1348" spans="1:18" x14ac:dyDescent="0.25">
      <c r="A1348" s="5">
        <v>1342</v>
      </c>
      <c r="B1348" s="25"/>
      <c r="C1348" s="26"/>
      <c r="D1348" s="27"/>
      <c r="E1348" s="7"/>
      <c r="F1348" s="45"/>
      <c r="G1348" s="10"/>
      <c r="O1348" s="20" t="str">
        <f>IF(B1348="","",IF(B1348="","ERROR",IFERROR(VLOOKUP(VALUE(B1348),'Bank &amp; Branch'!$A$3:$B$100,2,FALSE),"N/A")))</f>
        <v/>
      </c>
      <c r="P1348" s="129" t="str">
        <f>IF(C1348="","",IFERROR(VLOOKUP(VALUE(CONCATENATE(B1348,C1348)),'Bank &amp; Branch'!$D$3:$I$5001,6,FALSE),"ERROR"))</f>
        <v/>
      </c>
      <c r="Q1348" s="32" t="str">
        <f t="shared" si="42"/>
        <v/>
      </c>
      <c r="R1348" s="29" t="str">
        <f t="shared" si="41"/>
        <v/>
      </c>
    </row>
    <row r="1349" spans="1:18" x14ac:dyDescent="0.25">
      <c r="A1349" s="5">
        <v>1343</v>
      </c>
      <c r="B1349" s="25"/>
      <c r="C1349" s="26"/>
      <c r="D1349" s="27"/>
      <c r="E1349" s="7"/>
      <c r="F1349" s="45"/>
      <c r="G1349" s="10"/>
      <c r="O1349" s="20" t="str">
        <f>IF(B1349="","",IF(B1349="","ERROR",IFERROR(VLOOKUP(VALUE(B1349),'Bank &amp; Branch'!$A$3:$B$100,2,FALSE),"N/A")))</f>
        <v/>
      </c>
      <c r="P1349" s="129" t="str">
        <f>IF(C1349="","",IFERROR(VLOOKUP(VALUE(CONCATENATE(B1349,C1349)),'Bank &amp; Branch'!$D$3:$I$5001,6,FALSE),"ERROR"))</f>
        <v/>
      </c>
      <c r="Q1349" s="32" t="str">
        <f t="shared" si="42"/>
        <v/>
      </c>
      <c r="R1349" s="29" t="str">
        <f t="shared" si="41"/>
        <v/>
      </c>
    </row>
    <row r="1350" spans="1:18" x14ac:dyDescent="0.25">
      <c r="A1350" s="5">
        <v>1344</v>
      </c>
      <c r="B1350" s="25"/>
      <c r="C1350" s="26"/>
      <c r="D1350" s="27"/>
      <c r="E1350" s="7"/>
      <c r="F1350" s="45"/>
      <c r="G1350" s="10"/>
      <c r="O1350" s="20" t="str">
        <f>IF(B1350="","",IF(B1350="","ERROR",IFERROR(VLOOKUP(VALUE(B1350),'Bank &amp; Branch'!$A$3:$B$100,2,FALSE),"N/A")))</f>
        <v/>
      </c>
      <c r="P1350" s="129" t="str">
        <f>IF(C1350="","",IFERROR(VLOOKUP(VALUE(CONCATENATE(B1350,C1350)),'Bank &amp; Branch'!$D$3:$I$5001,6,FALSE),"ERROR"))</f>
        <v/>
      </c>
      <c r="Q1350" s="32" t="str">
        <f t="shared" si="42"/>
        <v/>
      </c>
      <c r="R1350" s="29" t="str">
        <f t="shared" si="41"/>
        <v/>
      </c>
    </row>
    <row r="1351" spans="1:18" x14ac:dyDescent="0.25">
      <c r="A1351" s="5">
        <v>1345</v>
      </c>
      <c r="B1351" s="25"/>
      <c r="C1351" s="26"/>
      <c r="D1351" s="27"/>
      <c r="E1351" s="7"/>
      <c r="F1351" s="45"/>
      <c r="G1351" s="10"/>
      <c r="O1351" s="20" t="str">
        <f>IF(B1351="","",IF(B1351="","ERROR",IFERROR(VLOOKUP(VALUE(B1351),'Bank &amp; Branch'!$A$3:$B$100,2,FALSE),"N/A")))</f>
        <v/>
      </c>
      <c r="P1351" s="129" t="str">
        <f>IF(C1351="","",IFERROR(VLOOKUP(VALUE(CONCATENATE(B1351,C1351)),'Bank &amp; Branch'!$D$3:$I$5001,6,FALSE),"ERROR"))</f>
        <v/>
      </c>
      <c r="Q1351" s="32" t="str">
        <f t="shared" si="42"/>
        <v/>
      </c>
      <c r="R1351" s="29" t="str">
        <f t="shared" si="41"/>
        <v/>
      </c>
    </row>
    <row r="1352" spans="1:18" x14ac:dyDescent="0.25">
      <c r="A1352" s="5">
        <v>1346</v>
      </c>
      <c r="B1352" s="25"/>
      <c r="C1352" s="26"/>
      <c r="D1352" s="27"/>
      <c r="E1352" s="7"/>
      <c r="F1352" s="45"/>
      <c r="G1352" s="10"/>
      <c r="O1352" s="20" t="str">
        <f>IF(B1352="","",IF(B1352="","ERROR",IFERROR(VLOOKUP(VALUE(B1352),'Bank &amp; Branch'!$A$3:$B$100,2,FALSE),"N/A")))</f>
        <v/>
      </c>
      <c r="P1352" s="129" t="str">
        <f>IF(C1352="","",IFERROR(VLOOKUP(VALUE(CONCATENATE(B1352,C1352)),'Bank &amp; Branch'!$D$3:$I$5001,6,FALSE),"ERROR"))</f>
        <v/>
      </c>
      <c r="Q1352" s="32" t="str">
        <f t="shared" si="42"/>
        <v/>
      </c>
      <c r="R1352" s="29" t="str">
        <f t="shared" ref="R1352:R1415" si="43">IF(F1352="","",TRUNC(F1352,2))</f>
        <v/>
      </c>
    </row>
    <row r="1353" spans="1:18" x14ac:dyDescent="0.25">
      <c r="A1353" s="5">
        <v>1347</v>
      </c>
      <c r="B1353" s="25"/>
      <c r="C1353" s="26"/>
      <c r="D1353" s="27"/>
      <c r="E1353" s="7"/>
      <c r="F1353" s="45"/>
      <c r="G1353" s="10"/>
      <c r="O1353" s="20" t="str">
        <f>IF(B1353="","",IF(B1353="","ERROR",IFERROR(VLOOKUP(VALUE(B1353),'Bank &amp; Branch'!$A$3:$B$100,2,FALSE),"N/A")))</f>
        <v/>
      </c>
      <c r="P1353" s="129" t="str">
        <f>IF(C1353="","",IFERROR(VLOOKUP(VALUE(CONCATENATE(B1353,C1353)),'Bank &amp; Branch'!$D$3:$I$5001,6,FALSE),"ERROR"))</f>
        <v/>
      </c>
      <c r="Q1353" s="32" t="str">
        <f t="shared" si="42"/>
        <v/>
      </c>
      <c r="R1353" s="29" t="str">
        <f t="shared" si="43"/>
        <v/>
      </c>
    </row>
    <row r="1354" spans="1:18" x14ac:dyDescent="0.25">
      <c r="A1354" s="5">
        <v>1348</v>
      </c>
      <c r="B1354" s="25"/>
      <c r="C1354" s="26"/>
      <c r="D1354" s="27"/>
      <c r="E1354" s="7"/>
      <c r="F1354" s="45"/>
      <c r="G1354" s="10"/>
      <c r="O1354" s="20" t="str">
        <f>IF(B1354="","",IF(B1354="","ERROR",IFERROR(VLOOKUP(VALUE(B1354),'Bank &amp; Branch'!$A$3:$B$100,2,FALSE),"N/A")))</f>
        <v/>
      </c>
      <c r="P1354" s="129" t="str">
        <f>IF(C1354="","",IFERROR(VLOOKUP(VALUE(CONCATENATE(B1354,C1354)),'Bank &amp; Branch'!$D$3:$I$5001,6,FALSE),"ERROR"))</f>
        <v/>
      </c>
      <c r="Q1354" s="32" t="str">
        <f t="shared" si="42"/>
        <v/>
      </c>
      <c r="R1354" s="29" t="str">
        <f t="shared" si="43"/>
        <v/>
      </c>
    </row>
    <row r="1355" spans="1:18" x14ac:dyDescent="0.25">
      <c r="A1355" s="5">
        <v>1349</v>
      </c>
      <c r="B1355" s="25"/>
      <c r="C1355" s="26"/>
      <c r="D1355" s="27"/>
      <c r="E1355" s="7"/>
      <c r="F1355" s="45"/>
      <c r="G1355" s="10"/>
      <c r="O1355" s="20" t="str">
        <f>IF(B1355="","",IF(B1355="","ERROR",IFERROR(VLOOKUP(VALUE(B1355),'Bank &amp; Branch'!$A$3:$B$100,2,FALSE),"N/A")))</f>
        <v/>
      </c>
      <c r="P1355" s="129" t="str">
        <f>IF(C1355="","",IFERROR(VLOOKUP(VALUE(CONCATENATE(B1355,C1355)),'Bank &amp; Branch'!$D$3:$I$5001,6,FALSE),"ERROR"))</f>
        <v/>
      </c>
      <c r="Q1355" s="32" t="str">
        <f t="shared" si="42"/>
        <v/>
      </c>
      <c r="R1355" s="29" t="str">
        <f t="shared" si="43"/>
        <v/>
      </c>
    </row>
    <row r="1356" spans="1:18" x14ac:dyDescent="0.25">
      <c r="A1356" s="5">
        <v>1350</v>
      </c>
      <c r="B1356" s="25"/>
      <c r="C1356" s="26"/>
      <c r="D1356" s="27"/>
      <c r="E1356" s="7"/>
      <c r="F1356" s="45"/>
      <c r="G1356" s="10"/>
      <c r="O1356" s="20" t="str">
        <f>IF(B1356="","",IF(B1356="","ERROR",IFERROR(VLOOKUP(VALUE(B1356),'Bank &amp; Branch'!$A$3:$B$100,2,FALSE),"N/A")))</f>
        <v/>
      </c>
      <c r="P1356" s="129" t="str">
        <f>IF(C1356="","",IFERROR(VLOOKUP(VALUE(CONCATENATE(B1356,C1356)),'Bank &amp; Branch'!$D$3:$I$5001,6,FALSE),"ERROR"))</f>
        <v/>
      </c>
      <c r="Q1356" s="32" t="str">
        <f t="shared" si="42"/>
        <v/>
      </c>
      <c r="R1356" s="29" t="str">
        <f t="shared" si="43"/>
        <v/>
      </c>
    </row>
    <row r="1357" spans="1:18" x14ac:dyDescent="0.25">
      <c r="A1357" s="5">
        <v>1351</v>
      </c>
      <c r="B1357" s="25"/>
      <c r="C1357" s="26"/>
      <c r="D1357" s="27"/>
      <c r="E1357" s="7"/>
      <c r="F1357" s="45"/>
      <c r="G1357" s="10"/>
      <c r="O1357" s="20" t="str">
        <f>IF(B1357="","",IF(B1357="","ERROR",IFERROR(VLOOKUP(VALUE(B1357),'Bank &amp; Branch'!$A$3:$B$100,2,FALSE),"N/A")))</f>
        <v/>
      </c>
      <c r="P1357" s="129" t="str">
        <f>IF(C1357="","",IFERROR(VLOOKUP(VALUE(CONCATENATE(B1357,C1357)),'Bank &amp; Branch'!$D$3:$I$5001,6,FALSE),"ERROR"))</f>
        <v/>
      </c>
      <c r="Q1357" s="32" t="str">
        <f t="shared" si="42"/>
        <v/>
      </c>
      <c r="R1357" s="29" t="str">
        <f t="shared" si="43"/>
        <v/>
      </c>
    </row>
    <row r="1358" spans="1:18" x14ac:dyDescent="0.25">
      <c r="A1358" s="5">
        <v>1352</v>
      </c>
      <c r="B1358" s="25"/>
      <c r="C1358" s="26"/>
      <c r="D1358" s="27"/>
      <c r="E1358" s="7"/>
      <c r="F1358" s="45"/>
      <c r="G1358" s="10"/>
      <c r="O1358" s="20" t="str">
        <f>IF(B1358="","",IF(B1358="","ERROR",IFERROR(VLOOKUP(VALUE(B1358),'Bank &amp; Branch'!$A$3:$B$100,2,FALSE),"N/A")))</f>
        <v/>
      </c>
      <c r="P1358" s="129" t="str">
        <f>IF(C1358="","",IFERROR(VLOOKUP(VALUE(CONCATENATE(B1358,C1358)),'Bank &amp; Branch'!$D$3:$I$5001,6,FALSE),"ERROR"))</f>
        <v/>
      </c>
      <c r="Q1358" s="32" t="str">
        <f t="shared" si="42"/>
        <v/>
      </c>
      <c r="R1358" s="29" t="str">
        <f t="shared" si="43"/>
        <v/>
      </c>
    </row>
    <row r="1359" spans="1:18" x14ac:dyDescent="0.25">
      <c r="A1359" s="5">
        <v>1353</v>
      </c>
      <c r="B1359" s="25"/>
      <c r="C1359" s="26"/>
      <c r="D1359" s="27"/>
      <c r="E1359" s="7"/>
      <c r="F1359" s="45"/>
      <c r="G1359" s="10"/>
      <c r="O1359" s="20" t="str">
        <f>IF(B1359="","",IF(B1359="","ERROR",IFERROR(VLOOKUP(VALUE(B1359),'Bank &amp; Branch'!$A$3:$B$100,2,FALSE),"N/A")))</f>
        <v/>
      </c>
      <c r="P1359" s="129" t="str">
        <f>IF(C1359="","",IFERROR(VLOOKUP(VALUE(CONCATENATE(B1359,C1359)),'Bank &amp; Branch'!$D$3:$I$5001,6,FALSE),"ERROR"))</f>
        <v/>
      </c>
      <c r="Q1359" s="32" t="str">
        <f t="shared" si="42"/>
        <v/>
      </c>
      <c r="R1359" s="29" t="str">
        <f t="shared" si="43"/>
        <v/>
      </c>
    </row>
    <row r="1360" spans="1:18" x14ac:dyDescent="0.25">
      <c r="A1360" s="5">
        <v>1354</v>
      </c>
      <c r="B1360" s="25"/>
      <c r="C1360" s="26"/>
      <c r="D1360" s="27"/>
      <c r="E1360" s="7"/>
      <c r="F1360" s="45"/>
      <c r="G1360" s="10"/>
      <c r="O1360" s="20" t="str">
        <f>IF(B1360="","",IF(B1360="","ERROR",IFERROR(VLOOKUP(VALUE(B1360),'Bank &amp; Branch'!$A$3:$B$100,2,FALSE),"N/A")))</f>
        <v/>
      </c>
      <c r="P1360" s="129" t="str">
        <f>IF(C1360="","",IFERROR(VLOOKUP(VALUE(CONCATENATE(B1360,C1360)),'Bank &amp; Branch'!$D$3:$I$5001,6,FALSE),"ERROR"))</f>
        <v/>
      </c>
      <c r="Q1360" s="32" t="str">
        <f t="shared" si="42"/>
        <v/>
      </c>
      <c r="R1360" s="29" t="str">
        <f t="shared" si="43"/>
        <v/>
      </c>
    </row>
    <row r="1361" spans="1:18" x14ac:dyDescent="0.25">
      <c r="A1361" s="5">
        <v>1355</v>
      </c>
      <c r="B1361" s="25"/>
      <c r="C1361" s="26"/>
      <c r="D1361" s="27"/>
      <c r="E1361" s="7"/>
      <c r="F1361" s="45"/>
      <c r="G1361" s="10"/>
      <c r="O1361" s="20" t="str">
        <f>IF(B1361="","",IF(B1361="","ERROR",IFERROR(VLOOKUP(VALUE(B1361),'Bank &amp; Branch'!$A$3:$B$100,2,FALSE),"N/A")))</f>
        <v/>
      </c>
      <c r="P1361" s="129" t="str">
        <f>IF(C1361="","",IFERROR(VLOOKUP(VALUE(CONCATENATE(B1361,C1361)),'Bank &amp; Branch'!$D$3:$I$5001,6,FALSE),"ERROR"))</f>
        <v/>
      </c>
      <c r="Q1361" s="32" t="str">
        <f t="shared" si="42"/>
        <v/>
      </c>
      <c r="R1361" s="29" t="str">
        <f t="shared" si="43"/>
        <v/>
      </c>
    </row>
    <row r="1362" spans="1:18" x14ac:dyDescent="0.25">
      <c r="A1362" s="5">
        <v>1356</v>
      </c>
      <c r="B1362" s="25"/>
      <c r="C1362" s="26"/>
      <c r="D1362" s="27"/>
      <c r="E1362" s="7"/>
      <c r="F1362" s="45"/>
      <c r="G1362" s="10"/>
      <c r="O1362" s="20" t="str">
        <f>IF(B1362="","",IF(B1362="","ERROR",IFERROR(VLOOKUP(VALUE(B1362),'Bank &amp; Branch'!$A$3:$B$100,2,FALSE),"N/A")))</f>
        <v/>
      </c>
      <c r="P1362" s="129" t="str">
        <f>IF(C1362="","",IFERROR(VLOOKUP(VALUE(CONCATENATE(B1362,C1362)),'Bank &amp; Branch'!$D$3:$I$5001,6,FALSE),"ERROR"))</f>
        <v/>
      </c>
      <c r="Q1362" s="32" t="str">
        <f t="shared" si="42"/>
        <v/>
      </c>
      <c r="R1362" s="29" t="str">
        <f t="shared" si="43"/>
        <v/>
      </c>
    </row>
    <row r="1363" spans="1:18" x14ac:dyDescent="0.25">
      <c r="A1363" s="5">
        <v>1357</v>
      </c>
      <c r="B1363" s="25"/>
      <c r="C1363" s="26"/>
      <c r="D1363" s="27"/>
      <c r="E1363" s="7"/>
      <c r="F1363" s="45"/>
      <c r="G1363" s="10"/>
      <c r="O1363" s="20" t="str">
        <f>IF(B1363="","",IF(B1363="","ERROR",IFERROR(VLOOKUP(VALUE(B1363),'Bank &amp; Branch'!$A$3:$B$100,2,FALSE),"N/A")))</f>
        <v/>
      </c>
      <c r="P1363" s="129" t="str">
        <f>IF(C1363="","",IFERROR(VLOOKUP(VALUE(CONCATENATE(B1363,C1363)),'Bank &amp; Branch'!$D$3:$I$5001,6,FALSE),"ERROR"))</f>
        <v/>
      </c>
      <c r="Q1363" s="32" t="str">
        <f t="shared" si="42"/>
        <v/>
      </c>
      <c r="R1363" s="29" t="str">
        <f t="shared" si="43"/>
        <v/>
      </c>
    </row>
    <row r="1364" spans="1:18" x14ac:dyDescent="0.25">
      <c r="A1364" s="5">
        <v>1358</v>
      </c>
      <c r="B1364" s="25"/>
      <c r="C1364" s="26"/>
      <c r="D1364" s="27"/>
      <c r="E1364" s="7"/>
      <c r="F1364" s="45"/>
      <c r="G1364" s="10"/>
      <c r="O1364" s="20" t="str">
        <f>IF(B1364="","",IF(B1364="","ERROR",IFERROR(VLOOKUP(VALUE(B1364),'Bank &amp; Branch'!$A$3:$B$100,2,FALSE),"N/A")))</f>
        <v/>
      </c>
      <c r="P1364" s="129" t="str">
        <f>IF(C1364="","",IFERROR(VLOOKUP(VALUE(CONCATENATE(B1364,C1364)),'Bank &amp; Branch'!$D$3:$I$5001,6,FALSE),"ERROR"))</f>
        <v/>
      </c>
      <c r="Q1364" s="32" t="str">
        <f t="shared" si="42"/>
        <v/>
      </c>
      <c r="R1364" s="29" t="str">
        <f t="shared" si="43"/>
        <v/>
      </c>
    </row>
    <row r="1365" spans="1:18" x14ac:dyDescent="0.25">
      <c r="A1365" s="5">
        <v>1359</v>
      </c>
      <c r="B1365" s="25"/>
      <c r="C1365" s="26"/>
      <c r="D1365" s="27"/>
      <c r="E1365" s="7"/>
      <c r="F1365" s="45"/>
      <c r="G1365" s="10"/>
      <c r="O1365" s="20" t="str">
        <f>IF(B1365="","",IF(B1365="","ERROR",IFERROR(VLOOKUP(VALUE(B1365),'Bank &amp; Branch'!$A$3:$B$100,2,FALSE),"N/A")))</f>
        <v/>
      </c>
      <c r="P1365" s="129" t="str">
        <f>IF(C1365="","",IFERROR(VLOOKUP(VALUE(CONCATENATE(B1365,C1365)),'Bank &amp; Branch'!$D$3:$I$5001,6,FALSE),"ERROR"))</f>
        <v/>
      </c>
      <c r="Q1365" s="32" t="str">
        <f t="shared" si="42"/>
        <v/>
      </c>
      <c r="R1365" s="29" t="str">
        <f t="shared" si="43"/>
        <v/>
      </c>
    </row>
    <row r="1366" spans="1:18" x14ac:dyDescent="0.25">
      <c r="A1366" s="5">
        <v>1360</v>
      </c>
      <c r="B1366" s="25"/>
      <c r="C1366" s="26"/>
      <c r="D1366" s="27"/>
      <c r="E1366" s="7"/>
      <c r="F1366" s="45"/>
      <c r="G1366" s="10"/>
      <c r="O1366" s="20" t="str">
        <f>IF(B1366="","",IF(B1366="","ERROR",IFERROR(VLOOKUP(VALUE(B1366),'Bank &amp; Branch'!$A$3:$B$100,2,FALSE),"N/A")))</f>
        <v/>
      </c>
      <c r="P1366" s="129" t="str">
        <f>IF(C1366="","",IFERROR(VLOOKUP(VALUE(CONCATENATE(B1366,C1366)),'Bank &amp; Branch'!$D$3:$I$5001,6,FALSE),"ERROR"))</f>
        <v/>
      </c>
      <c r="Q1366" s="32" t="str">
        <f t="shared" si="42"/>
        <v/>
      </c>
      <c r="R1366" s="29" t="str">
        <f t="shared" si="43"/>
        <v/>
      </c>
    </row>
    <row r="1367" spans="1:18" x14ac:dyDescent="0.25">
      <c r="A1367" s="5">
        <v>1361</v>
      </c>
      <c r="B1367" s="25"/>
      <c r="C1367" s="26"/>
      <c r="D1367" s="27"/>
      <c r="E1367" s="7"/>
      <c r="F1367" s="45"/>
      <c r="G1367" s="10"/>
      <c r="O1367" s="20" t="str">
        <f>IF(B1367="","",IF(B1367="","ERROR",IFERROR(VLOOKUP(VALUE(B1367),'Bank &amp; Branch'!$A$3:$B$100,2,FALSE),"N/A")))</f>
        <v/>
      </c>
      <c r="P1367" s="129" t="str">
        <f>IF(C1367="","",IFERROR(VLOOKUP(VALUE(CONCATENATE(B1367,C1367)),'Bank &amp; Branch'!$D$3:$I$5001,6,FALSE),"ERROR"))</f>
        <v/>
      </c>
      <c r="Q1367" s="32" t="str">
        <f t="shared" si="42"/>
        <v/>
      </c>
      <c r="R1367" s="29" t="str">
        <f t="shared" si="43"/>
        <v/>
      </c>
    </row>
    <row r="1368" spans="1:18" x14ac:dyDescent="0.25">
      <c r="A1368" s="5">
        <v>1362</v>
      </c>
      <c r="B1368" s="25"/>
      <c r="C1368" s="26"/>
      <c r="D1368" s="27"/>
      <c r="E1368" s="7"/>
      <c r="F1368" s="45"/>
      <c r="G1368" s="10"/>
      <c r="O1368" s="20" t="str">
        <f>IF(B1368="","",IF(B1368="","ERROR",IFERROR(VLOOKUP(VALUE(B1368),'Bank &amp; Branch'!$A$3:$B$100,2,FALSE),"N/A")))</f>
        <v/>
      </c>
      <c r="P1368" s="129" t="str">
        <f>IF(C1368="","",IFERROR(VLOOKUP(VALUE(CONCATENATE(B1368,C1368)),'Bank &amp; Branch'!$D$3:$I$5001,6,FALSE),"ERROR"))</f>
        <v/>
      </c>
      <c r="Q1368" s="32" t="str">
        <f t="shared" si="42"/>
        <v/>
      </c>
      <c r="R1368" s="29" t="str">
        <f t="shared" si="43"/>
        <v/>
      </c>
    </row>
    <row r="1369" spans="1:18" x14ac:dyDescent="0.25">
      <c r="A1369" s="5">
        <v>1363</v>
      </c>
      <c r="B1369" s="25"/>
      <c r="C1369" s="26"/>
      <c r="D1369" s="27"/>
      <c r="E1369" s="7"/>
      <c r="F1369" s="45"/>
      <c r="G1369" s="10"/>
      <c r="O1369" s="20" t="str">
        <f>IF(B1369="","",IF(B1369="","ERROR",IFERROR(VLOOKUP(VALUE(B1369),'Bank &amp; Branch'!$A$3:$B$100,2,FALSE),"N/A")))</f>
        <v/>
      </c>
      <c r="P1369" s="129" t="str">
        <f>IF(C1369="","",IFERROR(VLOOKUP(VALUE(CONCATENATE(B1369,C1369)),'Bank &amp; Branch'!$D$3:$I$5001,6,FALSE),"ERROR"))</f>
        <v/>
      </c>
      <c r="Q1369" s="32" t="str">
        <f t="shared" si="42"/>
        <v/>
      </c>
      <c r="R1369" s="29" t="str">
        <f t="shared" si="43"/>
        <v/>
      </c>
    </row>
    <row r="1370" spans="1:18" x14ac:dyDescent="0.25">
      <c r="A1370" s="5">
        <v>1364</v>
      </c>
      <c r="B1370" s="25"/>
      <c r="C1370" s="26"/>
      <c r="D1370" s="27"/>
      <c r="E1370" s="7"/>
      <c r="F1370" s="45"/>
      <c r="G1370" s="10"/>
      <c r="O1370" s="20" t="str">
        <f>IF(B1370="","",IF(B1370="","ERROR",IFERROR(VLOOKUP(VALUE(B1370),'Bank &amp; Branch'!$A$3:$B$100,2,FALSE),"N/A")))</f>
        <v/>
      </c>
      <c r="P1370" s="129" t="str">
        <f>IF(C1370="","",IFERROR(VLOOKUP(VALUE(CONCATENATE(B1370,C1370)),'Bank &amp; Branch'!$D$3:$I$5001,6,FALSE),"ERROR"))</f>
        <v/>
      </c>
      <c r="Q1370" s="32" t="str">
        <f t="shared" si="42"/>
        <v/>
      </c>
      <c r="R1370" s="29" t="str">
        <f t="shared" si="43"/>
        <v/>
      </c>
    </row>
    <row r="1371" spans="1:18" x14ac:dyDescent="0.25">
      <c r="A1371" s="5">
        <v>1365</v>
      </c>
      <c r="B1371" s="25"/>
      <c r="C1371" s="26"/>
      <c r="D1371" s="27"/>
      <c r="E1371" s="7"/>
      <c r="F1371" s="45"/>
      <c r="G1371" s="10"/>
      <c r="O1371" s="20" t="str">
        <f>IF(B1371="","",IF(B1371="","ERROR",IFERROR(VLOOKUP(VALUE(B1371),'Bank &amp; Branch'!$A$3:$B$100,2,FALSE),"N/A")))</f>
        <v/>
      </c>
      <c r="P1371" s="129" t="str">
        <f>IF(C1371="","",IFERROR(VLOOKUP(VALUE(CONCATENATE(B1371,C1371)),'Bank &amp; Branch'!$D$3:$I$5001,6,FALSE),"ERROR"))</f>
        <v/>
      </c>
      <c r="Q1371" s="32" t="str">
        <f t="shared" si="42"/>
        <v/>
      </c>
      <c r="R1371" s="29" t="str">
        <f t="shared" si="43"/>
        <v/>
      </c>
    </row>
    <row r="1372" spans="1:18" x14ac:dyDescent="0.25">
      <c r="A1372" s="5">
        <v>1366</v>
      </c>
      <c r="B1372" s="25"/>
      <c r="C1372" s="26"/>
      <c r="D1372" s="27"/>
      <c r="E1372" s="7"/>
      <c r="F1372" s="45"/>
      <c r="G1372" s="10"/>
      <c r="O1372" s="20" t="str">
        <f>IF(B1372="","",IF(B1372="","ERROR",IFERROR(VLOOKUP(VALUE(B1372),'Bank &amp; Branch'!$A$3:$B$100,2,FALSE),"N/A")))</f>
        <v/>
      </c>
      <c r="P1372" s="129" t="str">
        <f>IF(C1372="","",IFERROR(VLOOKUP(VALUE(CONCATENATE(B1372,C1372)),'Bank &amp; Branch'!$D$3:$I$5001,6,FALSE),"ERROR"))</f>
        <v/>
      </c>
      <c r="Q1372" s="32" t="str">
        <f t="shared" si="42"/>
        <v/>
      </c>
      <c r="R1372" s="29" t="str">
        <f t="shared" si="43"/>
        <v/>
      </c>
    </row>
    <row r="1373" spans="1:18" x14ac:dyDescent="0.25">
      <c r="A1373" s="5">
        <v>1367</v>
      </c>
      <c r="B1373" s="25"/>
      <c r="C1373" s="26"/>
      <c r="D1373" s="27"/>
      <c r="E1373" s="7"/>
      <c r="F1373" s="45"/>
      <c r="G1373" s="10"/>
      <c r="O1373" s="20" t="str">
        <f>IF(B1373="","",IF(B1373="","ERROR",IFERROR(VLOOKUP(VALUE(B1373),'Bank &amp; Branch'!$A$3:$B$100,2,FALSE),"N/A")))</f>
        <v/>
      </c>
      <c r="P1373" s="129" t="str">
        <f>IF(C1373="","",IFERROR(VLOOKUP(VALUE(CONCATENATE(B1373,C1373)),'Bank &amp; Branch'!$D$3:$I$5001,6,FALSE),"ERROR"))</f>
        <v/>
      </c>
      <c r="Q1373" s="32" t="str">
        <f t="shared" si="42"/>
        <v/>
      </c>
      <c r="R1373" s="29" t="str">
        <f t="shared" si="43"/>
        <v/>
      </c>
    </row>
    <row r="1374" spans="1:18" x14ac:dyDescent="0.25">
      <c r="A1374" s="5">
        <v>1368</v>
      </c>
      <c r="B1374" s="25"/>
      <c r="C1374" s="26"/>
      <c r="D1374" s="27"/>
      <c r="E1374" s="7"/>
      <c r="F1374" s="45"/>
      <c r="G1374" s="10"/>
      <c r="O1374" s="20" t="str">
        <f>IF(B1374="","",IF(B1374="","ERROR",IFERROR(VLOOKUP(VALUE(B1374),'Bank &amp; Branch'!$A$3:$B$100,2,FALSE),"N/A")))</f>
        <v/>
      </c>
      <c r="P1374" s="129" t="str">
        <f>IF(C1374="","",IFERROR(VLOOKUP(VALUE(CONCATENATE(B1374,C1374)),'Bank &amp; Branch'!$D$3:$I$5001,6,FALSE),"ERROR"))</f>
        <v/>
      </c>
      <c r="Q1374" s="32" t="str">
        <f t="shared" si="42"/>
        <v/>
      </c>
      <c r="R1374" s="29" t="str">
        <f t="shared" si="43"/>
        <v/>
      </c>
    </row>
    <row r="1375" spans="1:18" x14ac:dyDescent="0.25">
      <c r="A1375" s="5">
        <v>1369</v>
      </c>
      <c r="B1375" s="25"/>
      <c r="C1375" s="26"/>
      <c r="D1375" s="27"/>
      <c r="E1375" s="7"/>
      <c r="F1375" s="45"/>
      <c r="G1375" s="10"/>
      <c r="O1375" s="20" t="str">
        <f>IF(B1375="","",IF(B1375="","ERROR",IFERROR(VLOOKUP(VALUE(B1375),'Bank &amp; Branch'!$A$3:$B$100,2,FALSE),"N/A")))</f>
        <v/>
      </c>
      <c r="P1375" s="129" t="str">
        <f>IF(C1375="","",IFERROR(VLOOKUP(VALUE(CONCATENATE(B1375,C1375)),'Bank &amp; Branch'!$D$3:$I$5001,6,FALSE),"ERROR"))</f>
        <v/>
      </c>
      <c r="Q1375" s="32" t="str">
        <f t="shared" si="42"/>
        <v/>
      </c>
      <c r="R1375" s="29" t="str">
        <f t="shared" si="43"/>
        <v/>
      </c>
    </row>
    <row r="1376" spans="1:18" x14ac:dyDescent="0.25">
      <c r="A1376" s="5">
        <v>1370</v>
      </c>
      <c r="B1376" s="25"/>
      <c r="C1376" s="26"/>
      <c r="D1376" s="27"/>
      <c r="E1376" s="7"/>
      <c r="F1376" s="45"/>
      <c r="G1376" s="10"/>
      <c r="O1376" s="20" t="str">
        <f>IF(B1376="","",IF(B1376="","ERROR",IFERROR(VLOOKUP(VALUE(B1376),'Bank &amp; Branch'!$A$3:$B$100,2,FALSE),"N/A")))</f>
        <v/>
      </c>
      <c r="P1376" s="129" t="str">
        <f>IF(C1376="","",IFERROR(VLOOKUP(VALUE(CONCATENATE(B1376,C1376)),'Bank &amp; Branch'!$D$3:$I$5001,6,FALSE),"ERROR"))</f>
        <v/>
      </c>
      <c r="Q1376" s="32" t="str">
        <f t="shared" si="42"/>
        <v/>
      </c>
      <c r="R1376" s="29" t="str">
        <f t="shared" si="43"/>
        <v/>
      </c>
    </row>
    <row r="1377" spans="1:18" x14ac:dyDescent="0.25">
      <c r="A1377" s="5">
        <v>1371</v>
      </c>
      <c r="B1377" s="25"/>
      <c r="C1377" s="26"/>
      <c r="D1377" s="27"/>
      <c r="E1377" s="7"/>
      <c r="F1377" s="45"/>
      <c r="G1377" s="10"/>
      <c r="O1377" s="20" t="str">
        <f>IF(B1377="","",IF(B1377="","ERROR",IFERROR(VLOOKUP(VALUE(B1377),'Bank &amp; Branch'!$A$3:$B$100,2,FALSE),"N/A")))</f>
        <v/>
      </c>
      <c r="P1377" s="129" t="str">
        <f>IF(C1377="","",IFERROR(VLOOKUP(VALUE(CONCATENATE(B1377,C1377)),'Bank &amp; Branch'!$D$3:$I$5001,6,FALSE),"ERROR"))</f>
        <v/>
      </c>
      <c r="Q1377" s="32" t="str">
        <f t="shared" si="42"/>
        <v/>
      </c>
      <c r="R1377" s="29" t="str">
        <f t="shared" si="43"/>
        <v/>
      </c>
    </row>
    <row r="1378" spans="1:18" x14ac:dyDescent="0.25">
      <c r="A1378" s="5">
        <v>1372</v>
      </c>
      <c r="B1378" s="25"/>
      <c r="C1378" s="26"/>
      <c r="D1378" s="27"/>
      <c r="E1378" s="7"/>
      <c r="F1378" s="45"/>
      <c r="G1378" s="10"/>
      <c r="O1378" s="20" t="str">
        <f>IF(B1378="","",IF(B1378="","ERROR",IFERROR(VLOOKUP(VALUE(B1378),'Bank &amp; Branch'!$A$3:$B$100,2,FALSE),"N/A")))</f>
        <v/>
      </c>
      <c r="P1378" s="129" t="str">
        <f>IF(C1378="","",IFERROR(VLOOKUP(VALUE(CONCATENATE(B1378,C1378)),'Bank &amp; Branch'!$D$3:$I$5001,6,FALSE),"ERROR"))</f>
        <v/>
      </c>
      <c r="Q1378" s="32" t="str">
        <f t="shared" si="42"/>
        <v/>
      </c>
      <c r="R1378" s="29" t="str">
        <f t="shared" si="43"/>
        <v/>
      </c>
    </row>
    <row r="1379" spans="1:18" x14ac:dyDescent="0.25">
      <c r="A1379" s="5">
        <v>1373</v>
      </c>
      <c r="B1379" s="25"/>
      <c r="C1379" s="26"/>
      <c r="D1379" s="27"/>
      <c r="E1379" s="7"/>
      <c r="F1379" s="45"/>
      <c r="G1379" s="10"/>
      <c r="O1379" s="20" t="str">
        <f>IF(B1379="","",IF(B1379="","ERROR",IFERROR(VLOOKUP(VALUE(B1379),'Bank &amp; Branch'!$A$3:$B$100,2,FALSE),"N/A")))</f>
        <v/>
      </c>
      <c r="P1379" s="129" t="str">
        <f>IF(C1379="","",IFERROR(VLOOKUP(VALUE(CONCATENATE(B1379,C1379)),'Bank &amp; Branch'!$D$3:$I$5001,6,FALSE),"ERROR"))</f>
        <v/>
      </c>
      <c r="Q1379" s="32" t="str">
        <f t="shared" si="42"/>
        <v/>
      </c>
      <c r="R1379" s="29" t="str">
        <f t="shared" si="43"/>
        <v/>
      </c>
    </row>
    <row r="1380" spans="1:18" x14ac:dyDescent="0.25">
      <c r="A1380" s="5">
        <v>1374</v>
      </c>
      <c r="B1380" s="25"/>
      <c r="C1380" s="26"/>
      <c r="D1380" s="27"/>
      <c r="E1380" s="7"/>
      <c r="F1380" s="45"/>
      <c r="G1380" s="10"/>
      <c r="O1380" s="20" t="str">
        <f>IF(B1380="","",IF(B1380="","ERROR",IFERROR(VLOOKUP(VALUE(B1380),'Bank &amp; Branch'!$A$3:$B$100,2,FALSE),"N/A")))</f>
        <v/>
      </c>
      <c r="P1380" s="129" t="str">
        <f>IF(C1380="","",IFERROR(VLOOKUP(VALUE(CONCATENATE(B1380,C1380)),'Bank &amp; Branch'!$D$3:$I$5001,6,FALSE),"ERROR"))</f>
        <v/>
      </c>
      <c r="Q1380" s="32" t="str">
        <f t="shared" si="42"/>
        <v/>
      </c>
      <c r="R1380" s="29" t="str">
        <f t="shared" si="43"/>
        <v/>
      </c>
    </row>
    <row r="1381" spans="1:18" x14ac:dyDescent="0.25">
      <c r="A1381" s="5">
        <v>1375</v>
      </c>
      <c r="B1381" s="25"/>
      <c r="C1381" s="26"/>
      <c r="D1381" s="27"/>
      <c r="E1381" s="7"/>
      <c r="F1381" s="45"/>
      <c r="G1381" s="10"/>
      <c r="O1381" s="20" t="str">
        <f>IF(B1381="","",IF(B1381="","ERROR",IFERROR(VLOOKUP(VALUE(B1381),'Bank &amp; Branch'!$A$3:$B$100,2,FALSE),"N/A")))</f>
        <v/>
      </c>
      <c r="P1381" s="129" t="str">
        <f>IF(C1381="","",IFERROR(VLOOKUP(VALUE(CONCATENATE(B1381,C1381)),'Bank &amp; Branch'!$D$3:$I$5001,6,FALSE),"ERROR"))</f>
        <v/>
      </c>
      <c r="Q1381" s="32" t="str">
        <f t="shared" si="42"/>
        <v/>
      </c>
      <c r="R1381" s="29" t="str">
        <f t="shared" si="43"/>
        <v/>
      </c>
    </row>
    <row r="1382" spans="1:18" x14ac:dyDescent="0.25">
      <c r="A1382" s="5">
        <v>1376</v>
      </c>
      <c r="B1382" s="25"/>
      <c r="C1382" s="26"/>
      <c r="D1382" s="27"/>
      <c r="E1382" s="7"/>
      <c r="F1382" s="45"/>
      <c r="G1382" s="10"/>
      <c r="O1382" s="20" t="str">
        <f>IF(B1382="","",IF(B1382="","ERROR",IFERROR(VLOOKUP(VALUE(B1382),'Bank &amp; Branch'!$A$3:$B$100,2,FALSE),"N/A")))</f>
        <v/>
      </c>
      <c r="P1382" s="129" t="str">
        <f>IF(C1382="","",IFERROR(VLOOKUP(VALUE(CONCATENATE(B1382,C1382)),'Bank &amp; Branch'!$D$3:$I$5001,6,FALSE),"ERROR"))</f>
        <v/>
      </c>
      <c r="Q1382" s="32" t="str">
        <f t="shared" si="42"/>
        <v/>
      </c>
      <c r="R1382" s="29" t="str">
        <f t="shared" si="43"/>
        <v/>
      </c>
    </row>
    <row r="1383" spans="1:18" x14ac:dyDescent="0.25">
      <c r="A1383" s="5">
        <v>1377</v>
      </c>
      <c r="B1383" s="25"/>
      <c r="C1383" s="26"/>
      <c r="D1383" s="27"/>
      <c r="E1383" s="7"/>
      <c r="F1383" s="45"/>
      <c r="G1383" s="10"/>
      <c r="O1383" s="20" t="str">
        <f>IF(B1383="","",IF(B1383="","ERROR",IFERROR(VLOOKUP(VALUE(B1383),'Bank &amp; Branch'!$A$3:$B$100,2,FALSE),"N/A")))</f>
        <v/>
      </c>
      <c r="P1383" s="129" t="str">
        <f>IF(C1383="","",IFERROR(VLOOKUP(VALUE(CONCATENATE(B1383,C1383)),'Bank &amp; Branch'!$D$3:$I$5001,6,FALSE),"ERROR"))</f>
        <v/>
      </c>
      <c r="Q1383" s="32" t="str">
        <f t="shared" si="42"/>
        <v/>
      </c>
      <c r="R1383" s="29" t="str">
        <f t="shared" si="43"/>
        <v/>
      </c>
    </row>
    <row r="1384" spans="1:18" x14ac:dyDescent="0.25">
      <c r="A1384" s="5">
        <v>1378</v>
      </c>
      <c r="B1384" s="25"/>
      <c r="C1384" s="26"/>
      <c r="D1384" s="27"/>
      <c r="E1384" s="7"/>
      <c r="F1384" s="45"/>
      <c r="G1384" s="10"/>
      <c r="O1384" s="20" t="str">
        <f>IF(B1384="","",IF(B1384="","ERROR",IFERROR(VLOOKUP(VALUE(B1384),'Bank &amp; Branch'!$A$3:$B$100,2,FALSE),"N/A")))</f>
        <v/>
      </c>
      <c r="P1384" s="129" t="str">
        <f>IF(C1384="","",IFERROR(VLOOKUP(VALUE(CONCATENATE(B1384,C1384)),'Bank &amp; Branch'!$D$3:$I$5001,6,FALSE),"ERROR"))</f>
        <v/>
      </c>
      <c r="Q1384" s="32" t="str">
        <f t="shared" si="42"/>
        <v/>
      </c>
      <c r="R1384" s="29" t="str">
        <f t="shared" si="43"/>
        <v/>
      </c>
    </row>
    <row r="1385" spans="1:18" x14ac:dyDescent="0.25">
      <c r="A1385" s="5">
        <v>1379</v>
      </c>
      <c r="B1385" s="25"/>
      <c r="C1385" s="26"/>
      <c r="D1385" s="27"/>
      <c r="E1385" s="7"/>
      <c r="F1385" s="45"/>
      <c r="G1385" s="10"/>
      <c r="O1385" s="20" t="str">
        <f>IF(B1385="","",IF(B1385="","ERROR",IFERROR(VLOOKUP(VALUE(B1385),'Bank &amp; Branch'!$A$3:$B$100,2,FALSE),"N/A")))</f>
        <v/>
      </c>
      <c r="P1385" s="129" t="str">
        <f>IF(C1385="","",IFERROR(VLOOKUP(VALUE(CONCATENATE(B1385,C1385)),'Bank &amp; Branch'!$D$3:$I$5001,6,FALSE),"ERROR"))</f>
        <v/>
      </c>
      <c r="Q1385" s="32" t="str">
        <f t="shared" si="42"/>
        <v/>
      </c>
      <c r="R1385" s="29" t="str">
        <f t="shared" si="43"/>
        <v/>
      </c>
    </row>
    <row r="1386" spans="1:18" x14ac:dyDescent="0.25">
      <c r="A1386" s="5">
        <v>1380</v>
      </c>
      <c r="B1386" s="25"/>
      <c r="C1386" s="26"/>
      <c r="D1386" s="27"/>
      <c r="E1386" s="7"/>
      <c r="F1386" s="45"/>
      <c r="G1386" s="10"/>
      <c r="O1386" s="20" t="str">
        <f>IF(B1386="","",IF(B1386="","ERROR",IFERROR(VLOOKUP(VALUE(B1386),'Bank &amp; Branch'!$A$3:$B$100,2,FALSE),"N/A")))</f>
        <v/>
      </c>
      <c r="P1386" s="129" t="str">
        <f>IF(C1386="","",IFERROR(VLOOKUP(VALUE(CONCATENATE(B1386,C1386)),'Bank &amp; Branch'!$D$3:$I$5001,6,FALSE),"ERROR"))</f>
        <v/>
      </c>
      <c r="Q1386" s="32" t="str">
        <f t="shared" si="42"/>
        <v/>
      </c>
      <c r="R1386" s="29" t="str">
        <f t="shared" si="43"/>
        <v/>
      </c>
    </row>
    <row r="1387" spans="1:18" x14ac:dyDescent="0.25">
      <c r="A1387" s="5">
        <v>1381</v>
      </c>
      <c r="B1387" s="25"/>
      <c r="C1387" s="26"/>
      <c r="D1387" s="27"/>
      <c r="E1387" s="7"/>
      <c r="F1387" s="45"/>
      <c r="G1387" s="10"/>
      <c r="O1387" s="20" t="str">
        <f>IF(B1387="","",IF(B1387="","ERROR",IFERROR(VLOOKUP(VALUE(B1387),'Bank &amp; Branch'!$A$3:$B$100,2,FALSE),"N/A")))</f>
        <v/>
      </c>
      <c r="P1387" s="129" t="str">
        <f>IF(C1387="","",IFERROR(VLOOKUP(VALUE(CONCATENATE(B1387,C1387)),'Bank &amp; Branch'!$D$3:$I$5001,6,FALSE),"ERROR"))</f>
        <v/>
      </c>
      <c r="Q1387" s="32" t="str">
        <f t="shared" si="42"/>
        <v/>
      </c>
      <c r="R1387" s="29" t="str">
        <f t="shared" si="43"/>
        <v/>
      </c>
    </row>
    <row r="1388" spans="1:18" x14ac:dyDescent="0.25">
      <c r="A1388" s="5">
        <v>1382</v>
      </c>
      <c r="B1388" s="25"/>
      <c r="C1388" s="26"/>
      <c r="D1388" s="27"/>
      <c r="E1388" s="7"/>
      <c r="F1388" s="45"/>
      <c r="G1388" s="10"/>
      <c r="O1388" s="20" t="str">
        <f>IF(B1388="","",IF(B1388="","ERROR",IFERROR(VLOOKUP(VALUE(B1388),'Bank &amp; Branch'!$A$3:$B$100,2,FALSE),"N/A")))</f>
        <v/>
      </c>
      <c r="P1388" s="129" t="str">
        <f>IF(C1388="","",IFERROR(VLOOKUP(VALUE(CONCATENATE(B1388,C1388)),'Bank &amp; Branch'!$D$3:$I$5001,6,FALSE),"ERROR"))</f>
        <v/>
      </c>
      <c r="Q1388" s="32" t="str">
        <f t="shared" si="42"/>
        <v/>
      </c>
      <c r="R1388" s="29" t="str">
        <f t="shared" si="43"/>
        <v/>
      </c>
    </row>
    <row r="1389" spans="1:18" x14ac:dyDescent="0.25">
      <c r="A1389" s="5">
        <v>1383</v>
      </c>
      <c r="B1389" s="25"/>
      <c r="C1389" s="26"/>
      <c r="D1389" s="27"/>
      <c r="E1389" s="7"/>
      <c r="F1389" s="45"/>
      <c r="G1389" s="10"/>
      <c r="O1389" s="20" t="str">
        <f>IF(B1389="","",IF(B1389="","ERROR",IFERROR(VLOOKUP(VALUE(B1389),'Bank &amp; Branch'!$A$3:$B$100,2,FALSE),"N/A")))</f>
        <v/>
      </c>
      <c r="P1389" s="129" t="str">
        <f>IF(C1389="","",IFERROR(VLOOKUP(VALUE(CONCATENATE(B1389,C1389)),'Bank &amp; Branch'!$D$3:$I$5001,6,FALSE),"ERROR"))</f>
        <v/>
      </c>
      <c r="Q1389" s="32" t="str">
        <f t="shared" si="42"/>
        <v/>
      </c>
      <c r="R1389" s="29" t="str">
        <f t="shared" si="43"/>
        <v/>
      </c>
    </row>
    <row r="1390" spans="1:18" x14ac:dyDescent="0.25">
      <c r="A1390" s="5">
        <v>1384</v>
      </c>
      <c r="B1390" s="25"/>
      <c r="C1390" s="26"/>
      <c r="D1390" s="27"/>
      <c r="E1390" s="7"/>
      <c r="F1390" s="45"/>
      <c r="G1390" s="10"/>
      <c r="O1390" s="20" t="str">
        <f>IF(B1390="","",IF(B1390="","ERROR",IFERROR(VLOOKUP(VALUE(B1390),'Bank &amp; Branch'!$A$3:$B$100,2,FALSE),"N/A")))</f>
        <v/>
      </c>
      <c r="P1390" s="129" t="str">
        <f>IF(C1390="","",IFERROR(VLOOKUP(VALUE(CONCATENATE(B1390,C1390)),'Bank &amp; Branch'!$D$3:$I$5001,6,FALSE),"ERROR"))</f>
        <v/>
      </c>
      <c r="Q1390" s="32" t="str">
        <f t="shared" si="42"/>
        <v/>
      </c>
      <c r="R1390" s="29" t="str">
        <f t="shared" si="43"/>
        <v/>
      </c>
    </row>
    <row r="1391" spans="1:18" x14ac:dyDescent="0.25">
      <c r="A1391" s="5">
        <v>1385</v>
      </c>
      <c r="B1391" s="25"/>
      <c r="C1391" s="26"/>
      <c r="D1391" s="27"/>
      <c r="E1391" s="7"/>
      <c r="F1391" s="45"/>
      <c r="G1391" s="10"/>
      <c r="O1391" s="20" t="str">
        <f>IF(B1391="","",IF(B1391="","ERROR",IFERROR(VLOOKUP(VALUE(B1391),'Bank &amp; Branch'!$A$3:$B$100,2,FALSE),"N/A")))</f>
        <v/>
      </c>
      <c r="P1391" s="129" t="str">
        <f>IF(C1391="","",IFERROR(VLOOKUP(VALUE(CONCATENATE(B1391,C1391)),'Bank &amp; Branch'!$D$3:$I$5001,6,FALSE),"ERROR"))</f>
        <v/>
      </c>
      <c r="Q1391" s="32" t="str">
        <f t="shared" ref="Q1391:Q1454" si="44">IF(F1391=R1391,"","F")</f>
        <v/>
      </c>
      <c r="R1391" s="29" t="str">
        <f t="shared" si="43"/>
        <v/>
      </c>
    </row>
    <row r="1392" spans="1:18" x14ac:dyDescent="0.25">
      <c r="A1392" s="5">
        <v>1386</v>
      </c>
      <c r="B1392" s="25"/>
      <c r="C1392" s="26"/>
      <c r="D1392" s="27"/>
      <c r="E1392" s="7"/>
      <c r="F1392" s="45"/>
      <c r="G1392" s="10"/>
      <c r="O1392" s="20" t="str">
        <f>IF(B1392="","",IF(B1392="","ERROR",IFERROR(VLOOKUP(VALUE(B1392),'Bank &amp; Branch'!$A$3:$B$100,2,FALSE),"N/A")))</f>
        <v/>
      </c>
      <c r="P1392" s="129" t="str">
        <f>IF(C1392="","",IFERROR(VLOOKUP(VALUE(CONCATENATE(B1392,C1392)),'Bank &amp; Branch'!$D$3:$I$5001,6,FALSE),"ERROR"))</f>
        <v/>
      </c>
      <c r="Q1392" s="32" t="str">
        <f t="shared" si="44"/>
        <v/>
      </c>
      <c r="R1392" s="29" t="str">
        <f t="shared" si="43"/>
        <v/>
      </c>
    </row>
    <row r="1393" spans="1:18" x14ac:dyDescent="0.25">
      <c r="A1393" s="5">
        <v>1387</v>
      </c>
      <c r="B1393" s="25"/>
      <c r="C1393" s="26"/>
      <c r="D1393" s="27"/>
      <c r="E1393" s="7"/>
      <c r="F1393" s="45"/>
      <c r="G1393" s="10"/>
      <c r="O1393" s="20" t="str">
        <f>IF(B1393="","",IF(B1393="","ERROR",IFERROR(VLOOKUP(VALUE(B1393),'Bank &amp; Branch'!$A$3:$B$100,2,FALSE),"N/A")))</f>
        <v/>
      </c>
      <c r="P1393" s="129" t="str">
        <f>IF(C1393="","",IFERROR(VLOOKUP(VALUE(CONCATENATE(B1393,C1393)),'Bank &amp; Branch'!$D$3:$I$5001,6,FALSE),"ERROR"))</f>
        <v/>
      </c>
      <c r="Q1393" s="32" t="str">
        <f t="shared" si="44"/>
        <v/>
      </c>
      <c r="R1393" s="29" t="str">
        <f t="shared" si="43"/>
        <v/>
      </c>
    </row>
    <row r="1394" spans="1:18" x14ac:dyDescent="0.25">
      <c r="A1394" s="5">
        <v>1388</v>
      </c>
      <c r="B1394" s="25"/>
      <c r="C1394" s="26"/>
      <c r="D1394" s="27"/>
      <c r="E1394" s="7"/>
      <c r="F1394" s="45"/>
      <c r="G1394" s="10"/>
      <c r="O1394" s="20" t="str">
        <f>IF(B1394="","",IF(B1394="","ERROR",IFERROR(VLOOKUP(VALUE(B1394),'Bank &amp; Branch'!$A$3:$B$100,2,FALSE),"N/A")))</f>
        <v/>
      </c>
      <c r="P1394" s="129" t="str">
        <f>IF(C1394="","",IFERROR(VLOOKUP(VALUE(CONCATENATE(B1394,C1394)),'Bank &amp; Branch'!$D$3:$I$5001,6,FALSE),"ERROR"))</f>
        <v/>
      </c>
      <c r="Q1394" s="32" t="str">
        <f t="shared" si="44"/>
        <v/>
      </c>
      <c r="R1394" s="29" t="str">
        <f t="shared" si="43"/>
        <v/>
      </c>
    </row>
    <row r="1395" spans="1:18" x14ac:dyDescent="0.25">
      <c r="A1395" s="5">
        <v>1389</v>
      </c>
      <c r="B1395" s="25"/>
      <c r="C1395" s="26"/>
      <c r="D1395" s="27"/>
      <c r="E1395" s="7"/>
      <c r="F1395" s="45"/>
      <c r="G1395" s="10"/>
      <c r="O1395" s="20" t="str">
        <f>IF(B1395="","",IF(B1395="","ERROR",IFERROR(VLOOKUP(VALUE(B1395),'Bank &amp; Branch'!$A$3:$B$100,2,FALSE),"N/A")))</f>
        <v/>
      </c>
      <c r="P1395" s="129" t="str">
        <f>IF(C1395="","",IFERROR(VLOOKUP(VALUE(CONCATENATE(B1395,C1395)),'Bank &amp; Branch'!$D$3:$I$5001,6,FALSE),"ERROR"))</f>
        <v/>
      </c>
      <c r="Q1395" s="32" t="str">
        <f t="shared" si="44"/>
        <v/>
      </c>
      <c r="R1395" s="29" t="str">
        <f t="shared" si="43"/>
        <v/>
      </c>
    </row>
    <row r="1396" spans="1:18" x14ac:dyDescent="0.25">
      <c r="A1396" s="5">
        <v>1390</v>
      </c>
      <c r="B1396" s="25"/>
      <c r="C1396" s="26"/>
      <c r="D1396" s="27"/>
      <c r="E1396" s="7"/>
      <c r="F1396" s="45"/>
      <c r="G1396" s="10"/>
      <c r="O1396" s="20" t="str">
        <f>IF(B1396="","",IF(B1396="","ERROR",IFERROR(VLOOKUP(VALUE(B1396),'Bank &amp; Branch'!$A$3:$B$100,2,FALSE),"N/A")))</f>
        <v/>
      </c>
      <c r="P1396" s="129" t="str">
        <f>IF(C1396="","",IFERROR(VLOOKUP(VALUE(CONCATENATE(B1396,C1396)),'Bank &amp; Branch'!$D$3:$I$5001,6,FALSE),"ERROR"))</f>
        <v/>
      </c>
      <c r="Q1396" s="32" t="str">
        <f t="shared" si="44"/>
        <v/>
      </c>
      <c r="R1396" s="29" t="str">
        <f t="shared" si="43"/>
        <v/>
      </c>
    </row>
    <row r="1397" spans="1:18" x14ac:dyDescent="0.25">
      <c r="A1397" s="5">
        <v>1391</v>
      </c>
      <c r="B1397" s="25"/>
      <c r="C1397" s="26"/>
      <c r="D1397" s="27"/>
      <c r="E1397" s="7"/>
      <c r="F1397" s="45"/>
      <c r="G1397" s="10"/>
      <c r="O1397" s="20" t="str">
        <f>IF(B1397="","",IF(B1397="","ERROR",IFERROR(VLOOKUP(VALUE(B1397),'Bank &amp; Branch'!$A$3:$B$100,2,FALSE),"N/A")))</f>
        <v/>
      </c>
      <c r="P1397" s="129" t="str">
        <f>IF(C1397="","",IFERROR(VLOOKUP(VALUE(CONCATENATE(B1397,C1397)),'Bank &amp; Branch'!$D$3:$I$5001,6,FALSE),"ERROR"))</f>
        <v/>
      </c>
      <c r="Q1397" s="32" t="str">
        <f t="shared" si="44"/>
        <v/>
      </c>
      <c r="R1397" s="29" t="str">
        <f t="shared" si="43"/>
        <v/>
      </c>
    </row>
    <row r="1398" spans="1:18" x14ac:dyDescent="0.25">
      <c r="A1398" s="5">
        <v>1392</v>
      </c>
      <c r="B1398" s="25"/>
      <c r="C1398" s="26"/>
      <c r="D1398" s="27"/>
      <c r="E1398" s="7"/>
      <c r="F1398" s="45"/>
      <c r="G1398" s="10"/>
      <c r="O1398" s="20" t="str">
        <f>IF(B1398="","",IF(B1398="","ERROR",IFERROR(VLOOKUP(VALUE(B1398),'Bank &amp; Branch'!$A$3:$B$100,2,FALSE),"N/A")))</f>
        <v/>
      </c>
      <c r="P1398" s="129" t="str">
        <f>IF(C1398="","",IFERROR(VLOOKUP(VALUE(CONCATENATE(B1398,C1398)),'Bank &amp; Branch'!$D$3:$I$5001,6,FALSE),"ERROR"))</f>
        <v/>
      </c>
      <c r="Q1398" s="32" t="str">
        <f t="shared" si="44"/>
        <v/>
      </c>
      <c r="R1398" s="29" t="str">
        <f t="shared" si="43"/>
        <v/>
      </c>
    </row>
    <row r="1399" spans="1:18" x14ac:dyDescent="0.25">
      <c r="A1399" s="5">
        <v>1393</v>
      </c>
      <c r="B1399" s="25"/>
      <c r="C1399" s="26"/>
      <c r="D1399" s="27"/>
      <c r="E1399" s="7"/>
      <c r="F1399" s="45"/>
      <c r="G1399" s="10"/>
      <c r="O1399" s="20" t="str">
        <f>IF(B1399="","",IF(B1399="","ERROR",IFERROR(VLOOKUP(VALUE(B1399),'Bank &amp; Branch'!$A$3:$B$100,2,FALSE),"N/A")))</f>
        <v/>
      </c>
      <c r="P1399" s="129" t="str">
        <f>IF(C1399="","",IFERROR(VLOOKUP(VALUE(CONCATENATE(B1399,C1399)),'Bank &amp; Branch'!$D$3:$I$5001,6,FALSE),"ERROR"))</f>
        <v/>
      </c>
      <c r="Q1399" s="32" t="str">
        <f t="shared" si="44"/>
        <v/>
      </c>
      <c r="R1399" s="29" t="str">
        <f t="shared" si="43"/>
        <v/>
      </c>
    </row>
    <row r="1400" spans="1:18" x14ac:dyDescent="0.25">
      <c r="A1400" s="5">
        <v>1394</v>
      </c>
      <c r="B1400" s="25"/>
      <c r="C1400" s="26"/>
      <c r="D1400" s="27"/>
      <c r="E1400" s="7"/>
      <c r="F1400" s="45"/>
      <c r="G1400" s="10"/>
      <c r="O1400" s="20" t="str">
        <f>IF(B1400="","",IF(B1400="","ERROR",IFERROR(VLOOKUP(VALUE(B1400),'Bank &amp; Branch'!$A$3:$B$100,2,FALSE),"N/A")))</f>
        <v/>
      </c>
      <c r="P1400" s="129" t="str">
        <f>IF(C1400="","",IFERROR(VLOOKUP(VALUE(CONCATENATE(B1400,C1400)),'Bank &amp; Branch'!$D$3:$I$5001,6,FALSE),"ERROR"))</f>
        <v/>
      </c>
      <c r="Q1400" s="32" t="str">
        <f t="shared" si="44"/>
        <v/>
      </c>
      <c r="R1400" s="29" t="str">
        <f t="shared" si="43"/>
        <v/>
      </c>
    </row>
    <row r="1401" spans="1:18" x14ac:dyDescent="0.25">
      <c r="A1401" s="5">
        <v>1395</v>
      </c>
      <c r="B1401" s="25"/>
      <c r="C1401" s="26"/>
      <c r="D1401" s="27"/>
      <c r="E1401" s="7"/>
      <c r="F1401" s="45"/>
      <c r="G1401" s="10"/>
      <c r="O1401" s="20" t="str">
        <f>IF(B1401="","",IF(B1401="","ERROR",IFERROR(VLOOKUP(VALUE(B1401),'Bank &amp; Branch'!$A$3:$B$100,2,FALSE),"N/A")))</f>
        <v/>
      </c>
      <c r="P1401" s="129" t="str">
        <f>IF(C1401="","",IFERROR(VLOOKUP(VALUE(CONCATENATE(B1401,C1401)),'Bank &amp; Branch'!$D$3:$I$5001,6,FALSE),"ERROR"))</f>
        <v/>
      </c>
      <c r="Q1401" s="32" t="str">
        <f t="shared" si="44"/>
        <v/>
      </c>
      <c r="R1401" s="29" t="str">
        <f t="shared" si="43"/>
        <v/>
      </c>
    </row>
    <row r="1402" spans="1:18" x14ac:dyDescent="0.25">
      <c r="A1402" s="5">
        <v>1396</v>
      </c>
      <c r="B1402" s="25"/>
      <c r="C1402" s="26"/>
      <c r="D1402" s="27"/>
      <c r="E1402" s="7"/>
      <c r="F1402" s="45"/>
      <c r="G1402" s="10"/>
      <c r="O1402" s="20" t="str">
        <f>IF(B1402="","",IF(B1402="","ERROR",IFERROR(VLOOKUP(VALUE(B1402),'Bank &amp; Branch'!$A$3:$B$100,2,FALSE),"N/A")))</f>
        <v/>
      </c>
      <c r="P1402" s="129" t="str">
        <f>IF(C1402="","",IFERROR(VLOOKUP(VALUE(CONCATENATE(B1402,C1402)),'Bank &amp; Branch'!$D$3:$I$5001,6,FALSE),"ERROR"))</f>
        <v/>
      </c>
      <c r="Q1402" s="32" t="str">
        <f t="shared" si="44"/>
        <v/>
      </c>
      <c r="R1402" s="29" t="str">
        <f t="shared" si="43"/>
        <v/>
      </c>
    </row>
    <row r="1403" spans="1:18" x14ac:dyDescent="0.25">
      <c r="A1403" s="5">
        <v>1397</v>
      </c>
      <c r="B1403" s="25"/>
      <c r="C1403" s="26"/>
      <c r="D1403" s="27"/>
      <c r="E1403" s="7"/>
      <c r="F1403" s="45"/>
      <c r="G1403" s="10"/>
      <c r="O1403" s="20" t="str">
        <f>IF(B1403="","",IF(B1403="","ERROR",IFERROR(VLOOKUP(VALUE(B1403),'Bank &amp; Branch'!$A$3:$B$100,2,FALSE),"N/A")))</f>
        <v/>
      </c>
      <c r="P1403" s="129" t="str">
        <f>IF(C1403="","",IFERROR(VLOOKUP(VALUE(CONCATENATE(B1403,C1403)),'Bank &amp; Branch'!$D$3:$I$5001,6,FALSE),"ERROR"))</f>
        <v/>
      </c>
      <c r="Q1403" s="32" t="str">
        <f t="shared" si="44"/>
        <v/>
      </c>
      <c r="R1403" s="29" t="str">
        <f t="shared" si="43"/>
        <v/>
      </c>
    </row>
    <row r="1404" spans="1:18" x14ac:dyDescent="0.25">
      <c r="A1404" s="5">
        <v>1398</v>
      </c>
      <c r="B1404" s="25"/>
      <c r="C1404" s="26"/>
      <c r="D1404" s="27"/>
      <c r="E1404" s="7"/>
      <c r="F1404" s="45"/>
      <c r="G1404" s="10"/>
      <c r="O1404" s="20" t="str">
        <f>IF(B1404="","",IF(B1404="","ERROR",IFERROR(VLOOKUP(VALUE(B1404),'Bank &amp; Branch'!$A$3:$B$100,2,FALSE),"N/A")))</f>
        <v/>
      </c>
      <c r="P1404" s="129" t="str">
        <f>IF(C1404="","",IFERROR(VLOOKUP(VALUE(CONCATENATE(B1404,C1404)),'Bank &amp; Branch'!$D$3:$I$5001,6,FALSE),"ERROR"))</f>
        <v/>
      </c>
      <c r="Q1404" s="32" t="str">
        <f t="shared" si="44"/>
        <v/>
      </c>
      <c r="R1404" s="29" t="str">
        <f t="shared" si="43"/>
        <v/>
      </c>
    </row>
    <row r="1405" spans="1:18" x14ac:dyDescent="0.25">
      <c r="A1405" s="5">
        <v>1399</v>
      </c>
      <c r="B1405" s="25"/>
      <c r="C1405" s="26"/>
      <c r="D1405" s="27"/>
      <c r="E1405" s="7"/>
      <c r="F1405" s="45"/>
      <c r="G1405" s="10"/>
      <c r="O1405" s="20" t="str">
        <f>IF(B1405="","",IF(B1405="","ERROR",IFERROR(VLOOKUP(VALUE(B1405),'Bank &amp; Branch'!$A$3:$B$100,2,FALSE),"N/A")))</f>
        <v/>
      </c>
      <c r="P1405" s="129" t="str">
        <f>IF(C1405="","",IFERROR(VLOOKUP(VALUE(CONCATENATE(B1405,C1405)),'Bank &amp; Branch'!$D$3:$I$5001,6,FALSE),"ERROR"))</f>
        <v/>
      </c>
      <c r="Q1405" s="32" t="str">
        <f t="shared" si="44"/>
        <v/>
      </c>
      <c r="R1405" s="29" t="str">
        <f t="shared" si="43"/>
        <v/>
      </c>
    </row>
    <row r="1406" spans="1:18" x14ac:dyDescent="0.25">
      <c r="A1406" s="5">
        <v>1400</v>
      </c>
      <c r="B1406" s="25"/>
      <c r="C1406" s="26"/>
      <c r="D1406" s="27"/>
      <c r="E1406" s="7"/>
      <c r="F1406" s="45"/>
      <c r="G1406" s="10"/>
      <c r="O1406" s="20" t="str">
        <f>IF(B1406="","",IF(B1406="","ERROR",IFERROR(VLOOKUP(VALUE(B1406),'Bank &amp; Branch'!$A$3:$B$100,2,FALSE),"N/A")))</f>
        <v/>
      </c>
      <c r="P1406" s="129" t="str">
        <f>IF(C1406="","",IFERROR(VLOOKUP(VALUE(CONCATENATE(B1406,C1406)),'Bank &amp; Branch'!$D$3:$I$5001,6,FALSE),"ERROR"))</f>
        <v/>
      </c>
      <c r="Q1406" s="32" t="str">
        <f t="shared" si="44"/>
        <v/>
      </c>
      <c r="R1406" s="29" t="str">
        <f t="shared" si="43"/>
        <v/>
      </c>
    </row>
    <row r="1407" spans="1:18" x14ac:dyDescent="0.25">
      <c r="A1407" s="5">
        <v>1401</v>
      </c>
      <c r="B1407" s="25"/>
      <c r="C1407" s="26"/>
      <c r="D1407" s="27"/>
      <c r="E1407" s="7"/>
      <c r="F1407" s="45"/>
      <c r="G1407" s="10"/>
      <c r="O1407" s="20" t="str">
        <f>IF(B1407="","",IF(B1407="","ERROR",IFERROR(VLOOKUP(VALUE(B1407),'Bank &amp; Branch'!$A$3:$B$100,2,FALSE),"N/A")))</f>
        <v/>
      </c>
      <c r="P1407" s="129" t="str">
        <f>IF(C1407="","",IFERROR(VLOOKUP(VALUE(CONCATENATE(B1407,C1407)),'Bank &amp; Branch'!$D$3:$I$5001,6,FALSE),"ERROR"))</f>
        <v/>
      </c>
      <c r="Q1407" s="32" t="str">
        <f t="shared" si="44"/>
        <v/>
      </c>
      <c r="R1407" s="29" t="str">
        <f t="shared" si="43"/>
        <v/>
      </c>
    </row>
    <row r="1408" spans="1:18" x14ac:dyDescent="0.25">
      <c r="A1408" s="5">
        <v>1402</v>
      </c>
      <c r="B1408" s="25"/>
      <c r="C1408" s="26"/>
      <c r="D1408" s="27"/>
      <c r="E1408" s="7"/>
      <c r="F1408" s="45"/>
      <c r="G1408" s="10"/>
      <c r="O1408" s="20" t="str">
        <f>IF(B1408="","",IF(B1408="","ERROR",IFERROR(VLOOKUP(VALUE(B1408),'Bank &amp; Branch'!$A$3:$B$100,2,FALSE),"N/A")))</f>
        <v/>
      </c>
      <c r="P1408" s="129" t="str">
        <f>IF(C1408="","",IFERROR(VLOOKUP(VALUE(CONCATENATE(B1408,C1408)),'Bank &amp; Branch'!$D$3:$I$5001,6,FALSE),"ERROR"))</f>
        <v/>
      </c>
      <c r="Q1408" s="32" t="str">
        <f t="shared" si="44"/>
        <v/>
      </c>
      <c r="R1408" s="29" t="str">
        <f t="shared" si="43"/>
        <v/>
      </c>
    </row>
    <row r="1409" spans="1:18" x14ac:dyDescent="0.25">
      <c r="A1409" s="5">
        <v>1403</v>
      </c>
      <c r="B1409" s="25"/>
      <c r="C1409" s="26"/>
      <c r="D1409" s="27"/>
      <c r="E1409" s="7"/>
      <c r="F1409" s="45"/>
      <c r="G1409" s="10"/>
      <c r="O1409" s="20" t="str">
        <f>IF(B1409="","",IF(B1409="","ERROR",IFERROR(VLOOKUP(VALUE(B1409),'Bank &amp; Branch'!$A$3:$B$100,2,FALSE),"N/A")))</f>
        <v/>
      </c>
      <c r="P1409" s="129" t="str">
        <f>IF(C1409="","",IFERROR(VLOOKUP(VALUE(CONCATENATE(B1409,C1409)),'Bank &amp; Branch'!$D$3:$I$5001,6,FALSE),"ERROR"))</f>
        <v/>
      </c>
      <c r="Q1409" s="32" t="str">
        <f t="shared" si="44"/>
        <v/>
      </c>
      <c r="R1409" s="29" t="str">
        <f t="shared" si="43"/>
        <v/>
      </c>
    </row>
    <row r="1410" spans="1:18" x14ac:dyDescent="0.25">
      <c r="A1410" s="5">
        <v>1404</v>
      </c>
      <c r="B1410" s="25"/>
      <c r="C1410" s="26"/>
      <c r="D1410" s="27"/>
      <c r="E1410" s="7"/>
      <c r="F1410" s="45"/>
      <c r="G1410" s="10"/>
      <c r="O1410" s="20" t="str">
        <f>IF(B1410="","",IF(B1410="","ERROR",IFERROR(VLOOKUP(VALUE(B1410),'Bank &amp; Branch'!$A$3:$B$100,2,FALSE),"N/A")))</f>
        <v/>
      </c>
      <c r="P1410" s="129" t="str">
        <f>IF(C1410="","",IFERROR(VLOOKUP(VALUE(CONCATENATE(B1410,C1410)),'Bank &amp; Branch'!$D$3:$I$5001,6,FALSE),"ERROR"))</f>
        <v/>
      </c>
      <c r="Q1410" s="32" t="str">
        <f t="shared" si="44"/>
        <v/>
      </c>
      <c r="R1410" s="29" t="str">
        <f t="shared" si="43"/>
        <v/>
      </c>
    </row>
    <row r="1411" spans="1:18" x14ac:dyDescent="0.25">
      <c r="A1411" s="5">
        <v>1405</v>
      </c>
      <c r="B1411" s="25"/>
      <c r="C1411" s="26"/>
      <c r="D1411" s="27"/>
      <c r="E1411" s="7"/>
      <c r="F1411" s="45"/>
      <c r="G1411" s="10"/>
      <c r="O1411" s="20" t="str">
        <f>IF(B1411="","",IF(B1411="","ERROR",IFERROR(VLOOKUP(VALUE(B1411),'Bank &amp; Branch'!$A$3:$B$100,2,FALSE),"N/A")))</f>
        <v/>
      </c>
      <c r="P1411" s="129" t="str">
        <f>IF(C1411="","",IFERROR(VLOOKUP(VALUE(CONCATENATE(B1411,C1411)),'Bank &amp; Branch'!$D$3:$I$5001,6,FALSE),"ERROR"))</f>
        <v/>
      </c>
      <c r="Q1411" s="32" t="str">
        <f t="shared" si="44"/>
        <v/>
      </c>
      <c r="R1411" s="29" t="str">
        <f t="shared" si="43"/>
        <v/>
      </c>
    </row>
    <row r="1412" spans="1:18" x14ac:dyDescent="0.25">
      <c r="A1412" s="5">
        <v>1406</v>
      </c>
      <c r="B1412" s="25"/>
      <c r="C1412" s="26"/>
      <c r="D1412" s="27"/>
      <c r="E1412" s="7"/>
      <c r="F1412" s="45"/>
      <c r="G1412" s="10"/>
      <c r="O1412" s="20" t="str">
        <f>IF(B1412="","",IF(B1412="","ERROR",IFERROR(VLOOKUP(VALUE(B1412),'Bank &amp; Branch'!$A$3:$B$100,2,FALSE),"N/A")))</f>
        <v/>
      </c>
      <c r="P1412" s="129" t="str">
        <f>IF(C1412="","",IFERROR(VLOOKUP(VALUE(CONCATENATE(B1412,C1412)),'Bank &amp; Branch'!$D$3:$I$5001,6,FALSE),"ERROR"))</f>
        <v/>
      </c>
      <c r="Q1412" s="32" t="str">
        <f t="shared" si="44"/>
        <v/>
      </c>
      <c r="R1412" s="29" t="str">
        <f t="shared" si="43"/>
        <v/>
      </c>
    </row>
    <row r="1413" spans="1:18" x14ac:dyDescent="0.25">
      <c r="A1413" s="5">
        <v>1407</v>
      </c>
      <c r="B1413" s="25"/>
      <c r="C1413" s="26"/>
      <c r="D1413" s="27"/>
      <c r="E1413" s="7"/>
      <c r="F1413" s="45"/>
      <c r="G1413" s="10"/>
      <c r="O1413" s="20" t="str">
        <f>IF(B1413="","",IF(B1413="","ERROR",IFERROR(VLOOKUP(VALUE(B1413),'Bank &amp; Branch'!$A$3:$B$100,2,FALSE),"N/A")))</f>
        <v/>
      </c>
      <c r="P1413" s="129" t="str">
        <f>IF(C1413="","",IFERROR(VLOOKUP(VALUE(CONCATENATE(B1413,C1413)),'Bank &amp; Branch'!$D$3:$I$5001,6,FALSE),"ERROR"))</f>
        <v/>
      </c>
      <c r="Q1413" s="32" t="str">
        <f t="shared" si="44"/>
        <v/>
      </c>
      <c r="R1413" s="29" t="str">
        <f t="shared" si="43"/>
        <v/>
      </c>
    </row>
    <row r="1414" spans="1:18" x14ac:dyDescent="0.25">
      <c r="A1414" s="5">
        <v>1408</v>
      </c>
      <c r="B1414" s="25"/>
      <c r="C1414" s="26"/>
      <c r="D1414" s="27"/>
      <c r="E1414" s="7"/>
      <c r="F1414" s="45"/>
      <c r="G1414" s="10"/>
      <c r="O1414" s="20" t="str">
        <f>IF(B1414="","",IF(B1414="","ERROR",IFERROR(VLOOKUP(VALUE(B1414),'Bank &amp; Branch'!$A$3:$B$100,2,FALSE),"N/A")))</f>
        <v/>
      </c>
      <c r="P1414" s="129" t="str">
        <f>IF(C1414="","",IFERROR(VLOOKUP(VALUE(CONCATENATE(B1414,C1414)),'Bank &amp; Branch'!$D$3:$I$5001,6,FALSE),"ERROR"))</f>
        <v/>
      </c>
      <c r="Q1414" s="32" t="str">
        <f t="shared" si="44"/>
        <v/>
      </c>
      <c r="R1414" s="29" t="str">
        <f t="shared" si="43"/>
        <v/>
      </c>
    </row>
    <row r="1415" spans="1:18" x14ac:dyDescent="0.25">
      <c r="A1415" s="5">
        <v>1409</v>
      </c>
      <c r="B1415" s="25"/>
      <c r="C1415" s="26"/>
      <c r="D1415" s="27"/>
      <c r="E1415" s="7"/>
      <c r="F1415" s="45"/>
      <c r="G1415" s="10"/>
      <c r="O1415" s="20" t="str">
        <f>IF(B1415="","",IF(B1415="","ERROR",IFERROR(VLOOKUP(VALUE(B1415),'Bank &amp; Branch'!$A$3:$B$100,2,FALSE),"N/A")))</f>
        <v/>
      </c>
      <c r="P1415" s="129" t="str">
        <f>IF(C1415="","",IFERROR(VLOOKUP(VALUE(CONCATENATE(B1415,C1415)),'Bank &amp; Branch'!$D$3:$I$5001,6,FALSE),"ERROR"))</f>
        <v/>
      </c>
      <c r="Q1415" s="32" t="str">
        <f t="shared" si="44"/>
        <v/>
      </c>
      <c r="R1415" s="29" t="str">
        <f t="shared" si="43"/>
        <v/>
      </c>
    </row>
    <row r="1416" spans="1:18" x14ac:dyDescent="0.25">
      <c r="A1416" s="5">
        <v>1410</v>
      </c>
      <c r="B1416" s="25"/>
      <c r="C1416" s="26"/>
      <c r="D1416" s="27"/>
      <c r="E1416" s="7"/>
      <c r="F1416" s="45"/>
      <c r="G1416" s="10"/>
      <c r="O1416" s="20" t="str">
        <f>IF(B1416="","",IF(B1416="","ERROR",IFERROR(VLOOKUP(VALUE(B1416),'Bank &amp; Branch'!$A$3:$B$100,2,FALSE),"N/A")))</f>
        <v/>
      </c>
      <c r="P1416" s="129" t="str">
        <f>IF(C1416="","",IFERROR(VLOOKUP(VALUE(CONCATENATE(B1416,C1416)),'Bank &amp; Branch'!$D$3:$I$5001,6,FALSE),"ERROR"))</f>
        <v/>
      </c>
      <c r="Q1416" s="32" t="str">
        <f t="shared" si="44"/>
        <v/>
      </c>
      <c r="R1416" s="29" t="str">
        <f t="shared" ref="R1416:R1479" si="45">IF(F1416="","",TRUNC(F1416,2))</f>
        <v/>
      </c>
    </row>
    <row r="1417" spans="1:18" x14ac:dyDescent="0.25">
      <c r="A1417" s="5">
        <v>1411</v>
      </c>
      <c r="B1417" s="25"/>
      <c r="C1417" s="26"/>
      <c r="D1417" s="27"/>
      <c r="E1417" s="7"/>
      <c r="F1417" s="45"/>
      <c r="G1417" s="10"/>
      <c r="O1417" s="20" t="str">
        <f>IF(B1417="","",IF(B1417="","ERROR",IFERROR(VLOOKUP(VALUE(B1417),'Bank &amp; Branch'!$A$3:$B$100,2,FALSE),"N/A")))</f>
        <v/>
      </c>
      <c r="P1417" s="129" t="str">
        <f>IF(C1417="","",IFERROR(VLOOKUP(VALUE(CONCATENATE(B1417,C1417)),'Bank &amp; Branch'!$D$3:$I$5001,6,FALSE),"ERROR"))</f>
        <v/>
      </c>
      <c r="Q1417" s="32" t="str">
        <f t="shared" si="44"/>
        <v/>
      </c>
      <c r="R1417" s="29" t="str">
        <f t="shared" si="45"/>
        <v/>
      </c>
    </row>
    <row r="1418" spans="1:18" x14ac:dyDescent="0.25">
      <c r="A1418" s="5">
        <v>1412</v>
      </c>
      <c r="B1418" s="25"/>
      <c r="C1418" s="26"/>
      <c r="D1418" s="27"/>
      <c r="E1418" s="7"/>
      <c r="F1418" s="45"/>
      <c r="G1418" s="10"/>
      <c r="O1418" s="20" t="str">
        <f>IF(B1418="","",IF(B1418="","ERROR",IFERROR(VLOOKUP(VALUE(B1418),'Bank &amp; Branch'!$A$3:$B$100,2,FALSE),"N/A")))</f>
        <v/>
      </c>
      <c r="P1418" s="129" t="str">
        <f>IF(C1418="","",IFERROR(VLOOKUP(VALUE(CONCATENATE(B1418,C1418)),'Bank &amp; Branch'!$D$3:$I$5001,6,FALSE),"ERROR"))</f>
        <v/>
      </c>
      <c r="Q1418" s="32" t="str">
        <f t="shared" si="44"/>
        <v/>
      </c>
      <c r="R1418" s="29" t="str">
        <f t="shared" si="45"/>
        <v/>
      </c>
    </row>
    <row r="1419" spans="1:18" x14ac:dyDescent="0.25">
      <c r="A1419" s="5">
        <v>1413</v>
      </c>
      <c r="B1419" s="25"/>
      <c r="C1419" s="26"/>
      <c r="D1419" s="27"/>
      <c r="E1419" s="7"/>
      <c r="F1419" s="45"/>
      <c r="G1419" s="10"/>
      <c r="O1419" s="20" t="str">
        <f>IF(B1419="","",IF(B1419="","ERROR",IFERROR(VLOOKUP(VALUE(B1419),'Bank &amp; Branch'!$A$3:$B$100,2,FALSE),"N/A")))</f>
        <v/>
      </c>
      <c r="P1419" s="129" t="str">
        <f>IF(C1419="","",IFERROR(VLOOKUP(VALUE(CONCATENATE(B1419,C1419)),'Bank &amp; Branch'!$D$3:$I$5001,6,FALSE),"ERROR"))</f>
        <v/>
      </c>
      <c r="Q1419" s="32" t="str">
        <f t="shared" si="44"/>
        <v/>
      </c>
      <c r="R1419" s="29" t="str">
        <f t="shared" si="45"/>
        <v/>
      </c>
    </row>
    <row r="1420" spans="1:18" x14ac:dyDescent="0.25">
      <c r="A1420" s="5">
        <v>1414</v>
      </c>
      <c r="B1420" s="25"/>
      <c r="C1420" s="26"/>
      <c r="D1420" s="27"/>
      <c r="E1420" s="7"/>
      <c r="F1420" s="45"/>
      <c r="G1420" s="10"/>
      <c r="O1420" s="20" t="str">
        <f>IF(B1420="","",IF(B1420="","ERROR",IFERROR(VLOOKUP(VALUE(B1420),'Bank &amp; Branch'!$A$3:$B$100,2,FALSE),"N/A")))</f>
        <v/>
      </c>
      <c r="P1420" s="129" t="str">
        <f>IF(C1420="","",IFERROR(VLOOKUP(VALUE(CONCATENATE(B1420,C1420)),'Bank &amp; Branch'!$D$3:$I$5001,6,FALSE),"ERROR"))</f>
        <v/>
      </c>
      <c r="Q1420" s="32" t="str">
        <f t="shared" si="44"/>
        <v/>
      </c>
      <c r="R1420" s="29" t="str">
        <f t="shared" si="45"/>
        <v/>
      </c>
    </row>
    <row r="1421" spans="1:18" x14ac:dyDescent="0.25">
      <c r="A1421" s="5">
        <v>1415</v>
      </c>
      <c r="B1421" s="25"/>
      <c r="C1421" s="26"/>
      <c r="D1421" s="27"/>
      <c r="E1421" s="7"/>
      <c r="F1421" s="45"/>
      <c r="G1421" s="10"/>
      <c r="O1421" s="20" t="str">
        <f>IF(B1421="","",IF(B1421="","ERROR",IFERROR(VLOOKUP(VALUE(B1421),'Bank &amp; Branch'!$A$3:$B$100,2,FALSE),"N/A")))</f>
        <v/>
      </c>
      <c r="P1421" s="129" t="str">
        <f>IF(C1421="","",IFERROR(VLOOKUP(VALUE(CONCATENATE(B1421,C1421)),'Bank &amp; Branch'!$D$3:$I$5001,6,FALSE),"ERROR"))</f>
        <v/>
      </c>
      <c r="Q1421" s="32" t="str">
        <f t="shared" si="44"/>
        <v/>
      </c>
      <c r="R1421" s="29" t="str">
        <f t="shared" si="45"/>
        <v/>
      </c>
    </row>
    <row r="1422" spans="1:18" x14ac:dyDescent="0.25">
      <c r="A1422" s="5">
        <v>1416</v>
      </c>
      <c r="B1422" s="25"/>
      <c r="C1422" s="26"/>
      <c r="D1422" s="27"/>
      <c r="E1422" s="7"/>
      <c r="F1422" s="45"/>
      <c r="G1422" s="10"/>
      <c r="O1422" s="20" t="str">
        <f>IF(B1422="","",IF(B1422="","ERROR",IFERROR(VLOOKUP(VALUE(B1422),'Bank &amp; Branch'!$A$3:$B$100,2,FALSE),"N/A")))</f>
        <v/>
      </c>
      <c r="P1422" s="129" t="str">
        <f>IF(C1422="","",IFERROR(VLOOKUP(VALUE(CONCATENATE(B1422,C1422)),'Bank &amp; Branch'!$D$3:$I$5001,6,FALSE),"ERROR"))</f>
        <v/>
      </c>
      <c r="Q1422" s="32" t="str">
        <f t="shared" si="44"/>
        <v/>
      </c>
      <c r="R1422" s="29" t="str">
        <f t="shared" si="45"/>
        <v/>
      </c>
    </row>
    <row r="1423" spans="1:18" x14ac:dyDescent="0.25">
      <c r="A1423" s="5">
        <v>1417</v>
      </c>
      <c r="B1423" s="25"/>
      <c r="C1423" s="26"/>
      <c r="D1423" s="27"/>
      <c r="E1423" s="7"/>
      <c r="F1423" s="45"/>
      <c r="G1423" s="10"/>
      <c r="O1423" s="20" t="str">
        <f>IF(B1423="","",IF(B1423="","ERROR",IFERROR(VLOOKUP(VALUE(B1423),'Bank &amp; Branch'!$A$3:$B$100,2,FALSE),"N/A")))</f>
        <v/>
      </c>
      <c r="P1423" s="129" t="str">
        <f>IF(C1423="","",IFERROR(VLOOKUP(VALUE(CONCATENATE(B1423,C1423)),'Bank &amp; Branch'!$D$3:$I$5001,6,FALSE),"ERROR"))</f>
        <v/>
      </c>
      <c r="Q1423" s="32" t="str">
        <f t="shared" si="44"/>
        <v/>
      </c>
      <c r="R1423" s="29" t="str">
        <f t="shared" si="45"/>
        <v/>
      </c>
    </row>
    <row r="1424" spans="1:18" x14ac:dyDescent="0.25">
      <c r="A1424" s="5">
        <v>1418</v>
      </c>
      <c r="B1424" s="25"/>
      <c r="C1424" s="26"/>
      <c r="D1424" s="27"/>
      <c r="E1424" s="7"/>
      <c r="F1424" s="45"/>
      <c r="G1424" s="10"/>
      <c r="O1424" s="20" t="str">
        <f>IF(B1424="","",IF(B1424="","ERROR",IFERROR(VLOOKUP(VALUE(B1424),'Bank &amp; Branch'!$A$3:$B$100,2,FALSE),"N/A")))</f>
        <v/>
      </c>
      <c r="P1424" s="129" t="str">
        <f>IF(C1424="","",IFERROR(VLOOKUP(VALUE(CONCATENATE(B1424,C1424)),'Bank &amp; Branch'!$D$3:$I$5001,6,FALSE),"ERROR"))</f>
        <v/>
      </c>
      <c r="Q1424" s="32" t="str">
        <f t="shared" si="44"/>
        <v/>
      </c>
      <c r="R1424" s="29" t="str">
        <f t="shared" si="45"/>
        <v/>
      </c>
    </row>
    <row r="1425" spans="1:18" x14ac:dyDescent="0.25">
      <c r="A1425" s="5">
        <v>1419</v>
      </c>
      <c r="B1425" s="25"/>
      <c r="C1425" s="26"/>
      <c r="D1425" s="27"/>
      <c r="E1425" s="7"/>
      <c r="F1425" s="45"/>
      <c r="G1425" s="10"/>
      <c r="O1425" s="20" t="str">
        <f>IF(B1425="","",IF(B1425="","ERROR",IFERROR(VLOOKUP(VALUE(B1425),'Bank &amp; Branch'!$A$3:$B$100,2,FALSE),"N/A")))</f>
        <v/>
      </c>
      <c r="P1425" s="129" t="str">
        <f>IF(C1425="","",IFERROR(VLOOKUP(VALUE(CONCATENATE(B1425,C1425)),'Bank &amp; Branch'!$D$3:$I$5001,6,FALSE),"ERROR"))</f>
        <v/>
      </c>
      <c r="Q1425" s="32" t="str">
        <f t="shared" si="44"/>
        <v/>
      </c>
      <c r="R1425" s="29" t="str">
        <f t="shared" si="45"/>
        <v/>
      </c>
    </row>
    <row r="1426" spans="1:18" x14ac:dyDescent="0.25">
      <c r="A1426" s="5">
        <v>1420</v>
      </c>
      <c r="B1426" s="25"/>
      <c r="C1426" s="26"/>
      <c r="D1426" s="27"/>
      <c r="E1426" s="7"/>
      <c r="F1426" s="45"/>
      <c r="G1426" s="10"/>
      <c r="O1426" s="20" t="str">
        <f>IF(B1426="","",IF(B1426="","ERROR",IFERROR(VLOOKUP(VALUE(B1426),'Bank &amp; Branch'!$A$3:$B$100,2,FALSE),"N/A")))</f>
        <v/>
      </c>
      <c r="P1426" s="129" t="str">
        <f>IF(C1426="","",IFERROR(VLOOKUP(VALUE(CONCATENATE(B1426,C1426)),'Bank &amp; Branch'!$D$3:$I$5001,6,FALSE),"ERROR"))</f>
        <v/>
      </c>
      <c r="Q1426" s="32" t="str">
        <f t="shared" si="44"/>
        <v/>
      </c>
      <c r="R1426" s="29" t="str">
        <f t="shared" si="45"/>
        <v/>
      </c>
    </row>
    <row r="1427" spans="1:18" x14ac:dyDescent="0.25">
      <c r="A1427" s="5">
        <v>1421</v>
      </c>
      <c r="B1427" s="25"/>
      <c r="C1427" s="26"/>
      <c r="D1427" s="27"/>
      <c r="E1427" s="7"/>
      <c r="F1427" s="45"/>
      <c r="G1427" s="10"/>
      <c r="O1427" s="20" t="str">
        <f>IF(B1427="","",IF(B1427="","ERROR",IFERROR(VLOOKUP(VALUE(B1427),'Bank &amp; Branch'!$A$3:$B$100,2,FALSE),"N/A")))</f>
        <v/>
      </c>
      <c r="P1427" s="129" t="str">
        <f>IF(C1427="","",IFERROR(VLOOKUP(VALUE(CONCATENATE(B1427,C1427)),'Bank &amp; Branch'!$D$3:$I$5001,6,FALSE),"ERROR"))</f>
        <v/>
      </c>
      <c r="Q1427" s="32" t="str">
        <f t="shared" si="44"/>
        <v/>
      </c>
      <c r="R1427" s="29" t="str">
        <f t="shared" si="45"/>
        <v/>
      </c>
    </row>
    <row r="1428" spans="1:18" x14ac:dyDescent="0.25">
      <c r="A1428" s="5">
        <v>1422</v>
      </c>
      <c r="B1428" s="25"/>
      <c r="C1428" s="26"/>
      <c r="D1428" s="27"/>
      <c r="E1428" s="7"/>
      <c r="F1428" s="45"/>
      <c r="G1428" s="10"/>
      <c r="O1428" s="20" t="str">
        <f>IF(B1428="","",IF(B1428="","ERROR",IFERROR(VLOOKUP(VALUE(B1428),'Bank &amp; Branch'!$A$3:$B$100,2,FALSE),"N/A")))</f>
        <v/>
      </c>
      <c r="P1428" s="129" t="str">
        <f>IF(C1428="","",IFERROR(VLOOKUP(VALUE(CONCATENATE(B1428,C1428)),'Bank &amp; Branch'!$D$3:$I$5001,6,FALSE),"ERROR"))</f>
        <v/>
      </c>
      <c r="Q1428" s="32" t="str">
        <f t="shared" si="44"/>
        <v/>
      </c>
      <c r="R1428" s="29" t="str">
        <f t="shared" si="45"/>
        <v/>
      </c>
    </row>
    <row r="1429" spans="1:18" x14ac:dyDescent="0.25">
      <c r="A1429" s="5">
        <v>1423</v>
      </c>
      <c r="B1429" s="25"/>
      <c r="C1429" s="26"/>
      <c r="D1429" s="27"/>
      <c r="E1429" s="7"/>
      <c r="F1429" s="45"/>
      <c r="G1429" s="10"/>
      <c r="O1429" s="20" t="str">
        <f>IF(B1429="","",IF(B1429="","ERROR",IFERROR(VLOOKUP(VALUE(B1429),'Bank &amp; Branch'!$A$3:$B$100,2,FALSE),"N/A")))</f>
        <v/>
      </c>
      <c r="P1429" s="129" t="str">
        <f>IF(C1429="","",IFERROR(VLOOKUP(VALUE(CONCATENATE(B1429,C1429)),'Bank &amp; Branch'!$D$3:$I$5001,6,FALSE),"ERROR"))</f>
        <v/>
      </c>
      <c r="Q1429" s="32" t="str">
        <f t="shared" si="44"/>
        <v/>
      </c>
      <c r="R1429" s="29" t="str">
        <f t="shared" si="45"/>
        <v/>
      </c>
    </row>
    <row r="1430" spans="1:18" x14ac:dyDescent="0.25">
      <c r="A1430" s="5">
        <v>1424</v>
      </c>
      <c r="B1430" s="25"/>
      <c r="C1430" s="26"/>
      <c r="D1430" s="27"/>
      <c r="E1430" s="7"/>
      <c r="F1430" s="45"/>
      <c r="G1430" s="10"/>
      <c r="O1430" s="20" t="str">
        <f>IF(B1430="","",IF(B1430="","ERROR",IFERROR(VLOOKUP(VALUE(B1430),'Bank &amp; Branch'!$A$3:$B$100,2,FALSE),"N/A")))</f>
        <v/>
      </c>
      <c r="P1430" s="129" t="str">
        <f>IF(C1430="","",IFERROR(VLOOKUP(VALUE(CONCATENATE(B1430,C1430)),'Bank &amp; Branch'!$D$3:$I$5001,6,FALSE),"ERROR"))</f>
        <v/>
      </c>
      <c r="Q1430" s="32" t="str">
        <f t="shared" si="44"/>
        <v/>
      </c>
      <c r="R1430" s="29" t="str">
        <f t="shared" si="45"/>
        <v/>
      </c>
    </row>
    <row r="1431" spans="1:18" x14ac:dyDescent="0.25">
      <c r="A1431" s="5">
        <v>1425</v>
      </c>
      <c r="B1431" s="25"/>
      <c r="C1431" s="26"/>
      <c r="D1431" s="27"/>
      <c r="E1431" s="7"/>
      <c r="F1431" s="45"/>
      <c r="G1431" s="10"/>
      <c r="O1431" s="20" t="str">
        <f>IF(B1431="","",IF(B1431="","ERROR",IFERROR(VLOOKUP(VALUE(B1431),'Bank &amp; Branch'!$A$3:$B$100,2,FALSE),"N/A")))</f>
        <v/>
      </c>
      <c r="P1431" s="129" t="str">
        <f>IF(C1431="","",IFERROR(VLOOKUP(VALUE(CONCATENATE(B1431,C1431)),'Bank &amp; Branch'!$D$3:$I$5001,6,FALSE),"ERROR"))</f>
        <v/>
      </c>
      <c r="Q1431" s="32" t="str">
        <f t="shared" si="44"/>
        <v/>
      </c>
      <c r="R1431" s="29" t="str">
        <f t="shared" si="45"/>
        <v/>
      </c>
    </row>
    <row r="1432" spans="1:18" x14ac:dyDescent="0.25">
      <c r="A1432" s="5">
        <v>1426</v>
      </c>
      <c r="B1432" s="25"/>
      <c r="C1432" s="26"/>
      <c r="D1432" s="27"/>
      <c r="E1432" s="7"/>
      <c r="F1432" s="45"/>
      <c r="G1432" s="10"/>
      <c r="O1432" s="20" t="str">
        <f>IF(B1432="","",IF(B1432="","ERROR",IFERROR(VLOOKUP(VALUE(B1432),'Bank &amp; Branch'!$A$3:$B$100,2,FALSE),"N/A")))</f>
        <v/>
      </c>
      <c r="P1432" s="129" t="str">
        <f>IF(C1432="","",IFERROR(VLOOKUP(VALUE(CONCATENATE(B1432,C1432)),'Bank &amp; Branch'!$D$3:$I$5001,6,FALSE),"ERROR"))</f>
        <v/>
      </c>
      <c r="Q1432" s="32" t="str">
        <f t="shared" si="44"/>
        <v/>
      </c>
      <c r="R1432" s="29" t="str">
        <f t="shared" si="45"/>
        <v/>
      </c>
    </row>
    <row r="1433" spans="1:18" x14ac:dyDescent="0.25">
      <c r="A1433" s="5">
        <v>1427</v>
      </c>
      <c r="B1433" s="25"/>
      <c r="C1433" s="26"/>
      <c r="D1433" s="27"/>
      <c r="E1433" s="7"/>
      <c r="F1433" s="45"/>
      <c r="G1433" s="10"/>
      <c r="O1433" s="20" t="str">
        <f>IF(B1433="","",IF(B1433="","ERROR",IFERROR(VLOOKUP(VALUE(B1433),'Bank &amp; Branch'!$A$3:$B$100,2,FALSE),"N/A")))</f>
        <v/>
      </c>
      <c r="P1433" s="129" t="str">
        <f>IF(C1433="","",IFERROR(VLOOKUP(VALUE(CONCATENATE(B1433,C1433)),'Bank &amp; Branch'!$D$3:$I$5001,6,FALSE),"ERROR"))</f>
        <v/>
      </c>
      <c r="Q1433" s="32" t="str">
        <f t="shared" si="44"/>
        <v/>
      </c>
      <c r="R1433" s="29" t="str">
        <f t="shared" si="45"/>
        <v/>
      </c>
    </row>
    <row r="1434" spans="1:18" x14ac:dyDescent="0.25">
      <c r="A1434" s="5">
        <v>1428</v>
      </c>
      <c r="B1434" s="25"/>
      <c r="C1434" s="26"/>
      <c r="D1434" s="27"/>
      <c r="E1434" s="7"/>
      <c r="F1434" s="45"/>
      <c r="G1434" s="10"/>
      <c r="O1434" s="20" t="str">
        <f>IF(B1434="","",IF(B1434="","ERROR",IFERROR(VLOOKUP(VALUE(B1434),'Bank &amp; Branch'!$A$3:$B$100,2,FALSE),"N/A")))</f>
        <v/>
      </c>
      <c r="P1434" s="129" t="str">
        <f>IF(C1434="","",IFERROR(VLOOKUP(VALUE(CONCATENATE(B1434,C1434)),'Bank &amp; Branch'!$D$3:$I$5001,6,FALSE),"ERROR"))</f>
        <v/>
      </c>
      <c r="Q1434" s="32" t="str">
        <f t="shared" si="44"/>
        <v/>
      </c>
      <c r="R1434" s="29" t="str">
        <f t="shared" si="45"/>
        <v/>
      </c>
    </row>
    <row r="1435" spans="1:18" x14ac:dyDescent="0.25">
      <c r="A1435" s="5">
        <v>1429</v>
      </c>
      <c r="B1435" s="25"/>
      <c r="C1435" s="26"/>
      <c r="D1435" s="27"/>
      <c r="E1435" s="7"/>
      <c r="F1435" s="45"/>
      <c r="G1435" s="10"/>
      <c r="O1435" s="20" t="str">
        <f>IF(B1435="","",IF(B1435="","ERROR",IFERROR(VLOOKUP(VALUE(B1435),'Bank &amp; Branch'!$A$3:$B$100,2,FALSE),"N/A")))</f>
        <v/>
      </c>
      <c r="P1435" s="129" t="str">
        <f>IF(C1435="","",IFERROR(VLOOKUP(VALUE(CONCATENATE(B1435,C1435)),'Bank &amp; Branch'!$D$3:$I$5001,6,FALSE),"ERROR"))</f>
        <v/>
      </c>
      <c r="Q1435" s="32" t="str">
        <f t="shared" si="44"/>
        <v/>
      </c>
      <c r="R1435" s="29" t="str">
        <f t="shared" si="45"/>
        <v/>
      </c>
    </row>
    <row r="1436" spans="1:18" x14ac:dyDescent="0.25">
      <c r="A1436" s="5">
        <v>1430</v>
      </c>
      <c r="B1436" s="25"/>
      <c r="C1436" s="26"/>
      <c r="D1436" s="27"/>
      <c r="E1436" s="7"/>
      <c r="F1436" s="45"/>
      <c r="G1436" s="10"/>
      <c r="O1436" s="20" t="str">
        <f>IF(B1436="","",IF(B1436="","ERROR",IFERROR(VLOOKUP(VALUE(B1436),'Bank &amp; Branch'!$A$3:$B$100,2,FALSE),"N/A")))</f>
        <v/>
      </c>
      <c r="P1436" s="129" t="str">
        <f>IF(C1436="","",IFERROR(VLOOKUP(VALUE(CONCATENATE(B1436,C1436)),'Bank &amp; Branch'!$D$3:$I$5001,6,FALSE),"ERROR"))</f>
        <v/>
      </c>
      <c r="Q1436" s="32" t="str">
        <f t="shared" si="44"/>
        <v/>
      </c>
      <c r="R1436" s="29" t="str">
        <f t="shared" si="45"/>
        <v/>
      </c>
    </row>
    <row r="1437" spans="1:18" x14ac:dyDescent="0.25">
      <c r="A1437" s="5">
        <v>1431</v>
      </c>
      <c r="B1437" s="25"/>
      <c r="C1437" s="26"/>
      <c r="D1437" s="27"/>
      <c r="E1437" s="7"/>
      <c r="F1437" s="45"/>
      <c r="G1437" s="10"/>
      <c r="O1437" s="20" t="str">
        <f>IF(B1437="","",IF(B1437="","ERROR",IFERROR(VLOOKUP(VALUE(B1437),'Bank &amp; Branch'!$A$3:$B$100,2,FALSE),"N/A")))</f>
        <v/>
      </c>
      <c r="P1437" s="129" t="str">
        <f>IF(C1437="","",IFERROR(VLOOKUP(VALUE(CONCATENATE(B1437,C1437)),'Bank &amp; Branch'!$D$3:$I$5001,6,FALSE),"ERROR"))</f>
        <v/>
      </c>
      <c r="Q1437" s="32" t="str">
        <f t="shared" si="44"/>
        <v/>
      </c>
      <c r="R1437" s="29" t="str">
        <f t="shared" si="45"/>
        <v/>
      </c>
    </row>
    <row r="1438" spans="1:18" x14ac:dyDescent="0.25">
      <c r="A1438" s="5">
        <v>1432</v>
      </c>
      <c r="B1438" s="25"/>
      <c r="C1438" s="26"/>
      <c r="D1438" s="27"/>
      <c r="E1438" s="7"/>
      <c r="F1438" s="45"/>
      <c r="G1438" s="10"/>
      <c r="O1438" s="20" t="str">
        <f>IF(B1438="","",IF(B1438="","ERROR",IFERROR(VLOOKUP(VALUE(B1438),'Bank &amp; Branch'!$A$3:$B$100,2,FALSE),"N/A")))</f>
        <v/>
      </c>
      <c r="P1438" s="129" t="str">
        <f>IF(C1438="","",IFERROR(VLOOKUP(VALUE(CONCATENATE(B1438,C1438)),'Bank &amp; Branch'!$D$3:$I$5001,6,FALSE),"ERROR"))</f>
        <v/>
      </c>
      <c r="Q1438" s="32" t="str">
        <f t="shared" si="44"/>
        <v/>
      </c>
      <c r="R1438" s="29" t="str">
        <f t="shared" si="45"/>
        <v/>
      </c>
    </row>
    <row r="1439" spans="1:18" x14ac:dyDescent="0.25">
      <c r="A1439" s="5">
        <v>1433</v>
      </c>
      <c r="B1439" s="25"/>
      <c r="C1439" s="26"/>
      <c r="D1439" s="27"/>
      <c r="E1439" s="7"/>
      <c r="F1439" s="45"/>
      <c r="G1439" s="10"/>
      <c r="O1439" s="20" t="str">
        <f>IF(B1439="","",IF(B1439="","ERROR",IFERROR(VLOOKUP(VALUE(B1439),'Bank &amp; Branch'!$A$3:$B$100,2,FALSE),"N/A")))</f>
        <v/>
      </c>
      <c r="P1439" s="129" t="str">
        <f>IF(C1439="","",IFERROR(VLOOKUP(VALUE(CONCATENATE(B1439,C1439)),'Bank &amp; Branch'!$D$3:$I$5001,6,FALSE),"ERROR"))</f>
        <v/>
      </c>
      <c r="Q1439" s="32" t="str">
        <f t="shared" si="44"/>
        <v/>
      </c>
      <c r="R1439" s="29" t="str">
        <f t="shared" si="45"/>
        <v/>
      </c>
    </row>
    <row r="1440" spans="1:18" x14ac:dyDescent="0.25">
      <c r="A1440" s="5">
        <v>1434</v>
      </c>
      <c r="B1440" s="25"/>
      <c r="C1440" s="26"/>
      <c r="D1440" s="27"/>
      <c r="E1440" s="7"/>
      <c r="F1440" s="45"/>
      <c r="G1440" s="10"/>
      <c r="O1440" s="20" t="str">
        <f>IF(B1440="","",IF(B1440="","ERROR",IFERROR(VLOOKUP(VALUE(B1440),'Bank &amp; Branch'!$A$3:$B$100,2,FALSE),"N/A")))</f>
        <v/>
      </c>
      <c r="P1440" s="129" t="str">
        <f>IF(C1440="","",IFERROR(VLOOKUP(VALUE(CONCATENATE(B1440,C1440)),'Bank &amp; Branch'!$D$3:$I$5001,6,FALSE),"ERROR"))</f>
        <v/>
      </c>
      <c r="Q1440" s="32" t="str">
        <f t="shared" si="44"/>
        <v/>
      </c>
      <c r="R1440" s="29" t="str">
        <f t="shared" si="45"/>
        <v/>
      </c>
    </row>
    <row r="1441" spans="1:18" x14ac:dyDescent="0.25">
      <c r="A1441" s="5">
        <v>1435</v>
      </c>
      <c r="B1441" s="25"/>
      <c r="C1441" s="26"/>
      <c r="D1441" s="27"/>
      <c r="E1441" s="7"/>
      <c r="F1441" s="45"/>
      <c r="G1441" s="10"/>
      <c r="O1441" s="20" t="str">
        <f>IF(B1441="","",IF(B1441="","ERROR",IFERROR(VLOOKUP(VALUE(B1441),'Bank &amp; Branch'!$A$3:$B$100,2,FALSE),"N/A")))</f>
        <v/>
      </c>
      <c r="P1441" s="129" t="str">
        <f>IF(C1441="","",IFERROR(VLOOKUP(VALUE(CONCATENATE(B1441,C1441)),'Bank &amp; Branch'!$D$3:$I$5001,6,FALSE),"ERROR"))</f>
        <v/>
      </c>
      <c r="Q1441" s="32" t="str">
        <f t="shared" si="44"/>
        <v/>
      </c>
      <c r="R1441" s="29" t="str">
        <f t="shared" si="45"/>
        <v/>
      </c>
    </row>
    <row r="1442" spans="1:18" x14ac:dyDescent="0.25">
      <c r="A1442" s="5">
        <v>1436</v>
      </c>
      <c r="B1442" s="25"/>
      <c r="C1442" s="26"/>
      <c r="D1442" s="27"/>
      <c r="E1442" s="7"/>
      <c r="F1442" s="45"/>
      <c r="G1442" s="10"/>
      <c r="O1442" s="20" t="str">
        <f>IF(B1442="","",IF(B1442="","ERROR",IFERROR(VLOOKUP(VALUE(B1442),'Bank &amp; Branch'!$A$3:$B$100,2,FALSE),"N/A")))</f>
        <v/>
      </c>
      <c r="P1442" s="129" t="str">
        <f>IF(C1442="","",IFERROR(VLOOKUP(VALUE(CONCATENATE(B1442,C1442)),'Bank &amp; Branch'!$D$3:$I$5001,6,FALSE),"ERROR"))</f>
        <v/>
      </c>
      <c r="Q1442" s="32" t="str">
        <f t="shared" si="44"/>
        <v/>
      </c>
      <c r="R1442" s="29" t="str">
        <f t="shared" si="45"/>
        <v/>
      </c>
    </row>
    <row r="1443" spans="1:18" x14ac:dyDescent="0.25">
      <c r="A1443" s="5">
        <v>1437</v>
      </c>
      <c r="B1443" s="25"/>
      <c r="C1443" s="26"/>
      <c r="D1443" s="27"/>
      <c r="E1443" s="7"/>
      <c r="F1443" s="45"/>
      <c r="G1443" s="10"/>
      <c r="O1443" s="20" t="str">
        <f>IF(B1443="","",IF(B1443="","ERROR",IFERROR(VLOOKUP(VALUE(B1443),'Bank &amp; Branch'!$A$3:$B$100,2,FALSE),"N/A")))</f>
        <v/>
      </c>
      <c r="P1443" s="129" t="str">
        <f>IF(C1443="","",IFERROR(VLOOKUP(VALUE(CONCATENATE(B1443,C1443)),'Bank &amp; Branch'!$D$3:$I$5001,6,FALSE),"ERROR"))</f>
        <v/>
      </c>
      <c r="Q1443" s="32" t="str">
        <f t="shared" si="44"/>
        <v/>
      </c>
      <c r="R1443" s="29" t="str">
        <f t="shared" si="45"/>
        <v/>
      </c>
    </row>
    <row r="1444" spans="1:18" x14ac:dyDescent="0.25">
      <c r="A1444" s="5">
        <v>1438</v>
      </c>
      <c r="B1444" s="25"/>
      <c r="C1444" s="26"/>
      <c r="D1444" s="27"/>
      <c r="E1444" s="7"/>
      <c r="F1444" s="45"/>
      <c r="G1444" s="10"/>
      <c r="O1444" s="20" t="str">
        <f>IF(B1444="","",IF(B1444="","ERROR",IFERROR(VLOOKUP(VALUE(B1444),'Bank &amp; Branch'!$A$3:$B$100,2,FALSE),"N/A")))</f>
        <v/>
      </c>
      <c r="P1444" s="129" t="str">
        <f>IF(C1444="","",IFERROR(VLOOKUP(VALUE(CONCATENATE(B1444,C1444)),'Bank &amp; Branch'!$D$3:$I$5001,6,FALSE),"ERROR"))</f>
        <v/>
      </c>
      <c r="Q1444" s="32" t="str">
        <f t="shared" si="44"/>
        <v/>
      </c>
      <c r="R1444" s="29" t="str">
        <f t="shared" si="45"/>
        <v/>
      </c>
    </row>
    <row r="1445" spans="1:18" x14ac:dyDescent="0.25">
      <c r="A1445" s="5">
        <v>1439</v>
      </c>
      <c r="B1445" s="25"/>
      <c r="C1445" s="26"/>
      <c r="D1445" s="27"/>
      <c r="E1445" s="7"/>
      <c r="F1445" s="45"/>
      <c r="G1445" s="10"/>
      <c r="O1445" s="20" t="str">
        <f>IF(B1445="","",IF(B1445="","ERROR",IFERROR(VLOOKUP(VALUE(B1445),'Bank &amp; Branch'!$A$3:$B$100,2,FALSE),"N/A")))</f>
        <v/>
      </c>
      <c r="P1445" s="129" t="str">
        <f>IF(C1445="","",IFERROR(VLOOKUP(VALUE(CONCATENATE(B1445,C1445)),'Bank &amp; Branch'!$D$3:$I$5001,6,FALSE),"ERROR"))</f>
        <v/>
      </c>
      <c r="Q1445" s="32" t="str">
        <f t="shared" si="44"/>
        <v/>
      </c>
      <c r="R1445" s="29" t="str">
        <f t="shared" si="45"/>
        <v/>
      </c>
    </row>
    <row r="1446" spans="1:18" x14ac:dyDescent="0.25">
      <c r="A1446" s="5">
        <v>1440</v>
      </c>
      <c r="B1446" s="25"/>
      <c r="C1446" s="26"/>
      <c r="D1446" s="27"/>
      <c r="E1446" s="7"/>
      <c r="F1446" s="45"/>
      <c r="G1446" s="10"/>
      <c r="O1446" s="20" t="str">
        <f>IF(B1446="","",IF(B1446="","ERROR",IFERROR(VLOOKUP(VALUE(B1446),'Bank &amp; Branch'!$A$3:$B$100,2,FALSE),"N/A")))</f>
        <v/>
      </c>
      <c r="P1446" s="129" t="str">
        <f>IF(C1446="","",IFERROR(VLOOKUP(VALUE(CONCATENATE(B1446,C1446)),'Bank &amp; Branch'!$D$3:$I$5001,6,FALSE),"ERROR"))</f>
        <v/>
      </c>
      <c r="Q1446" s="32" t="str">
        <f t="shared" si="44"/>
        <v/>
      </c>
      <c r="R1446" s="29" t="str">
        <f t="shared" si="45"/>
        <v/>
      </c>
    </row>
    <row r="1447" spans="1:18" x14ac:dyDescent="0.25">
      <c r="A1447" s="5">
        <v>1441</v>
      </c>
      <c r="B1447" s="25"/>
      <c r="C1447" s="26"/>
      <c r="D1447" s="27"/>
      <c r="E1447" s="7"/>
      <c r="F1447" s="45"/>
      <c r="G1447" s="10"/>
      <c r="O1447" s="20" t="str">
        <f>IF(B1447="","",IF(B1447="","ERROR",IFERROR(VLOOKUP(VALUE(B1447),'Bank &amp; Branch'!$A$3:$B$100,2,FALSE),"N/A")))</f>
        <v/>
      </c>
      <c r="P1447" s="129" t="str">
        <f>IF(C1447="","",IFERROR(VLOOKUP(VALUE(CONCATENATE(B1447,C1447)),'Bank &amp; Branch'!$D$3:$I$5001,6,FALSE),"ERROR"))</f>
        <v/>
      </c>
      <c r="Q1447" s="32" t="str">
        <f t="shared" si="44"/>
        <v/>
      </c>
      <c r="R1447" s="29" t="str">
        <f t="shared" si="45"/>
        <v/>
      </c>
    </row>
    <row r="1448" spans="1:18" x14ac:dyDescent="0.25">
      <c r="A1448" s="5">
        <v>1442</v>
      </c>
      <c r="B1448" s="25"/>
      <c r="C1448" s="26"/>
      <c r="D1448" s="27"/>
      <c r="E1448" s="7"/>
      <c r="F1448" s="45"/>
      <c r="G1448" s="10"/>
      <c r="O1448" s="20" t="str">
        <f>IF(B1448="","",IF(B1448="","ERROR",IFERROR(VLOOKUP(VALUE(B1448),'Bank &amp; Branch'!$A$3:$B$100,2,FALSE),"N/A")))</f>
        <v/>
      </c>
      <c r="P1448" s="129" t="str">
        <f>IF(C1448="","",IFERROR(VLOOKUP(VALUE(CONCATENATE(B1448,C1448)),'Bank &amp; Branch'!$D$3:$I$5001,6,FALSE),"ERROR"))</f>
        <v/>
      </c>
      <c r="Q1448" s="32" t="str">
        <f t="shared" si="44"/>
        <v/>
      </c>
      <c r="R1448" s="29" t="str">
        <f t="shared" si="45"/>
        <v/>
      </c>
    </row>
    <row r="1449" spans="1:18" x14ac:dyDescent="0.25">
      <c r="A1449" s="5">
        <v>1443</v>
      </c>
      <c r="B1449" s="25"/>
      <c r="C1449" s="26"/>
      <c r="D1449" s="27"/>
      <c r="E1449" s="7"/>
      <c r="F1449" s="45"/>
      <c r="G1449" s="10"/>
      <c r="O1449" s="20" t="str">
        <f>IF(B1449="","",IF(B1449="","ERROR",IFERROR(VLOOKUP(VALUE(B1449),'Bank &amp; Branch'!$A$3:$B$100,2,FALSE),"N/A")))</f>
        <v/>
      </c>
      <c r="P1449" s="129" t="str">
        <f>IF(C1449="","",IFERROR(VLOOKUP(VALUE(CONCATENATE(B1449,C1449)),'Bank &amp; Branch'!$D$3:$I$5001,6,FALSE),"ERROR"))</f>
        <v/>
      </c>
      <c r="Q1449" s="32" t="str">
        <f t="shared" si="44"/>
        <v/>
      </c>
      <c r="R1449" s="29" t="str">
        <f t="shared" si="45"/>
        <v/>
      </c>
    </row>
    <row r="1450" spans="1:18" x14ac:dyDescent="0.25">
      <c r="A1450" s="5">
        <v>1444</v>
      </c>
      <c r="B1450" s="25"/>
      <c r="C1450" s="26"/>
      <c r="D1450" s="27"/>
      <c r="E1450" s="7"/>
      <c r="F1450" s="45"/>
      <c r="G1450" s="10"/>
      <c r="O1450" s="20" t="str">
        <f>IF(B1450="","",IF(B1450="","ERROR",IFERROR(VLOOKUP(VALUE(B1450),'Bank &amp; Branch'!$A$3:$B$100,2,FALSE),"N/A")))</f>
        <v/>
      </c>
      <c r="P1450" s="129" t="str">
        <f>IF(C1450="","",IFERROR(VLOOKUP(VALUE(CONCATENATE(B1450,C1450)),'Bank &amp; Branch'!$D$3:$I$5001,6,FALSE),"ERROR"))</f>
        <v/>
      </c>
      <c r="Q1450" s="32" t="str">
        <f t="shared" si="44"/>
        <v/>
      </c>
      <c r="R1450" s="29" t="str">
        <f t="shared" si="45"/>
        <v/>
      </c>
    </row>
    <row r="1451" spans="1:18" x14ac:dyDescent="0.25">
      <c r="A1451" s="5">
        <v>1445</v>
      </c>
      <c r="B1451" s="25"/>
      <c r="C1451" s="26"/>
      <c r="D1451" s="27"/>
      <c r="E1451" s="7"/>
      <c r="F1451" s="45"/>
      <c r="G1451" s="10"/>
      <c r="O1451" s="20" t="str">
        <f>IF(B1451="","",IF(B1451="","ERROR",IFERROR(VLOOKUP(VALUE(B1451),'Bank &amp; Branch'!$A$3:$B$100,2,FALSE),"N/A")))</f>
        <v/>
      </c>
      <c r="P1451" s="129" t="str">
        <f>IF(C1451="","",IFERROR(VLOOKUP(VALUE(CONCATENATE(B1451,C1451)),'Bank &amp; Branch'!$D$3:$I$5001,6,FALSE),"ERROR"))</f>
        <v/>
      </c>
      <c r="Q1451" s="32" t="str">
        <f t="shared" si="44"/>
        <v/>
      </c>
      <c r="R1451" s="29" t="str">
        <f t="shared" si="45"/>
        <v/>
      </c>
    </row>
    <row r="1452" spans="1:18" x14ac:dyDescent="0.25">
      <c r="A1452" s="5">
        <v>1446</v>
      </c>
      <c r="B1452" s="25"/>
      <c r="C1452" s="26"/>
      <c r="D1452" s="27"/>
      <c r="E1452" s="7"/>
      <c r="F1452" s="45"/>
      <c r="G1452" s="10"/>
      <c r="O1452" s="20" t="str">
        <f>IF(B1452="","",IF(B1452="","ERROR",IFERROR(VLOOKUP(VALUE(B1452),'Bank &amp; Branch'!$A$3:$B$100,2,FALSE),"N/A")))</f>
        <v/>
      </c>
      <c r="P1452" s="129" t="str">
        <f>IF(C1452="","",IFERROR(VLOOKUP(VALUE(CONCATENATE(B1452,C1452)),'Bank &amp; Branch'!$D$3:$I$5001,6,FALSE),"ERROR"))</f>
        <v/>
      </c>
      <c r="Q1452" s="32" t="str">
        <f t="shared" si="44"/>
        <v/>
      </c>
      <c r="R1452" s="29" t="str">
        <f t="shared" si="45"/>
        <v/>
      </c>
    </row>
    <row r="1453" spans="1:18" x14ac:dyDescent="0.25">
      <c r="A1453" s="5">
        <v>1447</v>
      </c>
      <c r="B1453" s="25"/>
      <c r="C1453" s="26"/>
      <c r="D1453" s="27"/>
      <c r="E1453" s="7"/>
      <c r="F1453" s="45"/>
      <c r="G1453" s="10"/>
      <c r="O1453" s="20" t="str">
        <f>IF(B1453="","",IF(B1453="","ERROR",IFERROR(VLOOKUP(VALUE(B1453),'Bank &amp; Branch'!$A$3:$B$100,2,FALSE),"N/A")))</f>
        <v/>
      </c>
      <c r="P1453" s="129" t="str">
        <f>IF(C1453="","",IFERROR(VLOOKUP(VALUE(CONCATENATE(B1453,C1453)),'Bank &amp; Branch'!$D$3:$I$5001,6,FALSE),"ERROR"))</f>
        <v/>
      </c>
      <c r="Q1453" s="32" t="str">
        <f t="shared" si="44"/>
        <v/>
      </c>
      <c r="R1453" s="29" t="str">
        <f t="shared" si="45"/>
        <v/>
      </c>
    </row>
    <row r="1454" spans="1:18" x14ac:dyDescent="0.25">
      <c r="A1454" s="5">
        <v>1448</v>
      </c>
      <c r="B1454" s="25"/>
      <c r="C1454" s="26"/>
      <c r="D1454" s="27"/>
      <c r="E1454" s="7"/>
      <c r="F1454" s="45"/>
      <c r="G1454" s="10"/>
      <c r="O1454" s="20" t="str">
        <f>IF(B1454="","",IF(B1454="","ERROR",IFERROR(VLOOKUP(VALUE(B1454),'Bank &amp; Branch'!$A$3:$B$100,2,FALSE),"N/A")))</f>
        <v/>
      </c>
      <c r="P1454" s="129" t="str">
        <f>IF(C1454="","",IFERROR(VLOOKUP(VALUE(CONCATENATE(B1454,C1454)),'Bank &amp; Branch'!$D$3:$I$5001,6,FALSE),"ERROR"))</f>
        <v/>
      </c>
      <c r="Q1454" s="32" t="str">
        <f t="shared" si="44"/>
        <v/>
      </c>
      <c r="R1454" s="29" t="str">
        <f t="shared" si="45"/>
        <v/>
      </c>
    </row>
    <row r="1455" spans="1:18" x14ac:dyDescent="0.25">
      <c r="A1455" s="5">
        <v>1449</v>
      </c>
      <c r="B1455" s="25"/>
      <c r="C1455" s="26"/>
      <c r="D1455" s="27"/>
      <c r="E1455" s="7"/>
      <c r="F1455" s="45"/>
      <c r="G1455" s="10"/>
      <c r="O1455" s="20" t="str">
        <f>IF(B1455="","",IF(B1455="","ERROR",IFERROR(VLOOKUP(VALUE(B1455),'Bank &amp; Branch'!$A$3:$B$100,2,FALSE),"N/A")))</f>
        <v/>
      </c>
      <c r="P1455" s="129" t="str">
        <f>IF(C1455="","",IFERROR(VLOOKUP(VALUE(CONCATENATE(B1455,C1455)),'Bank &amp; Branch'!$D$3:$I$5001,6,FALSE),"ERROR"))</f>
        <v/>
      </c>
      <c r="Q1455" s="32" t="str">
        <f t="shared" ref="Q1455:Q1518" si="46">IF(F1455=R1455,"","F")</f>
        <v/>
      </c>
      <c r="R1455" s="29" t="str">
        <f t="shared" si="45"/>
        <v/>
      </c>
    </row>
    <row r="1456" spans="1:18" x14ac:dyDescent="0.25">
      <c r="A1456" s="5">
        <v>1450</v>
      </c>
      <c r="B1456" s="25"/>
      <c r="C1456" s="26"/>
      <c r="D1456" s="27"/>
      <c r="E1456" s="7"/>
      <c r="F1456" s="45"/>
      <c r="G1456" s="10"/>
      <c r="O1456" s="20" t="str">
        <f>IF(B1456="","",IF(B1456="","ERROR",IFERROR(VLOOKUP(VALUE(B1456),'Bank &amp; Branch'!$A$3:$B$100,2,FALSE),"N/A")))</f>
        <v/>
      </c>
      <c r="P1456" s="129" t="str">
        <f>IF(C1456="","",IFERROR(VLOOKUP(VALUE(CONCATENATE(B1456,C1456)),'Bank &amp; Branch'!$D$3:$I$5001,6,FALSE),"ERROR"))</f>
        <v/>
      </c>
      <c r="Q1456" s="32" t="str">
        <f t="shared" si="46"/>
        <v/>
      </c>
      <c r="R1456" s="29" t="str">
        <f t="shared" si="45"/>
        <v/>
      </c>
    </row>
    <row r="1457" spans="1:18" x14ac:dyDescent="0.25">
      <c r="A1457" s="5">
        <v>1451</v>
      </c>
      <c r="B1457" s="25"/>
      <c r="C1457" s="26"/>
      <c r="D1457" s="27"/>
      <c r="E1457" s="7"/>
      <c r="F1457" s="45"/>
      <c r="G1457" s="10"/>
      <c r="O1457" s="20" t="str">
        <f>IF(B1457="","",IF(B1457="","ERROR",IFERROR(VLOOKUP(VALUE(B1457),'Bank &amp; Branch'!$A$3:$B$100,2,FALSE),"N/A")))</f>
        <v/>
      </c>
      <c r="P1457" s="129" t="str">
        <f>IF(C1457="","",IFERROR(VLOOKUP(VALUE(CONCATENATE(B1457,C1457)),'Bank &amp; Branch'!$D$3:$I$5001,6,FALSE),"ERROR"))</f>
        <v/>
      </c>
      <c r="Q1457" s="32" t="str">
        <f t="shared" si="46"/>
        <v/>
      </c>
      <c r="R1457" s="29" t="str">
        <f t="shared" si="45"/>
        <v/>
      </c>
    </row>
    <row r="1458" spans="1:18" x14ac:dyDescent="0.25">
      <c r="A1458" s="5">
        <v>1452</v>
      </c>
      <c r="B1458" s="25"/>
      <c r="C1458" s="26"/>
      <c r="D1458" s="27"/>
      <c r="E1458" s="7"/>
      <c r="F1458" s="45"/>
      <c r="G1458" s="10"/>
      <c r="O1458" s="20" t="str">
        <f>IF(B1458="","",IF(B1458="","ERROR",IFERROR(VLOOKUP(VALUE(B1458),'Bank &amp; Branch'!$A$3:$B$100,2,FALSE),"N/A")))</f>
        <v/>
      </c>
      <c r="P1458" s="129" t="str">
        <f>IF(C1458="","",IFERROR(VLOOKUP(VALUE(CONCATENATE(B1458,C1458)),'Bank &amp; Branch'!$D$3:$I$5001,6,FALSE),"ERROR"))</f>
        <v/>
      </c>
      <c r="Q1458" s="32" t="str">
        <f t="shared" si="46"/>
        <v/>
      </c>
      <c r="R1458" s="29" t="str">
        <f t="shared" si="45"/>
        <v/>
      </c>
    </row>
    <row r="1459" spans="1:18" x14ac:dyDescent="0.25">
      <c r="A1459" s="5">
        <v>1453</v>
      </c>
      <c r="B1459" s="25"/>
      <c r="C1459" s="26"/>
      <c r="D1459" s="27"/>
      <c r="E1459" s="7"/>
      <c r="F1459" s="45"/>
      <c r="G1459" s="10"/>
      <c r="O1459" s="20" t="str">
        <f>IF(B1459="","",IF(B1459="","ERROR",IFERROR(VLOOKUP(VALUE(B1459),'Bank &amp; Branch'!$A$3:$B$100,2,FALSE),"N/A")))</f>
        <v/>
      </c>
      <c r="P1459" s="129" t="str">
        <f>IF(C1459="","",IFERROR(VLOOKUP(VALUE(CONCATENATE(B1459,C1459)),'Bank &amp; Branch'!$D$3:$I$5001,6,FALSE),"ERROR"))</f>
        <v/>
      </c>
      <c r="Q1459" s="32" t="str">
        <f t="shared" si="46"/>
        <v/>
      </c>
      <c r="R1459" s="29" t="str">
        <f t="shared" si="45"/>
        <v/>
      </c>
    </row>
    <row r="1460" spans="1:18" x14ac:dyDescent="0.25">
      <c r="A1460" s="5">
        <v>1454</v>
      </c>
      <c r="B1460" s="25"/>
      <c r="C1460" s="26"/>
      <c r="D1460" s="27"/>
      <c r="E1460" s="7"/>
      <c r="F1460" s="45"/>
      <c r="G1460" s="10"/>
      <c r="O1460" s="20" t="str">
        <f>IF(B1460="","",IF(B1460="","ERROR",IFERROR(VLOOKUP(VALUE(B1460),'Bank &amp; Branch'!$A$3:$B$100,2,FALSE),"N/A")))</f>
        <v/>
      </c>
      <c r="P1460" s="129" t="str">
        <f>IF(C1460="","",IFERROR(VLOOKUP(VALUE(CONCATENATE(B1460,C1460)),'Bank &amp; Branch'!$D$3:$I$5001,6,FALSE),"ERROR"))</f>
        <v/>
      </c>
      <c r="Q1460" s="32" t="str">
        <f t="shared" si="46"/>
        <v/>
      </c>
      <c r="R1460" s="29" t="str">
        <f t="shared" si="45"/>
        <v/>
      </c>
    </row>
    <row r="1461" spans="1:18" x14ac:dyDescent="0.25">
      <c r="A1461" s="5">
        <v>1455</v>
      </c>
      <c r="B1461" s="25"/>
      <c r="C1461" s="26"/>
      <c r="D1461" s="27"/>
      <c r="E1461" s="7"/>
      <c r="F1461" s="45"/>
      <c r="G1461" s="10"/>
      <c r="O1461" s="20" t="str">
        <f>IF(B1461="","",IF(B1461="","ERROR",IFERROR(VLOOKUP(VALUE(B1461),'Bank &amp; Branch'!$A$3:$B$100,2,FALSE),"N/A")))</f>
        <v/>
      </c>
      <c r="P1461" s="129" t="str">
        <f>IF(C1461="","",IFERROR(VLOOKUP(VALUE(CONCATENATE(B1461,C1461)),'Bank &amp; Branch'!$D$3:$I$5001,6,FALSE),"ERROR"))</f>
        <v/>
      </c>
      <c r="Q1461" s="32" t="str">
        <f t="shared" si="46"/>
        <v/>
      </c>
      <c r="R1461" s="29" t="str">
        <f t="shared" si="45"/>
        <v/>
      </c>
    </row>
    <row r="1462" spans="1:18" x14ac:dyDescent="0.25">
      <c r="A1462" s="5">
        <v>1456</v>
      </c>
      <c r="B1462" s="25"/>
      <c r="C1462" s="26"/>
      <c r="D1462" s="27"/>
      <c r="E1462" s="7"/>
      <c r="F1462" s="45"/>
      <c r="G1462" s="10"/>
      <c r="O1462" s="20" t="str">
        <f>IF(B1462="","",IF(B1462="","ERROR",IFERROR(VLOOKUP(VALUE(B1462),'Bank &amp; Branch'!$A$3:$B$100,2,FALSE),"N/A")))</f>
        <v/>
      </c>
      <c r="P1462" s="129" t="str">
        <f>IF(C1462="","",IFERROR(VLOOKUP(VALUE(CONCATENATE(B1462,C1462)),'Bank &amp; Branch'!$D$3:$I$5001,6,FALSE),"ERROR"))</f>
        <v/>
      </c>
      <c r="Q1462" s="32" t="str">
        <f t="shared" si="46"/>
        <v/>
      </c>
      <c r="R1462" s="29" t="str">
        <f t="shared" si="45"/>
        <v/>
      </c>
    </row>
    <row r="1463" spans="1:18" x14ac:dyDescent="0.25">
      <c r="A1463" s="5">
        <v>1457</v>
      </c>
      <c r="B1463" s="25"/>
      <c r="C1463" s="26"/>
      <c r="D1463" s="27"/>
      <c r="E1463" s="7"/>
      <c r="F1463" s="45"/>
      <c r="G1463" s="10"/>
      <c r="O1463" s="20" t="str">
        <f>IF(B1463="","",IF(B1463="","ERROR",IFERROR(VLOOKUP(VALUE(B1463),'Bank &amp; Branch'!$A$3:$B$100,2,FALSE),"N/A")))</f>
        <v/>
      </c>
      <c r="P1463" s="129" t="str">
        <f>IF(C1463="","",IFERROR(VLOOKUP(VALUE(CONCATENATE(B1463,C1463)),'Bank &amp; Branch'!$D$3:$I$5001,6,FALSE),"ERROR"))</f>
        <v/>
      </c>
      <c r="Q1463" s="32" t="str">
        <f t="shared" si="46"/>
        <v/>
      </c>
      <c r="R1463" s="29" t="str">
        <f t="shared" si="45"/>
        <v/>
      </c>
    </row>
    <row r="1464" spans="1:18" x14ac:dyDescent="0.25">
      <c r="A1464" s="5">
        <v>1458</v>
      </c>
      <c r="B1464" s="25"/>
      <c r="C1464" s="26"/>
      <c r="D1464" s="27"/>
      <c r="E1464" s="7"/>
      <c r="F1464" s="45"/>
      <c r="G1464" s="10"/>
      <c r="O1464" s="20" t="str">
        <f>IF(B1464="","",IF(B1464="","ERROR",IFERROR(VLOOKUP(VALUE(B1464),'Bank &amp; Branch'!$A$3:$B$100,2,FALSE),"N/A")))</f>
        <v/>
      </c>
      <c r="P1464" s="129" t="str">
        <f>IF(C1464="","",IFERROR(VLOOKUP(VALUE(CONCATENATE(B1464,C1464)),'Bank &amp; Branch'!$D$3:$I$5001,6,FALSE),"ERROR"))</f>
        <v/>
      </c>
      <c r="Q1464" s="32" t="str">
        <f t="shared" si="46"/>
        <v/>
      </c>
      <c r="R1464" s="29" t="str">
        <f t="shared" si="45"/>
        <v/>
      </c>
    </row>
    <row r="1465" spans="1:18" x14ac:dyDescent="0.25">
      <c r="A1465" s="5">
        <v>1459</v>
      </c>
      <c r="B1465" s="25"/>
      <c r="C1465" s="26"/>
      <c r="D1465" s="27"/>
      <c r="E1465" s="7"/>
      <c r="F1465" s="45"/>
      <c r="G1465" s="10"/>
      <c r="O1465" s="20" t="str">
        <f>IF(B1465="","",IF(B1465="","ERROR",IFERROR(VLOOKUP(VALUE(B1465),'Bank &amp; Branch'!$A$3:$B$100,2,FALSE),"N/A")))</f>
        <v/>
      </c>
      <c r="P1465" s="129" t="str">
        <f>IF(C1465="","",IFERROR(VLOOKUP(VALUE(CONCATENATE(B1465,C1465)),'Bank &amp; Branch'!$D$3:$I$5001,6,FALSE),"ERROR"))</f>
        <v/>
      </c>
      <c r="Q1465" s="32" t="str">
        <f t="shared" si="46"/>
        <v/>
      </c>
      <c r="R1465" s="29" t="str">
        <f t="shared" si="45"/>
        <v/>
      </c>
    </row>
    <row r="1466" spans="1:18" x14ac:dyDescent="0.25">
      <c r="A1466" s="5">
        <v>1460</v>
      </c>
      <c r="B1466" s="25"/>
      <c r="C1466" s="26"/>
      <c r="D1466" s="27"/>
      <c r="E1466" s="7"/>
      <c r="F1466" s="45"/>
      <c r="G1466" s="10"/>
      <c r="O1466" s="20" t="str">
        <f>IF(B1466="","",IF(B1466="","ERROR",IFERROR(VLOOKUP(VALUE(B1466),'Bank &amp; Branch'!$A$3:$B$100,2,FALSE),"N/A")))</f>
        <v/>
      </c>
      <c r="P1466" s="129" t="str">
        <f>IF(C1466="","",IFERROR(VLOOKUP(VALUE(CONCATENATE(B1466,C1466)),'Bank &amp; Branch'!$D$3:$I$5001,6,FALSE),"ERROR"))</f>
        <v/>
      </c>
      <c r="Q1466" s="32" t="str">
        <f t="shared" si="46"/>
        <v/>
      </c>
      <c r="R1466" s="29" t="str">
        <f t="shared" si="45"/>
        <v/>
      </c>
    </row>
    <row r="1467" spans="1:18" x14ac:dyDescent="0.25">
      <c r="A1467" s="5">
        <v>1461</v>
      </c>
      <c r="B1467" s="25"/>
      <c r="C1467" s="26"/>
      <c r="D1467" s="27"/>
      <c r="E1467" s="7"/>
      <c r="F1467" s="45"/>
      <c r="G1467" s="10"/>
      <c r="O1467" s="20" t="str">
        <f>IF(B1467="","",IF(B1467="","ERROR",IFERROR(VLOOKUP(VALUE(B1467),'Bank &amp; Branch'!$A$3:$B$100,2,FALSE),"N/A")))</f>
        <v/>
      </c>
      <c r="P1467" s="129" t="str">
        <f>IF(C1467="","",IFERROR(VLOOKUP(VALUE(CONCATENATE(B1467,C1467)),'Bank &amp; Branch'!$D$3:$I$5001,6,FALSE),"ERROR"))</f>
        <v/>
      </c>
      <c r="Q1467" s="32" t="str">
        <f t="shared" si="46"/>
        <v/>
      </c>
      <c r="R1467" s="29" t="str">
        <f t="shared" si="45"/>
        <v/>
      </c>
    </row>
    <row r="1468" spans="1:18" x14ac:dyDescent="0.25">
      <c r="A1468" s="5">
        <v>1462</v>
      </c>
      <c r="B1468" s="25"/>
      <c r="C1468" s="26"/>
      <c r="D1468" s="27"/>
      <c r="E1468" s="7"/>
      <c r="F1468" s="45"/>
      <c r="G1468" s="10"/>
      <c r="O1468" s="20" t="str">
        <f>IF(B1468="","",IF(B1468="","ERROR",IFERROR(VLOOKUP(VALUE(B1468),'Bank &amp; Branch'!$A$3:$B$100,2,FALSE),"N/A")))</f>
        <v/>
      </c>
      <c r="P1468" s="129" t="str">
        <f>IF(C1468="","",IFERROR(VLOOKUP(VALUE(CONCATENATE(B1468,C1468)),'Bank &amp; Branch'!$D$3:$I$5001,6,FALSE),"ERROR"))</f>
        <v/>
      </c>
      <c r="Q1468" s="32" t="str">
        <f t="shared" si="46"/>
        <v/>
      </c>
      <c r="R1468" s="29" t="str">
        <f t="shared" si="45"/>
        <v/>
      </c>
    </row>
    <row r="1469" spans="1:18" x14ac:dyDescent="0.25">
      <c r="A1469" s="5">
        <v>1463</v>
      </c>
      <c r="B1469" s="25"/>
      <c r="C1469" s="26"/>
      <c r="D1469" s="27"/>
      <c r="E1469" s="7"/>
      <c r="F1469" s="45"/>
      <c r="G1469" s="10"/>
      <c r="O1469" s="20" t="str">
        <f>IF(B1469="","",IF(B1469="","ERROR",IFERROR(VLOOKUP(VALUE(B1469),'Bank &amp; Branch'!$A$3:$B$100,2,FALSE),"N/A")))</f>
        <v/>
      </c>
      <c r="P1469" s="129" t="str">
        <f>IF(C1469="","",IFERROR(VLOOKUP(VALUE(CONCATENATE(B1469,C1469)),'Bank &amp; Branch'!$D$3:$I$5001,6,FALSE),"ERROR"))</f>
        <v/>
      </c>
      <c r="Q1469" s="32" t="str">
        <f t="shared" si="46"/>
        <v/>
      </c>
      <c r="R1469" s="29" t="str">
        <f t="shared" si="45"/>
        <v/>
      </c>
    </row>
    <row r="1470" spans="1:18" x14ac:dyDescent="0.25">
      <c r="A1470" s="5">
        <v>1464</v>
      </c>
      <c r="B1470" s="25"/>
      <c r="C1470" s="26"/>
      <c r="D1470" s="27"/>
      <c r="E1470" s="7"/>
      <c r="F1470" s="45"/>
      <c r="G1470" s="10"/>
      <c r="O1470" s="20" t="str">
        <f>IF(B1470="","",IF(B1470="","ERROR",IFERROR(VLOOKUP(VALUE(B1470),'Bank &amp; Branch'!$A$3:$B$100,2,FALSE),"N/A")))</f>
        <v/>
      </c>
      <c r="P1470" s="129" t="str">
        <f>IF(C1470="","",IFERROR(VLOOKUP(VALUE(CONCATENATE(B1470,C1470)),'Bank &amp; Branch'!$D$3:$I$5001,6,FALSE),"ERROR"))</f>
        <v/>
      </c>
      <c r="Q1470" s="32" t="str">
        <f t="shared" si="46"/>
        <v/>
      </c>
      <c r="R1470" s="29" t="str">
        <f t="shared" si="45"/>
        <v/>
      </c>
    </row>
    <row r="1471" spans="1:18" x14ac:dyDescent="0.25">
      <c r="A1471" s="5">
        <v>1465</v>
      </c>
      <c r="B1471" s="25"/>
      <c r="C1471" s="26"/>
      <c r="D1471" s="27"/>
      <c r="E1471" s="7"/>
      <c r="F1471" s="45"/>
      <c r="G1471" s="10"/>
      <c r="O1471" s="20" t="str">
        <f>IF(B1471="","",IF(B1471="","ERROR",IFERROR(VLOOKUP(VALUE(B1471),'Bank &amp; Branch'!$A$3:$B$100,2,FALSE),"N/A")))</f>
        <v/>
      </c>
      <c r="P1471" s="129" t="str">
        <f>IF(C1471="","",IFERROR(VLOOKUP(VALUE(CONCATENATE(B1471,C1471)),'Bank &amp; Branch'!$D$3:$I$5001,6,FALSE),"ERROR"))</f>
        <v/>
      </c>
      <c r="Q1471" s="32" t="str">
        <f t="shared" si="46"/>
        <v/>
      </c>
      <c r="R1471" s="29" t="str">
        <f t="shared" si="45"/>
        <v/>
      </c>
    </row>
    <row r="1472" spans="1:18" x14ac:dyDescent="0.25">
      <c r="A1472" s="5">
        <v>1466</v>
      </c>
      <c r="B1472" s="25"/>
      <c r="C1472" s="26"/>
      <c r="D1472" s="27"/>
      <c r="E1472" s="7"/>
      <c r="F1472" s="45"/>
      <c r="G1472" s="10"/>
      <c r="O1472" s="20" t="str">
        <f>IF(B1472="","",IF(B1472="","ERROR",IFERROR(VLOOKUP(VALUE(B1472),'Bank &amp; Branch'!$A$3:$B$100,2,FALSE),"N/A")))</f>
        <v/>
      </c>
      <c r="P1472" s="129" t="str">
        <f>IF(C1472="","",IFERROR(VLOOKUP(VALUE(CONCATENATE(B1472,C1472)),'Bank &amp; Branch'!$D$3:$I$5001,6,FALSE),"ERROR"))</f>
        <v/>
      </c>
      <c r="Q1472" s="32" t="str">
        <f t="shared" si="46"/>
        <v/>
      </c>
      <c r="R1472" s="29" t="str">
        <f t="shared" si="45"/>
        <v/>
      </c>
    </row>
    <row r="1473" spans="1:18" x14ac:dyDescent="0.25">
      <c r="A1473" s="5">
        <v>1467</v>
      </c>
      <c r="B1473" s="25"/>
      <c r="C1473" s="26"/>
      <c r="D1473" s="27"/>
      <c r="E1473" s="7"/>
      <c r="F1473" s="45"/>
      <c r="G1473" s="10"/>
      <c r="O1473" s="20" t="str">
        <f>IF(B1473="","",IF(B1473="","ERROR",IFERROR(VLOOKUP(VALUE(B1473),'Bank &amp; Branch'!$A$3:$B$100,2,FALSE),"N/A")))</f>
        <v/>
      </c>
      <c r="P1473" s="129" t="str">
        <f>IF(C1473="","",IFERROR(VLOOKUP(VALUE(CONCATENATE(B1473,C1473)),'Bank &amp; Branch'!$D$3:$I$5001,6,FALSE),"ERROR"))</f>
        <v/>
      </c>
      <c r="Q1473" s="32" t="str">
        <f t="shared" si="46"/>
        <v/>
      </c>
      <c r="R1473" s="29" t="str">
        <f t="shared" si="45"/>
        <v/>
      </c>
    </row>
    <row r="1474" spans="1:18" x14ac:dyDescent="0.25">
      <c r="A1474" s="5">
        <v>1468</v>
      </c>
      <c r="B1474" s="25"/>
      <c r="C1474" s="26"/>
      <c r="D1474" s="27"/>
      <c r="E1474" s="7"/>
      <c r="F1474" s="45"/>
      <c r="G1474" s="10"/>
      <c r="O1474" s="20" t="str">
        <f>IF(B1474="","",IF(B1474="","ERROR",IFERROR(VLOOKUP(VALUE(B1474),'Bank &amp; Branch'!$A$3:$B$100,2,FALSE),"N/A")))</f>
        <v/>
      </c>
      <c r="P1474" s="129" t="str">
        <f>IF(C1474="","",IFERROR(VLOOKUP(VALUE(CONCATENATE(B1474,C1474)),'Bank &amp; Branch'!$D$3:$I$5001,6,FALSE),"ERROR"))</f>
        <v/>
      </c>
      <c r="Q1474" s="32" t="str">
        <f t="shared" si="46"/>
        <v/>
      </c>
      <c r="R1474" s="29" t="str">
        <f t="shared" si="45"/>
        <v/>
      </c>
    </row>
    <row r="1475" spans="1:18" x14ac:dyDescent="0.25">
      <c r="A1475" s="5">
        <v>1469</v>
      </c>
      <c r="B1475" s="25"/>
      <c r="C1475" s="26"/>
      <c r="D1475" s="27"/>
      <c r="E1475" s="7"/>
      <c r="F1475" s="45"/>
      <c r="G1475" s="10"/>
      <c r="O1475" s="20" t="str">
        <f>IF(B1475="","",IF(B1475="","ERROR",IFERROR(VLOOKUP(VALUE(B1475),'Bank &amp; Branch'!$A$3:$B$100,2,FALSE),"N/A")))</f>
        <v/>
      </c>
      <c r="P1475" s="129" t="str">
        <f>IF(C1475="","",IFERROR(VLOOKUP(VALUE(CONCATENATE(B1475,C1475)),'Bank &amp; Branch'!$D$3:$I$5001,6,FALSE),"ERROR"))</f>
        <v/>
      </c>
      <c r="Q1475" s="32" t="str">
        <f t="shared" si="46"/>
        <v/>
      </c>
      <c r="R1475" s="29" t="str">
        <f t="shared" si="45"/>
        <v/>
      </c>
    </row>
    <row r="1476" spans="1:18" x14ac:dyDescent="0.25">
      <c r="A1476" s="5">
        <v>1470</v>
      </c>
      <c r="B1476" s="25"/>
      <c r="C1476" s="26"/>
      <c r="D1476" s="27"/>
      <c r="E1476" s="7"/>
      <c r="F1476" s="45"/>
      <c r="G1476" s="10"/>
      <c r="O1476" s="20" t="str">
        <f>IF(B1476="","",IF(B1476="","ERROR",IFERROR(VLOOKUP(VALUE(B1476),'Bank &amp; Branch'!$A$3:$B$100,2,FALSE),"N/A")))</f>
        <v/>
      </c>
      <c r="P1476" s="129" t="str">
        <f>IF(C1476="","",IFERROR(VLOOKUP(VALUE(CONCATENATE(B1476,C1476)),'Bank &amp; Branch'!$D$3:$I$5001,6,FALSE),"ERROR"))</f>
        <v/>
      </c>
      <c r="Q1476" s="32" t="str">
        <f t="shared" si="46"/>
        <v/>
      </c>
      <c r="R1476" s="29" t="str">
        <f t="shared" si="45"/>
        <v/>
      </c>
    </row>
    <row r="1477" spans="1:18" x14ac:dyDescent="0.25">
      <c r="A1477" s="5">
        <v>1471</v>
      </c>
      <c r="B1477" s="25"/>
      <c r="C1477" s="26"/>
      <c r="D1477" s="27"/>
      <c r="E1477" s="7"/>
      <c r="F1477" s="45"/>
      <c r="G1477" s="10"/>
      <c r="O1477" s="20" t="str">
        <f>IF(B1477="","",IF(B1477="","ERROR",IFERROR(VLOOKUP(VALUE(B1477),'Bank &amp; Branch'!$A$3:$B$100,2,FALSE),"N/A")))</f>
        <v/>
      </c>
      <c r="P1477" s="129" t="str">
        <f>IF(C1477="","",IFERROR(VLOOKUP(VALUE(CONCATENATE(B1477,C1477)),'Bank &amp; Branch'!$D$3:$I$5001,6,FALSE),"ERROR"))</f>
        <v/>
      </c>
      <c r="Q1477" s="32" t="str">
        <f t="shared" si="46"/>
        <v/>
      </c>
      <c r="R1477" s="29" t="str">
        <f t="shared" si="45"/>
        <v/>
      </c>
    </row>
    <row r="1478" spans="1:18" x14ac:dyDescent="0.25">
      <c r="A1478" s="5">
        <v>1472</v>
      </c>
      <c r="B1478" s="25"/>
      <c r="C1478" s="26"/>
      <c r="D1478" s="27"/>
      <c r="E1478" s="7"/>
      <c r="F1478" s="45"/>
      <c r="G1478" s="10"/>
      <c r="O1478" s="20" t="str">
        <f>IF(B1478="","",IF(B1478="","ERROR",IFERROR(VLOOKUP(VALUE(B1478),'Bank &amp; Branch'!$A$3:$B$100,2,FALSE),"N/A")))</f>
        <v/>
      </c>
      <c r="P1478" s="129" t="str">
        <f>IF(C1478="","",IFERROR(VLOOKUP(VALUE(CONCATENATE(B1478,C1478)),'Bank &amp; Branch'!$D$3:$I$5001,6,FALSE),"ERROR"))</f>
        <v/>
      </c>
      <c r="Q1478" s="32" t="str">
        <f t="shared" si="46"/>
        <v/>
      </c>
      <c r="R1478" s="29" t="str">
        <f t="shared" si="45"/>
        <v/>
      </c>
    </row>
    <row r="1479" spans="1:18" x14ac:dyDescent="0.25">
      <c r="A1479" s="5">
        <v>1473</v>
      </c>
      <c r="B1479" s="25"/>
      <c r="C1479" s="26"/>
      <c r="D1479" s="27"/>
      <c r="E1479" s="7"/>
      <c r="F1479" s="45"/>
      <c r="G1479" s="10"/>
      <c r="O1479" s="20" t="str">
        <f>IF(B1479="","",IF(B1479="","ERROR",IFERROR(VLOOKUP(VALUE(B1479),'Bank &amp; Branch'!$A$3:$B$100,2,FALSE),"N/A")))</f>
        <v/>
      </c>
      <c r="P1479" s="129" t="str">
        <f>IF(C1479="","",IFERROR(VLOOKUP(VALUE(CONCATENATE(B1479,C1479)),'Bank &amp; Branch'!$D$3:$I$5001,6,FALSE),"ERROR"))</f>
        <v/>
      </c>
      <c r="Q1479" s="32" t="str">
        <f t="shared" si="46"/>
        <v/>
      </c>
      <c r="R1479" s="29" t="str">
        <f t="shared" si="45"/>
        <v/>
      </c>
    </row>
    <row r="1480" spans="1:18" x14ac:dyDescent="0.25">
      <c r="A1480" s="5">
        <v>1474</v>
      </c>
      <c r="B1480" s="25"/>
      <c r="C1480" s="26"/>
      <c r="D1480" s="27"/>
      <c r="E1480" s="7"/>
      <c r="F1480" s="45"/>
      <c r="G1480" s="10"/>
      <c r="O1480" s="20" t="str">
        <f>IF(B1480="","",IF(B1480="","ERROR",IFERROR(VLOOKUP(VALUE(B1480),'Bank &amp; Branch'!$A$3:$B$100,2,FALSE),"N/A")))</f>
        <v/>
      </c>
      <c r="P1480" s="129" t="str">
        <f>IF(C1480="","",IFERROR(VLOOKUP(VALUE(CONCATENATE(B1480,C1480)),'Bank &amp; Branch'!$D$3:$I$5001,6,FALSE),"ERROR"))</f>
        <v/>
      </c>
      <c r="Q1480" s="32" t="str">
        <f t="shared" si="46"/>
        <v/>
      </c>
      <c r="R1480" s="29" t="str">
        <f t="shared" ref="R1480:R1543" si="47">IF(F1480="","",TRUNC(F1480,2))</f>
        <v/>
      </c>
    </row>
    <row r="1481" spans="1:18" x14ac:dyDescent="0.25">
      <c r="A1481" s="5">
        <v>1475</v>
      </c>
      <c r="B1481" s="25"/>
      <c r="C1481" s="26"/>
      <c r="D1481" s="27"/>
      <c r="E1481" s="7"/>
      <c r="F1481" s="45"/>
      <c r="G1481" s="10"/>
      <c r="O1481" s="20" t="str">
        <f>IF(B1481="","",IF(B1481="","ERROR",IFERROR(VLOOKUP(VALUE(B1481),'Bank &amp; Branch'!$A$3:$B$100,2,FALSE),"N/A")))</f>
        <v/>
      </c>
      <c r="P1481" s="129" t="str">
        <f>IF(C1481="","",IFERROR(VLOOKUP(VALUE(CONCATENATE(B1481,C1481)),'Bank &amp; Branch'!$D$3:$I$5001,6,FALSE),"ERROR"))</f>
        <v/>
      </c>
      <c r="Q1481" s="32" t="str">
        <f t="shared" si="46"/>
        <v/>
      </c>
      <c r="R1481" s="29" t="str">
        <f t="shared" si="47"/>
        <v/>
      </c>
    </row>
    <row r="1482" spans="1:18" x14ac:dyDescent="0.25">
      <c r="A1482" s="5">
        <v>1476</v>
      </c>
      <c r="B1482" s="25"/>
      <c r="C1482" s="26"/>
      <c r="D1482" s="27"/>
      <c r="E1482" s="7"/>
      <c r="F1482" s="45"/>
      <c r="G1482" s="10"/>
      <c r="O1482" s="20" t="str">
        <f>IF(B1482="","",IF(B1482="","ERROR",IFERROR(VLOOKUP(VALUE(B1482),'Bank &amp; Branch'!$A$3:$B$100,2,FALSE),"N/A")))</f>
        <v/>
      </c>
      <c r="P1482" s="129" t="str">
        <f>IF(C1482="","",IFERROR(VLOOKUP(VALUE(CONCATENATE(B1482,C1482)),'Bank &amp; Branch'!$D$3:$I$5001,6,FALSE),"ERROR"))</f>
        <v/>
      </c>
      <c r="Q1482" s="32" t="str">
        <f t="shared" si="46"/>
        <v/>
      </c>
      <c r="R1482" s="29" t="str">
        <f t="shared" si="47"/>
        <v/>
      </c>
    </row>
    <row r="1483" spans="1:18" x14ac:dyDescent="0.25">
      <c r="A1483" s="5">
        <v>1477</v>
      </c>
      <c r="B1483" s="25"/>
      <c r="C1483" s="26"/>
      <c r="D1483" s="27"/>
      <c r="E1483" s="7"/>
      <c r="F1483" s="45"/>
      <c r="G1483" s="10"/>
      <c r="O1483" s="20" t="str">
        <f>IF(B1483="","",IF(B1483="","ERROR",IFERROR(VLOOKUP(VALUE(B1483),'Bank &amp; Branch'!$A$3:$B$100,2,FALSE),"N/A")))</f>
        <v/>
      </c>
      <c r="P1483" s="129" t="str">
        <f>IF(C1483="","",IFERROR(VLOOKUP(VALUE(CONCATENATE(B1483,C1483)),'Bank &amp; Branch'!$D$3:$I$5001,6,FALSE),"ERROR"))</f>
        <v/>
      </c>
      <c r="Q1483" s="32" t="str">
        <f t="shared" si="46"/>
        <v/>
      </c>
      <c r="R1483" s="29" t="str">
        <f t="shared" si="47"/>
        <v/>
      </c>
    </row>
    <row r="1484" spans="1:18" x14ac:dyDescent="0.25">
      <c r="A1484" s="5">
        <v>1478</v>
      </c>
      <c r="B1484" s="25"/>
      <c r="C1484" s="26"/>
      <c r="D1484" s="27"/>
      <c r="E1484" s="7"/>
      <c r="F1484" s="45"/>
      <c r="G1484" s="10"/>
      <c r="O1484" s="20" t="str">
        <f>IF(B1484="","",IF(B1484="","ERROR",IFERROR(VLOOKUP(VALUE(B1484),'Bank &amp; Branch'!$A$3:$B$100,2,FALSE),"N/A")))</f>
        <v/>
      </c>
      <c r="P1484" s="129" t="str">
        <f>IF(C1484="","",IFERROR(VLOOKUP(VALUE(CONCATENATE(B1484,C1484)),'Bank &amp; Branch'!$D$3:$I$5001,6,FALSE),"ERROR"))</f>
        <v/>
      </c>
      <c r="Q1484" s="32" t="str">
        <f t="shared" si="46"/>
        <v/>
      </c>
      <c r="R1484" s="29" t="str">
        <f t="shared" si="47"/>
        <v/>
      </c>
    </row>
    <row r="1485" spans="1:18" x14ac:dyDescent="0.25">
      <c r="A1485" s="5">
        <v>1479</v>
      </c>
      <c r="B1485" s="25"/>
      <c r="C1485" s="26"/>
      <c r="D1485" s="27"/>
      <c r="E1485" s="7"/>
      <c r="F1485" s="45"/>
      <c r="G1485" s="10"/>
      <c r="O1485" s="20" t="str">
        <f>IF(B1485="","",IF(B1485="","ERROR",IFERROR(VLOOKUP(VALUE(B1485),'Bank &amp; Branch'!$A$3:$B$100,2,FALSE),"N/A")))</f>
        <v/>
      </c>
      <c r="P1485" s="129" t="str">
        <f>IF(C1485="","",IFERROR(VLOOKUP(VALUE(CONCATENATE(B1485,C1485)),'Bank &amp; Branch'!$D$3:$I$5001,6,FALSE),"ERROR"))</f>
        <v/>
      </c>
      <c r="Q1485" s="32" t="str">
        <f t="shared" si="46"/>
        <v/>
      </c>
      <c r="R1485" s="29" t="str">
        <f t="shared" si="47"/>
        <v/>
      </c>
    </row>
    <row r="1486" spans="1:18" x14ac:dyDescent="0.25">
      <c r="A1486" s="5">
        <v>1480</v>
      </c>
      <c r="B1486" s="25"/>
      <c r="C1486" s="26"/>
      <c r="D1486" s="27"/>
      <c r="E1486" s="7"/>
      <c r="F1486" s="45"/>
      <c r="G1486" s="10"/>
      <c r="O1486" s="20" t="str">
        <f>IF(B1486="","",IF(B1486="","ERROR",IFERROR(VLOOKUP(VALUE(B1486),'Bank &amp; Branch'!$A$3:$B$100,2,FALSE),"N/A")))</f>
        <v/>
      </c>
      <c r="P1486" s="129" t="str">
        <f>IF(C1486="","",IFERROR(VLOOKUP(VALUE(CONCATENATE(B1486,C1486)),'Bank &amp; Branch'!$D$3:$I$5001,6,FALSE),"ERROR"))</f>
        <v/>
      </c>
      <c r="Q1486" s="32" t="str">
        <f t="shared" si="46"/>
        <v/>
      </c>
      <c r="R1486" s="29" t="str">
        <f t="shared" si="47"/>
        <v/>
      </c>
    </row>
    <row r="1487" spans="1:18" x14ac:dyDescent="0.25">
      <c r="A1487" s="5">
        <v>1481</v>
      </c>
      <c r="B1487" s="25"/>
      <c r="C1487" s="26"/>
      <c r="D1487" s="27"/>
      <c r="E1487" s="7"/>
      <c r="F1487" s="45"/>
      <c r="G1487" s="10"/>
      <c r="O1487" s="20" t="str">
        <f>IF(B1487="","",IF(B1487="","ERROR",IFERROR(VLOOKUP(VALUE(B1487),'Bank &amp; Branch'!$A$3:$B$100,2,FALSE),"N/A")))</f>
        <v/>
      </c>
      <c r="P1487" s="129" t="str">
        <f>IF(C1487="","",IFERROR(VLOOKUP(VALUE(CONCATENATE(B1487,C1487)),'Bank &amp; Branch'!$D$3:$I$5001,6,FALSE),"ERROR"))</f>
        <v/>
      </c>
      <c r="Q1487" s="32" t="str">
        <f t="shared" si="46"/>
        <v/>
      </c>
      <c r="R1487" s="29" t="str">
        <f t="shared" si="47"/>
        <v/>
      </c>
    </row>
    <row r="1488" spans="1:18" x14ac:dyDescent="0.25">
      <c r="A1488" s="5">
        <v>1482</v>
      </c>
      <c r="B1488" s="25"/>
      <c r="C1488" s="26"/>
      <c r="D1488" s="27"/>
      <c r="E1488" s="7"/>
      <c r="F1488" s="45"/>
      <c r="G1488" s="10"/>
      <c r="O1488" s="20" t="str">
        <f>IF(B1488="","",IF(B1488="","ERROR",IFERROR(VLOOKUP(VALUE(B1488),'Bank &amp; Branch'!$A$3:$B$100,2,FALSE),"N/A")))</f>
        <v/>
      </c>
      <c r="P1488" s="129" t="str">
        <f>IF(C1488="","",IFERROR(VLOOKUP(VALUE(CONCATENATE(B1488,C1488)),'Bank &amp; Branch'!$D$3:$I$5001,6,FALSE),"ERROR"))</f>
        <v/>
      </c>
      <c r="Q1488" s="32" t="str">
        <f t="shared" si="46"/>
        <v/>
      </c>
      <c r="R1488" s="29" t="str">
        <f t="shared" si="47"/>
        <v/>
      </c>
    </row>
    <row r="1489" spans="1:18" x14ac:dyDescent="0.25">
      <c r="A1489" s="5">
        <v>1483</v>
      </c>
      <c r="B1489" s="25"/>
      <c r="C1489" s="26"/>
      <c r="D1489" s="27"/>
      <c r="E1489" s="7"/>
      <c r="F1489" s="45"/>
      <c r="G1489" s="10"/>
      <c r="O1489" s="20" t="str">
        <f>IF(B1489="","",IF(B1489="","ERROR",IFERROR(VLOOKUP(VALUE(B1489),'Bank &amp; Branch'!$A$3:$B$100,2,FALSE),"N/A")))</f>
        <v/>
      </c>
      <c r="P1489" s="129" t="str">
        <f>IF(C1489="","",IFERROR(VLOOKUP(VALUE(CONCATENATE(B1489,C1489)),'Bank &amp; Branch'!$D$3:$I$5001,6,FALSE),"ERROR"))</f>
        <v/>
      </c>
      <c r="Q1489" s="32" t="str">
        <f t="shared" si="46"/>
        <v/>
      </c>
      <c r="R1489" s="29" t="str">
        <f t="shared" si="47"/>
        <v/>
      </c>
    </row>
    <row r="1490" spans="1:18" x14ac:dyDescent="0.25">
      <c r="A1490" s="5">
        <v>1484</v>
      </c>
      <c r="B1490" s="25"/>
      <c r="C1490" s="26"/>
      <c r="D1490" s="27"/>
      <c r="E1490" s="7"/>
      <c r="F1490" s="45"/>
      <c r="G1490" s="10"/>
      <c r="O1490" s="20" t="str">
        <f>IF(B1490="","",IF(B1490="","ERROR",IFERROR(VLOOKUP(VALUE(B1490),'Bank &amp; Branch'!$A$3:$B$100,2,FALSE),"N/A")))</f>
        <v/>
      </c>
      <c r="P1490" s="129" t="str">
        <f>IF(C1490="","",IFERROR(VLOOKUP(VALUE(CONCATENATE(B1490,C1490)),'Bank &amp; Branch'!$D$3:$I$5001,6,FALSE),"ERROR"))</f>
        <v/>
      </c>
      <c r="Q1490" s="32" t="str">
        <f t="shared" si="46"/>
        <v/>
      </c>
      <c r="R1490" s="29" t="str">
        <f t="shared" si="47"/>
        <v/>
      </c>
    </row>
    <row r="1491" spans="1:18" x14ac:dyDescent="0.25">
      <c r="A1491" s="5">
        <v>1485</v>
      </c>
      <c r="B1491" s="25"/>
      <c r="C1491" s="26"/>
      <c r="D1491" s="27"/>
      <c r="E1491" s="7"/>
      <c r="F1491" s="45"/>
      <c r="G1491" s="10"/>
      <c r="O1491" s="20" t="str">
        <f>IF(B1491="","",IF(B1491="","ERROR",IFERROR(VLOOKUP(VALUE(B1491),'Bank &amp; Branch'!$A$3:$B$100,2,FALSE),"N/A")))</f>
        <v/>
      </c>
      <c r="P1491" s="129" t="str">
        <f>IF(C1491="","",IFERROR(VLOOKUP(VALUE(CONCATENATE(B1491,C1491)),'Bank &amp; Branch'!$D$3:$I$5001,6,FALSE),"ERROR"))</f>
        <v/>
      </c>
      <c r="Q1491" s="32" t="str">
        <f t="shared" si="46"/>
        <v/>
      </c>
      <c r="R1491" s="29" t="str">
        <f t="shared" si="47"/>
        <v/>
      </c>
    </row>
    <row r="1492" spans="1:18" x14ac:dyDescent="0.25">
      <c r="A1492" s="5">
        <v>1486</v>
      </c>
      <c r="B1492" s="25"/>
      <c r="C1492" s="26"/>
      <c r="D1492" s="27"/>
      <c r="E1492" s="7"/>
      <c r="F1492" s="45"/>
      <c r="G1492" s="10"/>
      <c r="O1492" s="20" t="str">
        <f>IF(B1492="","",IF(B1492="","ERROR",IFERROR(VLOOKUP(VALUE(B1492),'Bank &amp; Branch'!$A$3:$B$100,2,FALSE),"N/A")))</f>
        <v/>
      </c>
      <c r="P1492" s="129" t="str">
        <f>IF(C1492="","",IFERROR(VLOOKUP(VALUE(CONCATENATE(B1492,C1492)),'Bank &amp; Branch'!$D$3:$I$5001,6,FALSE),"ERROR"))</f>
        <v/>
      </c>
      <c r="Q1492" s="32" t="str">
        <f t="shared" si="46"/>
        <v/>
      </c>
      <c r="R1492" s="29" t="str">
        <f t="shared" si="47"/>
        <v/>
      </c>
    </row>
    <row r="1493" spans="1:18" x14ac:dyDescent="0.25">
      <c r="A1493" s="5">
        <v>1487</v>
      </c>
      <c r="B1493" s="25"/>
      <c r="C1493" s="26"/>
      <c r="D1493" s="27"/>
      <c r="E1493" s="7"/>
      <c r="F1493" s="45"/>
      <c r="G1493" s="10"/>
      <c r="O1493" s="20" t="str">
        <f>IF(B1493="","",IF(B1493="","ERROR",IFERROR(VLOOKUP(VALUE(B1493),'Bank &amp; Branch'!$A$3:$B$100,2,FALSE),"N/A")))</f>
        <v/>
      </c>
      <c r="P1493" s="129" t="str">
        <f>IF(C1493="","",IFERROR(VLOOKUP(VALUE(CONCATENATE(B1493,C1493)),'Bank &amp; Branch'!$D$3:$I$5001,6,FALSE),"ERROR"))</f>
        <v/>
      </c>
      <c r="Q1493" s="32" t="str">
        <f t="shared" si="46"/>
        <v/>
      </c>
      <c r="R1493" s="29" t="str">
        <f t="shared" si="47"/>
        <v/>
      </c>
    </row>
    <row r="1494" spans="1:18" x14ac:dyDescent="0.25">
      <c r="A1494" s="5">
        <v>1488</v>
      </c>
      <c r="B1494" s="25"/>
      <c r="C1494" s="26"/>
      <c r="D1494" s="27"/>
      <c r="E1494" s="7"/>
      <c r="F1494" s="45"/>
      <c r="G1494" s="10"/>
      <c r="O1494" s="20" t="str">
        <f>IF(B1494="","",IF(B1494="","ERROR",IFERROR(VLOOKUP(VALUE(B1494),'Bank &amp; Branch'!$A$3:$B$100,2,FALSE),"N/A")))</f>
        <v/>
      </c>
      <c r="P1494" s="129" t="str">
        <f>IF(C1494="","",IFERROR(VLOOKUP(VALUE(CONCATENATE(B1494,C1494)),'Bank &amp; Branch'!$D$3:$I$5001,6,FALSE),"ERROR"))</f>
        <v/>
      </c>
      <c r="Q1494" s="32" t="str">
        <f t="shared" si="46"/>
        <v/>
      </c>
      <c r="R1494" s="29" t="str">
        <f t="shared" si="47"/>
        <v/>
      </c>
    </row>
    <row r="1495" spans="1:18" x14ac:dyDescent="0.25">
      <c r="A1495" s="5">
        <v>1489</v>
      </c>
      <c r="B1495" s="25"/>
      <c r="C1495" s="26"/>
      <c r="D1495" s="27"/>
      <c r="E1495" s="7"/>
      <c r="F1495" s="45"/>
      <c r="G1495" s="10"/>
      <c r="O1495" s="20" t="str">
        <f>IF(B1495="","",IF(B1495="","ERROR",IFERROR(VLOOKUP(VALUE(B1495),'Bank &amp; Branch'!$A$3:$B$100,2,FALSE),"N/A")))</f>
        <v/>
      </c>
      <c r="P1495" s="129" t="str">
        <f>IF(C1495="","",IFERROR(VLOOKUP(VALUE(CONCATENATE(B1495,C1495)),'Bank &amp; Branch'!$D$3:$I$5001,6,FALSE),"ERROR"))</f>
        <v/>
      </c>
      <c r="Q1495" s="32" t="str">
        <f t="shared" si="46"/>
        <v/>
      </c>
      <c r="R1495" s="29" t="str">
        <f t="shared" si="47"/>
        <v/>
      </c>
    </row>
    <row r="1496" spans="1:18" x14ac:dyDescent="0.25">
      <c r="A1496" s="5">
        <v>1490</v>
      </c>
      <c r="B1496" s="25"/>
      <c r="C1496" s="26"/>
      <c r="D1496" s="27"/>
      <c r="E1496" s="7"/>
      <c r="F1496" s="45"/>
      <c r="G1496" s="10"/>
      <c r="O1496" s="20" t="str">
        <f>IF(B1496="","",IF(B1496="","ERROR",IFERROR(VLOOKUP(VALUE(B1496),'Bank &amp; Branch'!$A$3:$B$100,2,FALSE),"N/A")))</f>
        <v/>
      </c>
      <c r="P1496" s="129" t="str">
        <f>IF(C1496="","",IFERROR(VLOOKUP(VALUE(CONCATENATE(B1496,C1496)),'Bank &amp; Branch'!$D$3:$I$5001,6,FALSE),"ERROR"))</f>
        <v/>
      </c>
      <c r="Q1496" s="32" t="str">
        <f t="shared" si="46"/>
        <v/>
      </c>
      <c r="R1496" s="29" t="str">
        <f t="shared" si="47"/>
        <v/>
      </c>
    </row>
    <row r="1497" spans="1:18" x14ac:dyDescent="0.25">
      <c r="A1497" s="5">
        <v>1491</v>
      </c>
      <c r="B1497" s="25"/>
      <c r="C1497" s="26"/>
      <c r="D1497" s="27"/>
      <c r="E1497" s="7"/>
      <c r="F1497" s="45"/>
      <c r="G1497" s="10"/>
      <c r="O1497" s="20" t="str">
        <f>IF(B1497="","",IF(B1497="","ERROR",IFERROR(VLOOKUP(VALUE(B1497),'Bank &amp; Branch'!$A$3:$B$100,2,FALSE),"N/A")))</f>
        <v/>
      </c>
      <c r="P1497" s="129" t="str">
        <f>IF(C1497="","",IFERROR(VLOOKUP(VALUE(CONCATENATE(B1497,C1497)),'Bank &amp; Branch'!$D$3:$I$5001,6,FALSE),"ERROR"))</f>
        <v/>
      </c>
      <c r="Q1497" s="32" t="str">
        <f t="shared" si="46"/>
        <v/>
      </c>
      <c r="R1497" s="29" t="str">
        <f t="shared" si="47"/>
        <v/>
      </c>
    </row>
    <row r="1498" spans="1:18" x14ac:dyDescent="0.25">
      <c r="A1498" s="5">
        <v>1492</v>
      </c>
      <c r="B1498" s="25"/>
      <c r="C1498" s="26"/>
      <c r="D1498" s="27"/>
      <c r="E1498" s="7"/>
      <c r="F1498" s="45"/>
      <c r="G1498" s="10"/>
      <c r="O1498" s="20" t="str">
        <f>IF(B1498="","",IF(B1498="","ERROR",IFERROR(VLOOKUP(VALUE(B1498),'Bank &amp; Branch'!$A$3:$B$100,2,FALSE),"N/A")))</f>
        <v/>
      </c>
      <c r="P1498" s="129" t="str">
        <f>IF(C1498="","",IFERROR(VLOOKUP(VALUE(CONCATENATE(B1498,C1498)),'Bank &amp; Branch'!$D$3:$I$5001,6,FALSE),"ERROR"))</f>
        <v/>
      </c>
      <c r="Q1498" s="32" t="str">
        <f t="shared" si="46"/>
        <v/>
      </c>
      <c r="R1498" s="29" t="str">
        <f t="shared" si="47"/>
        <v/>
      </c>
    </row>
    <row r="1499" spans="1:18" x14ac:dyDescent="0.25">
      <c r="A1499" s="5">
        <v>1493</v>
      </c>
      <c r="B1499" s="25"/>
      <c r="C1499" s="26"/>
      <c r="D1499" s="27"/>
      <c r="E1499" s="7"/>
      <c r="F1499" s="45"/>
      <c r="G1499" s="10"/>
      <c r="O1499" s="20" t="str">
        <f>IF(B1499="","",IF(B1499="","ERROR",IFERROR(VLOOKUP(VALUE(B1499),'Bank &amp; Branch'!$A$3:$B$100,2,FALSE),"N/A")))</f>
        <v/>
      </c>
      <c r="P1499" s="129" t="str">
        <f>IF(C1499="","",IFERROR(VLOOKUP(VALUE(CONCATENATE(B1499,C1499)),'Bank &amp; Branch'!$D$3:$I$5001,6,FALSE),"ERROR"))</f>
        <v/>
      </c>
      <c r="Q1499" s="32" t="str">
        <f t="shared" si="46"/>
        <v/>
      </c>
      <c r="R1499" s="29" t="str">
        <f t="shared" si="47"/>
        <v/>
      </c>
    </row>
    <row r="1500" spans="1:18" x14ac:dyDescent="0.25">
      <c r="A1500" s="5">
        <v>1494</v>
      </c>
      <c r="B1500" s="25"/>
      <c r="C1500" s="26"/>
      <c r="D1500" s="27"/>
      <c r="E1500" s="7"/>
      <c r="F1500" s="45"/>
      <c r="G1500" s="10"/>
      <c r="O1500" s="20" t="str">
        <f>IF(B1500="","",IF(B1500="","ERROR",IFERROR(VLOOKUP(VALUE(B1500),'Bank &amp; Branch'!$A$3:$B$100,2,FALSE),"N/A")))</f>
        <v/>
      </c>
      <c r="P1500" s="129" t="str">
        <f>IF(C1500="","",IFERROR(VLOOKUP(VALUE(CONCATENATE(B1500,C1500)),'Bank &amp; Branch'!$D$3:$I$5001,6,FALSE),"ERROR"))</f>
        <v/>
      </c>
      <c r="Q1500" s="32" t="str">
        <f t="shared" si="46"/>
        <v/>
      </c>
      <c r="R1500" s="29" t="str">
        <f t="shared" si="47"/>
        <v/>
      </c>
    </row>
    <row r="1501" spans="1:18" x14ac:dyDescent="0.25">
      <c r="A1501" s="5">
        <v>1495</v>
      </c>
      <c r="B1501" s="25"/>
      <c r="C1501" s="26"/>
      <c r="D1501" s="27"/>
      <c r="E1501" s="7"/>
      <c r="F1501" s="45"/>
      <c r="G1501" s="10"/>
      <c r="O1501" s="20" t="str">
        <f>IF(B1501="","",IF(B1501="","ERROR",IFERROR(VLOOKUP(VALUE(B1501),'Bank &amp; Branch'!$A$3:$B$100,2,FALSE),"N/A")))</f>
        <v/>
      </c>
      <c r="P1501" s="129" t="str">
        <f>IF(C1501="","",IFERROR(VLOOKUP(VALUE(CONCATENATE(B1501,C1501)),'Bank &amp; Branch'!$D$3:$I$5001,6,FALSE),"ERROR"))</f>
        <v/>
      </c>
      <c r="Q1501" s="32" t="str">
        <f t="shared" si="46"/>
        <v/>
      </c>
      <c r="R1501" s="29" t="str">
        <f t="shared" si="47"/>
        <v/>
      </c>
    </row>
    <row r="1502" spans="1:18" x14ac:dyDescent="0.25">
      <c r="A1502" s="5">
        <v>1496</v>
      </c>
      <c r="B1502" s="25"/>
      <c r="C1502" s="26"/>
      <c r="D1502" s="27"/>
      <c r="E1502" s="7"/>
      <c r="F1502" s="45"/>
      <c r="G1502" s="10"/>
      <c r="O1502" s="20" t="str">
        <f>IF(B1502="","",IF(B1502="","ERROR",IFERROR(VLOOKUP(VALUE(B1502),'Bank &amp; Branch'!$A$3:$B$100,2,FALSE),"N/A")))</f>
        <v/>
      </c>
      <c r="P1502" s="129" t="str">
        <f>IF(C1502="","",IFERROR(VLOOKUP(VALUE(CONCATENATE(B1502,C1502)),'Bank &amp; Branch'!$D$3:$I$5001,6,FALSE),"ERROR"))</f>
        <v/>
      </c>
      <c r="Q1502" s="32" t="str">
        <f t="shared" si="46"/>
        <v/>
      </c>
      <c r="R1502" s="29" t="str">
        <f t="shared" si="47"/>
        <v/>
      </c>
    </row>
    <row r="1503" spans="1:18" x14ac:dyDescent="0.25">
      <c r="A1503" s="5">
        <v>1497</v>
      </c>
      <c r="B1503" s="25"/>
      <c r="C1503" s="26"/>
      <c r="D1503" s="27"/>
      <c r="E1503" s="7"/>
      <c r="F1503" s="45"/>
      <c r="G1503" s="10"/>
      <c r="O1503" s="20" t="str">
        <f>IF(B1503="","",IF(B1503="","ERROR",IFERROR(VLOOKUP(VALUE(B1503),'Bank &amp; Branch'!$A$3:$B$100,2,FALSE),"N/A")))</f>
        <v/>
      </c>
      <c r="P1503" s="129" t="str">
        <f>IF(C1503="","",IFERROR(VLOOKUP(VALUE(CONCATENATE(B1503,C1503)),'Bank &amp; Branch'!$D$3:$I$5001,6,FALSE),"ERROR"))</f>
        <v/>
      </c>
      <c r="Q1503" s="32" t="str">
        <f t="shared" si="46"/>
        <v/>
      </c>
      <c r="R1503" s="29" t="str">
        <f t="shared" si="47"/>
        <v/>
      </c>
    </row>
    <row r="1504" spans="1:18" x14ac:dyDescent="0.25">
      <c r="A1504" s="5">
        <v>1498</v>
      </c>
      <c r="B1504" s="25"/>
      <c r="C1504" s="26"/>
      <c r="D1504" s="27"/>
      <c r="E1504" s="7"/>
      <c r="F1504" s="45"/>
      <c r="G1504" s="10"/>
      <c r="O1504" s="20" t="str">
        <f>IF(B1504="","",IF(B1504="","ERROR",IFERROR(VLOOKUP(VALUE(B1504),'Bank &amp; Branch'!$A$3:$B$100,2,FALSE),"N/A")))</f>
        <v/>
      </c>
      <c r="P1504" s="129" t="str">
        <f>IF(C1504="","",IFERROR(VLOOKUP(VALUE(CONCATENATE(B1504,C1504)),'Bank &amp; Branch'!$D$3:$I$5001,6,FALSE),"ERROR"))</f>
        <v/>
      </c>
      <c r="Q1504" s="32" t="str">
        <f t="shared" si="46"/>
        <v/>
      </c>
      <c r="R1504" s="29" t="str">
        <f t="shared" si="47"/>
        <v/>
      </c>
    </row>
    <row r="1505" spans="1:18" x14ac:dyDescent="0.25">
      <c r="A1505" s="5">
        <v>1499</v>
      </c>
      <c r="B1505" s="25"/>
      <c r="C1505" s="26"/>
      <c r="D1505" s="27"/>
      <c r="E1505" s="7"/>
      <c r="F1505" s="45"/>
      <c r="G1505" s="10"/>
      <c r="O1505" s="20" t="str">
        <f>IF(B1505="","",IF(B1505="","ERROR",IFERROR(VLOOKUP(VALUE(B1505),'Bank &amp; Branch'!$A$3:$B$100,2,FALSE),"N/A")))</f>
        <v/>
      </c>
      <c r="P1505" s="129" t="str">
        <f>IF(C1505="","",IFERROR(VLOOKUP(VALUE(CONCATENATE(B1505,C1505)),'Bank &amp; Branch'!$D$3:$I$5001,6,FALSE),"ERROR"))</f>
        <v/>
      </c>
      <c r="Q1505" s="32" t="str">
        <f t="shared" si="46"/>
        <v/>
      </c>
      <c r="R1505" s="29" t="str">
        <f t="shared" si="47"/>
        <v/>
      </c>
    </row>
    <row r="1506" spans="1:18" x14ac:dyDescent="0.25">
      <c r="A1506" s="5">
        <v>1500</v>
      </c>
      <c r="B1506" s="25"/>
      <c r="C1506" s="26"/>
      <c r="D1506" s="27"/>
      <c r="E1506" s="7"/>
      <c r="F1506" s="45"/>
      <c r="G1506" s="10"/>
      <c r="O1506" s="20" t="str">
        <f>IF(B1506="","",IF(B1506="","ERROR",IFERROR(VLOOKUP(VALUE(B1506),'Bank &amp; Branch'!$A$3:$B$100,2,FALSE),"N/A")))</f>
        <v/>
      </c>
      <c r="P1506" s="129" t="str">
        <f>IF(C1506="","",IFERROR(VLOOKUP(VALUE(CONCATENATE(B1506,C1506)),'Bank &amp; Branch'!$D$3:$I$5001,6,FALSE),"ERROR"))</f>
        <v/>
      </c>
      <c r="Q1506" s="32" t="str">
        <f t="shared" si="46"/>
        <v/>
      </c>
      <c r="R1506" s="29" t="str">
        <f t="shared" si="47"/>
        <v/>
      </c>
    </row>
    <row r="1507" spans="1:18" x14ac:dyDescent="0.25">
      <c r="A1507" s="5">
        <v>1501</v>
      </c>
      <c r="B1507" s="25"/>
      <c r="C1507" s="26"/>
      <c r="D1507" s="27"/>
      <c r="E1507" s="7"/>
      <c r="F1507" s="45"/>
      <c r="G1507" s="10"/>
      <c r="O1507" s="20" t="str">
        <f>IF(B1507="","",IF(B1507="","ERROR",IFERROR(VLOOKUP(VALUE(B1507),'Bank &amp; Branch'!$A$3:$B$100,2,FALSE),"N/A")))</f>
        <v/>
      </c>
      <c r="P1507" s="129" t="str">
        <f>IF(C1507="","",IFERROR(VLOOKUP(VALUE(CONCATENATE(B1507,C1507)),'Bank &amp; Branch'!$D$3:$I$5001,6,FALSE),"ERROR"))</f>
        <v/>
      </c>
      <c r="Q1507" s="32" t="str">
        <f t="shared" si="46"/>
        <v/>
      </c>
      <c r="R1507" s="29" t="str">
        <f t="shared" si="47"/>
        <v/>
      </c>
    </row>
    <row r="1508" spans="1:18" x14ac:dyDescent="0.25">
      <c r="A1508" s="5">
        <v>1502</v>
      </c>
      <c r="B1508" s="25"/>
      <c r="C1508" s="26"/>
      <c r="D1508" s="27"/>
      <c r="E1508" s="7"/>
      <c r="F1508" s="45"/>
      <c r="G1508" s="10"/>
      <c r="O1508" s="20" t="str">
        <f>IF(B1508="","",IF(B1508="","ERROR",IFERROR(VLOOKUP(VALUE(B1508),'Bank &amp; Branch'!$A$3:$B$100,2,FALSE),"N/A")))</f>
        <v/>
      </c>
      <c r="P1508" s="129" t="str">
        <f>IF(C1508="","",IFERROR(VLOOKUP(VALUE(CONCATENATE(B1508,C1508)),'Bank &amp; Branch'!$D$3:$I$5001,6,FALSE),"ERROR"))</f>
        <v/>
      </c>
      <c r="Q1508" s="32" t="str">
        <f t="shared" si="46"/>
        <v/>
      </c>
      <c r="R1508" s="29" t="str">
        <f t="shared" si="47"/>
        <v/>
      </c>
    </row>
    <row r="1509" spans="1:18" x14ac:dyDescent="0.25">
      <c r="A1509" s="5">
        <v>1503</v>
      </c>
      <c r="B1509" s="25"/>
      <c r="C1509" s="26"/>
      <c r="D1509" s="27"/>
      <c r="E1509" s="7"/>
      <c r="F1509" s="45"/>
      <c r="G1509" s="10"/>
      <c r="O1509" s="20" t="str">
        <f>IF(B1509="","",IF(B1509="","ERROR",IFERROR(VLOOKUP(VALUE(B1509),'Bank &amp; Branch'!$A$3:$B$100,2,FALSE),"N/A")))</f>
        <v/>
      </c>
      <c r="P1509" s="129" t="str">
        <f>IF(C1509="","",IFERROR(VLOOKUP(VALUE(CONCATENATE(B1509,C1509)),'Bank &amp; Branch'!$D$3:$I$5001,6,FALSE),"ERROR"))</f>
        <v/>
      </c>
      <c r="Q1509" s="32" t="str">
        <f t="shared" si="46"/>
        <v/>
      </c>
      <c r="R1509" s="29" t="str">
        <f t="shared" si="47"/>
        <v/>
      </c>
    </row>
    <row r="1510" spans="1:18" x14ac:dyDescent="0.25">
      <c r="A1510" s="5">
        <v>1504</v>
      </c>
      <c r="B1510" s="25"/>
      <c r="C1510" s="26"/>
      <c r="D1510" s="27"/>
      <c r="E1510" s="7"/>
      <c r="F1510" s="45"/>
      <c r="G1510" s="10"/>
      <c r="O1510" s="20" t="str">
        <f>IF(B1510="","",IF(B1510="","ERROR",IFERROR(VLOOKUP(VALUE(B1510),'Bank &amp; Branch'!$A$3:$B$100,2,FALSE),"N/A")))</f>
        <v/>
      </c>
      <c r="P1510" s="129" t="str">
        <f>IF(C1510="","",IFERROR(VLOOKUP(VALUE(CONCATENATE(B1510,C1510)),'Bank &amp; Branch'!$D$3:$I$5001,6,FALSE),"ERROR"))</f>
        <v/>
      </c>
      <c r="Q1510" s="32" t="str">
        <f t="shared" si="46"/>
        <v/>
      </c>
      <c r="R1510" s="29" t="str">
        <f t="shared" si="47"/>
        <v/>
      </c>
    </row>
    <row r="1511" spans="1:18" x14ac:dyDescent="0.25">
      <c r="A1511" s="5">
        <v>1505</v>
      </c>
      <c r="B1511" s="25"/>
      <c r="C1511" s="26"/>
      <c r="D1511" s="27"/>
      <c r="E1511" s="7"/>
      <c r="F1511" s="45"/>
      <c r="G1511" s="10"/>
      <c r="O1511" s="20" t="str">
        <f>IF(B1511="","",IF(B1511="","ERROR",IFERROR(VLOOKUP(VALUE(B1511),'Bank &amp; Branch'!$A$3:$B$100,2,FALSE),"N/A")))</f>
        <v/>
      </c>
      <c r="P1511" s="129" t="str">
        <f>IF(C1511="","",IFERROR(VLOOKUP(VALUE(CONCATENATE(B1511,C1511)),'Bank &amp; Branch'!$D$3:$I$5001,6,FALSE),"ERROR"))</f>
        <v/>
      </c>
      <c r="Q1511" s="32" t="str">
        <f t="shared" si="46"/>
        <v/>
      </c>
      <c r="R1511" s="29" t="str">
        <f t="shared" si="47"/>
        <v/>
      </c>
    </row>
    <row r="1512" spans="1:18" x14ac:dyDescent="0.25">
      <c r="A1512" s="5">
        <v>1506</v>
      </c>
      <c r="B1512" s="25"/>
      <c r="C1512" s="26"/>
      <c r="D1512" s="27"/>
      <c r="E1512" s="7"/>
      <c r="F1512" s="45"/>
      <c r="G1512" s="10"/>
      <c r="O1512" s="20" t="str">
        <f>IF(B1512="","",IF(B1512="","ERROR",IFERROR(VLOOKUP(VALUE(B1512),'Bank &amp; Branch'!$A$3:$B$100,2,FALSE),"N/A")))</f>
        <v/>
      </c>
      <c r="P1512" s="129" t="str">
        <f>IF(C1512="","",IFERROR(VLOOKUP(VALUE(CONCATENATE(B1512,C1512)),'Bank &amp; Branch'!$D$3:$I$5001,6,FALSE),"ERROR"))</f>
        <v/>
      </c>
      <c r="Q1512" s="32" t="str">
        <f t="shared" si="46"/>
        <v/>
      </c>
      <c r="R1512" s="29" t="str">
        <f t="shared" si="47"/>
        <v/>
      </c>
    </row>
    <row r="1513" spans="1:18" x14ac:dyDescent="0.25">
      <c r="A1513" s="5">
        <v>1507</v>
      </c>
      <c r="B1513" s="25"/>
      <c r="C1513" s="26"/>
      <c r="D1513" s="27"/>
      <c r="E1513" s="7"/>
      <c r="F1513" s="45"/>
      <c r="G1513" s="10"/>
      <c r="O1513" s="20" t="str">
        <f>IF(B1513="","",IF(B1513="","ERROR",IFERROR(VLOOKUP(VALUE(B1513),'Bank &amp; Branch'!$A$3:$B$100,2,FALSE),"N/A")))</f>
        <v/>
      </c>
      <c r="P1513" s="129" t="str">
        <f>IF(C1513="","",IFERROR(VLOOKUP(VALUE(CONCATENATE(B1513,C1513)),'Bank &amp; Branch'!$D$3:$I$5001,6,FALSE),"ERROR"))</f>
        <v/>
      </c>
      <c r="Q1513" s="32" t="str">
        <f t="shared" si="46"/>
        <v/>
      </c>
      <c r="R1513" s="29" t="str">
        <f t="shared" si="47"/>
        <v/>
      </c>
    </row>
    <row r="1514" spans="1:18" x14ac:dyDescent="0.25">
      <c r="A1514" s="5">
        <v>1508</v>
      </c>
      <c r="B1514" s="25"/>
      <c r="C1514" s="26"/>
      <c r="D1514" s="27"/>
      <c r="E1514" s="7"/>
      <c r="F1514" s="45"/>
      <c r="G1514" s="10"/>
      <c r="O1514" s="20" t="str">
        <f>IF(B1514="","",IF(B1514="","ERROR",IFERROR(VLOOKUP(VALUE(B1514),'Bank &amp; Branch'!$A$3:$B$100,2,FALSE),"N/A")))</f>
        <v/>
      </c>
      <c r="P1514" s="129" t="str">
        <f>IF(C1514="","",IFERROR(VLOOKUP(VALUE(CONCATENATE(B1514,C1514)),'Bank &amp; Branch'!$D$3:$I$5001,6,FALSE),"ERROR"))</f>
        <v/>
      </c>
      <c r="Q1514" s="32" t="str">
        <f t="shared" si="46"/>
        <v/>
      </c>
      <c r="R1514" s="29" t="str">
        <f t="shared" si="47"/>
        <v/>
      </c>
    </row>
    <row r="1515" spans="1:18" x14ac:dyDescent="0.25">
      <c r="A1515" s="5">
        <v>1509</v>
      </c>
      <c r="B1515" s="25"/>
      <c r="C1515" s="26"/>
      <c r="D1515" s="27"/>
      <c r="E1515" s="7"/>
      <c r="F1515" s="45"/>
      <c r="G1515" s="10"/>
      <c r="O1515" s="20" t="str">
        <f>IF(B1515="","",IF(B1515="","ERROR",IFERROR(VLOOKUP(VALUE(B1515),'Bank &amp; Branch'!$A$3:$B$100,2,FALSE),"N/A")))</f>
        <v/>
      </c>
      <c r="P1515" s="129" t="str">
        <f>IF(C1515="","",IFERROR(VLOOKUP(VALUE(CONCATENATE(B1515,C1515)),'Bank &amp; Branch'!$D$3:$I$5001,6,FALSE),"ERROR"))</f>
        <v/>
      </c>
      <c r="Q1515" s="32" t="str">
        <f t="shared" si="46"/>
        <v/>
      </c>
      <c r="R1515" s="29" t="str">
        <f t="shared" si="47"/>
        <v/>
      </c>
    </row>
    <row r="1516" spans="1:18" x14ac:dyDescent="0.25">
      <c r="A1516" s="5">
        <v>1510</v>
      </c>
      <c r="B1516" s="25"/>
      <c r="C1516" s="26"/>
      <c r="D1516" s="27"/>
      <c r="E1516" s="7"/>
      <c r="F1516" s="45"/>
      <c r="G1516" s="10"/>
      <c r="O1516" s="20" t="str">
        <f>IF(B1516="","",IF(B1516="","ERROR",IFERROR(VLOOKUP(VALUE(B1516),'Bank &amp; Branch'!$A$3:$B$100,2,FALSE),"N/A")))</f>
        <v/>
      </c>
      <c r="P1516" s="129" t="str">
        <f>IF(C1516="","",IFERROR(VLOOKUP(VALUE(CONCATENATE(B1516,C1516)),'Bank &amp; Branch'!$D$3:$I$5001,6,FALSE),"ERROR"))</f>
        <v/>
      </c>
      <c r="Q1516" s="32" t="str">
        <f t="shared" si="46"/>
        <v/>
      </c>
      <c r="R1516" s="29" t="str">
        <f t="shared" si="47"/>
        <v/>
      </c>
    </row>
    <row r="1517" spans="1:18" x14ac:dyDescent="0.25">
      <c r="A1517" s="5">
        <v>1511</v>
      </c>
      <c r="B1517" s="25"/>
      <c r="C1517" s="26"/>
      <c r="D1517" s="27"/>
      <c r="E1517" s="7"/>
      <c r="F1517" s="45"/>
      <c r="G1517" s="10"/>
      <c r="O1517" s="20" t="str">
        <f>IF(B1517="","",IF(B1517="","ERROR",IFERROR(VLOOKUP(VALUE(B1517),'Bank &amp; Branch'!$A$3:$B$100,2,FALSE),"N/A")))</f>
        <v/>
      </c>
      <c r="P1517" s="129" t="str">
        <f>IF(C1517="","",IFERROR(VLOOKUP(VALUE(CONCATENATE(B1517,C1517)),'Bank &amp; Branch'!$D$3:$I$5001,6,FALSE),"ERROR"))</f>
        <v/>
      </c>
      <c r="Q1517" s="32" t="str">
        <f t="shared" si="46"/>
        <v/>
      </c>
      <c r="R1517" s="29" t="str">
        <f t="shared" si="47"/>
        <v/>
      </c>
    </row>
    <row r="1518" spans="1:18" x14ac:dyDescent="0.25">
      <c r="A1518" s="5">
        <v>1512</v>
      </c>
      <c r="B1518" s="25"/>
      <c r="C1518" s="26"/>
      <c r="D1518" s="27"/>
      <c r="E1518" s="7"/>
      <c r="F1518" s="45"/>
      <c r="G1518" s="10"/>
      <c r="O1518" s="20" t="str">
        <f>IF(B1518="","",IF(B1518="","ERROR",IFERROR(VLOOKUP(VALUE(B1518),'Bank &amp; Branch'!$A$3:$B$100,2,FALSE),"N/A")))</f>
        <v/>
      </c>
      <c r="P1518" s="129" t="str">
        <f>IF(C1518="","",IFERROR(VLOOKUP(VALUE(CONCATENATE(B1518,C1518)),'Bank &amp; Branch'!$D$3:$I$5001,6,FALSE),"ERROR"))</f>
        <v/>
      </c>
      <c r="Q1518" s="32" t="str">
        <f t="shared" si="46"/>
        <v/>
      </c>
      <c r="R1518" s="29" t="str">
        <f t="shared" si="47"/>
        <v/>
      </c>
    </row>
    <row r="1519" spans="1:18" x14ac:dyDescent="0.25">
      <c r="A1519" s="5">
        <v>1513</v>
      </c>
      <c r="B1519" s="25"/>
      <c r="C1519" s="26"/>
      <c r="D1519" s="27"/>
      <c r="E1519" s="7"/>
      <c r="F1519" s="45"/>
      <c r="G1519" s="10"/>
      <c r="O1519" s="20" t="str">
        <f>IF(B1519="","",IF(B1519="","ERROR",IFERROR(VLOOKUP(VALUE(B1519),'Bank &amp; Branch'!$A$3:$B$100,2,FALSE),"N/A")))</f>
        <v/>
      </c>
      <c r="P1519" s="129" t="str">
        <f>IF(C1519="","",IFERROR(VLOOKUP(VALUE(CONCATENATE(B1519,C1519)),'Bank &amp; Branch'!$D$3:$I$5001,6,FALSE),"ERROR"))</f>
        <v/>
      </c>
      <c r="Q1519" s="32" t="str">
        <f t="shared" ref="Q1519:Q1582" si="48">IF(F1519=R1519,"","F")</f>
        <v/>
      </c>
      <c r="R1519" s="29" t="str">
        <f t="shared" si="47"/>
        <v/>
      </c>
    </row>
    <row r="1520" spans="1:18" x14ac:dyDescent="0.25">
      <c r="A1520" s="5">
        <v>1514</v>
      </c>
      <c r="B1520" s="25"/>
      <c r="C1520" s="26"/>
      <c r="D1520" s="27"/>
      <c r="E1520" s="7"/>
      <c r="F1520" s="45"/>
      <c r="G1520" s="10"/>
      <c r="O1520" s="20" t="str">
        <f>IF(B1520="","",IF(B1520="","ERROR",IFERROR(VLOOKUP(VALUE(B1520),'Bank &amp; Branch'!$A$3:$B$100,2,FALSE),"N/A")))</f>
        <v/>
      </c>
      <c r="P1520" s="129" t="str">
        <f>IF(C1520="","",IFERROR(VLOOKUP(VALUE(CONCATENATE(B1520,C1520)),'Bank &amp; Branch'!$D$3:$I$5001,6,FALSE),"ERROR"))</f>
        <v/>
      </c>
      <c r="Q1520" s="32" t="str">
        <f t="shared" si="48"/>
        <v/>
      </c>
      <c r="R1520" s="29" t="str">
        <f t="shared" si="47"/>
        <v/>
      </c>
    </row>
    <row r="1521" spans="1:18" x14ac:dyDescent="0.25">
      <c r="A1521" s="5">
        <v>1515</v>
      </c>
      <c r="B1521" s="25"/>
      <c r="C1521" s="26"/>
      <c r="D1521" s="27"/>
      <c r="E1521" s="7"/>
      <c r="F1521" s="45"/>
      <c r="G1521" s="10"/>
      <c r="O1521" s="20" t="str">
        <f>IF(B1521="","",IF(B1521="","ERROR",IFERROR(VLOOKUP(VALUE(B1521),'Bank &amp; Branch'!$A$3:$B$100,2,FALSE),"N/A")))</f>
        <v/>
      </c>
      <c r="P1521" s="129" t="str">
        <f>IF(C1521="","",IFERROR(VLOOKUP(VALUE(CONCATENATE(B1521,C1521)),'Bank &amp; Branch'!$D$3:$I$5001,6,FALSE),"ERROR"))</f>
        <v/>
      </c>
      <c r="Q1521" s="32" t="str">
        <f t="shared" si="48"/>
        <v/>
      </c>
      <c r="R1521" s="29" t="str">
        <f t="shared" si="47"/>
        <v/>
      </c>
    </row>
    <row r="1522" spans="1:18" x14ac:dyDescent="0.25">
      <c r="A1522" s="5">
        <v>1516</v>
      </c>
      <c r="B1522" s="25"/>
      <c r="C1522" s="26"/>
      <c r="D1522" s="27"/>
      <c r="E1522" s="7"/>
      <c r="F1522" s="45"/>
      <c r="G1522" s="10"/>
      <c r="O1522" s="20" t="str">
        <f>IF(B1522="","",IF(B1522="","ERROR",IFERROR(VLOOKUP(VALUE(B1522),'Bank &amp; Branch'!$A$3:$B$100,2,FALSE),"N/A")))</f>
        <v/>
      </c>
      <c r="P1522" s="129" t="str">
        <f>IF(C1522="","",IFERROR(VLOOKUP(VALUE(CONCATENATE(B1522,C1522)),'Bank &amp; Branch'!$D$3:$I$5001,6,FALSE),"ERROR"))</f>
        <v/>
      </c>
      <c r="Q1522" s="32" t="str">
        <f t="shared" si="48"/>
        <v/>
      </c>
      <c r="R1522" s="29" t="str">
        <f t="shared" si="47"/>
        <v/>
      </c>
    </row>
    <row r="1523" spans="1:18" x14ac:dyDescent="0.25">
      <c r="A1523" s="5">
        <v>1517</v>
      </c>
      <c r="B1523" s="25"/>
      <c r="C1523" s="26"/>
      <c r="D1523" s="27"/>
      <c r="E1523" s="7"/>
      <c r="F1523" s="45"/>
      <c r="G1523" s="10"/>
      <c r="O1523" s="20" t="str">
        <f>IF(B1523="","",IF(B1523="","ERROR",IFERROR(VLOOKUP(VALUE(B1523),'Bank &amp; Branch'!$A$3:$B$100,2,FALSE),"N/A")))</f>
        <v/>
      </c>
      <c r="P1523" s="129" t="str">
        <f>IF(C1523="","",IFERROR(VLOOKUP(VALUE(CONCATENATE(B1523,C1523)),'Bank &amp; Branch'!$D$3:$I$5001,6,FALSE),"ERROR"))</f>
        <v/>
      </c>
      <c r="Q1523" s="32" t="str">
        <f t="shared" si="48"/>
        <v/>
      </c>
      <c r="R1523" s="29" t="str">
        <f t="shared" si="47"/>
        <v/>
      </c>
    </row>
    <row r="1524" spans="1:18" x14ac:dyDescent="0.25">
      <c r="A1524" s="5">
        <v>1518</v>
      </c>
      <c r="B1524" s="25"/>
      <c r="C1524" s="26"/>
      <c r="D1524" s="27"/>
      <c r="E1524" s="7"/>
      <c r="F1524" s="45"/>
      <c r="G1524" s="10"/>
      <c r="O1524" s="20" t="str">
        <f>IF(B1524="","",IF(B1524="","ERROR",IFERROR(VLOOKUP(VALUE(B1524),'Bank &amp; Branch'!$A$3:$B$100,2,FALSE),"N/A")))</f>
        <v/>
      </c>
      <c r="P1524" s="129" t="str">
        <f>IF(C1524="","",IFERROR(VLOOKUP(VALUE(CONCATENATE(B1524,C1524)),'Bank &amp; Branch'!$D$3:$I$5001,6,FALSE),"ERROR"))</f>
        <v/>
      </c>
      <c r="Q1524" s="32" t="str">
        <f t="shared" si="48"/>
        <v/>
      </c>
      <c r="R1524" s="29" t="str">
        <f t="shared" si="47"/>
        <v/>
      </c>
    </row>
    <row r="1525" spans="1:18" x14ac:dyDescent="0.25">
      <c r="A1525" s="5">
        <v>1519</v>
      </c>
      <c r="B1525" s="25"/>
      <c r="C1525" s="26"/>
      <c r="D1525" s="27"/>
      <c r="E1525" s="7"/>
      <c r="F1525" s="45"/>
      <c r="G1525" s="10"/>
      <c r="O1525" s="20" t="str">
        <f>IF(B1525="","",IF(B1525="","ERROR",IFERROR(VLOOKUP(VALUE(B1525),'Bank &amp; Branch'!$A$3:$B$100,2,FALSE),"N/A")))</f>
        <v/>
      </c>
      <c r="P1525" s="129" t="str">
        <f>IF(C1525="","",IFERROR(VLOOKUP(VALUE(CONCATENATE(B1525,C1525)),'Bank &amp; Branch'!$D$3:$I$5001,6,FALSE),"ERROR"))</f>
        <v/>
      </c>
      <c r="Q1525" s="32" t="str">
        <f t="shared" si="48"/>
        <v/>
      </c>
      <c r="R1525" s="29" t="str">
        <f t="shared" si="47"/>
        <v/>
      </c>
    </row>
    <row r="1526" spans="1:18" x14ac:dyDescent="0.25">
      <c r="A1526" s="5">
        <v>1520</v>
      </c>
      <c r="B1526" s="25"/>
      <c r="C1526" s="26"/>
      <c r="D1526" s="27"/>
      <c r="E1526" s="7"/>
      <c r="F1526" s="45"/>
      <c r="G1526" s="10"/>
      <c r="O1526" s="20" t="str">
        <f>IF(B1526="","",IF(B1526="","ERROR",IFERROR(VLOOKUP(VALUE(B1526),'Bank &amp; Branch'!$A$3:$B$100,2,FALSE),"N/A")))</f>
        <v/>
      </c>
      <c r="P1526" s="129" t="str">
        <f>IF(C1526="","",IFERROR(VLOOKUP(VALUE(CONCATENATE(B1526,C1526)),'Bank &amp; Branch'!$D$3:$I$5001,6,FALSE),"ERROR"))</f>
        <v/>
      </c>
      <c r="Q1526" s="32" t="str">
        <f t="shared" si="48"/>
        <v/>
      </c>
      <c r="R1526" s="29" t="str">
        <f t="shared" si="47"/>
        <v/>
      </c>
    </row>
    <row r="1527" spans="1:18" x14ac:dyDescent="0.25">
      <c r="A1527" s="5">
        <v>1521</v>
      </c>
      <c r="B1527" s="25"/>
      <c r="C1527" s="26"/>
      <c r="D1527" s="27"/>
      <c r="E1527" s="7"/>
      <c r="F1527" s="45"/>
      <c r="G1527" s="10"/>
      <c r="O1527" s="20" t="str">
        <f>IF(B1527="","",IF(B1527="","ERROR",IFERROR(VLOOKUP(VALUE(B1527),'Bank &amp; Branch'!$A$3:$B$100,2,FALSE),"N/A")))</f>
        <v/>
      </c>
      <c r="P1527" s="129" t="str">
        <f>IF(C1527="","",IFERROR(VLOOKUP(VALUE(CONCATENATE(B1527,C1527)),'Bank &amp; Branch'!$D$3:$I$5001,6,FALSE),"ERROR"))</f>
        <v/>
      </c>
      <c r="Q1527" s="32" t="str">
        <f t="shared" si="48"/>
        <v/>
      </c>
      <c r="R1527" s="29" t="str">
        <f t="shared" si="47"/>
        <v/>
      </c>
    </row>
    <row r="1528" spans="1:18" x14ac:dyDescent="0.25">
      <c r="A1528" s="5">
        <v>1522</v>
      </c>
      <c r="B1528" s="25"/>
      <c r="C1528" s="26"/>
      <c r="D1528" s="27"/>
      <c r="E1528" s="7"/>
      <c r="F1528" s="45"/>
      <c r="G1528" s="10"/>
      <c r="O1528" s="20" t="str">
        <f>IF(B1528="","",IF(B1528="","ERROR",IFERROR(VLOOKUP(VALUE(B1528),'Bank &amp; Branch'!$A$3:$B$100,2,FALSE),"N/A")))</f>
        <v/>
      </c>
      <c r="P1528" s="129" t="str">
        <f>IF(C1528="","",IFERROR(VLOOKUP(VALUE(CONCATENATE(B1528,C1528)),'Bank &amp; Branch'!$D$3:$I$5001,6,FALSE),"ERROR"))</f>
        <v/>
      </c>
      <c r="Q1528" s="32" t="str">
        <f t="shared" si="48"/>
        <v/>
      </c>
      <c r="R1528" s="29" t="str">
        <f t="shared" si="47"/>
        <v/>
      </c>
    </row>
    <row r="1529" spans="1:18" x14ac:dyDescent="0.25">
      <c r="A1529" s="5">
        <v>1523</v>
      </c>
      <c r="B1529" s="25"/>
      <c r="C1529" s="26"/>
      <c r="D1529" s="27"/>
      <c r="E1529" s="7"/>
      <c r="F1529" s="45"/>
      <c r="G1529" s="10"/>
      <c r="O1529" s="20" t="str">
        <f>IF(B1529="","",IF(B1529="","ERROR",IFERROR(VLOOKUP(VALUE(B1529),'Bank &amp; Branch'!$A$3:$B$100,2,FALSE),"N/A")))</f>
        <v/>
      </c>
      <c r="P1529" s="129" t="str">
        <f>IF(C1529="","",IFERROR(VLOOKUP(VALUE(CONCATENATE(B1529,C1529)),'Bank &amp; Branch'!$D$3:$I$5001,6,FALSE),"ERROR"))</f>
        <v/>
      </c>
      <c r="Q1529" s="32" t="str">
        <f t="shared" si="48"/>
        <v/>
      </c>
      <c r="R1529" s="29" t="str">
        <f t="shared" si="47"/>
        <v/>
      </c>
    </row>
    <row r="1530" spans="1:18" x14ac:dyDescent="0.25">
      <c r="A1530" s="5">
        <v>1524</v>
      </c>
      <c r="B1530" s="25"/>
      <c r="C1530" s="26"/>
      <c r="D1530" s="27"/>
      <c r="E1530" s="7"/>
      <c r="F1530" s="45"/>
      <c r="G1530" s="10"/>
      <c r="O1530" s="20" t="str">
        <f>IF(B1530="","",IF(B1530="","ERROR",IFERROR(VLOOKUP(VALUE(B1530),'Bank &amp; Branch'!$A$3:$B$100,2,FALSE),"N/A")))</f>
        <v/>
      </c>
      <c r="P1530" s="129" t="str">
        <f>IF(C1530="","",IFERROR(VLOOKUP(VALUE(CONCATENATE(B1530,C1530)),'Bank &amp; Branch'!$D$3:$I$5001,6,FALSE),"ERROR"))</f>
        <v/>
      </c>
      <c r="Q1530" s="32" t="str">
        <f t="shared" si="48"/>
        <v/>
      </c>
      <c r="R1530" s="29" t="str">
        <f t="shared" si="47"/>
        <v/>
      </c>
    </row>
    <row r="1531" spans="1:18" x14ac:dyDescent="0.25">
      <c r="A1531" s="5">
        <v>1525</v>
      </c>
      <c r="B1531" s="25"/>
      <c r="C1531" s="26"/>
      <c r="D1531" s="27"/>
      <c r="E1531" s="7"/>
      <c r="F1531" s="45"/>
      <c r="G1531" s="10"/>
      <c r="O1531" s="20" t="str">
        <f>IF(B1531="","",IF(B1531="","ERROR",IFERROR(VLOOKUP(VALUE(B1531),'Bank &amp; Branch'!$A$3:$B$100,2,FALSE),"N/A")))</f>
        <v/>
      </c>
      <c r="P1531" s="129" t="str">
        <f>IF(C1531="","",IFERROR(VLOOKUP(VALUE(CONCATENATE(B1531,C1531)),'Bank &amp; Branch'!$D$3:$I$5001,6,FALSE),"ERROR"))</f>
        <v/>
      </c>
      <c r="Q1531" s="32" t="str">
        <f t="shared" si="48"/>
        <v/>
      </c>
      <c r="R1531" s="29" t="str">
        <f t="shared" si="47"/>
        <v/>
      </c>
    </row>
    <row r="1532" spans="1:18" x14ac:dyDescent="0.25">
      <c r="A1532" s="5">
        <v>1526</v>
      </c>
      <c r="B1532" s="25"/>
      <c r="C1532" s="26"/>
      <c r="D1532" s="27"/>
      <c r="E1532" s="7"/>
      <c r="F1532" s="45"/>
      <c r="G1532" s="10"/>
      <c r="O1532" s="20" t="str">
        <f>IF(B1532="","",IF(B1532="","ERROR",IFERROR(VLOOKUP(VALUE(B1532),'Bank &amp; Branch'!$A$3:$B$100,2,FALSE),"N/A")))</f>
        <v/>
      </c>
      <c r="P1532" s="129" t="str">
        <f>IF(C1532="","",IFERROR(VLOOKUP(VALUE(CONCATENATE(B1532,C1532)),'Bank &amp; Branch'!$D$3:$I$5001,6,FALSE),"ERROR"))</f>
        <v/>
      </c>
      <c r="Q1532" s="32" t="str">
        <f t="shared" si="48"/>
        <v/>
      </c>
      <c r="R1532" s="29" t="str">
        <f t="shared" si="47"/>
        <v/>
      </c>
    </row>
    <row r="1533" spans="1:18" x14ac:dyDescent="0.25">
      <c r="A1533" s="5">
        <v>1527</v>
      </c>
      <c r="B1533" s="25"/>
      <c r="C1533" s="26"/>
      <c r="D1533" s="27"/>
      <c r="E1533" s="7"/>
      <c r="F1533" s="45"/>
      <c r="G1533" s="10"/>
      <c r="O1533" s="20" t="str">
        <f>IF(B1533="","",IF(B1533="","ERROR",IFERROR(VLOOKUP(VALUE(B1533),'Bank &amp; Branch'!$A$3:$B$100,2,FALSE),"N/A")))</f>
        <v/>
      </c>
      <c r="P1533" s="129" t="str">
        <f>IF(C1533="","",IFERROR(VLOOKUP(VALUE(CONCATENATE(B1533,C1533)),'Bank &amp; Branch'!$D$3:$I$5001,6,FALSE),"ERROR"))</f>
        <v/>
      </c>
      <c r="Q1533" s="32" t="str">
        <f t="shared" si="48"/>
        <v/>
      </c>
      <c r="R1533" s="29" t="str">
        <f t="shared" si="47"/>
        <v/>
      </c>
    </row>
    <row r="1534" spans="1:18" x14ac:dyDescent="0.25">
      <c r="A1534" s="5">
        <v>1528</v>
      </c>
      <c r="B1534" s="25"/>
      <c r="C1534" s="26"/>
      <c r="D1534" s="27"/>
      <c r="E1534" s="7"/>
      <c r="F1534" s="45"/>
      <c r="G1534" s="10"/>
      <c r="O1534" s="20" t="str">
        <f>IF(B1534="","",IF(B1534="","ERROR",IFERROR(VLOOKUP(VALUE(B1534),'Bank &amp; Branch'!$A$3:$B$100,2,FALSE),"N/A")))</f>
        <v/>
      </c>
      <c r="P1534" s="129" t="str">
        <f>IF(C1534="","",IFERROR(VLOOKUP(VALUE(CONCATENATE(B1534,C1534)),'Bank &amp; Branch'!$D$3:$I$5001,6,FALSE),"ERROR"))</f>
        <v/>
      </c>
      <c r="Q1534" s="32" t="str">
        <f t="shared" si="48"/>
        <v/>
      </c>
      <c r="R1534" s="29" t="str">
        <f t="shared" si="47"/>
        <v/>
      </c>
    </row>
    <row r="1535" spans="1:18" x14ac:dyDescent="0.25">
      <c r="A1535" s="5">
        <v>1529</v>
      </c>
      <c r="B1535" s="25"/>
      <c r="C1535" s="26"/>
      <c r="D1535" s="27"/>
      <c r="E1535" s="7"/>
      <c r="F1535" s="45"/>
      <c r="G1535" s="10"/>
      <c r="O1535" s="20" t="str">
        <f>IF(B1535="","",IF(B1535="","ERROR",IFERROR(VLOOKUP(VALUE(B1535),'Bank &amp; Branch'!$A$3:$B$100,2,FALSE),"N/A")))</f>
        <v/>
      </c>
      <c r="P1535" s="129" t="str">
        <f>IF(C1535="","",IFERROR(VLOOKUP(VALUE(CONCATENATE(B1535,C1535)),'Bank &amp; Branch'!$D$3:$I$5001,6,FALSE),"ERROR"))</f>
        <v/>
      </c>
      <c r="Q1535" s="32" t="str">
        <f t="shared" si="48"/>
        <v/>
      </c>
      <c r="R1535" s="29" t="str">
        <f t="shared" si="47"/>
        <v/>
      </c>
    </row>
    <row r="1536" spans="1:18" x14ac:dyDescent="0.25">
      <c r="A1536" s="5">
        <v>1530</v>
      </c>
      <c r="B1536" s="25"/>
      <c r="C1536" s="26"/>
      <c r="D1536" s="27"/>
      <c r="E1536" s="7"/>
      <c r="F1536" s="45"/>
      <c r="G1536" s="10"/>
      <c r="O1536" s="20" t="str">
        <f>IF(B1536="","",IF(B1536="","ERROR",IFERROR(VLOOKUP(VALUE(B1536),'Bank &amp; Branch'!$A$3:$B$100,2,FALSE),"N/A")))</f>
        <v/>
      </c>
      <c r="P1536" s="129" t="str">
        <f>IF(C1536="","",IFERROR(VLOOKUP(VALUE(CONCATENATE(B1536,C1536)),'Bank &amp; Branch'!$D$3:$I$5001,6,FALSE),"ERROR"))</f>
        <v/>
      </c>
      <c r="Q1536" s="32" t="str">
        <f t="shared" si="48"/>
        <v/>
      </c>
      <c r="R1536" s="29" t="str">
        <f t="shared" si="47"/>
        <v/>
      </c>
    </row>
    <row r="1537" spans="1:18" x14ac:dyDescent="0.25">
      <c r="A1537" s="5">
        <v>1531</v>
      </c>
      <c r="B1537" s="25"/>
      <c r="C1537" s="26"/>
      <c r="D1537" s="27"/>
      <c r="E1537" s="7"/>
      <c r="F1537" s="45"/>
      <c r="G1537" s="10"/>
      <c r="O1537" s="20" t="str">
        <f>IF(B1537="","",IF(B1537="","ERROR",IFERROR(VLOOKUP(VALUE(B1537),'Bank &amp; Branch'!$A$3:$B$100,2,FALSE),"N/A")))</f>
        <v/>
      </c>
      <c r="P1537" s="129" t="str">
        <f>IF(C1537="","",IFERROR(VLOOKUP(VALUE(CONCATENATE(B1537,C1537)),'Bank &amp; Branch'!$D$3:$I$5001,6,FALSE),"ERROR"))</f>
        <v/>
      </c>
      <c r="Q1537" s="32" t="str">
        <f t="shared" si="48"/>
        <v/>
      </c>
      <c r="R1537" s="29" t="str">
        <f t="shared" si="47"/>
        <v/>
      </c>
    </row>
    <row r="1538" spans="1:18" x14ac:dyDescent="0.25">
      <c r="A1538" s="5">
        <v>1532</v>
      </c>
      <c r="B1538" s="25"/>
      <c r="C1538" s="26"/>
      <c r="D1538" s="27"/>
      <c r="E1538" s="7"/>
      <c r="F1538" s="45"/>
      <c r="G1538" s="10"/>
      <c r="O1538" s="20" t="str">
        <f>IF(B1538="","",IF(B1538="","ERROR",IFERROR(VLOOKUP(VALUE(B1538),'Bank &amp; Branch'!$A$3:$B$100,2,FALSE),"N/A")))</f>
        <v/>
      </c>
      <c r="P1538" s="129" t="str">
        <f>IF(C1538="","",IFERROR(VLOOKUP(VALUE(CONCATENATE(B1538,C1538)),'Bank &amp; Branch'!$D$3:$I$5001,6,FALSE),"ERROR"))</f>
        <v/>
      </c>
      <c r="Q1538" s="32" t="str">
        <f t="shared" si="48"/>
        <v/>
      </c>
      <c r="R1538" s="29" t="str">
        <f t="shared" si="47"/>
        <v/>
      </c>
    </row>
    <row r="1539" spans="1:18" x14ac:dyDescent="0.25">
      <c r="A1539" s="5">
        <v>1533</v>
      </c>
      <c r="B1539" s="25"/>
      <c r="C1539" s="26"/>
      <c r="D1539" s="27"/>
      <c r="E1539" s="7"/>
      <c r="F1539" s="45"/>
      <c r="G1539" s="10"/>
      <c r="O1539" s="20" t="str">
        <f>IF(B1539="","",IF(B1539="","ERROR",IFERROR(VLOOKUP(VALUE(B1539),'Bank &amp; Branch'!$A$3:$B$100,2,FALSE),"N/A")))</f>
        <v/>
      </c>
      <c r="P1539" s="129" t="str">
        <f>IF(C1539="","",IFERROR(VLOOKUP(VALUE(CONCATENATE(B1539,C1539)),'Bank &amp; Branch'!$D$3:$I$5001,6,FALSE),"ERROR"))</f>
        <v/>
      </c>
      <c r="Q1539" s="32" t="str">
        <f t="shared" si="48"/>
        <v/>
      </c>
      <c r="R1539" s="29" t="str">
        <f t="shared" si="47"/>
        <v/>
      </c>
    </row>
    <row r="1540" spans="1:18" x14ac:dyDescent="0.25">
      <c r="A1540" s="5">
        <v>1534</v>
      </c>
      <c r="B1540" s="25"/>
      <c r="C1540" s="26"/>
      <c r="D1540" s="27"/>
      <c r="E1540" s="7"/>
      <c r="F1540" s="45"/>
      <c r="G1540" s="10"/>
      <c r="O1540" s="20" t="str">
        <f>IF(B1540="","",IF(B1540="","ERROR",IFERROR(VLOOKUP(VALUE(B1540),'Bank &amp; Branch'!$A$3:$B$100,2,FALSE),"N/A")))</f>
        <v/>
      </c>
      <c r="P1540" s="129" t="str">
        <f>IF(C1540="","",IFERROR(VLOOKUP(VALUE(CONCATENATE(B1540,C1540)),'Bank &amp; Branch'!$D$3:$I$5001,6,FALSE),"ERROR"))</f>
        <v/>
      </c>
      <c r="Q1540" s="32" t="str">
        <f t="shared" si="48"/>
        <v/>
      </c>
      <c r="R1540" s="29" t="str">
        <f t="shared" si="47"/>
        <v/>
      </c>
    </row>
    <row r="1541" spans="1:18" x14ac:dyDescent="0.25">
      <c r="A1541" s="5">
        <v>1535</v>
      </c>
      <c r="B1541" s="25"/>
      <c r="C1541" s="26"/>
      <c r="D1541" s="27"/>
      <c r="E1541" s="7"/>
      <c r="F1541" s="45"/>
      <c r="G1541" s="10"/>
      <c r="O1541" s="20" t="str">
        <f>IF(B1541="","",IF(B1541="","ERROR",IFERROR(VLOOKUP(VALUE(B1541),'Bank &amp; Branch'!$A$3:$B$100,2,FALSE),"N/A")))</f>
        <v/>
      </c>
      <c r="P1541" s="129" t="str">
        <f>IF(C1541="","",IFERROR(VLOOKUP(VALUE(CONCATENATE(B1541,C1541)),'Bank &amp; Branch'!$D$3:$I$5001,6,FALSE),"ERROR"))</f>
        <v/>
      </c>
      <c r="Q1541" s="32" t="str">
        <f t="shared" si="48"/>
        <v/>
      </c>
      <c r="R1541" s="29" t="str">
        <f t="shared" si="47"/>
        <v/>
      </c>
    </row>
    <row r="1542" spans="1:18" x14ac:dyDescent="0.25">
      <c r="A1542" s="5">
        <v>1536</v>
      </c>
      <c r="B1542" s="25"/>
      <c r="C1542" s="26"/>
      <c r="D1542" s="27"/>
      <c r="E1542" s="7"/>
      <c r="F1542" s="45"/>
      <c r="G1542" s="10"/>
      <c r="O1542" s="20" t="str">
        <f>IF(B1542="","",IF(B1542="","ERROR",IFERROR(VLOOKUP(VALUE(B1542),'Bank &amp; Branch'!$A$3:$B$100,2,FALSE),"N/A")))</f>
        <v/>
      </c>
      <c r="P1542" s="129" t="str">
        <f>IF(C1542="","",IFERROR(VLOOKUP(VALUE(CONCATENATE(B1542,C1542)),'Bank &amp; Branch'!$D$3:$I$5001,6,FALSE),"ERROR"))</f>
        <v/>
      </c>
      <c r="Q1542" s="32" t="str">
        <f t="shared" si="48"/>
        <v/>
      </c>
      <c r="R1542" s="29" t="str">
        <f t="shared" si="47"/>
        <v/>
      </c>
    </row>
    <row r="1543" spans="1:18" x14ac:dyDescent="0.25">
      <c r="A1543" s="5">
        <v>1537</v>
      </c>
      <c r="B1543" s="25"/>
      <c r="C1543" s="26"/>
      <c r="D1543" s="27"/>
      <c r="E1543" s="7"/>
      <c r="F1543" s="45"/>
      <c r="G1543" s="10"/>
      <c r="O1543" s="20" t="str">
        <f>IF(B1543="","",IF(B1543="","ERROR",IFERROR(VLOOKUP(VALUE(B1543),'Bank &amp; Branch'!$A$3:$B$100,2,FALSE),"N/A")))</f>
        <v/>
      </c>
      <c r="P1543" s="129" t="str">
        <f>IF(C1543="","",IFERROR(VLOOKUP(VALUE(CONCATENATE(B1543,C1543)),'Bank &amp; Branch'!$D$3:$I$5001,6,FALSE),"ERROR"))</f>
        <v/>
      </c>
      <c r="Q1543" s="32" t="str">
        <f t="shared" si="48"/>
        <v/>
      </c>
      <c r="R1543" s="29" t="str">
        <f t="shared" si="47"/>
        <v/>
      </c>
    </row>
    <row r="1544" spans="1:18" x14ac:dyDescent="0.25">
      <c r="A1544" s="5">
        <v>1538</v>
      </c>
      <c r="B1544" s="25"/>
      <c r="C1544" s="26"/>
      <c r="D1544" s="27"/>
      <c r="E1544" s="7"/>
      <c r="F1544" s="45"/>
      <c r="G1544" s="10"/>
      <c r="O1544" s="20" t="str">
        <f>IF(B1544="","",IF(B1544="","ERROR",IFERROR(VLOOKUP(VALUE(B1544),'Bank &amp; Branch'!$A$3:$B$100,2,FALSE),"N/A")))</f>
        <v/>
      </c>
      <c r="P1544" s="129" t="str">
        <f>IF(C1544="","",IFERROR(VLOOKUP(VALUE(CONCATENATE(B1544,C1544)),'Bank &amp; Branch'!$D$3:$I$5001,6,FALSE),"ERROR"))</f>
        <v/>
      </c>
      <c r="Q1544" s="32" t="str">
        <f t="shared" si="48"/>
        <v/>
      </c>
      <c r="R1544" s="29" t="str">
        <f t="shared" ref="R1544:R1607" si="49">IF(F1544="","",TRUNC(F1544,2))</f>
        <v/>
      </c>
    </row>
    <row r="1545" spans="1:18" x14ac:dyDescent="0.25">
      <c r="A1545" s="5">
        <v>1539</v>
      </c>
      <c r="B1545" s="25"/>
      <c r="C1545" s="26"/>
      <c r="D1545" s="27"/>
      <c r="E1545" s="7"/>
      <c r="F1545" s="45"/>
      <c r="G1545" s="10"/>
      <c r="O1545" s="20" t="str">
        <f>IF(B1545="","",IF(B1545="","ERROR",IFERROR(VLOOKUP(VALUE(B1545),'Bank &amp; Branch'!$A$3:$B$100,2,FALSE),"N/A")))</f>
        <v/>
      </c>
      <c r="P1545" s="129" t="str">
        <f>IF(C1545="","",IFERROR(VLOOKUP(VALUE(CONCATENATE(B1545,C1545)),'Bank &amp; Branch'!$D$3:$I$5001,6,FALSE),"ERROR"))</f>
        <v/>
      </c>
      <c r="Q1545" s="32" t="str">
        <f t="shared" si="48"/>
        <v/>
      </c>
      <c r="R1545" s="29" t="str">
        <f t="shared" si="49"/>
        <v/>
      </c>
    </row>
    <row r="1546" spans="1:18" x14ac:dyDescent="0.25">
      <c r="A1546" s="5">
        <v>1540</v>
      </c>
      <c r="B1546" s="25"/>
      <c r="C1546" s="26"/>
      <c r="D1546" s="27"/>
      <c r="E1546" s="7"/>
      <c r="F1546" s="45"/>
      <c r="G1546" s="10"/>
      <c r="O1546" s="20" t="str">
        <f>IF(B1546="","",IF(B1546="","ERROR",IFERROR(VLOOKUP(VALUE(B1546),'Bank &amp; Branch'!$A$3:$B$100,2,FALSE),"N/A")))</f>
        <v/>
      </c>
      <c r="P1546" s="129" t="str">
        <f>IF(C1546="","",IFERROR(VLOOKUP(VALUE(CONCATENATE(B1546,C1546)),'Bank &amp; Branch'!$D$3:$I$5001,6,FALSE),"ERROR"))</f>
        <v/>
      </c>
      <c r="Q1546" s="32" t="str">
        <f t="shared" si="48"/>
        <v/>
      </c>
      <c r="R1546" s="29" t="str">
        <f t="shared" si="49"/>
        <v/>
      </c>
    </row>
    <row r="1547" spans="1:18" x14ac:dyDescent="0.25">
      <c r="A1547" s="5">
        <v>1541</v>
      </c>
      <c r="B1547" s="25"/>
      <c r="C1547" s="26"/>
      <c r="D1547" s="27"/>
      <c r="E1547" s="7"/>
      <c r="F1547" s="45"/>
      <c r="G1547" s="10"/>
      <c r="O1547" s="20" t="str">
        <f>IF(B1547="","",IF(B1547="","ERROR",IFERROR(VLOOKUP(VALUE(B1547),'Bank &amp; Branch'!$A$3:$B$100,2,FALSE),"N/A")))</f>
        <v/>
      </c>
      <c r="P1547" s="129" t="str">
        <f>IF(C1547="","",IFERROR(VLOOKUP(VALUE(CONCATENATE(B1547,C1547)),'Bank &amp; Branch'!$D$3:$I$5001,6,FALSE),"ERROR"))</f>
        <v/>
      </c>
      <c r="Q1547" s="32" t="str">
        <f t="shared" si="48"/>
        <v/>
      </c>
      <c r="R1547" s="29" t="str">
        <f t="shared" si="49"/>
        <v/>
      </c>
    </row>
    <row r="1548" spans="1:18" x14ac:dyDescent="0.25">
      <c r="A1548" s="5">
        <v>1542</v>
      </c>
      <c r="B1548" s="25"/>
      <c r="C1548" s="26"/>
      <c r="D1548" s="27"/>
      <c r="E1548" s="7"/>
      <c r="F1548" s="45"/>
      <c r="G1548" s="10"/>
      <c r="O1548" s="20" t="str">
        <f>IF(B1548="","",IF(B1548="","ERROR",IFERROR(VLOOKUP(VALUE(B1548),'Bank &amp; Branch'!$A$3:$B$100,2,FALSE),"N/A")))</f>
        <v/>
      </c>
      <c r="P1548" s="129" t="str">
        <f>IF(C1548="","",IFERROR(VLOOKUP(VALUE(CONCATENATE(B1548,C1548)),'Bank &amp; Branch'!$D$3:$I$5001,6,FALSE),"ERROR"))</f>
        <v/>
      </c>
      <c r="Q1548" s="32" t="str">
        <f t="shared" si="48"/>
        <v/>
      </c>
      <c r="R1548" s="29" t="str">
        <f t="shared" si="49"/>
        <v/>
      </c>
    </row>
    <row r="1549" spans="1:18" x14ac:dyDescent="0.25">
      <c r="A1549" s="5">
        <v>1543</v>
      </c>
      <c r="B1549" s="25"/>
      <c r="C1549" s="26"/>
      <c r="D1549" s="27"/>
      <c r="E1549" s="7"/>
      <c r="F1549" s="45"/>
      <c r="G1549" s="10"/>
      <c r="O1549" s="20" t="str">
        <f>IF(B1549="","",IF(B1549="","ERROR",IFERROR(VLOOKUP(VALUE(B1549),'Bank &amp; Branch'!$A$3:$B$100,2,FALSE),"N/A")))</f>
        <v/>
      </c>
      <c r="P1549" s="129" t="str">
        <f>IF(C1549="","",IFERROR(VLOOKUP(VALUE(CONCATENATE(B1549,C1549)),'Bank &amp; Branch'!$D$3:$I$5001,6,FALSE),"ERROR"))</f>
        <v/>
      </c>
      <c r="Q1549" s="32" t="str">
        <f t="shared" si="48"/>
        <v/>
      </c>
      <c r="R1549" s="29" t="str">
        <f t="shared" si="49"/>
        <v/>
      </c>
    </row>
    <row r="1550" spans="1:18" x14ac:dyDescent="0.25">
      <c r="A1550" s="5">
        <v>1544</v>
      </c>
      <c r="B1550" s="25"/>
      <c r="C1550" s="26"/>
      <c r="D1550" s="27"/>
      <c r="E1550" s="7"/>
      <c r="F1550" s="45"/>
      <c r="G1550" s="10"/>
      <c r="O1550" s="20" t="str">
        <f>IF(B1550="","",IF(B1550="","ERROR",IFERROR(VLOOKUP(VALUE(B1550),'Bank &amp; Branch'!$A$3:$B$100,2,FALSE),"N/A")))</f>
        <v/>
      </c>
      <c r="P1550" s="129" t="str">
        <f>IF(C1550="","",IFERROR(VLOOKUP(VALUE(CONCATENATE(B1550,C1550)),'Bank &amp; Branch'!$D$3:$I$5001,6,FALSE),"ERROR"))</f>
        <v/>
      </c>
      <c r="Q1550" s="32" t="str">
        <f t="shared" si="48"/>
        <v/>
      </c>
      <c r="R1550" s="29" t="str">
        <f t="shared" si="49"/>
        <v/>
      </c>
    </row>
    <row r="1551" spans="1:18" x14ac:dyDescent="0.25">
      <c r="A1551" s="5">
        <v>1545</v>
      </c>
      <c r="B1551" s="25"/>
      <c r="C1551" s="26"/>
      <c r="D1551" s="27"/>
      <c r="E1551" s="7"/>
      <c r="F1551" s="45"/>
      <c r="G1551" s="10"/>
      <c r="O1551" s="20" t="str">
        <f>IF(B1551="","",IF(B1551="","ERROR",IFERROR(VLOOKUP(VALUE(B1551),'Bank &amp; Branch'!$A$3:$B$100,2,FALSE),"N/A")))</f>
        <v/>
      </c>
      <c r="P1551" s="129" t="str">
        <f>IF(C1551="","",IFERROR(VLOOKUP(VALUE(CONCATENATE(B1551,C1551)),'Bank &amp; Branch'!$D$3:$I$5001,6,FALSE),"ERROR"))</f>
        <v/>
      </c>
      <c r="Q1551" s="32" t="str">
        <f t="shared" si="48"/>
        <v/>
      </c>
      <c r="R1551" s="29" t="str">
        <f t="shared" si="49"/>
        <v/>
      </c>
    </row>
    <row r="1552" spans="1:18" x14ac:dyDescent="0.25">
      <c r="A1552" s="5">
        <v>1546</v>
      </c>
      <c r="B1552" s="25"/>
      <c r="C1552" s="26"/>
      <c r="D1552" s="27"/>
      <c r="E1552" s="7"/>
      <c r="F1552" s="45"/>
      <c r="G1552" s="10"/>
      <c r="O1552" s="20" t="str">
        <f>IF(B1552="","",IF(B1552="","ERROR",IFERROR(VLOOKUP(VALUE(B1552),'Bank &amp; Branch'!$A$3:$B$100,2,FALSE),"N/A")))</f>
        <v/>
      </c>
      <c r="P1552" s="129" t="str">
        <f>IF(C1552="","",IFERROR(VLOOKUP(VALUE(CONCATENATE(B1552,C1552)),'Bank &amp; Branch'!$D$3:$I$5001,6,FALSE),"ERROR"))</f>
        <v/>
      </c>
      <c r="Q1552" s="32" t="str">
        <f t="shared" si="48"/>
        <v/>
      </c>
      <c r="R1552" s="29" t="str">
        <f t="shared" si="49"/>
        <v/>
      </c>
    </row>
    <row r="1553" spans="1:18" x14ac:dyDescent="0.25">
      <c r="A1553" s="5">
        <v>1547</v>
      </c>
      <c r="B1553" s="25"/>
      <c r="C1553" s="26"/>
      <c r="D1553" s="27"/>
      <c r="E1553" s="7"/>
      <c r="F1553" s="45"/>
      <c r="G1553" s="10"/>
      <c r="O1553" s="20" t="str">
        <f>IF(B1553="","",IF(B1553="","ERROR",IFERROR(VLOOKUP(VALUE(B1553),'Bank &amp; Branch'!$A$3:$B$100,2,FALSE),"N/A")))</f>
        <v/>
      </c>
      <c r="P1553" s="129" t="str">
        <f>IF(C1553="","",IFERROR(VLOOKUP(VALUE(CONCATENATE(B1553,C1553)),'Bank &amp; Branch'!$D$3:$I$5001,6,FALSE),"ERROR"))</f>
        <v/>
      </c>
      <c r="Q1553" s="32" t="str">
        <f t="shared" si="48"/>
        <v/>
      </c>
      <c r="R1553" s="29" t="str">
        <f t="shared" si="49"/>
        <v/>
      </c>
    </row>
    <row r="1554" spans="1:18" x14ac:dyDescent="0.25">
      <c r="A1554" s="5">
        <v>1548</v>
      </c>
      <c r="B1554" s="25"/>
      <c r="C1554" s="26"/>
      <c r="D1554" s="27"/>
      <c r="E1554" s="7"/>
      <c r="F1554" s="45"/>
      <c r="G1554" s="10"/>
      <c r="O1554" s="20" t="str">
        <f>IF(B1554="","",IF(B1554="","ERROR",IFERROR(VLOOKUP(VALUE(B1554),'Bank &amp; Branch'!$A$3:$B$100,2,FALSE),"N/A")))</f>
        <v/>
      </c>
      <c r="P1554" s="129" t="str">
        <f>IF(C1554="","",IFERROR(VLOOKUP(VALUE(CONCATENATE(B1554,C1554)),'Bank &amp; Branch'!$D$3:$I$5001,6,FALSE),"ERROR"))</f>
        <v/>
      </c>
      <c r="Q1554" s="32" t="str">
        <f t="shared" si="48"/>
        <v/>
      </c>
      <c r="R1554" s="29" t="str">
        <f t="shared" si="49"/>
        <v/>
      </c>
    </row>
    <row r="1555" spans="1:18" x14ac:dyDescent="0.25">
      <c r="A1555" s="5">
        <v>1549</v>
      </c>
      <c r="B1555" s="25"/>
      <c r="C1555" s="26"/>
      <c r="D1555" s="27"/>
      <c r="E1555" s="7"/>
      <c r="F1555" s="45"/>
      <c r="G1555" s="10"/>
      <c r="O1555" s="20" t="str">
        <f>IF(B1555="","",IF(B1555="","ERROR",IFERROR(VLOOKUP(VALUE(B1555),'Bank &amp; Branch'!$A$3:$B$100,2,FALSE),"N/A")))</f>
        <v/>
      </c>
      <c r="P1555" s="129" t="str">
        <f>IF(C1555="","",IFERROR(VLOOKUP(VALUE(CONCATENATE(B1555,C1555)),'Bank &amp; Branch'!$D$3:$I$5001,6,FALSE),"ERROR"))</f>
        <v/>
      </c>
      <c r="Q1555" s="32" t="str">
        <f t="shared" si="48"/>
        <v/>
      </c>
      <c r="R1555" s="29" t="str">
        <f t="shared" si="49"/>
        <v/>
      </c>
    </row>
    <row r="1556" spans="1:18" x14ac:dyDescent="0.25">
      <c r="A1556" s="5">
        <v>1550</v>
      </c>
      <c r="B1556" s="25"/>
      <c r="C1556" s="26"/>
      <c r="D1556" s="27"/>
      <c r="E1556" s="7"/>
      <c r="F1556" s="45"/>
      <c r="G1556" s="10"/>
      <c r="O1556" s="20" t="str">
        <f>IF(B1556="","",IF(B1556="","ERROR",IFERROR(VLOOKUP(VALUE(B1556),'Bank &amp; Branch'!$A$3:$B$100,2,FALSE),"N/A")))</f>
        <v/>
      </c>
      <c r="P1556" s="129" t="str">
        <f>IF(C1556="","",IFERROR(VLOOKUP(VALUE(CONCATENATE(B1556,C1556)),'Bank &amp; Branch'!$D$3:$I$5001,6,FALSE),"ERROR"))</f>
        <v/>
      </c>
      <c r="Q1556" s="32" t="str">
        <f t="shared" si="48"/>
        <v/>
      </c>
      <c r="R1556" s="29" t="str">
        <f t="shared" si="49"/>
        <v/>
      </c>
    </row>
    <row r="1557" spans="1:18" x14ac:dyDescent="0.25">
      <c r="A1557" s="5">
        <v>1551</v>
      </c>
      <c r="B1557" s="25"/>
      <c r="C1557" s="26"/>
      <c r="D1557" s="27"/>
      <c r="E1557" s="7"/>
      <c r="F1557" s="45"/>
      <c r="G1557" s="10"/>
      <c r="O1557" s="20" t="str">
        <f>IF(B1557="","",IF(B1557="","ERROR",IFERROR(VLOOKUP(VALUE(B1557),'Bank &amp; Branch'!$A$3:$B$100,2,FALSE),"N/A")))</f>
        <v/>
      </c>
      <c r="P1557" s="129" t="str">
        <f>IF(C1557="","",IFERROR(VLOOKUP(VALUE(CONCATENATE(B1557,C1557)),'Bank &amp; Branch'!$D$3:$I$5001,6,FALSE),"ERROR"))</f>
        <v/>
      </c>
      <c r="Q1557" s="32" t="str">
        <f t="shared" si="48"/>
        <v/>
      </c>
      <c r="R1557" s="29" t="str">
        <f t="shared" si="49"/>
        <v/>
      </c>
    </row>
    <row r="1558" spans="1:18" x14ac:dyDescent="0.25">
      <c r="A1558" s="5">
        <v>1552</v>
      </c>
      <c r="B1558" s="25"/>
      <c r="C1558" s="26"/>
      <c r="D1558" s="27"/>
      <c r="E1558" s="7"/>
      <c r="F1558" s="45"/>
      <c r="G1558" s="10"/>
      <c r="O1558" s="20" t="str">
        <f>IF(B1558="","",IF(B1558="","ERROR",IFERROR(VLOOKUP(VALUE(B1558),'Bank &amp; Branch'!$A$3:$B$100,2,FALSE),"N/A")))</f>
        <v/>
      </c>
      <c r="P1558" s="129" t="str">
        <f>IF(C1558="","",IFERROR(VLOOKUP(VALUE(CONCATENATE(B1558,C1558)),'Bank &amp; Branch'!$D$3:$I$5001,6,FALSE),"ERROR"))</f>
        <v/>
      </c>
      <c r="Q1558" s="32" t="str">
        <f t="shared" si="48"/>
        <v/>
      </c>
      <c r="R1558" s="29" t="str">
        <f t="shared" si="49"/>
        <v/>
      </c>
    </row>
    <row r="1559" spans="1:18" x14ac:dyDescent="0.25">
      <c r="A1559" s="5">
        <v>1553</v>
      </c>
      <c r="B1559" s="25"/>
      <c r="C1559" s="26"/>
      <c r="D1559" s="27"/>
      <c r="E1559" s="7"/>
      <c r="F1559" s="45"/>
      <c r="G1559" s="10"/>
      <c r="O1559" s="20" t="str">
        <f>IF(B1559="","",IF(B1559="","ERROR",IFERROR(VLOOKUP(VALUE(B1559),'Bank &amp; Branch'!$A$3:$B$100,2,FALSE),"N/A")))</f>
        <v/>
      </c>
      <c r="P1559" s="129" t="str">
        <f>IF(C1559="","",IFERROR(VLOOKUP(VALUE(CONCATENATE(B1559,C1559)),'Bank &amp; Branch'!$D$3:$I$5001,6,FALSE),"ERROR"))</f>
        <v/>
      </c>
      <c r="Q1559" s="32" t="str">
        <f t="shared" si="48"/>
        <v/>
      </c>
      <c r="R1559" s="29" t="str">
        <f t="shared" si="49"/>
        <v/>
      </c>
    </row>
    <row r="1560" spans="1:18" x14ac:dyDescent="0.25">
      <c r="A1560" s="5">
        <v>1554</v>
      </c>
      <c r="B1560" s="25"/>
      <c r="C1560" s="26"/>
      <c r="D1560" s="27"/>
      <c r="E1560" s="7"/>
      <c r="F1560" s="45"/>
      <c r="G1560" s="10"/>
      <c r="O1560" s="20" t="str">
        <f>IF(B1560="","",IF(B1560="","ERROR",IFERROR(VLOOKUP(VALUE(B1560),'Bank &amp; Branch'!$A$3:$B$100,2,FALSE),"N/A")))</f>
        <v/>
      </c>
      <c r="P1560" s="129" t="str">
        <f>IF(C1560="","",IFERROR(VLOOKUP(VALUE(CONCATENATE(B1560,C1560)),'Bank &amp; Branch'!$D$3:$I$5001,6,FALSE),"ERROR"))</f>
        <v/>
      </c>
      <c r="Q1560" s="32" t="str">
        <f t="shared" si="48"/>
        <v/>
      </c>
      <c r="R1560" s="29" t="str">
        <f t="shared" si="49"/>
        <v/>
      </c>
    </row>
    <row r="1561" spans="1:18" x14ac:dyDescent="0.25">
      <c r="A1561" s="5">
        <v>1555</v>
      </c>
      <c r="B1561" s="25"/>
      <c r="C1561" s="26"/>
      <c r="D1561" s="27"/>
      <c r="E1561" s="7"/>
      <c r="F1561" s="45"/>
      <c r="G1561" s="10"/>
      <c r="O1561" s="20" t="str">
        <f>IF(B1561="","",IF(B1561="","ERROR",IFERROR(VLOOKUP(VALUE(B1561),'Bank &amp; Branch'!$A$3:$B$100,2,FALSE),"N/A")))</f>
        <v/>
      </c>
      <c r="P1561" s="129" t="str">
        <f>IF(C1561="","",IFERROR(VLOOKUP(VALUE(CONCATENATE(B1561,C1561)),'Bank &amp; Branch'!$D$3:$I$5001,6,FALSE),"ERROR"))</f>
        <v/>
      </c>
      <c r="Q1561" s="32" t="str">
        <f t="shared" si="48"/>
        <v/>
      </c>
      <c r="R1561" s="29" t="str">
        <f t="shared" si="49"/>
        <v/>
      </c>
    </row>
    <row r="1562" spans="1:18" x14ac:dyDescent="0.25">
      <c r="A1562" s="5">
        <v>1556</v>
      </c>
      <c r="B1562" s="25"/>
      <c r="C1562" s="26"/>
      <c r="D1562" s="27"/>
      <c r="E1562" s="7"/>
      <c r="F1562" s="45"/>
      <c r="G1562" s="10"/>
      <c r="O1562" s="20" t="str">
        <f>IF(B1562="","",IF(B1562="","ERROR",IFERROR(VLOOKUP(VALUE(B1562),'Bank &amp; Branch'!$A$3:$B$100,2,FALSE),"N/A")))</f>
        <v/>
      </c>
      <c r="P1562" s="129" t="str">
        <f>IF(C1562="","",IFERROR(VLOOKUP(VALUE(CONCATENATE(B1562,C1562)),'Bank &amp; Branch'!$D$3:$I$5001,6,FALSE),"ERROR"))</f>
        <v/>
      </c>
      <c r="Q1562" s="32" t="str">
        <f t="shared" si="48"/>
        <v/>
      </c>
      <c r="R1562" s="29" t="str">
        <f t="shared" si="49"/>
        <v/>
      </c>
    </row>
    <row r="1563" spans="1:18" x14ac:dyDescent="0.25">
      <c r="A1563" s="5">
        <v>1557</v>
      </c>
      <c r="B1563" s="25"/>
      <c r="C1563" s="26"/>
      <c r="D1563" s="27"/>
      <c r="E1563" s="7"/>
      <c r="F1563" s="45"/>
      <c r="G1563" s="10"/>
      <c r="O1563" s="20" t="str">
        <f>IF(B1563="","",IF(B1563="","ERROR",IFERROR(VLOOKUP(VALUE(B1563),'Bank &amp; Branch'!$A$3:$B$100,2,FALSE),"N/A")))</f>
        <v/>
      </c>
      <c r="P1563" s="129" t="str">
        <f>IF(C1563="","",IFERROR(VLOOKUP(VALUE(CONCATENATE(B1563,C1563)),'Bank &amp; Branch'!$D$3:$I$5001,6,FALSE),"ERROR"))</f>
        <v/>
      </c>
      <c r="Q1563" s="32" t="str">
        <f t="shared" si="48"/>
        <v/>
      </c>
      <c r="R1563" s="29" t="str">
        <f t="shared" si="49"/>
        <v/>
      </c>
    </row>
    <row r="1564" spans="1:18" x14ac:dyDescent="0.25">
      <c r="A1564" s="5">
        <v>1558</v>
      </c>
      <c r="B1564" s="25"/>
      <c r="C1564" s="26"/>
      <c r="D1564" s="27"/>
      <c r="E1564" s="7"/>
      <c r="F1564" s="45"/>
      <c r="G1564" s="10"/>
      <c r="O1564" s="20" t="str">
        <f>IF(B1564="","",IF(B1564="","ERROR",IFERROR(VLOOKUP(VALUE(B1564),'Bank &amp; Branch'!$A$3:$B$100,2,FALSE),"N/A")))</f>
        <v/>
      </c>
      <c r="P1564" s="129" t="str">
        <f>IF(C1564="","",IFERROR(VLOOKUP(VALUE(CONCATENATE(B1564,C1564)),'Bank &amp; Branch'!$D$3:$I$5001,6,FALSE),"ERROR"))</f>
        <v/>
      </c>
      <c r="Q1564" s="32" t="str">
        <f t="shared" si="48"/>
        <v/>
      </c>
      <c r="R1564" s="29" t="str">
        <f t="shared" si="49"/>
        <v/>
      </c>
    </row>
    <row r="1565" spans="1:18" x14ac:dyDescent="0.25">
      <c r="A1565" s="5">
        <v>1559</v>
      </c>
      <c r="B1565" s="25"/>
      <c r="C1565" s="26"/>
      <c r="D1565" s="27"/>
      <c r="E1565" s="7"/>
      <c r="F1565" s="45"/>
      <c r="G1565" s="10"/>
      <c r="O1565" s="20" t="str">
        <f>IF(B1565="","",IF(B1565="","ERROR",IFERROR(VLOOKUP(VALUE(B1565),'Bank &amp; Branch'!$A$3:$B$100,2,FALSE),"N/A")))</f>
        <v/>
      </c>
      <c r="P1565" s="129" t="str">
        <f>IF(C1565="","",IFERROR(VLOOKUP(VALUE(CONCATENATE(B1565,C1565)),'Bank &amp; Branch'!$D$3:$I$5001,6,FALSE),"ERROR"))</f>
        <v/>
      </c>
      <c r="Q1565" s="32" t="str">
        <f t="shared" si="48"/>
        <v/>
      </c>
      <c r="R1565" s="29" t="str">
        <f t="shared" si="49"/>
        <v/>
      </c>
    </row>
    <row r="1566" spans="1:18" x14ac:dyDescent="0.25">
      <c r="A1566" s="5">
        <v>1560</v>
      </c>
      <c r="B1566" s="25"/>
      <c r="C1566" s="26"/>
      <c r="D1566" s="27"/>
      <c r="E1566" s="7"/>
      <c r="F1566" s="45"/>
      <c r="G1566" s="10"/>
      <c r="O1566" s="20" t="str">
        <f>IF(B1566="","",IF(B1566="","ERROR",IFERROR(VLOOKUP(VALUE(B1566),'Bank &amp; Branch'!$A$3:$B$100,2,FALSE),"N/A")))</f>
        <v/>
      </c>
      <c r="P1566" s="129" t="str">
        <f>IF(C1566="","",IFERROR(VLOOKUP(VALUE(CONCATENATE(B1566,C1566)),'Bank &amp; Branch'!$D$3:$I$5001,6,FALSE),"ERROR"))</f>
        <v/>
      </c>
      <c r="Q1566" s="32" t="str">
        <f t="shared" si="48"/>
        <v/>
      </c>
      <c r="R1566" s="29" t="str">
        <f t="shared" si="49"/>
        <v/>
      </c>
    </row>
    <row r="1567" spans="1:18" x14ac:dyDescent="0.25">
      <c r="A1567" s="5">
        <v>1561</v>
      </c>
      <c r="B1567" s="25"/>
      <c r="C1567" s="26"/>
      <c r="D1567" s="27"/>
      <c r="E1567" s="7"/>
      <c r="F1567" s="45"/>
      <c r="G1567" s="10"/>
      <c r="O1567" s="20" t="str">
        <f>IF(B1567="","",IF(B1567="","ERROR",IFERROR(VLOOKUP(VALUE(B1567),'Bank &amp; Branch'!$A$3:$B$100,2,FALSE),"N/A")))</f>
        <v/>
      </c>
      <c r="P1567" s="129" t="str">
        <f>IF(C1567="","",IFERROR(VLOOKUP(VALUE(CONCATENATE(B1567,C1567)),'Bank &amp; Branch'!$D$3:$I$5001,6,FALSE),"ERROR"))</f>
        <v/>
      </c>
      <c r="Q1567" s="32" t="str">
        <f t="shared" si="48"/>
        <v/>
      </c>
      <c r="R1567" s="29" t="str">
        <f t="shared" si="49"/>
        <v/>
      </c>
    </row>
    <row r="1568" spans="1:18" x14ac:dyDescent="0.25">
      <c r="A1568" s="5">
        <v>1562</v>
      </c>
      <c r="B1568" s="25"/>
      <c r="C1568" s="26"/>
      <c r="D1568" s="27"/>
      <c r="E1568" s="7"/>
      <c r="F1568" s="45"/>
      <c r="G1568" s="10"/>
      <c r="O1568" s="20" t="str">
        <f>IF(B1568="","",IF(B1568="","ERROR",IFERROR(VLOOKUP(VALUE(B1568),'Bank &amp; Branch'!$A$3:$B$100,2,FALSE),"N/A")))</f>
        <v/>
      </c>
      <c r="P1568" s="129" t="str">
        <f>IF(C1568="","",IFERROR(VLOOKUP(VALUE(CONCATENATE(B1568,C1568)),'Bank &amp; Branch'!$D$3:$I$5001,6,FALSE),"ERROR"))</f>
        <v/>
      </c>
      <c r="Q1568" s="32" t="str">
        <f t="shared" si="48"/>
        <v/>
      </c>
      <c r="R1568" s="29" t="str">
        <f t="shared" si="49"/>
        <v/>
      </c>
    </row>
    <row r="1569" spans="1:18" x14ac:dyDescent="0.25">
      <c r="A1569" s="5">
        <v>1563</v>
      </c>
      <c r="B1569" s="25"/>
      <c r="C1569" s="26"/>
      <c r="D1569" s="27"/>
      <c r="E1569" s="7"/>
      <c r="F1569" s="45"/>
      <c r="G1569" s="10"/>
      <c r="O1569" s="20" t="str">
        <f>IF(B1569="","",IF(B1569="","ERROR",IFERROR(VLOOKUP(VALUE(B1569),'Bank &amp; Branch'!$A$3:$B$100,2,FALSE),"N/A")))</f>
        <v/>
      </c>
      <c r="P1569" s="129" t="str">
        <f>IF(C1569="","",IFERROR(VLOOKUP(VALUE(CONCATENATE(B1569,C1569)),'Bank &amp; Branch'!$D$3:$I$5001,6,FALSE),"ERROR"))</f>
        <v/>
      </c>
      <c r="Q1569" s="32" t="str">
        <f t="shared" si="48"/>
        <v/>
      </c>
      <c r="R1569" s="29" t="str">
        <f t="shared" si="49"/>
        <v/>
      </c>
    </row>
    <row r="1570" spans="1:18" x14ac:dyDescent="0.25">
      <c r="A1570" s="5">
        <v>1564</v>
      </c>
      <c r="B1570" s="25"/>
      <c r="C1570" s="26"/>
      <c r="D1570" s="27"/>
      <c r="E1570" s="7"/>
      <c r="F1570" s="45"/>
      <c r="G1570" s="10"/>
      <c r="O1570" s="20" t="str">
        <f>IF(B1570="","",IF(B1570="","ERROR",IFERROR(VLOOKUP(VALUE(B1570),'Bank &amp; Branch'!$A$3:$B$100,2,FALSE),"N/A")))</f>
        <v/>
      </c>
      <c r="P1570" s="129" t="str">
        <f>IF(C1570="","",IFERROR(VLOOKUP(VALUE(CONCATENATE(B1570,C1570)),'Bank &amp; Branch'!$D$3:$I$5001,6,FALSE),"ERROR"))</f>
        <v/>
      </c>
      <c r="Q1570" s="32" t="str">
        <f t="shared" si="48"/>
        <v/>
      </c>
      <c r="R1570" s="29" t="str">
        <f t="shared" si="49"/>
        <v/>
      </c>
    </row>
    <row r="1571" spans="1:18" x14ac:dyDescent="0.25">
      <c r="A1571" s="5">
        <v>1565</v>
      </c>
      <c r="B1571" s="25"/>
      <c r="C1571" s="26"/>
      <c r="D1571" s="27"/>
      <c r="E1571" s="7"/>
      <c r="F1571" s="45"/>
      <c r="G1571" s="10"/>
      <c r="O1571" s="20" t="str">
        <f>IF(B1571="","",IF(B1571="","ERROR",IFERROR(VLOOKUP(VALUE(B1571),'Bank &amp; Branch'!$A$3:$B$100,2,FALSE),"N/A")))</f>
        <v/>
      </c>
      <c r="P1571" s="129" t="str">
        <f>IF(C1571="","",IFERROR(VLOOKUP(VALUE(CONCATENATE(B1571,C1571)),'Bank &amp; Branch'!$D$3:$I$5001,6,FALSE),"ERROR"))</f>
        <v/>
      </c>
      <c r="Q1571" s="32" t="str">
        <f t="shared" si="48"/>
        <v/>
      </c>
      <c r="R1571" s="29" t="str">
        <f t="shared" si="49"/>
        <v/>
      </c>
    </row>
    <row r="1572" spans="1:18" x14ac:dyDescent="0.25">
      <c r="A1572" s="5">
        <v>1566</v>
      </c>
      <c r="B1572" s="25"/>
      <c r="C1572" s="26"/>
      <c r="D1572" s="27"/>
      <c r="E1572" s="7"/>
      <c r="F1572" s="45"/>
      <c r="G1572" s="10"/>
      <c r="O1572" s="20" t="str">
        <f>IF(B1572="","",IF(B1572="","ERROR",IFERROR(VLOOKUP(VALUE(B1572),'Bank &amp; Branch'!$A$3:$B$100,2,FALSE),"N/A")))</f>
        <v/>
      </c>
      <c r="P1572" s="129" t="str">
        <f>IF(C1572="","",IFERROR(VLOOKUP(VALUE(CONCATENATE(B1572,C1572)),'Bank &amp; Branch'!$D$3:$I$5001,6,FALSE),"ERROR"))</f>
        <v/>
      </c>
      <c r="Q1572" s="32" t="str">
        <f t="shared" si="48"/>
        <v/>
      </c>
      <c r="R1572" s="29" t="str">
        <f t="shared" si="49"/>
        <v/>
      </c>
    </row>
    <row r="1573" spans="1:18" x14ac:dyDescent="0.25">
      <c r="A1573" s="5">
        <v>1567</v>
      </c>
      <c r="B1573" s="25"/>
      <c r="C1573" s="26"/>
      <c r="D1573" s="27"/>
      <c r="E1573" s="7"/>
      <c r="F1573" s="45"/>
      <c r="G1573" s="10"/>
      <c r="O1573" s="20" t="str">
        <f>IF(B1573="","",IF(B1573="","ERROR",IFERROR(VLOOKUP(VALUE(B1573),'Bank &amp; Branch'!$A$3:$B$100,2,FALSE),"N/A")))</f>
        <v/>
      </c>
      <c r="P1573" s="129" t="str">
        <f>IF(C1573="","",IFERROR(VLOOKUP(VALUE(CONCATENATE(B1573,C1573)),'Bank &amp; Branch'!$D$3:$I$5001,6,FALSE),"ERROR"))</f>
        <v/>
      </c>
      <c r="Q1573" s="32" t="str">
        <f t="shared" si="48"/>
        <v/>
      </c>
      <c r="R1573" s="29" t="str">
        <f t="shared" si="49"/>
        <v/>
      </c>
    </row>
    <row r="1574" spans="1:18" x14ac:dyDescent="0.25">
      <c r="A1574" s="5">
        <v>1568</v>
      </c>
      <c r="B1574" s="25"/>
      <c r="C1574" s="26"/>
      <c r="D1574" s="27"/>
      <c r="E1574" s="7"/>
      <c r="F1574" s="45"/>
      <c r="G1574" s="10"/>
      <c r="O1574" s="20" t="str">
        <f>IF(B1574="","",IF(B1574="","ERROR",IFERROR(VLOOKUP(VALUE(B1574),'Bank &amp; Branch'!$A$3:$B$100,2,FALSE),"N/A")))</f>
        <v/>
      </c>
      <c r="P1574" s="129" t="str">
        <f>IF(C1574="","",IFERROR(VLOOKUP(VALUE(CONCATENATE(B1574,C1574)),'Bank &amp; Branch'!$D$3:$I$5001,6,FALSE),"ERROR"))</f>
        <v/>
      </c>
      <c r="Q1574" s="32" t="str">
        <f t="shared" si="48"/>
        <v/>
      </c>
      <c r="R1574" s="29" t="str">
        <f t="shared" si="49"/>
        <v/>
      </c>
    </row>
    <row r="1575" spans="1:18" x14ac:dyDescent="0.25">
      <c r="A1575" s="5">
        <v>1569</v>
      </c>
      <c r="B1575" s="25"/>
      <c r="C1575" s="26"/>
      <c r="D1575" s="27"/>
      <c r="E1575" s="7"/>
      <c r="F1575" s="45"/>
      <c r="G1575" s="10"/>
      <c r="O1575" s="20" t="str">
        <f>IF(B1575="","",IF(B1575="","ERROR",IFERROR(VLOOKUP(VALUE(B1575),'Bank &amp; Branch'!$A$3:$B$100,2,FALSE),"N/A")))</f>
        <v/>
      </c>
      <c r="P1575" s="129" t="str">
        <f>IF(C1575="","",IFERROR(VLOOKUP(VALUE(CONCATENATE(B1575,C1575)),'Bank &amp; Branch'!$D$3:$I$5001,6,FALSE),"ERROR"))</f>
        <v/>
      </c>
      <c r="Q1575" s="32" t="str">
        <f t="shared" si="48"/>
        <v/>
      </c>
      <c r="R1575" s="29" t="str">
        <f t="shared" si="49"/>
        <v/>
      </c>
    </row>
    <row r="1576" spans="1:18" x14ac:dyDescent="0.25">
      <c r="A1576" s="5">
        <v>1570</v>
      </c>
      <c r="B1576" s="25"/>
      <c r="C1576" s="26"/>
      <c r="D1576" s="27"/>
      <c r="E1576" s="7"/>
      <c r="F1576" s="45"/>
      <c r="G1576" s="10"/>
      <c r="O1576" s="20" t="str">
        <f>IF(B1576="","",IF(B1576="","ERROR",IFERROR(VLOOKUP(VALUE(B1576),'Bank &amp; Branch'!$A$3:$B$100,2,FALSE),"N/A")))</f>
        <v/>
      </c>
      <c r="P1576" s="129" t="str">
        <f>IF(C1576="","",IFERROR(VLOOKUP(VALUE(CONCATENATE(B1576,C1576)),'Bank &amp; Branch'!$D$3:$I$5001,6,FALSE),"ERROR"))</f>
        <v/>
      </c>
      <c r="Q1576" s="32" t="str">
        <f t="shared" si="48"/>
        <v/>
      </c>
      <c r="R1576" s="29" t="str">
        <f t="shared" si="49"/>
        <v/>
      </c>
    </row>
    <row r="1577" spans="1:18" x14ac:dyDescent="0.25">
      <c r="A1577" s="5">
        <v>1571</v>
      </c>
      <c r="B1577" s="25"/>
      <c r="C1577" s="26"/>
      <c r="D1577" s="27"/>
      <c r="E1577" s="7"/>
      <c r="F1577" s="45"/>
      <c r="G1577" s="10"/>
      <c r="O1577" s="20" t="str">
        <f>IF(B1577="","",IF(B1577="","ERROR",IFERROR(VLOOKUP(VALUE(B1577),'Bank &amp; Branch'!$A$3:$B$100,2,FALSE),"N/A")))</f>
        <v/>
      </c>
      <c r="P1577" s="129" t="str">
        <f>IF(C1577="","",IFERROR(VLOOKUP(VALUE(CONCATENATE(B1577,C1577)),'Bank &amp; Branch'!$D$3:$I$5001,6,FALSE),"ERROR"))</f>
        <v/>
      </c>
      <c r="Q1577" s="32" t="str">
        <f t="shared" si="48"/>
        <v/>
      </c>
      <c r="R1577" s="29" t="str">
        <f t="shared" si="49"/>
        <v/>
      </c>
    </row>
    <row r="1578" spans="1:18" x14ac:dyDescent="0.25">
      <c r="A1578" s="5">
        <v>1572</v>
      </c>
      <c r="B1578" s="25"/>
      <c r="C1578" s="26"/>
      <c r="D1578" s="27"/>
      <c r="E1578" s="7"/>
      <c r="F1578" s="45"/>
      <c r="G1578" s="10"/>
      <c r="O1578" s="20" t="str">
        <f>IF(B1578="","",IF(B1578="","ERROR",IFERROR(VLOOKUP(VALUE(B1578),'Bank &amp; Branch'!$A$3:$B$100,2,FALSE),"N/A")))</f>
        <v/>
      </c>
      <c r="P1578" s="129" t="str">
        <f>IF(C1578="","",IFERROR(VLOOKUP(VALUE(CONCATENATE(B1578,C1578)),'Bank &amp; Branch'!$D$3:$I$5001,6,FALSE),"ERROR"))</f>
        <v/>
      </c>
      <c r="Q1578" s="32" t="str">
        <f t="shared" si="48"/>
        <v/>
      </c>
      <c r="R1578" s="29" t="str">
        <f t="shared" si="49"/>
        <v/>
      </c>
    </row>
    <row r="1579" spans="1:18" x14ac:dyDescent="0.25">
      <c r="A1579" s="5">
        <v>1573</v>
      </c>
      <c r="B1579" s="25"/>
      <c r="C1579" s="26"/>
      <c r="D1579" s="27"/>
      <c r="E1579" s="7"/>
      <c r="F1579" s="45"/>
      <c r="G1579" s="10"/>
      <c r="O1579" s="20" t="str">
        <f>IF(B1579="","",IF(B1579="","ERROR",IFERROR(VLOOKUP(VALUE(B1579),'Bank &amp; Branch'!$A$3:$B$100,2,FALSE),"N/A")))</f>
        <v/>
      </c>
      <c r="P1579" s="129" t="str">
        <f>IF(C1579="","",IFERROR(VLOOKUP(VALUE(CONCATENATE(B1579,C1579)),'Bank &amp; Branch'!$D$3:$I$5001,6,FALSE),"ERROR"))</f>
        <v/>
      </c>
      <c r="Q1579" s="32" t="str">
        <f t="shared" si="48"/>
        <v/>
      </c>
      <c r="R1579" s="29" t="str">
        <f t="shared" si="49"/>
        <v/>
      </c>
    </row>
    <row r="1580" spans="1:18" x14ac:dyDescent="0.25">
      <c r="A1580" s="5">
        <v>1574</v>
      </c>
      <c r="B1580" s="25"/>
      <c r="C1580" s="26"/>
      <c r="D1580" s="27"/>
      <c r="E1580" s="7"/>
      <c r="F1580" s="45"/>
      <c r="G1580" s="10"/>
      <c r="O1580" s="20" t="str">
        <f>IF(B1580="","",IF(B1580="","ERROR",IFERROR(VLOOKUP(VALUE(B1580),'Bank &amp; Branch'!$A$3:$B$100,2,FALSE),"N/A")))</f>
        <v/>
      </c>
      <c r="P1580" s="129" t="str">
        <f>IF(C1580="","",IFERROR(VLOOKUP(VALUE(CONCATENATE(B1580,C1580)),'Bank &amp; Branch'!$D$3:$I$5001,6,FALSE),"ERROR"))</f>
        <v/>
      </c>
      <c r="Q1580" s="32" t="str">
        <f t="shared" si="48"/>
        <v/>
      </c>
      <c r="R1580" s="29" t="str">
        <f t="shared" si="49"/>
        <v/>
      </c>
    </row>
    <row r="1581" spans="1:18" x14ac:dyDescent="0.25">
      <c r="A1581" s="5">
        <v>1575</v>
      </c>
      <c r="B1581" s="25"/>
      <c r="C1581" s="26"/>
      <c r="D1581" s="27"/>
      <c r="E1581" s="7"/>
      <c r="F1581" s="45"/>
      <c r="G1581" s="10"/>
      <c r="O1581" s="20" t="str">
        <f>IF(B1581="","",IF(B1581="","ERROR",IFERROR(VLOOKUP(VALUE(B1581),'Bank &amp; Branch'!$A$3:$B$100,2,FALSE),"N/A")))</f>
        <v/>
      </c>
      <c r="P1581" s="129" t="str">
        <f>IF(C1581="","",IFERROR(VLOOKUP(VALUE(CONCATENATE(B1581,C1581)),'Bank &amp; Branch'!$D$3:$I$5001,6,FALSE),"ERROR"))</f>
        <v/>
      </c>
      <c r="Q1581" s="32" t="str">
        <f t="shared" si="48"/>
        <v/>
      </c>
      <c r="R1581" s="29" t="str">
        <f t="shared" si="49"/>
        <v/>
      </c>
    </row>
    <row r="1582" spans="1:18" x14ac:dyDescent="0.25">
      <c r="A1582" s="5">
        <v>1576</v>
      </c>
      <c r="B1582" s="25"/>
      <c r="C1582" s="26"/>
      <c r="D1582" s="27"/>
      <c r="E1582" s="7"/>
      <c r="F1582" s="45"/>
      <c r="G1582" s="10"/>
      <c r="O1582" s="20" t="str">
        <f>IF(B1582="","",IF(B1582="","ERROR",IFERROR(VLOOKUP(VALUE(B1582),'Bank &amp; Branch'!$A$3:$B$100,2,FALSE),"N/A")))</f>
        <v/>
      </c>
      <c r="P1582" s="129" t="str">
        <f>IF(C1582="","",IFERROR(VLOOKUP(VALUE(CONCATENATE(B1582,C1582)),'Bank &amp; Branch'!$D$3:$I$5001,6,FALSE),"ERROR"))</f>
        <v/>
      </c>
      <c r="Q1582" s="32" t="str">
        <f t="shared" si="48"/>
        <v/>
      </c>
      <c r="R1582" s="29" t="str">
        <f t="shared" si="49"/>
        <v/>
      </c>
    </row>
    <row r="1583" spans="1:18" x14ac:dyDescent="0.25">
      <c r="A1583" s="5">
        <v>1577</v>
      </c>
      <c r="B1583" s="25"/>
      <c r="C1583" s="26"/>
      <c r="D1583" s="27"/>
      <c r="E1583" s="7"/>
      <c r="F1583" s="45"/>
      <c r="G1583" s="10"/>
      <c r="O1583" s="20" t="str">
        <f>IF(B1583="","",IF(B1583="","ERROR",IFERROR(VLOOKUP(VALUE(B1583),'Bank &amp; Branch'!$A$3:$B$100,2,FALSE),"N/A")))</f>
        <v/>
      </c>
      <c r="P1583" s="129" t="str">
        <f>IF(C1583="","",IFERROR(VLOOKUP(VALUE(CONCATENATE(B1583,C1583)),'Bank &amp; Branch'!$D$3:$I$5001,6,FALSE),"ERROR"))</f>
        <v/>
      </c>
      <c r="Q1583" s="32" t="str">
        <f t="shared" ref="Q1583:Q1646" si="50">IF(F1583=R1583,"","F")</f>
        <v/>
      </c>
      <c r="R1583" s="29" t="str">
        <f t="shared" si="49"/>
        <v/>
      </c>
    </row>
    <row r="1584" spans="1:18" x14ac:dyDescent="0.25">
      <c r="A1584" s="5">
        <v>1578</v>
      </c>
      <c r="B1584" s="25"/>
      <c r="C1584" s="26"/>
      <c r="D1584" s="27"/>
      <c r="E1584" s="7"/>
      <c r="F1584" s="45"/>
      <c r="G1584" s="10"/>
      <c r="O1584" s="20" t="str">
        <f>IF(B1584="","",IF(B1584="","ERROR",IFERROR(VLOOKUP(VALUE(B1584),'Bank &amp; Branch'!$A$3:$B$100,2,FALSE),"N/A")))</f>
        <v/>
      </c>
      <c r="P1584" s="129" t="str">
        <f>IF(C1584="","",IFERROR(VLOOKUP(VALUE(CONCATENATE(B1584,C1584)),'Bank &amp; Branch'!$D$3:$I$5001,6,FALSE),"ERROR"))</f>
        <v/>
      </c>
      <c r="Q1584" s="32" t="str">
        <f t="shared" si="50"/>
        <v/>
      </c>
      <c r="R1584" s="29" t="str">
        <f t="shared" si="49"/>
        <v/>
      </c>
    </row>
    <row r="1585" spans="1:18" x14ac:dyDescent="0.25">
      <c r="A1585" s="5">
        <v>1579</v>
      </c>
      <c r="B1585" s="25"/>
      <c r="C1585" s="26"/>
      <c r="D1585" s="27"/>
      <c r="E1585" s="7"/>
      <c r="F1585" s="45"/>
      <c r="G1585" s="10"/>
      <c r="O1585" s="20" t="str">
        <f>IF(B1585="","",IF(B1585="","ERROR",IFERROR(VLOOKUP(VALUE(B1585),'Bank &amp; Branch'!$A$3:$B$100,2,FALSE),"N/A")))</f>
        <v/>
      </c>
      <c r="P1585" s="129" t="str">
        <f>IF(C1585="","",IFERROR(VLOOKUP(VALUE(CONCATENATE(B1585,C1585)),'Bank &amp; Branch'!$D$3:$I$5001,6,FALSE),"ERROR"))</f>
        <v/>
      </c>
      <c r="Q1585" s="32" t="str">
        <f t="shared" si="50"/>
        <v/>
      </c>
      <c r="R1585" s="29" t="str">
        <f t="shared" si="49"/>
        <v/>
      </c>
    </row>
    <row r="1586" spans="1:18" x14ac:dyDescent="0.25">
      <c r="A1586" s="5">
        <v>1580</v>
      </c>
      <c r="B1586" s="25"/>
      <c r="C1586" s="26"/>
      <c r="D1586" s="27"/>
      <c r="E1586" s="7"/>
      <c r="F1586" s="45"/>
      <c r="G1586" s="10"/>
      <c r="O1586" s="20" t="str">
        <f>IF(B1586="","",IF(B1586="","ERROR",IFERROR(VLOOKUP(VALUE(B1586),'Bank &amp; Branch'!$A$3:$B$100,2,FALSE),"N/A")))</f>
        <v/>
      </c>
      <c r="P1586" s="129" t="str">
        <f>IF(C1586="","",IFERROR(VLOOKUP(VALUE(CONCATENATE(B1586,C1586)),'Bank &amp; Branch'!$D$3:$I$5001,6,FALSE),"ERROR"))</f>
        <v/>
      </c>
      <c r="Q1586" s="32" t="str">
        <f t="shared" si="50"/>
        <v/>
      </c>
      <c r="R1586" s="29" t="str">
        <f t="shared" si="49"/>
        <v/>
      </c>
    </row>
    <row r="1587" spans="1:18" x14ac:dyDescent="0.25">
      <c r="A1587" s="5">
        <v>1581</v>
      </c>
      <c r="B1587" s="25"/>
      <c r="C1587" s="26"/>
      <c r="D1587" s="27"/>
      <c r="E1587" s="7"/>
      <c r="F1587" s="45"/>
      <c r="G1587" s="10"/>
      <c r="O1587" s="20" t="str">
        <f>IF(B1587="","",IF(B1587="","ERROR",IFERROR(VLOOKUP(VALUE(B1587),'Bank &amp; Branch'!$A$3:$B$100,2,FALSE),"N/A")))</f>
        <v/>
      </c>
      <c r="P1587" s="129" t="str">
        <f>IF(C1587="","",IFERROR(VLOOKUP(VALUE(CONCATENATE(B1587,C1587)),'Bank &amp; Branch'!$D$3:$I$5001,6,FALSE),"ERROR"))</f>
        <v/>
      </c>
      <c r="Q1587" s="32" t="str">
        <f t="shared" si="50"/>
        <v/>
      </c>
      <c r="R1587" s="29" t="str">
        <f t="shared" si="49"/>
        <v/>
      </c>
    </row>
    <row r="1588" spans="1:18" x14ac:dyDescent="0.25">
      <c r="A1588" s="5">
        <v>1582</v>
      </c>
      <c r="B1588" s="25"/>
      <c r="C1588" s="26"/>
      <c r="D1588" s="27"/>
      <c r="E1588" s="7"/>
      <c r="F1588" s="45"/>
      <c r="G1588" s="10"/>
      <c r="O1588" s="20" t="str">
        <f>IF(B1588="","",IF(B1588="","ERROR",IFERROR(VLOOKUP(VALUE(B1588),'Bank &amp; Branch'!$A$3:$B$100,2,FALSE),"N/A")))</f>
        <v/>
      </c>
      <c r="P1588" s="129" t="str">
        <f>IF(C1588="","",IFERROR(VLOOKUP(VALUE(CONCATENATE(B1588,C1588)),'Bank &amp; Branch'!$D$3:$I$5001,6,FALSE),"ERROR"))</f>
        <v/>
      </c>
      <c r="Q1588" s="32" t="str">
        <f t="shared" si="50"/>
        <v/>
      </c>
      <c r="R1588" s="29" t="str">
        <f t="shared" si="49"/>
        <v/>
      </c>
    </row>
    <row r="1589" spans="1:18" x14ac:dyDescent="0.25">
      <c r="A1589" s="5">
        <v>1583</v>
      </c>
      <c r="B1589" s="25"/>
      <c r="C1589" s="26"/>
      <c r="D1589" s="27"/>
      <c r="E1589" s="7"/>
      <c r="F1589" s="45"/>
      <c r="G1589" s="10"/>
      <c r="O1589" s="20" t="str">
        <f>IF(B1589="","",IF(B1589="","ERROR",IFERROR(VLOOKUP(VALUE(B1589),'Bank &amp; Branch'!$A$3:$B$100,2,FALSE),"N/A")))</f>
        <v/>
      </c>
      <c r="P1589" s="129" t="str">
        <f>IF(C1589="","",IFERROR(VLOOKUP(VALUE(CONCATENATE(B1589,C1589)),'Bank &amp; Branch'!$D$3:$I$5001,6,FALSE),"ERROR"))</f>
        <v/>
      </c>
      <c r="Q1589" s="32" t="str">
        <f t="shared" si="50"/>
        <v/>
      </c>
      <c r="R1589" s="29" t="str">
        <f t="shared" si="49"/>
        <v/>
      </c>
    </row>
    <row r="1590" spans="1:18" x14ac:dyDescent="0.25">
      <c r="A1590" s="5">
        <v>1584</v>
      </c>
      <c r="B1590" s="25"/>
      <c r="C1590" s="26"/>
      <c r="D1590" s="27"/>
      <c r="E1590" s="7"/>
      <c r="F1590" s="45"/>
      <c r="G1590" s="10"/>
      <c r="O1590" s="20" t="str">
        <f>IF(B1590="","",IF(B1590="","ERROR",IFERROR(VLOOKUP(VALUE(B1590),'Bank &amp; Branch'!$A$3:$B$100,2,FALSE),"N/A")))</f>
        <v/>
      </c>
      <c r="P1590" s="129" t="str">
        <f>IF(C1590="","",IFERROR(VLOOKUP(VALUE(CONCATENATE(B1590,C1590)),'Bank &amp; Branch'!$D$3:$I$5001,6,FALSE),"ERROR"))</f>
        <v/>
      </c>
      <c r="Q1590" s="32" t="str">
        <f t="shared" si="50"/>
        <v/>
      </c>
      <c r="R1590" s="29" t="str">
        <f t="shared" si="49"/>
        <v/>
      </c>
    </row>
    <row r="1591" spans="1:18" x14ac:dyDescent="0.25">
      <c r="A1591" s="5">
        <v>1585</v>
      </c>
      <c r="B1591" s="25"/>
      <c r="C1591" s="26"/>
      <c r="D1591" s="27"/>
      <c r="E1591" s="7"/>
      <c r="F1591" s="45"/>
      <c r="G1591" s="10"/>
      <c r="O1591" s="20" t="str">
        <f>IF(B1591="","",IF(B1591="","ERROR",IFERROR(VLOOKUP(VALUE(B1591),'Bank &amp; Branch'!$A$3:$B$100,2,FALSE),"N/A")))</f>
        <v/>
      </c>
      <c r="P1591" s="129" t="str">
        <f>IF(C1591="","",IFERROR(VLOOKUP(VALUE(CONCATENATE(B1591,C1591)),'Bank &amp; Branch'!$D$3:$I$5001,6,FALSE),"ERROR"))</f>
        <v/>
      </c>
      <c r="Q1591" s="32" t="str">
        <f t="shared" si="50"/>
        <v/>
      </c>
      <c r="R1591" s="29" t="str">
        <f t="shared" si="49"/>
        <v/>
      </c>
    </row>
    <row r="1592" spans="1:18" x14ac:dyDescent="0.25">
      <c r="A1592" s="5">
        <v>1586</v>
      </c>
      <c r="B1592" s="25"/>
      <c r="C1592" s="26"/>
      <c r="D1592" s="27"/>
      <c r="E1592" s="7"/>
      <c r="F1592" s="45"/>
      <c r="G1592" s="10"/>
      <c r="O1592" s="20" t="str">
        <f>IF(B1592="","",IF(B1592="","ERROR",IFERROR(VLOOKUP(VALUE(B1592),'Bank &amp; Branch'!$A$3:$B$100,2,FALSE),"N/A")))</f>
        <v/>
      </c>
      <c r="P1592" s="129" t="str">
        <f>IF(C1592="","",IFERROR(VLOOKUP(VALUE(CONCATENATE(B1592,C1592)),'Bank &amp; Branch'!$D$3:$I$5001,6,FALSE),"ERROR"))</f>
        <v/>
      </c>
      <c r="Q1592" s="32" t="str">
        <f t="shared" si="50"/>
        <v/>
      </c>
      <c r="R1592" s="29" t="str">
        <f t="shared" si="49"/>
        <v/>
      </c>
    </row>
    <row r="1593" spans="1:18" x14ac:dyDescent="0.25">
      <c r="A1593" s="5">
        <v>1587</v>
      </c>
      <c r="B1593" s="25"/>
      <c r="C1593" s="26"/>
      <c r="D1593" s="27"/>
      <c r="E1593" s="7"/>
      <c r="F1593" s="45"/>
      <c r="G1593" s="10"/>
      <c r="O1593" s="20" t="str">
        <f>IF(B1593="","",IF(B1593="","ERROR",IFERROR(VLOOKUP(VALUE(B1593),'Bank &amp; Branch'!$A$3:$B$100,2,FALSE),"N/A")))</f>
        <v/>
      </c>
      <c r="P1593" s="129" t="str">
        <f>IF(C1593="","",IFERROR(VLOOKUP(VALUE(CONCATENATE(B1593,C1593)),'Bank &amp; Branch'!$D$3:$I$5001,6,FALSE),"ERROR"))</f>
        <v/>
      </c>
      <c r="Q1593" s="32" t="str">
        <f t="shared" si="50"/>
        <v/>
      </c>
      <c r="R1593" s="29" t="str">
        <f t="shared" si="49"/>
        <v/>
      </c>
    </row>
    <row r="1594" spans="1:18" x14ac:dyDescent="0.25">
      <c r="A1594" s="5">
        <v>1588</v>
      </c>
      <c r="B1594" s="25"/>
      <c r="C1594" s="26"/>
      <c r="D1594" s="27"/>
      <c r="E1594" s="7"/>
      <c r="F1594" s="45"/>
      <c r="G1594" s="10"/>
      <c r="O1594" s="20" t="str">
        <f>IF(B1594="","",IF(B1594="","ERROR",IFERROR(VLOOKUP(VALUE(B1594),'Bank &amp; Branch'!$A$3:$B$100,2,FALSE),"N/A")))</f>
        <v/>
      </c>
      <c r="P1594" s="129" t="str">
        <f>IF(C1594="","",IFERROR(VLOOKUP(VALUE(CONCATENATE(B1594,C1594)),'Bank &amp; Branch'!$D$3:$I$5001,6,FALSE),"ERROR"))</f>
        <v/>
      </c>
      <c r="Q1594" s="32" t="str">
        <f t="shared" si="50"/>
        <v/>
      </c>
      <c r="R1594" s="29" t="str">
        <f t="shared" si="49"/>
        <v/>
      </c>
    </row>
    <row r="1595" spans="1:18" x14ac:dyDescent="0.25">
      <c r="A1595" s="5">
        <v>1589</v>
      </c>
      <c r="B1595" s="25"/>
      <c r="C1595" s="26"/>
      <c r="D1595" s="27"/>
      <c r="E1595" s="7"/>
      <c r="F1595" s="45"/>
      <c r="G1595" s="10"/>
      <c r="O1595" s="20" t="str">
        <f>IF(B1595="","",IF(B1595="","ERROR",IFERROR(VLOOKUP(VALUE(B1595),'Bank &amp; Branch'!$A$3:$B$100,2,FALSE),"N/A")))</f>
        <v/>
      </c>
      <c r="P1595" s="129" t="str">
        <f>IF(C1595="","",IFERROR(VLOOKUP(VALUE(CONCATENATE(B1595,C1595)),'Bank &amp; Branch'!$D$3:$I$5001,6,FALSE),"ERROR"))</f>
        <v/>
      </c>
      <c r="Q1595" s="32" t="str">
        <f t="shared" si="50"/>
        <v/>
      </c>
      <c r="R1595" s="29" t="str">
        <f t="shared" si="49"/>
        <v/>
      </c>
    </row>
    <row r="1596" spans="1:18" x14ac:dyDescent="0.25">
      <c r="A1596" s="5">
        <v>1590</v>
      </c>
      <c r="B1596" s="25"/>
      <c r="C1596" s="26"/>
      <c r="D1596" s="27"/>
      <c r="E1596" s="7"/>
      <c r="F1596" s="45"/>
      <c r="G1596" s="10"/>
      <c r="O1596" s="20" t="str">
        <f>IF(B1596="","",IF(B1596="","ERROR",IFERROR(VLOOKUP(VALUE(B1596),'Bank &amp; Branch'!$A$3:$B$100,2,FALSE),"N/A")))</f>
        <v/>
      </c>
      <c r="P1596" s="129" t="str">
        <f>IF(C1596="","",IFERROR(VLOOKUP(VALUE(CONCATENATE(B1596,C1596)),'Bank &amp; Branch'!$D$3:$I$5001,6,FALSE),"ERROR"))</f>
        <v/>
      </c>
      <c r="Q1596" s="32" t="str">
        <f t="shared" si="50"/>
        <v/>
      </c>
      <c r="R1596" s="29" t="str">
        <f t="shared" si="49"/>
        <v/>
      </c>
    </row>
    <row r="1597" spans="1:18" x14ac:dyDescent="0.25">
      <c r="A1597" s="5">
        <v>1591</v>
      </c>
      <c r="B1597" s="25"/>
      <c r="C1597" s="26"/>
      <c r="D1597" s="27"/>
      <c r="E1597" s="7"/>
      <c r="F1597" s="45"/>
      <c r="G1597" s="10"/>
      <c r="O1597" s="20" t="str">
        <f>IF(B1597="","",IF(B1597="","ERROR",IFERROR(VLOOKUP(VALUE(B1597),'Bank &amp; Branch'!$A$3:$B$100,2,FALSE),"N/A")))</f>
        <v/>
      </c>
      <c r="P1597" s="129" t="str">
        <f>IF(C1597="","",IFERROR(VLOOKUP(VALUE(CONCATENATE(B1597,C1597)),'Bank &amp; Branch'!$D$3:$I$5001,6,FALSE),"ERROR"))</f>
        <v/>
      </c>
      <c r="Q1597" s="32" t="str">
        <f t="shared" si="50"/>
        <v/>
      </c>
      <c r="R1597" s="29" t="str">
        <f t="shared" si="49"/>
        <v/>
      </c>
    </row>
    <row r="1598" spans="1:18" x14ac:dyDescent="0.25">
      <c r="A1598" s="5">
        <v>1592</v>
      </c>
      <c r="B1598" s="25"/>
      <c r="C1598" s="26"/>
      <c r="D1598" s="27"/>
      <c r="E1598" s="7"/>
      <c r="F1598" s="45"/>
      <c r="G1598" s="10"/>
      <c r="O1598" s="20" t="str">
        <f>IF(B1598="","",IF(B1598="","ERROR",IFERROR(VLOOKUP(VALUE(B1598),'Bank &amp; Branch'!$A$3:$B$100,2,FALSE),"N/A")))</f>
        <v/>
      </c>
      <c r="P1598" s="129" t="str">
        <f>IF(C1598="","",IFERROR(VLOOKUP(VALUE(CONCATENATE(B1598,C1598)),'Bank &amp; Branch'!$D$3:$I$5001,6,FALSE),"ERROR"))</f>
        <v/>
      </c>
      <c r="Q1598" s="32" t="str">
        <f t="shared" si="50"/>
        <v/>
      </c>
      <c r="R1598" s="29" t="str">
        <f t="shared" si="49"/>
        <v/>
      </c>
    </row>
    <row r="1599" spans="1:18" x14ac:dyDescent="0.25">
      <c r="A1599" s="5">
        <v>1593</v>
      </c>
      <c r="B1599" s="25"/>
      <c r="C1599" s="26"/>
      <c r="D1599" s="27"/>
      <c r="E1599" s="7"/>
      <c r="F1599" s="45"/>
      <c r="G1599" s="10"/>
      <c r="O1599" s="20" t="str">
        <f>IF(B1599="","",IF(B1599="","ERROR",IFERROR(VLOOKUP(VALUE(B1599),'Bank &amp; Branch'!$A$3:$B$100,2,FALSE),"N/A")))</f>
        <v/>
      </c>
      <c r="P1599" s="129" t="str">
        <f>IF(C1599="","",IFERROR(VLOOKUP(VALUE(CONCATENATE(B1599,C1599)),'Bank &amp; Branch'!$D$3:$I$5001,6,FALSE),"ERROR"))</f>
        <v/>
      </c>
      <c r="Q1599" s="32" t="str">
        <f t="shared" si="50"/>
        <v/>
      </c>
      <c r="R1599" s="29" t="str">
        <f t="shared" si="49"/>
        <v/>
      </c>
    </row>
    <row r="1600" spans="1:18" x14ac:dyDescent="0.25">
      <c r="A1600" s="5">
        <v>1594</v>
      </c>
      <c r="B1600" s="25"/>
      <c r="C1600" s="26"/>
      <c r="D1600" s="27"/>
      <c r="E1600" s="7"/>
      <c r="F1600" s="45"/>
      <c r="G1600" s="10"/>
      <c r="O1600" s="20" t="str">
        <f>IF(B1600="","",IF(B1600="","ERROR",IFERROR(VLOOKUP(VALUE(B1600),'Bank &amp; Branch'!$A$3:$B$100,2,FALSE),"N/A")))</f>
        <v/>
      </c>
      <c r="P1600" s="129" t="str">
        <f>IF(C1600="","",IFERROR(VLOOKUP(VALUE(CONCATENATE(B1600,C1600)),'Bank &amp; Branch'!$D$3:$I$5001,6,FALSE),"ERROR"))</f>
        <v/>
      </c>
      <c r="Q1600" s="32" t="str">
        <f t="shared" si="50"/>
        <v/>
      </c>
      <c r="R1600" s="29" t="str">
        <f t="shared" si="49"/>
        <v/>
      </c>
    </row>
    <row r="1601" spans="1:18" x14ac:dyDescent="0.25">
      <c r="A1601" s="5">
        <v>1595</v>
      </c>
      <c r="B1601" s="25"/>
      <c r="C1601" s="26"/>
      <c r="D1601" s="27"/>
      <c r="E1601" s="7"/>
      <c r="F1601" s="45"/>
      <c r="G1601" s="10"/>
      <c r="O1601" s="20" t="str">
        <f>IF(B1601="","",IF(B1601="","ERROR",IFERROR(VLOOKUP(VALUE(B1601),'Bank &amp; Branch'!$A$3:$B$100,2,FALSE),"N/A")))</f>
        <v/>
      </c>
      <c r="P1601" s="129" t="str">
        <f>IF(C1601="","",IFERROR(VLOOKUP(VALUE(CONCATENATE(B1601,C1601)),'Bank &amp; Branch'!$D$3:$I$5001,6,FALSE),"ERROR"))</f>
        <v/>
      </c>
      <c r="Q1601" s="32" t="str">
        <f t="shared" si="50"/>
        <v/>
      </c>
      <c r="R1601" s="29" t="str">
        <f t="shared" si="49"/>
        <v/>
      </c>
    </row>
    <row r="1602" spans="1:18" x14ac:dyDescent="0.25">
      <c r="A1602" s="5">
        <v>1596</v>
      </c>
      <c r="B1602" s="25"/>
      <c r="C1602" s="26"/>
      <c r="D1602" s="27"/>
      <c r="E1602" s="7"/>
      <c r="F1602" s="45"/>
      <c r="G1602" s="10"/>
      <c r="O1602" s="20" t="str">
        <f>IF(B1602="","",IF(B1602="","ERROR",IFERROR(VLOOKUP(VALUE(B1602),'Bank &amp; Branch'!$A$3:$B$100,2,FALSE),"N/A")))</f>
        <v/>
      </c>
      <c r="P1602" s="129" t="str">
        <f>IF(C1602="","",IFERROR(VLOOKUP(VALUE(CONCATENATE(B1602,C1602)),'Bank &amp; Branch'!$D$3:$I$5001,6,FALSE),"ERROR"))</f>
        <v/>
      </c>
      <c r="Q1602" s="32" t="str">
        <f t="shared" si="50"/>
        <v/>
      </c>
      <c r="R1602" s="29" t="str">
        <f t="shared" si="49"/>
        <v/>
      </c>
    </row>
    <row r="1603" spans="1:18" x14ac:dyDescent="0.25">
      <c r="A1603" s="5">
        <v>1597</v>
      </c>
      <c r="B1603" s="25"/>
      <c r="C1603" s="26"/>
      <c r="D1603" s="27"/>
      <c r="E1603" s="7"/>
      <c r="F1603" s="45"/>
      <c r="G1603" s="10"/>
      <c r="O1603" s="20" t="str">
        <f>IF(B1603="","",IF(B1603="","ERROR",IFERROR(VLOOKUP(VALUE(B1603),'Bank &amp; Branch'!$A$3:$B$100,2,FALSE),"N/A")))</f>
        <v/>
      </c>
      <c r="P1603" s="129" t="str">
        <f>IF(C1603="","",IFERROR(VLOOKUP(VALUE(CONCATENATE(B1603,C1603)),'Bank &amp; Branch'!$D$3:$I$5001,6,FALSE),"ERROR"))</f>
        <v/>
      </c>
      <c r="Q1603" s="32" t="str">
        <f t="shared" si="50"/>
        <v/>
      </c>
      <c r="R1603" s="29" t="str">
        <f t="shared" si="49"/>
        <v/>
      </c>
    </row>
    <row r="1604" spans="1:18" x14ac:dyDescent="0.25">
      <c r="A1604" s="5">
        <v>1598</v>
      </c>
      <c r="B1604" s="25"/>
      <c r="C1604" s="26"/>
      <c r="D1604" s="27"/>
      <c r="E1604" s="7"/>
      <c r="F1604" s="45"/>
      <c r="G1604" s="10"/>
      <c r="O1604" s="20" t="str">
        <f>IF(B1604="","",IF(B1604="","ERROR",IFERROR(VLOOKUP(VALUE(B1604),'Bank &amp; Branch'!$A$3:$B$100,2,FALSE),"N/A")))</f>
        <v/>
      </c>
      <c r="P1604" s="129" t="str">
        <f>IF(C1604="","",IFERROR(VLOOKUP(VALUE(CONCATENATE(B1604,C1604)),'Bank &amp; Branch'!$D$3:$I$5001,6,FALSE),"ERROR"))</f>
        <v/>
      </c>
      <c r="Q1604" s="32" t="str">
        <f t="shared" si="50"/>
        <v/>
      </c>
      <c r="R1604" s="29" t="str">
        <f t="shared" si="49"/>
        <v/>
      </c>
    </row>
    <row r="1605" spans="1:18" x14ac:dyDescent="0.25">
      <c r="A1605" s="5">
        <v>1599</v>
      </c>
      <c r="B1605" s="25"/>
      <c r="C1605" s="26"/>
      <c r="D1605" s="27"/>
      <c r="E1605" s="7"/>
      <c r="F1605" s="45"/>
      <c r="G1605" s="10"/>
      <c r="O1605" s="20" t="str">
        <f>IF(B1605="","",IF(B1605="","ERROR",IFERROR(VLOOKUP(VALUE(B1605),'Bank &amp; Branch'!$A$3:$B$100,2,FALSE),"N/A")))</f>
        <v/>
      </c>
      <c r="P1605" s="129" t="str">
        <f>IF(C1605="","",IFERROR(VLOOKUP(VALUE(CONCATENATE(B1605,C1605)),'Bank &amp; Branch'!$D$3:$I$5001,6,FALSE),"ERROR"))</f>
        <v/>
      </c>
      <c r="Q1605" s="32" t="str">
        <f t="shared" si="50"/>
        <v/>
      </c>
      <c r="R1605" s="29" t="str">
        <f t="shared" si="49"/>
        <v/>
      </c>
    </row>
    <row r="1606" spans="1:18" x14ac:dyDescent="0.25">
      <c r="A1606" s="5">
        <v>1600</v>
      </c>
      <c r="B1606" s="25"/>
      <c r="C1606" s="26"/>
      <c r="D1606" s="27"/>
      <c r="E1606" s="7"/>
      <c r="F1606" s="45"/>
      <c r="G1606" s="10"/>
      <c r="O1606" s="20" t="str">
        <f>IF(B1606="","",IF(B1606="","ERROR",IFERROR(VLOOKUP(VALUE(B1606),'Bank &amp; Branch'!$A$3:$B$100,2,FALSE),"N/A")))</f>
        <v/>
      </c>
      <c r="P1606" s="129" t="str">
        <f>IF(C1606="","",IFERROR(VLOOKUP(VALUE(CONCATENATE(B1606,C1606)),'Bank &amp; Branch'!$D$3:$I$5001,6,FALSE),"ERROR"))</f>
        <v/>
      </c>
      <c r="Q1606" s="32" t="str">
        <f t="shared" si="50"/>
        <v/>
      </c>
      <c r="R1606" s="29" t="str">
        <f t="shared" si="49"/>
        <v/>
      </c>
    </row>
    <row r="1607" spans="1:18" x14ac:dyDescent="0.25">
      <c r="A1607" s="5">
        <v>1601</v>
      </c>
      <c r="B1607" s="25"/>
      <c r="C1607" s="26"/>
      <c r="D1607" s="27"/>
      <c r="E1607" s="7"/>
      <c r="F1607" s="45"/>
      <c r="G1607" s="10"/>
      <c r="O1607" s="20" t="str">
        <f>IF(B1607="","",IF(B1607="","ERROR",IFERROR(VLOOKUP(VALUE(B1607),'Bank &amp; Branch'!$A$3:$B$100,2,FALSE),"N/A")))</f>
        <v/>
      </c>
      <c r="P1607" s="129" t="str">
        <f>IF(C1607="","",IFERROR(VLOOKUP(VALUE(CONCATENATE(B1607,C1607)),'Bank &amp; Branch'!$D$3:$I$5001,6,FALSE),"ERROR"))</f>
        <v/>
      </c>
      <c r="Q1607" s="32" t="str">
        <f t="shared" si="50"/>
        <v/>
      </c>
      <c r="R1607" s="29" t="str">
        <f t="shared" si="49"/>
        <v/>
      </c>
    </row>
    <row r="1608" spans="1:18" x14ac:dyDescent="0.25">
      <c r="A1608" s="5">
        <v>1602</v>
      </c>
      <c r="B1608" s="25"/>
      <c r="C1608" s="26"/>
      <c r="D1608" s="27"/>
      <c r="E1608" s="7"/>
      <c r="F1608" s="45"/>
      <c r="G1608" s="10"/>
      <c r="O1608" s="20" t="str">
        <f>IF(B1608="","",IF(B1608="","ERROR",IFERROR(VLOOKUP(VALUE(B1608),'Bank &amp; Branch'!$A$3:$B$100,2,FALSE),"N/A")))</f>
        <v/>
      </c>
      <c r="P1608" s="129" t="str">
        <f>IF(C1608="","",IFERROR(VLOOKUP(VALUE(CONCATENATE(B1608,C1608)),'Bank &amp; Branch'!$D$3:$I$5001,6,FALSE),"ERROR"))</f>
        <v/>
      </c>
      <c r="Q1608" s="32" t="str">
        <f t="shared" si="50"/>
        <v/>
      </c>
      <c r="R1608" s="29" t="str">
        <f t="shared" ref="R1608:R1671" si="51">IF(F1608="","",TRUNC(F1608,2))</f>
        <v/>
      </c>
    </row>
    <row r="1609" spans="1:18" x14ac:dyDescent="0.25">
      <c r="A1609" s="5">
        <v>1603</v>
      </c>
      <c r="B1609" s="25"/>
      <c r="C1609" s="26"/>
      <c r="D1609" s="27"/>
      <c r="E1609" s="7"/>
      <c r="F1609" s="45"/>
      <c r="G1609" s="10"/>
      <c r="O1609" s="20" t="str">
        <f>IF(B1609="","",IF(B1609="","ERROR",IFERROR(VLOOKUP(VALUE(B1609),'Bank &amp; Branch'!$A$3:$B$100,2,FALSE),"N/A")))</f>
        <v/>
      </c>
      <c r="P1609" s="129" t="str">
        <f>IF(C1609="","",IFERROR(VLOOKUP(VALUE(CONCATENATE(B1609,C1609)),'Bank &amp; Branch'!$D$3:$I$5001,6,FALSE),"ERROR"))</f>
        <v/>
      </c>
      <c r="Q1609" s="32" t="str">
        <f t="shared" si="50"/>
        <v/>
      </c>
      <c r="R1609" s="29" t="str">
        <f t="shared" si="51"/>
        <v/>
      </c>
    </row>
    <row r="1610" spans="1:18" x14ac:dyDescent="0.25">
      <c r="A1610" s="5">
        <v>1604</v>
      </c>
      <c r="B1610" s="25"/>
      <c r="C1610" s="26"/>
      <c r="D1610" s="27"/>
      <c r="E1610" s="7"/>
      <c r="F1610" s="45"/>
      <c r="G1610" s="10"/>
      <c r="O1610" s="20" t="str">
        <f>IF(B1610="","",IF(B1610="","ERROR",IFERROR(VLOOKUP(VALUE(B1610),'Bank &amp; Branch'!$A$3:$B$100,2,FALSE),"N/A")))</f>
        <v/>
      </c>
      <c r="P1610" s="129" t="str">
        <f>IF(C1610="","",IFERROR(VLOOKUP(VALUE(CONCATENATE(B1610,C1610)),'Bank &amp; Branch'!$D$3:$I$5001,6,FALSE),"ERROR"))</f>
        <v/>
      </c>
      <c r="Q1610" s="32" t="str">
        <f t="shared" si="50"/>
        <v/>
      </c>
      <c r="R1610" s="29" t="str">
        <f t="shared" si="51"/>
        <v/>
      </c>
    </row>
    <row r="1611" spans="1:18" x14ac:dyDescent="0.25">
      <c r="A1611" s="5">
        <v>1605</v>
      </c>
      <c r="B1611" s="25"/>
      <c r="C1611" s="26"/>
      <c r="D1611" s="27"/>
      <c r="E1611" s="7"/>
      <c r="F1611" s="45"/>
      <c r="G1611" s="10"/>
      <c r="O1611" s="20" t="str">
        <f>IF(B1611="","",IF(B1611="","ERROR",IFERROR(VLOOKUP(VALUE(B1611),'Bank &amp; Branch'!$A$3:$B$100,2,FALSE),"N/A")))</f>
        <v/>
      </c>
      <c r="P1611" s="129" t="str">
        <f>IF(C1611="","",IFERROR(VLOOKUP(VALUE(CONCATENATE(B1611,C1611)),'Bank &amp; Branch'!$D$3:$I$5001,6,FALSE),"ERROR"))</f>
        <v/>
      </c>
      <c r="Q1611" s="32" t="str">
        <f t="shared" si="50"/>
        <v/>
      </c>
      <c r="R1611" s="29" t="str">
        <f t="shared" si="51"/>
        <v/>
      </c>
    </row>
    <row r="1612" spans="1:18" x14ac:dyDescent="0.25">
      <c r="A1612" s="5">
        <v>1606</v>
      </c>
      <c r="B1612" s="25"/>
      <c r="C1612" s="26"/>
      <c r="D1612" s="27"/>
      <c r="E1612" s="7"/>
      <c r="F1612" s="45"/>
      <c r="G1612" s="10"/>
      <c r="O1612" s="20" t="str">
        <f>IF(B1612="","",IF(B1612="","ERROR",IFERROR(VLOOKUP(VALUE(B1612),'Bank &amp; Branch'!$A$3:$B$100,2,FALSE),"N/A")))</f>
        <v/>
      </c>
      <c r="P1612" s="129" t="str">
        <f>IF(C1612="","",IFERROR(VLOOKUP(VALUE(CONCATENATE(B1612,C1612)),'Bank &amp; Branch'!$D$3:$I$5001,6,FALSE),"ERROR"))</f>
        <v/>
      </c>
      <c r="Q1612" s="32" t="str">
        <f t="shared" si="50"/>
        <v/>
      </c>
      <c r="R1612" s="29" t="str">
        <f t="shared" si="51"/>
        <v/>
      </c>
    </row>
    <row r="1613" spans="1:18" x14ac:dyDescent="0.25">
      <c r="A1613" s="5">
        <v>1607</v>
      </c>
      <c r="B1613" s="25"/>
      <c r="C1613" s="26"/>
      <c r="D1613" s="27"/>
      <c r="E1613" s="7"/>
      <c r="F1613" s="45"/>
      <c r="G1613" s="10"/>
      <c r="O1613" s="20" t="str">
        <f>IF(B1613="","",IF(B1613="","ERROR",IFERROR(VLOOKUP(VALUE(B1613),'Bank &amp; Branch'!$A$3:$B$100,2,FALSE),"N/A")))</f>
        <v/>
      </c>
      <c r="P1613" s="129" t="str">
        <f>IF(C1613="","",IFERROR(VLOOKUP(VALUE(CONCATENATE(B1613,C1613)),'Bank &amp; Branch'!$D$3:$I$5001,6,FALSE),"ERROR"))</f>
        <v/>
      </c>
      <c r="Q1613" s="32" t="str">
        <f t="shared" si="50"/>
        <v/>
      </c>
      <c r="R1613" s="29" t="str">
        <f t="shared" si="51"/>
        <v/>
      </c>
    </row>
    <row r="1614" spans="1:18" x14ac:dyDescent="0.25">
      <c r="A1614" s="5">
        <v>1608</v>
      </c>
      <c r="B1614" s="25"/>
      <c r="C1614" s="26"/>
      <c r="D1614" s="27"/>
      <c r="E1614" s="7"/>
      <c r="F1614" s="45"/>
      <c r="G1614" s="10"/>
      <c r="O1614" s="20" t="str">
        <f>IF(B1614="","",IF(B1614="","ERROR",IFERROR(VLOOKUP(VALUE(B1614),'Bank &amp; Branch'!$A$3:$B$100,2,FALSE),"N/A")))</f>
        <v/>
      </c>
      <c r="P1614" s="129" t="str">
        <f>IF(C1614="","",IFERROR(VLOOKUP(VALUE(CONCATENATE(B1614,C1614)),'Bank &amp; Branch'!$D$3:$I$5001,6,FALSE),"ERROR"))</f>
        <v/>
      </c>
      <c r="Q1614" s="32" t="str">
        <f t="shared" si="50"/>
        <v/>
      </c>
      <c r="R1614" s="29" t="str">
        <f t="shared" si="51"/>
        <v/>
      </c>
    </row>
    <row r="1615" spans="1:18" x14ac:dyDescent="0.25">
      <c r="A1615" s="5">
        <v>1609</v>
      </c>
      <c r="B1615" s="25"/>
      <c r="C1615" s="26"/>
      <c r="D1615" s="27"/>
      <c r="E1615" s="7"/>
      <c r="F1615" s="45"/>
      <c r="G1615" s="10"/>
      <c r="O1615" s="20" t="str">
        <f>IF(B1615="","",IF(B1615="","ERROR",IFERROR(VLOOKUP(VALUE(B1615),'Bank &amp; Branch'!$A$3:$B$100,2,FALSE),"N/A")))</f>
        <v/>
      </c>
      <c r="P1615" s="129" t="str">
        <f>IF(C1615="","",IFERROR(VLOOKUP(VALUE(CONCATENATE(B1615,C1615)),'Bank &amp; Branch'!$D$3:$I$5001,6,FALSE),"ERROR"))</f>
        <v/>
      </c>
      <c r="Q1615" s="32" t="str">
        <f t="shared" si="50"/>
        <v/>
      </c>
      <c r="R1615" s="29" t="str">
        <f t="shared" si="51"/>
        <v/>
      </c>
    </row>
    <row r="1616" spans="1:18" x14ac:dyDescent="0.25">
      <c r="A1616" s="5">
        <v>1610</v>
      </c>
      <c r="B1616" s="25"/>
      <c r="C1616" s="26"/>
      <c r="D1616" s="27"/>
      <c r="E1616" s="7"/>
      <c r="F1616" s="45"/>
      <c r="G1616" s="10"/>
      <c r="O1616" s="20" t="str">
        <f>IF(B1616="","",IF(B1616="","ERROR",IFERROR(VLOOKUP(VALUE(B1616),'Bank &amp; Branch'!$A$3:$B$100,2,FALSE),"N/A")))</f>
        <v/>
      </c>
      <c r="P1616" s="129" t="str">
        <f>IF(C1616="","",IFERROR(VLOOKUP(VALUE(CONCATENATE(B1616,C1616)),'Bank &amp; Branch'!$D$3:$I$5001,6,FALSE),"ERROR"))</f>
        <v/>
      </c>
      <c r="Q1616" s="32" t="str">
        <f t="shared" si="50"/>
        <v/>
      </c>
      <c r="R1616" s="29" t="str">
        <f t="shared" si="51"/>
        <v/>
      </c>
    </row>
    <row r="1617" spans="1:18" x14ac:dyDescent="0.25">
      <c r="A1617" s="5">
        <v>1611</v>
      </c>
      <c r="B1617" s="25"/>
      <c r="C1617" s="26"/>
      <c r="D1617" s="27"/>
      <c r="E1617" s="7"/>
      <c r="F1617" s="45"/>
      <c r="G1617" s="10"/>
      <c r="O1617" s="20" t="str">
        <f>IF(B1617="","",IF(B1617="","ERROR",IFERROR(VLOOKUP(VALUE(B1617),'Bank &amp; Branch'!$A$3:$B$100,2,FALSE),"N/A")))</f>
        <v/>
      </c>
      <c r="P1617" s="129" t="str">
        <f>IF(C1617="","",IFERROR(VLOOKUP(VALUE(CONCATENATE(B1617,C1617)),'Bank &amp; Branch'!$D$3:$I$5001,6,FALSE),"ERROR"))</f>
        <v/>
      </c>
      <c r="Q1617" s="32" t="str">
        <f t="shared" si="50"/>
        <v/>
      </c>
      <c r="R1617" s="29" t="str">
        <f t="shared" si="51"/>
        <v/>
      </c>
    </row>
    <row r="1618" spans="1:18" x14ac:dyDescent="0.25">
      <c r="A1618" s="5">
        <v>1612</v>
      </c>
      <c r="B1618" s="25"/>
      <c r="C1618" s="26"/>
      <c r="D1618" s="27"/>
      <c r="E1618" s="7"/>
      <c r="F1618" s="45"/>
      <c r="G1618" s="10"/>
      <c r="O1618" s="20" t="str">
        <f>IF(B1618="","",IF(B1618="","ERROR",IFERROR(VLOOKUP(VALUE(B1618),'Bank &amp; Branch'!$A$3:$B$100,2,FALSE),"N/A")))</f>
        <v/>
      </c>
      <c r="P1618" s="129" t="str">
        <f>IF(C1618="","",IFERROR(VLOOKUP(VALUE(CONCATENATE(B1618,C1618)),'Bank &amp; Branch'!$D$3:$I$5001,6,FALSE),"ERROR"))</f>
        <v/>
      </c>
      <c r="Q1618" s="32" t="str">
        <f t="shared" si="50"/>
        <v/>
      </c>
      <c r="R1618" s="29" t="str">
        <f t="shared" si="51"/>
        <v/>
      </c>
    </row>
    <row r="1619" spans="1:18" x14ac:dyDescent="0.25">
      <c r="A1619" s="5">
        <v>1613</v>
      </c>
      <c r="B1619" s="25"/>
      <c r="C1619" s="26"/>
      <c r="D1619" s="27"/>
      <c r="E1619" s="7"/>
      <c r="F1619" s="45"/>
      <c r="G1619" s="10"/>
      <c r="O1619" s="20" t="str">
        <f>IF(B1619="","",IF(B1619="","ERROR",IFERROR(VLOOKUP(VALUE(B1619),'Bank &amp; Branch'!$A$3:$B$100,2,FALSE),"N/A")))</f>
        <v/>
      </c>
      <c r="P1619" s="129" t="str">
        <f>IF(C1619="","",IFERROR(VLOOKUP(VALUE(CONCATENATE(B1619,C1619)),'Bank &amp; Branch'!$D$3:$I$5001,6,FALSE),"ERROR"))</f>
        <v/>
      </c>
      <c r="Q1619" s="32" t="str">
        <f t="shared" si="50"/>
        <v/>
      </c>
      <c r="R1619" s="29" t="str">
        <f t="shared" si="51"/>
        <v/>
      </c>
    </row>
    <row r="1620" spans="1:18" x14ac:dyDescent="0.25">
      <c r="A1620" s="5">
        <v>1614</v>
      </c>
      <c r="B1620" s="25"/>
      <c r="C1620" s="26"/>
      <c r="D1620" s="27"/>
      <c r="E1620" s="7"/>
      <c r="F1620" s="45"/>
      <c r="G1620" s="10"/>
      <c r="O1620" s="20" t="str">
        <f>IF(B1620="","",IF(B1620="","ERROR",IFERROR(VLOOKUP(VALUE(B1620),'Bank &amp; Branch'!$A$3:$B$100,2,FALSE),"N/A")))</f>
        <v/>
      </c>
      <c r="P1620" s="129" t="str">
        <f>IF(C1620="","",IFERROR(VLOOKUP(VALUE(CONCATENATE(B1620,C1620)),'Bank &amp; Branch'!$D$3:$I$5001,6,FALSE),"ERROR"))</f>
        <v/>
      </c>
      <c r="Q1620" s="32" t="str">
        <f t="shared" si="50"/>
        <v/>
      </c>
      <c r="R1620" s="29" t="str">
        <f t="shared" si="51"/>
        <v/>
      </c>
    </row>
    <row r="1621" spans="1:18" x14ac:dyDescent="0.25">
      <c r="A1621" s="5">
        <v>1615</v>
      </c>
      <c r="B1621" s="25"/>
      <c r="C1621" s="26"/>
      <c r="D1621" s="27"/>
      <c r="E1621" s="7"/>
      <c r="F1621" s="45"/>
      <c r="G1621" s="10"/>
      <c r="O1621" s="20" t="str">
        <f>IF(B1621="","",IF(B1621="","ERROR",IFERROR(VLOOKUP(VALUE(B1621),'Bank &amp; Branch'!$A$3:$B$100,2,FALSE),"N/A")))</f>
        <v/>
      </c>
      <c r="P1621" s="129" t="str">
        <f>IF(C1621="","",IFERROR(VLOOKUP(VALUE(CONCATENATE(B1621,C1621)),'Bank &amp; Branch'!$D$3:$I$5001,6,FALSE),"ERROR"))</f>
        <v/>
      </c>
      <c r="Q1621" s="32" t="str">
        <f t="shared" si="50"/>
        <v/>
      </c>
      <c r="R1621" s="29" t="str">
        <f t="shared" si="51"/>
        <v/>
      </c>
    </row>
    <row r="1622" spans="1:18" x14ac:dyDescent="0.25">
      <c r="A1622" s="5">
        <v>1616</v>
      </c>
      <c r="B1622" s="25"/>
      <c r="C1622" s="26"/>
      <c r="D1622" s="27"/>
      <c r="E1622" s="7"/>
      <c r="F1622" s="45"/>
      <c r="G1622" s="10"/>
      <c r="O1622" s="20" t="str">
        <f>IF(B1622="","",IF(B1622="","ERROR",IFERROR(VLOOKUP(VALUE(B1622),'Bank &amp; Branch'!$A$3:$B$100,2,FALSE),"N/A")))</f>
        <v/>
      </c>
      <c r="P1622" s="129" t="str">
        <f>IF(C1622="","",IFERROR(VLOOKUP(VALUE(CONCATENATE(B1622,C1622)),'Bank &amp; Branch'!$D$3:$I$5001,6,FALSE),"ERROR"))</f>
        <v/>
      </c>
      <c r="Q1622" s="32" t="str">
        <f t="shared" si="50"/>
        <v/>
      </c>
      <c r="R1622" s="29" t="str">
        <f t="shared" si="51"/>
        <v/>
      </c>
    </row>
    <row r="1623" spans="1:18" x14ac:dyDescent="0.25">
      <c r="A1623" s="5">
        <v>1617</v>
      </c>
      <c r="B1623" s="25"/>
      <c r="C1623" s="26"/>
      <c r="D1623" s="27"/>
      <c r="E1623" s="7"/>
      <c r="F1623" s="45"/>
      <c r="G1623" s="10"/>
      <c r="O1623" s="20" t="str">
        <f>IF(B1623="","",IF(B1623="","ERROR",IFERROR(VLOOKUP(VALUE(B1623),'Bank &amp; Branch'!$A$3:$B$100,2,FALSE),"N/A")))</f>
        <v/>
      </c>
      <c r="P1623" s="129" t="str">
        <f>IF(C1623="","",IFERROR(VLOOKUP(VALUE(CONCATENATE(B1623,C1623)),'Bank &amp; Branch'!$D$3:$I$5001,6,FALSE),"ERROR"))</f>
        <v/>
      </c>
      <c r="Q1623" s="32" t="str">
        <f t="shared" si="50"/>
        <v/>
      </c>
      <c r="R1623" s="29" t="str">
        <f t="shared" si="51"/>
        <v/>
      </c>
    </row>
    <row r="1624" spans="1:18" x14ac:dyDescent="0.25">
      <c r="A1624" s="5">
        <v>1618</v>
      </c>
      <c r="B1624" s="25"/>
      <c r="C1624" s="26"/>
      <c r="D1624" s="27"/>
      <c r="E1624" s="7"/>
      <c r="F1624" s="45"/>
      <c r="G1624" s="10"/>
      <c r="O1624" s="20" t="str">
        <f>IF(B1624="","",IF(B1624="","ERROR",IFERROR(VLOOKUP(VALUE(B1624),'Bank &amp; Branch'!$A$3:$B$100,2,FALSE),"N/A")))</f>
        <v/>
      </c>
      <c r="P1624" s="129" t="str">
        <f>IF(C1624="","",IFERROR(VLOOKUP(VALUE(CONCATENATE(B1624,C1624)),'Bank &amp; Branch'!$D$3:$I$5001,6,FALSE),"ERROR"))</f>
        <v/>
      </c>
      <c r="Q1624" s="32" t="str">
        <f t="shared" si="50"/>
        <v/>
      </c>
      <c r="R1624" s="29" t="str">
        <f t="shared" si="51"/>
        <v/>
      </c>
    </row>
    <row r="1625" spans="1:18" x14ac:dyDescent="0.25">
      <c r="A1625" s="5">
        <v>1619</v>
      </c>
      <c r="B1625" s="25"/>
      <c r="C1625" s="26"/>
      <c r="D1625" s="27"/>
      <c r="E1625" s="7"/>
      <c r="F1625" s="45"/>
      <c r="G1625" s="10"/>
      <c r="O1625" s="20" t="str">
        <f>IF(B1625="","",IF(B1625="","ERROR",IFERROR(VLOOKUP(VALUE(B1625),'Bank &amp; Branch'!$A$3:$B$100,2,FALSE),"N/A")))</f>
        <v/>
      </c>
      <c r="P1625" s="129" t="str">
        <f>IF(C1625="","",IFERROR(VLOOKUP(VALUE(CONCATENATE(B1625,C1625)),'Bank &amp; Branch'!$D$3:$I$5001,6,FALSE),"ERROR"))</f>
        <v/>
      </c>
      <c r="Q1625" s="32" t="str">
        <f t="shared" si="50"/>
        <v/>
      </c>
      <c r="R1625" s="29" t="str">
        <f t="shared" si="51"/>
        <v/>
      </c>
    </row>
    <row r="1626" spans="1:18" x14ac:dyDescent="0.25">
      <c r="A1626" s="5">
        <v>1620</v>
      </c>
      <c r="B1626" s="25"/>
      <c r="C1626" s="26"/>
      <c r="D1626" s="27"/>
      <c r="E1626" s="7"/>
      <c r="F1626" s="45"/>
      <c r="G1626" s="10"/>
      <c r="O1626" s="20" t="str">
        <f>IF(B1626="","",IF(B1626="","ERROR",IFERROR(VLOOKUP(VALUE(B1626),'Bank &amp; Branch'!$A$3:$B$100,2,FALSE),"N/A")))</f>
        <v/>
      </c>
      <c r="P1626" s="129" t="str">
        <f>IF(C1626="","",IFERROR(VLOOKUP(VALUE(CONCATENATE(B1626,C1626)),'Bank &amp; Branch'!$D$3:$I$5001,6,FALSE),"ERROR"))</f>
        <v/>
      </c>
      <c r="Q1626" s="32" t="str">
        <f t="shared" si="50"/>
        <v/>
      </c>
      <c r="R1626" s="29" t="str">
        <f t="shared" si="51"/>
        <v/>
      </c>
    </row>
    <row r="1627" spans="1:18" x14ac:dyDescent="0.25">
      <c r="A1627" s="5">
        <v>1621</v>
      </c>
      <c r="B1627" s="25"/>
      <c r="C1627" s="26"/>
      <c r="D1627" s="27"/>
      <c r="E1627" s="7"/>
      <c r="F1627" s="45"/>
      <c r="G1627" s="10"/>
      <c r="O1627" s="20" t="str">
        <f>IF(B1627="","",IF(B1627="","ERROR",IFERROR(VLOOKUP(VALUE(B1627),'Bank &amp; Branch'!$A$3:$B$100,2,FALSE),"N/A")))</f>
        <v/>
      </c>
      <c r="P1627" s="129" t="str">
        <f>IF(C1627="","",IFERROR(VLOOKUP(VALUE(CONCATENATE(B1627,C1627)),'Bank &amp; Branch'!$D$3:$I$5001,6,FALSE),"ERROR"))</f>
        <v/>
      </c>
      <c r="Q1627" s="32" t="str">
        <f t="shared" si="50"/>
        <v/>
      </c>
      <c r="R1627" s="29" t="str">
        <f t="shared" si="51"/>
        <v/>
      </c>
    </row>
    <row r="1628" spans="1:18" x14ac:dyDescent="0.25">
      <c r="A1628" s="5">
        <v>1622</v>
      </c>
      <c r="B1628" s="25"/>
      <c r="C1628" s="26"/>
      <c r="D1628" s="27"/>
      <c r="E1628" s="7"/>
      <c r="F1628" s="45"/>
      <c r="G1628" s="10"/>
      <c r="O1628" s="20" t="str">
        <f>IF(B1628="","",IF(B1628="","ERROR",IFERROR(VLOOKUP(VALUE(B1628),'Bank &amp; Branch'!$A$3:$B$100,2,FALSE),"N/A")))</f>
        <v/>
      </c>
      <c r="P1628" s="129" t="str">
        <f>IF(C1628="","",IFERROR(VLOOKUP(VALUE(CONCATENATE(B1628,C1628)),'Bank &amp; Branch'!$D$3:$I$5001,6,FALSE),"ERROR"))</f>
        <v/>
      </c>
      <c r="Q1628" s="32" t="str">
        <f t="shared" si="50"/>
        <v/>
      </c>
      <c r="R1628" s="29" t="str">
        <f t="shared" si="51"/>
        <v/>
      </c>
    </row>
    <row r="1629" spans="1:18" x14ac:dyDescent="0.25">
      <c r="A1629" s="5">
        <v>1623</v>
      </c>
      <c r="B1629" s="25"/>
      <c r="C1629" s="26"/>
      <c r="D1629" s="27"/>
      <c r="E1629" s="7"/>
      <c r="F1629" s="45"/>
      <c r="G1629" s="10"/>
      <c r="O1629" s="20" t="str">
        <f>IF(B1629="","",IF(B1629="","ERROR",IFERROR(VLOOKUP(VALUE(B1629),'Bank &amp; Branch'!$A$3:$B$100,2,FALSE),"N/A")))</f>
        <v/>
      </c>
      <c r="P1629" s="129" t="str">
        <f>IF(C1629="","",IFERROR(VLOOKUP(VALUE(CONCATENATE(B1629,C1629)),'Bank &amp; Branch'!$D$3:$I$5001,6,FALSE),"ERROR"))</f>
        <v/>
      </c>
      <c r="Q1629" s="32" t="str">
        <f t="shared" si="50"/>
        <v/>
      </c>
      <c r="R1629" s="29" t="str">
        <f t="shared" si="51"/>
        <v/>
      </c>
    </row>
    <row r="1630" spans="1:18" x14ac:dyDescent="0.25">
      <c r="A1630" s="5">
        <v>1624</v>
      </c>
      <c r="B1630" s="25"/>
      <c r="C1630" s="26"/>
      <c r="D1630" s="27"/>
      <c r="E1630" s="7"/>
      <c r="F1630" s="45"/>
      <c r="G1630" s="10"/>
      <c r="O1630" s="20" t="str">
        <f>IF(B1630="","",IF(B1630="","ERROR",IFERROR(VLOOKUP(VALUE(B1630),'Bank &amp; Branch'!$A$3:$B$100,2,FALSE),"N/A")))</f>
        <v/>
      </c>
      <c r="P1630" s="129" t="str">
        <f>IF(C1630="","",IFERROR(VLOOKUP(VALUE(CONCATENATE(B1630,C1630)),'Bank &amp; Branch'!$D$3:$I$5001,6,FALSE),"ERROR"))</f>
        <v/>
      </c>
      <c r="Q1630" s="32" t="str">
        <f t="shared" si="50"/>
        <v/>
      </c>
      <c r="R1630" s="29" t="str">
        <f t="shared" si="51"/>
        <v/>
      </c>
    </row>
    <row r="1631" spans="1:18" x14ac:dyDescent="0.25">
      <c r="A1631" s="5">
        <v>1625</v>
      </c>
      <c r="B1631" s="25"/>
      <c r="C1631" s="26"/>
      <c r="D1631" s="27"/>
      <c r="E1631" s="7"/>
      <c r="F1631" s="45"/>
      <c r="G1631" s="10"/>
      <c r="O1631" s="20" t="str">
        <f>IF(B1631="","",IF(B1631="","ERROR",IFERROR(VLOOKUP(VALUE(B1631),'Bank &amp; Branch'!$A$3:$B$100,2,FALSE),"N/A")))</f>
        <v/>
      </c>
      <c r="P1631" s="129" t="str">
        <f>IF(C1631="","",IFERROR(VLOOKUP(VALUE(CONCATENATE(B1631,C1631)),'Bank &amp; Branch'!$D$3:$I$5001,6,FALSE),"ERROR"))</f>
        <v/>
      </c>
      <c r="Q1631" s="32" t="str">
        <f t="shared" si="50"/>
        <v/>
      </c>
      <c r="R1631" s="29" t="str">
        <f t="shared" si="51"/>
        <v/>
      </c>
    </row>
    <row r="1632" spans="1:18" x14ac:dyDescent="0.25">
      <c r="A1632" s="5">
        <v>1626</v>
      </c>
      <c r="B1632" s="25"/>
      <c r="C1632" s="26"/>
      <c r="D1632" s="27"/>
      <c r="E1632" s="7"/>
      <c r="F1632" s="45"/>
      <c r="G1632" s="10"/>
      <c r="O1632" s="20" t="str">
        <f>IF(B1632="","",IF(B1632="","ERROR",IFERROR(VLOOKUP(VALUE(B1632),'Bank &amp; Branch'!$A$3:$B$100,2,FALSE),"N/A")))</f>
        <v/>
      </c>
      <c r="P1632" s="129" t="str">
        <f>IF(C1632="","",IFERROR(VLOOKUP(VALUE(CONCATENATE(B1632,C1632)),'Bank &amp; Branch'!$D$3:$I$5001,6,FALSE),"ERROR"))</f>
        <v/>
      </c>
      <c r="Q1632" s="32" t="str">
        <f t="shared" si="50"/>
        <v/>
      </c>
      <c r="R1632" s="29" t="str">
        <f t="shared" si="51"/>
        <v/>
      </c>
    </row>
    <row r="1633" spans="1:18" x14ac:dyDescent="0.25">
      <c r="A1633" s="5">
        <v>1627</v>
      </c>
      <c r="B1633" s="25"/>
      <c r="C1633" s="26"/>
      <c r="D1633" s="27"/>
      <c r="E1633" s="7"/>
      <c r="F1633" s="45"/>
      <c r="G1633" s="10"/>
      <c r="O1633" s="20" t="str">
        <f>IF(B1633="","",IF(B1633="","ERROR",IFERROR(VLOOKUP(VALUE(B1633),'Bank &amp; Branch'!$A$3:$B$100,2,FALSE),"N/A")))</f>
        <v/>
      </c>
      <c r="P1633" s="129" t="str">
        <f>IF(C1633="","",IFERROR(VLOOKUP(VALUE(CONCATENATE(B1633,C1633)),'Bank &amp; Branch'!$D$3:$I$5001,6,FALSE),"ERROR"))</f>
        <v/>
      </c>
      <c r="Q1633" s="32" t="str">
        <f t="shared" si="50"/>
        <v/>
      </c>
      <c r="R1633" s="29" t="str">
        <f t="shared" si="51"/>
        <v/>
      </c>
    </row>
    <row r="1634" spans="1:18" x14ac:dyDescent="0.25">
      <c r="A1634" s="5">
        <v>1628</v>
      </c>
      <c r="B1634" s="25"/>
      <c r="C1634" s="26"/>
      <c r="D1634" s="27"/>
      <c r="E1634" s="7"/>
      <c r="F1634" s="45"/>
      <c r="G1634" s="10"/>
      <c r="O1634" s="20" t="str">
        <f>IF(B1634="","",IF(B1634="","ERROR",IFERROR(VLOOKUP(VALUE(B1634),'Bank &amp; Branch'!$A$3:$B$100,2,FALSE),"N/A")))</f>
        <v/>
      </c>
      <c r="P1634" s="129" t="str">
        <f>IF(C1634="","",IFERROR(VLOOKUP(VALUE(CONCATENATE(B1634,C1634)),'Bank &amp; Branch'!$D$3:$I$5001,6,FALSE),"ERROR"))</f>
        <v/>
      </c>
      <c r="Q1634" s="32" t="str">
        <f t="shared" si="50"/>
        <v/>
      </c>
      <c r="R1634" s="29" t="str">
        <f t="shared" si="51"/>
        <v/>
      </c>
    </row>
    <row r="1635" spans="1:18" x14ac:dyDescent="0.25">
      <c r="A1635" s="5">
        <v>1629</v>
      </c>
      <c r="B1635" s="25"/>
      <c r="C1635" s="26"/>
      <c r="D1635" s="27"/>
      <c r="E1635" s="7"/>
      <c r="F1635" s="45"/>
      <c r="G1635" s="10"/>
      <c r="O1635" s="20" t="str">
        <f>IF(B1635="","",IF(B1635="","ERROR",IFERROR(VLOOKUP(VALUE(B1635),'Bank &amp; Branch'!$A$3:$B$100,2,FALSE),"N/A")))</f>
        <v/>
      </c>
      <c r="P1635" s="129" t="str">
        <f>IF(C1635="","",IFERROR(VLOOKUP(VALUE(CONCATENATE(B1635,C1635)),'Bank &amp; Branch'!$D$3:$I$5001,6,FALSE),"ERROR"))</f>
        <v/>
      </c>
      <c r="Q1635" s="32" t="str">
        <f t="shared" si="50"/>
        <v/>
      </c>
      <c r="R1635" s="29" t="str">
        <f t="shared" si="51"/>
        <v/>
      </c>
    </row>
    <row r="1636" spans="1:18" x14ac:dyDescent="0.25">
      <c r="A1636" s="5">
        <v>1630</v>
      </c>
      <c r="B1636" s="25"/>
      <c r="C1636" s="26"/>
      <c r="D1636" s="27"/>
      <c r="E1636" s="7"/>
      <c r="F1636" s="45"/>
      <c r="G1636" s="10"/>
      <c r="O1636" s="20" t="str">
        <f>IF(B1636="","",IF(B1636="","ERROR",IFERROR(VLOOKUP(VALUE(B1636),'Bank &amp; Branch'!$A$3:$B$100,2,FALSE),"N/A")))</f>
        <v/>
      </c>
      <c r="P1636" s="129" t="str">
        <f>IF(C1636="","",IFERROR(VLOOKUP(VALUE(CONCATENATE(B1636,C1636)),'Bank &amp; Branch'!$D$3:$I$5001,6,FALSE),"ERROR"))</f>
        <v/>
      </c>
      <c r="Q1636" s="32" t="str">
        <f t="shared" si="50"/>
        <v/>
      </c>
      <c r="R1636" s="29" t="str">
        <f t="shared" si="51"/>
        <v/>
      </c>
    </row>
    <row r="1637" spans="1:18" x14ac:dyDescent="0.25">
      <c r="A1637" s="5">
        <v>1631</v>
      </c>
      <c r="B1637" s="25"/>
      <c r="C1637" s="26"/>
      <c r="D1637" s="27"/>
      <c r="E1637" s="7"/>
      <c r="F1637" s="45"/>
      <c r="G1637" s="10"/>
      <c r="O1637" s="20" t="str">
        <f>IF(B1637="","",IF(B1637="","ERROR",IFERROR(VLOOKUP(VALUE(B1637),'Bank &amp; Branch'!$A$3:$B$100,2,FALSE),"N/A")))</f>
        <v/>
      </c>
      <c r="P1637" s="129" t="str">
        <f>IF(C1637="","",IFERROR(VLOOKUP(VALUE(CONCATENATE(B1637,C1637)),'Bank &amp; Branch'!$D$3:$I$5001,6,FALSE),"ERROR"))</f>
        <v/>
      </c>
      <c r="Q1637" s="32" t="str">
        <f t="shared" si="50"/>
        <v/>
      </c>
      <c r="R1637" s="29" t="str">
        <f t="shared" si="51"/>
        <v/>
      </c>
    </row>
    <row r="1638" spans="1:18" x14ac:dyDescent="0.25">
      <c r="A1638" s="5">
        <v>1632</v>
      </c>
      <c r="B1638" s="25"/>
      <c r="C1638" s="26"/>
      <c r="D1638" s="27"/>
      <c r="E1638" s="7"/>
      <c r="F1638" s="45"/>
      <c r="G1638" s="10"/>
      <c r="O1638" s="20" t="str">
        <f>IF(B1638="","",IF(B1638="","ERROR",IFERROR(VLOOKUP(VALUE(B1638),'Bank &amp; Branch'!$A$3:$B$100,2,FALSE),"N/A")))</f>
        <v/>
      </c>
      <c r="P1638" s="129" t="str">
        <f>IF(C1638="","",IFERROR(VLOOKUP(VALUE(CONCATENATE(B1638,C1638)),'Bank &amp; Branch'!$D$3:$I$5001,6,FALSE),"ERROR"))</f>
        <v/>
      </c>
      <c r="Q1638" s="32" t="str">
        <f t="shared" si="50"/>
        <v/>
      </c>
      <c r="R1638" s="29" t="str">
        <f t="shared" si="51"/>
        <v/>
      </c>
    </row>
    <row r="1639" spans="1:18" x14ac:dyDescent="0.25">
      <c r="A1639" s="5">
        <v>1633</v>
      </c>
      <c r="B1639" s="25"/>
      <c r="C1639" s="26"/>
      <c r="D1639" s="27"/>
      <c r="E1639" s="7"/>
      <c r="F1639" s="45"/>
      <c r="G1639" s="10"/>
      <c r="O1639" s="20" t="str">
        <f>IF(B1639="","",IF(B1639="","ERROR",IFERROR(VLOOKUP(VALUE(B1639),'Bank &amp; Branch'!$A$3:$B$100,2,FALSE),"N/A")))</f>
        <v/>
      </c>
      <c r="P1639" s="129" t="str">
        <f>IF(C1639="","",IFERROR(VLOOKUP(VALUE(CONCATENATE(B1639,C1639)),'Bank &amp; Branch'!$D$3:$I$5001,6,FALSE),"ERROR"))</f>
        <v/>
      </c>
      <c r="Q1639" s="32" t="str">
        <f t="shared" si="50"/>
        <v/>
      </c>
      <c r="R1639" s="29" t="str">
        <f t="shared" si="51"/>
        <v/>
      </c>
    </row>
    <row r="1640" spans="1:18" x14ac:dyDescent="0.25">
      <c r="A1640" s="5">
        <v>1634</v>
      </c>
      <c r="B1640" s="25"/>
      <c r="C1640" s="26"/>
      <c r="D1640" s="27"/>
      <c r="E1640" s="7"/>
      <c r="F1640" s="45"/>
      <c r="G1640" s="10"/>
      <c r="O1640" s="20" t="str">
        <f>IF(B1640="","",IF(B1640="","ERROR",IFERROR(VLOOKUP(VALUE(B1640),'Bank &amp; Branch'!$A$3:$B$100,2,FALSE),"N/A")))</f>
        <v/>
      </c>
      <c r="P1640" s="129" t="str">
        <f>IF(C1640="","",IFERROR(VLOOKUP(VALUE(CONCATENATE(B1640,C1640)),'Bank &amp; Branch'!$D$3:$I$5001,6,FALSE),"ERROR"))</f>
        <v/>
      </c>
      <c r="Q1640" s="32" t="str">
        <f t="shared" si="50"/>
        <v/>
      </c>
      <c r="R1640" s="29" t="str">
        <f t="shared" si="51"/>
        <v/>
      </c>
    </row>
    <row r="1641" spans="1:18" x14ac:dyDescent="0.25">
      <c r="A1641" s="5">
        <v>1635</v>
      </c>
      <c r="B1641" s="25"/>
      <c r="C1641" s="26"/>
      <c r="D1641" s="27"/>
      <c r="E1641" s="7"/>
      <c r="F1641" s="45"/>
      <c r="G1641" s="10"/>
      <c r="O1641" s="20" t="str">
        <f>IF(B1641="","",IF(B1641="","ERROR",IFERROR(VLOOKUP(VALUE(B1641),'Bank &amp; Branch'!$A$3:$B$100,2,FALSE),"N/A")))</f>
        <v/>
      </c>
      <c r="P1641" s="129" t="str">
        <f>IF(C1641="","",IFERROR(VLOOKUP(VALUE(CONCATENATE(B1641,C1641)),'Bank &amp; Branch'!$D$3:$I$5001,6,FALSE),"ERROR"))</f>
        <v/>
      </c>
      <c r="Q1641" s="32" t="str">
        <f t="shared" si="50"/>
        <v/>
      </c>
      <c r="R1641" s="29" t="str">
        <f t="shared" si="51"/>
        <v/>
      </c>
    </row>
    <row r="1642" spans="1:18" x14ac:dyDescent="0.25">
      <c r="A1642" s="5">
        <v>1636</v>
      </c>
      <c r="B1642" s="25"/>
      <c r="C1642" s="26"/>
      <c r="D1642" s="27"/>
      <c r="E1642" s="7"/>
      <c r="F1642" s="45"/>
      <c r="G1642" s="10"/>
      <c r="O1642" s="20" t="str">
        <f>IF(B1642="","",IF(B1642="","ERROR",IFERROR(VLOOKUP(VALUE(B1642),'Bank &amp; Branch'!$A$3:$B$100,2,FALSE),"N/A")))</f>
        <v/>
      </c>
      <c r="P1642" s="129" t="str">
        <f>IF(C1642="","",IFERROR(VLOOKUP(VALUE(CONCATENATE(B1642,C1642)),'Bank &amp; Branch'!$D$3:$I$5001,6,FALSE),"ERROR"))</f>
        <v/>
      </c>
      <c r="Q1642" s="32" t="str">
        <f t="shared" si="50"/>
        <v/>
      </c>
      <c r="R1642" s="29" t="str">
        <f t="shared" si="51"/>
        <v/>
      </c>
    </row>
    <row r="1643" spans="1:18" x14ac:dyDescent="0.25">
      <c r="A1643" s="5">
        <v>1637</v>
      </c>
      <c r="B1643" s="25"/>
      <c r="C1643" s="26"/>
      <c r="D1643" s="27"/>
      <c r="E1643" s="7"/>
      <c r="F1643" s="45"/>
      <c r="G1643" s="10"/>
      <c r="O1643" s="20" t="str">
        <f>IF(B1643="","",IF(B1643="","ERROR",IFERROR(VLOOKUP(VALUE(B1643),'Bank &amp; Branch'!$A$3:$B$100,2,FALSE),"N/A")))</f>
        <v/>
      </c>
      <c r="P1643" s="129" t="str">
        <f>IF(C1643="","",IFERROR(VLOOKUP(VALUE(CONCATENATE(B1643,C1643)),'Bank &amp; Branch'!$D$3:$I$5001,6,FALSE),"ERROR"))</f>
        <v/>
      </c>
      <c r="Q1643" s="32" t="str">
        <f t="shared" si="50"/>
        <v/>
      </c>
      <c r="R1643" s="29" t="str">
        <f t="shared" si="51"/>
        <v/>
      </c>
    </row>
    <row r="1644" spans="1:18" x14ac:dyDescent="0.25">
      <c r="A1644" s="5">
        <v>1638</v>
      </c>
      <c r="B1644" s="25"/>
      <c r="C1644" s="26"/>
      <c r="D1644" s="27"/>
      <c r="E1644" s="7"/>
      <c r="F1644" s="45"/>
      <c r="G1644" s="10"/>
      <c r="O1644" s="20" t="str">
        <f>IF(B1644="","",IF(B1644="","ERROR",IFERROR(VLOOKUP(VALUE(B1644),'Bank &amp; Branch'!$A$3:$B$100,2,FALSE),"N/A")))</f>
        <v/>
      </c>
      <c r="P1644" s="129" t="str">
        <f>IF(C1644="","",IFERROR(VLOOKUP(VALUE(CONCATENATE(B1644,C1644)),'Bank &amp; Branch'!$D$3:$I$5001,6,FALSE),"ERROR"))</f>
        <v/>
      </c>
      <c r="Q1644" s="32" t="str">
        <f t="shared" si="50"/>
        <v/>
      </c>
      <c r="R1644" s="29" t="str">
        <f t="shared" si="51"/>
        <v/>
      </c>
    </row>
    <row r="1645" spans="1:18" x14ac:dyDescent="0.25">
      <c r="A1645" s="5">
        <v>1639</v>
      </c>
      <c r="B1645" s="25"/>
      <c r="C1645" s="26"/>
      <c r="D1645" s="27"/>
      <c r="E1645" s="7"/>
      <c r="F1645" s="45"/>
      <c r="G1645" s="10"/>
      <c r="O1645" s="20" t="str">
        <f>IF(B1645="","",IF(B1645="","ERROR",IFERROR(VLOOKUP(VALUE(B1645),'Bank &amp; Branch'!$A$3:$B$100,2,FALSE),"N/A")))</f>
        <v/>
      </c>
      <c r="P1645" s="129" t="str">
        <f>IF(C1645="","",IFERROR(VLOOKUP(VALUE(CONCATENATE(B1645,C1645)),'Bank &amp; Branch'!$D$3:$I$5001,6,FALSE),"ERROR"))</f>
        <v/>
      </c>
      <c r="Q1645" s="32" t="str">
        <f t="shared" si="50"/>
        <v/>
      </c>
      <c r="R1645" s="29" t="str">
        <f t="shared" si="51"/>
        <v/>
      </c>
    </row>
    <row r="1646" spans="1:18" x14ac:dyDescent="0.25">
      <c r="A1646" s="5">
        <v>1640</v>
      </c>
      <c r="B1646" s="25"/>
      <c r="C1646" s="26"/>
      <c r="D1646" s="27"/>
      <c r="E1646" s="7"/>
      <c r="F1646" s="45"/>
      <c r="G1646" s="10"/>
      <c r="O1646" s="20" t="str">
        <f>IF(B1646="","",IF(B1646="","ERROR",IFERROR(VLOOKUP(VALUE(B1646),'Bank &amp; Branch'!$A$3:$B$100,2,FALSE),"N/A")))</f>
        <v/>
      </c>
      <c r="P1646" s="129" t="str">
        <f>IF(C1646="","",IFERROR(VLOOKUP(VALUE(CONCATENATE(B1646,C1646)),'Bank &amp; Branch'!$D$3:$I$5001,6,FALSE),"ERROR"))</f>
        <v/>
      </c>
      <c r="Q1646" s="32" t="str">
        <f t="shared" si="50"/>
        <v/>
      </c>
      <c r="R1646" s="29" t="str">
        <f t="shared" si="51"/>
        <v/>
      </c>
    </row>
    <row r="1647" spans="1:18" x14ac:dyDescent="0.25">
      <c r="A1647" s="5">
        <v>1641</v>
      </c>
      <c r="B1647" s="25"/>
      <c r="C1647" s="26"/>
      <c r="D1647" s="27"/>
      <c r="E1647" s="7"/>
      <c r="F1647" s="45"/>
      <c r="G1647" s="10"/>
      <c r="O1647" s="20" t="str">
        <f>IF(B1647="","",IF(B1647="","ERROR",IFERROR(VLOOKUP(VALUE(B1647),'Bank &amp; Branch'!$A$3:$B$100,2,FALSE),"N/A")))</f>
        <v/>
      </c>
      <c r="P1647" s="129" t="str">
        <f>IF(C1647="","",IFERROR(VLOOKUP(VALUE(CONCATENATE(B1647,C1647)),'Bank &amp; Branch'!$D$3:$I$5001,6,FALSE),"ERROR"))</f>
        <v/>
      </c>
      <c r="Q1647" s="32" t="str">
        <f t="shared" ref="Q1647:Q1710" si="52">IF(F1647=R1647,"","F")</f>
        <v/>
      </c>
      <c r="R1647" s="29" t="str">
        <f t="shared" si="51"/>
        <v/>
      </c>
    </row>
    <row r="1648" spans="1:18" x14ac:dyDescent="0.25">
      <c r="A1648" s="5">
        <v>1642</v>
      </c>
      <c r="B1648" s="25"/>
      <c r="C1648" s="26"/>
      <c r="D1648" s="27"/>
      <c r="E1648" s="7"/>
      <c r="F1648" s="45"/>
      <c r="G1648" s="10"/>
      <c r="O1648" s="20" t="str">
        <f>IF(B1648="","",IF(B1648="","ERROR",IFERROR(VLOOKUP(VALUE(B1648),'Bank &amp; Branch'!$A$3:$B$100,2,FALSE),"N/A")))</f>
        <v/>
      </c>
      <c r="P1648" s="129" t="str">
        <f>IF(C1648="","",IFERROR(VLOOKUP(VALUE(CONCATENATE(B1648,C1648)),'Bank &amp; Branch'!$D$3:$I$5001,6,FALSE),"ERROR"))</f>
        <v/>
      </c>
      <c r="Q1648" s="32" t="str">
        <f t="shared" si="52"/>
        <v/>
      </c>
      <c r="R1648" s="29" t="str">
        <f t="shared" si="51"/>
        <v/>
      </c>
    </row>
    <row r="1649" spans="1:18" x14ac:dyDescent="0.25">
      <c r="A1649" s="5">
        <v>1643</v>
      </c>
      <c r="B1649" s="25"/>
      <c r="C1649" s="26"/>
      <c r="D1649" s="27"/>
      <c r="E1649" s="7"/>
      <c r="F1649" s="45"/>
      <c r="G1649" s="10"/>
      <c r="O1649" s="20" t="str">
        <f>IF(B1649="","",IF(B1649="","ERROR",IFERROR(VLOOKUP(VALUE(B1649),'Bank &amp; Branch'!$A$3:$B$100,2,FALSE),"N/A")))</f>
        <v/>
      </c>
      <c r="P1649" s="129" t="str">
        <f>IF(C1649="","",IFERROR(VLOOKUP(VALUE(CONCATENATE(B1649,C1649)),'Bank &amp; Branch'!$D$3:$I$5001,6,FALSE),"ERROR"))</f>
        <v/>
      </c>
      <c r="Q1649" s="32" t="str">
        <f t="shared" si="52"/>
        <v/>
      </c>
      <c r="R1649" s="29" t="str">
        <f t="shared" si="51"/>
        <v/>
      </c>
    </row>
    <row r="1650" spans="1:18" x14ac:dyDescent="0.25">
      <c r="A1650" s="5">
        <v>1644</v>
      </c>
      <c r="B1650" s="25"/>
      <c r="C1650" s="26"/>
      <c r="D1650" s="27"/>
      <c r="E1650" s="7"/>
      <c r="F1650" s="45"/>
      <c r="G1650" s="10"/>
      <c r="O1650" s="20" t="str">
        <f>IF(B1650="","",IF(B1650="","ERROR",IFERROR(VLOOKUP(VALUE(B1650),'Bank &amp; Branch'!$A$3:$B$100,2,FALSE),"N/A")))</f>
        <v/>
      </c>
      <c r="P1650" s="129" t="str">
        <f>IF(C1650="","",IFERROR(VLOOKUP(VALUE(CONCATENATE(B1650,C1650)),'Bank &amp; Branch'!$D$3:$I$5001,6,FALSE),"ERROR"))</f>
        <v/>
      </c>
      <c r="Q1650" s="32" t="str">
        <f t="shared" si="52"/>
        <v/>
      </c>
      <c r="R1650" s="29" t="str">
        <f t="shared" si="51"/>
        <v/>
      </c>
    </row>
    <row r="1651" spans="1:18" x14ac:dyDescent="0.25">
      <c r="A1651" s="5">
        <v>1645</v>
      </c>
      <c r="B1651" s="25"/>
      <c r="C1651" s="26"/>
      <c r="D1651" s="27"/>
      <c r="E1651" s="7"/>
      <c r="F1651" s="45"/>
      <c r="G1651" s="10"/>
      <c r="O1651" s="20" t="str">
        <f>IF(B1651="","",IF(B1651="","ERROR",IFERROR(VLOOKUP(VALUE(B1651),'Bank &amp; Branch'!$A$3:$B$100,2,FALSE),"N/A")))</f>
        <v/>
      </c>
      <c r="P1651" s="129" t="str">
        <f>IF(C1651="","",IFERROR(VLOOKUP(VALUE(CONCATENATE(B1651,C1651)),'Bank &amp; Branch'!$D$3:$I$5001,6,FALSE),"ERROR"))</f>
        <v/>
      </c>
      <c r="Q1651" s="32" t="str">
        <f t="shared" si="52"/>
        <v/>
      </c>
      <c r="R1651" s="29" t="str">
        <f t="shared" si="51"/>
        <v/>
      </c>
    </row>
    <row r="1652" spans="1:18" x14ac:dyDescent="0.25">
      <c r="A1652" s="5">
        <v>1646</v>
      </c>
      <c r="B1652" s="25"/>
      <c r="C1652" s="26"/>
      <c r="D1652" s="27"/>
      <c r="E1652" s="7"/>
      <c r="F1652" s="45"/>
      <c r="G1652" s="10"/>
      <c r="O1652" s="20" t="str">
        <f>IF(B1652="","",IF(B1652="","ERROR",IFERROR(VLOOKUP(VALUE(B1652),'Bank &amp; Branch'!$A$3:$B$100,2,FALSE),"N/A")))</f>
        <v/>
      </c>
      <c r="P1652" s="129" t="str">
        <f>IF(C1652="","",IFERROR(VLOOKUP(VALUE(CONCATENATE(B1652,C1652)),'Bank &amp; Branch'!$D$3:$I$5001,6,FALSE),"ERROR"))</f>
        <v/>
      </c>
      <c r="Q1652" s="32" t="str">
        <f t="shared" si="52"/>
        <v/>
      </c>
      <c r="R1652" s="29" t="str">
        <f t="shared" si="51"/>
        <v/>
      </c>
    </row>
    <row r="1653" spans="1:18" x14ac:dyDescent="0.25">
      <c r="A1653" s="5">
        <v>1647</v>
      </c>
      <c r="B1653" s="25"/>
      <c r="C1653" s="26"/>
      <c r="D1653" s="27"/>
      <c r="E1653" s="7"/>
      <c r="F1653" s="45"/>
      <c r="G1653" s="10"/>
      <c r="O1653" s="20" t="str">
        <f>IF(B1653="","",IF(B1653="","ERROR",IFERROR(VLOOKUP(VALUE(B1653),'Bank &amp; Branch'!$A$3:$B$100,2,FALSE),"N/A")))</f>
        <v/>
      </c>
      <c r="P1653" s="129" t="str">
        <f>IF(C1653="","",IFERROR(VLOOKUP(VALUE(CONCATENATE(B1653,C1653)),'Bank &amp; Branch'!$D$3:$I$5001,6,FALSE),"ERROR"))</f>
        <v/>
      </c>
      <c r="Q1653" s="32" t="str">
        <f t="shared" si="52"/>
        <v/>
      </c>
      <c r="R1653" s="29" t="str">
        <f t="shared" si="51"/>
        <v/>
      </c>
    </row>
    <row r="1654" spans="1:18" x14ac:dyDescent="0.25">
      <c r="A1654" s="5">
        <v>1648</v>
      </c>
      <c r="B1654" s="25"/>
      <c r="C1654" s="26"/>
      <c r="D1654" s="27"/>
      <c r="E1654" s="7"/>
      <c r="F1654" s="45"/>
      <c r="G1654" s="10"/>
      <c r="O1654" s="20" t="str">
        <f>IF(B1654="","",IF(B1654="","ERROR",IFERROR(VLOOKUP(VALUE(B1654),'Bank &amp; Branch'!$A$3:$B$100,2,FALSE),"N/A")))</f>
        <v/>
      </c>
      <c r="P1654" s="129" t="str">
        <f>IF(C1654="","",IFERROR(VLOOKUP(VALUE(CONCATENATE(B1654,C1654)),'Bank &amp; Branch'!$D$3:$I$5001,6,FALSE),"ERROR"))</f>
        <v/>
      </c>
      <c r="Q1654" s="32" t="str">
        <f t="shared" si="52"/>
        <v/>
      </c>
      <c r="R1654" s="29" t="str">
        <f t="shared" si="51"/>
        <v/>
      </c>
    </row>
    <row r="1655" spans="1:18" x14ac:dyDescent="0.25">
      <c r="A1655" s="5">
        <v>1649</v>
      </c>
      <c r="B1655" s="25"/>
      <c r="C1655" s="26"/>
      <c r="D1655" s="27"/>
      <c r="E1655" s="7"/>
      <c r="F1655" s="45"/>
      <c r="G1655" s="10"/>
      <c r="O1655" s="20" t="str">
        <f>IF(B1655="","",IF(B1655="","ERROR",IFERROR(VLOOKUP(VALUE(B1655),'Bank &amp; Branch'!$A$3:$B$100,2,FALSE),"N/A")))</f>
        <v/>
      </c>
      <c r="P1655" s="129" t="str">
        <f>IF(C1655="","",IFERROR(VLOOKUP(VALUE(CONCATENATE(B1655,C1655)),'Bank &amp; Branch'!$D$3:$I$5001,6,FALSE),"ERROR"))</f>
        <v/>
      </c>
      <c r="Q1655" s="32" t="str">
        <f t="shared" si="52"/>
        <v/>
      </c>
      <c r="R1655" s="29" t="str">
        <f t="shared" si="51"/>
        <v/>
      </c>
    </row>
    <row r="1656" spans="1:18" x14ac:dyDescent="0.25">
      <c r="A1656" s="5">
        <v>1650</v>
      </c>
      <c r="B1656" s="25"/>
      <c r="C1656" s="26"/>
      <c r="D1656" s="27"/>
      <c r="E1656" s="7"/>
      <c r="F1656" s="45"/>
      <c r="G1656" s="10"/>
      <c r="O1656" s="20" t="str">
        <f>IF(B1656="","",IF(B1656="","ERROR",IFERROR(VLOOKUP(VALUE(B1656),'Bank &amp; Branch'!$A$3:$B$100,2,FALSE),"N/A")))</f>
        <v/>
      </c>
      <c r="P1656" s="129" t="str">
        <f>IF(C1656="","",IFERROR(VLOOKUP(VALUE(CONCATENATE(B1656,C1656)),'Bank &amp; Branch'!$D$3:$I$5001,6,FALSE),"ERROR"))</f>
        <v/>
      </c>
      <c r="Q1656" s="32" t="str">
        <f t="shared" si="52"/>
        <v/>
      </c>
      <c r="R1656" s="29" t="str">
        <f t="shared" si="51"/>
        <v/>
      </c>
    </row>
    <row r="1657" spans="1:18" x14ac:dyDescent="0.25">
      <c r="A1657" s="5">
        <v>1651</v>
      </c>
      <c r="B1657" s="25"/>
      <c r="C1657" s="26"/>
      <c r="D1657" s="27"/>
      <c r="E1657" s="7"/>
      <c r="F1657" s="45"/>
      <c r="G1657" s="10"/>
      <c r="O1657" s="20" t="str">
        <f>IF(B1657="","",IF(B1657="","ERROR",IFERROR(VLOOKUP(VALUE(B1657),'Bank &amp; Branch'!$A$3:$B$100,2,FALSE),"N/A")))</f>
        <v/>
      </c>
      <c r="P1657" s="129" t="str">
        <f>IF(C1657="","",IFERROR(VLOOKUP(VALUE(CONCATENATE(B1657,C1657)),'Bank &amp; Branch'!$D$3:$I$5001,6,FALSE),"ERROR"))</f>
        <v/>
      </c>
      <c r="Q1657" s="32" t="str">
        <f t="shared" si="52"/>
        <v/>
      </c>
      <c r="R1657" s="29" t="str">
        <f t="shared" si="51"/>
        <v/>
      </c>
    </row>
    <row r="1658" spans="1:18" x14ac:dyDescent="0.25">
      <c r="A1658" s="5">
        <v>1652</v>
      </c>
      <c r="B1658" s="25"/>
      <c r="C1658" s="26"/>
      <c r="D1658" s="27"/>
      <c r="E1658" s="7"/>
      <c r="F1658" s="45"/>
      <c r="G1658" s="10"/>
      <c r="O1658" s="20" t="str">
        <f>IF(B1658="","",IF(B1658="","ERROR",IFERROR(VLOOKUP(VALUE(B1658),'Bank &amp; Branch'!$A$3:$B$100,2,FALSE),"N/A")))</f>
        <v/>
      </c>
      <c r="P1658" s="129" t="str">
        <f>IF(C1658="","",IFERROR(VLOOKUP(VALUE(CONCATENATE(B1658,C1658)),'Bank &amp; Branch'!$D$3:$I$5001,6,FALSE),"ERROR"))</f>
        <v/>
      </c>
      <c r="Q1658" s="32" t="str">
        <f t="shared" si="52"/>
        <v/>
      </c>
      <c r="R1658" s="29" t="str">
        <f t="shared" si="51"/>
        <v/>
      </c>
    </row>
    <row r="1659" spans="1:18" x14ac:dyDescent="0.25">
      <c r="A1659" s="5">
        <v>1653</v>
      </c>
      <c r="B1659" s="25"/>
      <c r="C1659" s="26"/>
      <c r="D1659" s="27"/>
      <c r="E1659" s="7"/>
      <c r="F1659" s="45"/>
      <c r="G1659" s="10"/>
      <c r="O1659" s="20" t="str">
        <f>IF(B1659="","",IF(B1659="","ERROR",IFERROR(VLOOKUP(VALUE(B1659),'Bank &amp; Branch'!$A$3:$B$100,2,FALSE),"N/A")))</f>
        <v/>
      </c>
      <c r="P1659" s="129" t="str">
        <f>IF(C1659="","",IFERROR(VLOOKUP(VALUE(CONCATENATE(B1659,C1659)),'Bank &amp; Branch'!$D$3:$I$5001,6,FALSE),"ERROR"))</f>
        <v/>
      </c>
      <c r="Q1659" s="32" t="str">
        <f t="shared" si="52"/>
        <v/>
      </c>
      <c r="R1659" s="29" t="str">
        <f t="shared" si="51"/>
        <v/>
      </c>
    </row>
    <row r="1660" spans="1:18" x14ac:dyDescent="0.25">
      <c r="A1660" s="5">
        <v>1654</v>
      </c>
      <c r="B1660" s="25"/>
      <c r="C1660" s="26"/>
      <c r="D1660" s="27"/>
      <c r="E1660" s="7"/>
      <c r="F1660" s="45"/>
      <c r="G1660" s="10"/>
      <c r="O1660" s="20" t="str">
        <f>IF(B1660="","",IF(B1660="","ERROR",IFERROR(VLOOKUP(VALUE(B1660),'Bank &amp; Branch'!$A$3:$B$100,2,FALSE),"N/A")))</f>
        <v/>
      </c>
      <c r="P1660" s="129" t="str">
        <f>IF(C1660="","",IFERROR(VLOOKUP(VALUE(CONCATENATE(B1660,C1660)),'Bank &amp; Branch'!$D$3:$I$5001,6,FALSE),"ERROR"))</f>
        <v/>
      </c>
      <c r="Q1660" s="32" t="str">
        <f t="shared" si="52"/>
        <v/>
      </c>
      <c r="R1660" s="29" t="str">
        <f t="shared" si="51"/>
        <v/>
      </c>
    </row>
    <row r="1661" spans="1:18" x14ac:dyDescent="0.25">
      <c r="A1661" s="5">
        <v>1655</v>
      </c>
      <c r="B1661" s="25"/>
      <c r="C1661" s="26"/>
      <c r="D1661" s="27"/>
      <c r="E1661" s="7"/>
      <c r="F1661" s="45"/>
      <c r="G1661" s="10"/>
      <c r="O1661" s="20" t="str">
        <f>IF(B1661="","",IF(B1661="","ERROR",IFERROR(VLOOKUP(VALUE(B1661),'Bank &amp; Branch'!$A$3:$B$100,2,FALSE),"N/A")))</f>
        <v/>
      </c>
      <c r="P1661" s="129" t="str">
        <f>IF(C1661="","",IFERROR(VLOOKUP(VALUE(CONCATENATE(B1661,C1661)),'Bank &amp; Branch'!$D$3:$I$5001,6,FALSE),"ERROR"))</f>
        <v/>
      </c>
      <c r="Q1661" s="32" t="str">
        <f t="shared" si="52"/>
        <v/>
      </c>
      <c r="R1661" s="29" t="str">
        <f t="shared" si="51"/>
        <v/>
      </c>
    </row>
    <row r="1662" spans="1:18" x14ac:dyDescent="0.25">
      <c r="A1662" s="5">
        <v>1656</v>
      </c>
      <c r="B1662" s="25"/>
      <c r="C1662" s="26"/>
      <c r="D1662" s="27"/>
      <c r="E1662" s="7"/>
      <c r="F1662" s="45"/>
      <c r="G1662" s="10"/>
      <c r="O1662" s="20" t="str">
        <f>IF(B1662="","",IF(B1662="","ERROR",IFERROR(VLOOKUP(VALUE(B1662),'Bank &amp; Branch'!$A$3:$B$100,2,FALSE),"N/A")))</f>
        <v/>
      </c>
      <c r="P1662" s="129" t="str">
        <f>IF(C1662="","",IFERROR(VLOOKUP(VALUE(CONCATENATE(B1662,C1662)),'Bank &amp; Branch'!$D$3:$I$5001,6,FALSE),"ERROR"))</f>
        <v/>
      </c>
      <c r="Q1662" s="32" t="str">
        <f t="shared" si="52"/>
        <v/>
      </c>
      <c r="R1662" s="29" t="str">
        <f t="shared" si="51"/>
        <v/>
      </c>
    </row>
    <row r="1663" spans="1:18" x14ac:dyDescent="0.25">
      <c r="A1663" s="5">
        <v>1657</v>
      </c>
      <c r="B1663" s="25"/>
      <c r="C1663" s="26"/>
      <c r="D1663" s="27"/>
      <c r="E1663" s="7"/>
      <c r="F1663" s="45"/>
      <c r="G1663" s="10"/>
      <c r="O1663" s="20" t="str">
        <f>IF(B1663="","",IF(B1663="","ERROR",IFERROR(VLOOKUP(VALUE(B1663),'Bank &amp; Branch'!$A$3:$B$100,2,FALSE),"N/A")))</f>
        <v/>
      </c>
      <c r="P1663" s="129" t="str">
        <f>IF(C1663="","",IFERROR(VLOOKUP(VALUE(CONCATENATE(B1663,C1663)),'Bank &amp; Branch'!$D$3:$I$5001,6,FALSE),"ERROR"))</f>
        <v/>
      </c>
      <c r="Q1663" s="32" t="str">
        <f t="shared" si="52"/>
        <v/>
      </c>
      <c r="R1663" s="29" t="str">
        <f t="shared" si="51"/>
        <v/>
      </c>
    </row>
    <row r="1664" spans="1:18" x14ac:dyDescent="0.25">
      <c r="A1664" s="5">
        <v>1658</v>
      </c>
      <c r="B1664" s="25"/>
      <c r="C1664" s="26"/>
      <c r="D1664" s="27"/>
      <c r="E1664" s="7"/>
      <c r="F1664" s="45"/>
      <c r="G1664" s="10"/>
      <c r="O1664" s="20" t="str">
        <f>IF(B1664="","",IF(B1664="","ERROR",IFERROR(VLOOKUP(VALUE(B1664),'Bank &amp; Branch'!$A$3:$B$100,2,FALSE),"N/A")))</f>
        <v/>
      </c>
      <c r="P1664" s="129" t="str">
        <f>IF(C1664="","",IFERROR(VLOOKUP(VALUE(CONCATENATE(B1664,C1664)),'Bank &amp; Branch'!$D$3:$I$5001,6,FALSE),"ERROR"))</f>
        <v/>
      </c>
      <c r="Q1664" s="32" t="str">
        <f t="shared" si="52"/>
        <v/>
      </c>
      <c r="R1664" s="29" t="str">
        <f t="shared" si="51"/>
        <v/>
      </c>
    </row>
    <row r="1665" spans="1:18" x14ac:dyDescent="0.25">
      <c r="A1665" s="5">
        <v>1659</v>
      </c>
      <c r="B1665" s="25"/>
      <c r="C1665" s="26"/>
      <c r="D1665" s="27"/>
      <c r="E1665" s="7"/>
      <c r="F1665" s="45"/>
      <c r="G1665" s="10"/>
      <c r="O1665" s="20" t="str">
        <f>IF(B1665="","",IF(B1665="","ERROR",IFERROR(VLOOKUP(VALUE(B1665),'Bank &amp; Branch'!$A$3:$B$100,2,FALSE),"N/A")))</f>
        <v/>
      </c>
      <c r="P1665" s="129" t="str">
        <f>IF(C1665="","",IFERROR(VLOOKUP(VALUE(CONCATENATE(B1665,C1665)),'Bank &amp; Branch'!$D$3:$I$5001,6,FALSE),"ERROR"))</f>
        <v/>
      </c>
      <c r="Q1665" s="32" t="str">
        <f t="shared" si="52"/>
        <v/>
      </c>
      <c r="R1665" s="29" t="str">
        <f t="shared" si="51"/>
        <v/>
      </c>
    </row>
    <row r="1666" spans="1:18" x14ac:dyDescent="0.25">
      <c r="A1666" s="5">
        <v>1660</v>
      </c>
      <c r="B1666" s="25"/>
      <c r="C1666" s="26"/>
      <c r="D1666" s="27"/>
      <c r="E1666" s="7"/>
      <c r="F1666" s="45"/>
      <c r="G1666" s="10"/>
      <c r="O1666" s="20" t="str">
        <f>IF(B1666="","",IF(B1666="","ERROR",IFERROR(VLOOKUP(VALUE(B1666),'Bank &amp; Branch'!$A$3:$B$100,2,FALSE),"N/A")))</f>
        <v/>
      </c>
      <c r="P1666" s="129" t="str">
        <f>IF(C1666="","",IFERROR(VLOOKUP(VALUE(CONCATENATE(B1666,C1666)),'Bank &amp; Branch'!$D$3:$I$5001,6,FALSE),"ERROR"))</f>
        <v/>
      </c>
      <c r="Q1666" s="32" t="str">
        <f t="shared" si="52"/>
        <v/>
      </c>
      <c r="R1666" s="29" t="str">
        <f t="shared" si="51"/>
        <v/>
      </c>
    </row>
    <row r="1667" spans="1:18" x14ac:dyDescent="0.25">
      <c r="A1667" s="5">
        <v>1661</v>
      </c>
      <c r="B1667" s="25"/>
      <c r="C1667" s="26"/>
      <c r="D1667" s="27"/>
      <c r="E1667" s="7"/>
      <c r="F1667" s="45"/>
      <c r="G1667" s="10"/>
      <c r="O1667" s="20" t="str">
        <f>IF(B1667="","",IF(B1667="","ERROR",IFERROR(VLOOKUP(VALUE(B1667),'Bank &amp; Branch'!$A$3:$B$100,2,FALSE),"N/A")))</f>
        <v/>
      </c>
      <c r="P1667" s="129" t="str">
        <f>IF(C1667="","",IFERROR(VLOOKUP(VALUE(CONCATENATE(B1667,C1667)),'Bank &amp; Branch'!$D$3:$I$5001,6,FALSE),"ERROR"))</f>
        <v/>
      </c>
      <c r="Q1667" s="32" t="str">
        <f t="shared" si="52"/>
        <v/>
      </c>
      <c r="R1667" s="29" t="str">
        <f t="shared" si="51"/>
        <v/>
      </c>
    </row>
    <row r="1668" spans="1:18" x14ac:dyDescent="0.25">
      <c r="A1668" s="5">
        <v>1662</v>
      </c>
      <c r="B1668" s="25"/>
      <c r="C1668" s="26"/>
      <c r="D1668" s="27"/>
      <c r="E1668" s="7"/>
      <c r="F1668" s="45"/>
      <c r="G1668" s="10"/>
      <c r="O1668" s="20" t="str">
        <f>IF(B1668="","",IF(B1668="","ERROR",IFERROR(VLOOKUP(VALUE(B1668),'Bank &amp; Branch'!$A$3:$B$100,2,FALSE),"N/A")))</f>
        <v/>
      </c>
      <c r="P1668" s="129" t="str">
        <f>IF(C1668="","",IFERROR(VLOOKUP(VALUE(CONCATENATE(B1668,C1668)),'Bank &amp; Branch'!$D$3:$I$5001,6,FALSE),"ERROR"))</f>
        <v/>
      </c>
      <c r="Q1668" s="32" t="str">
        <f t="shared" si="52"/>
        <v/>
      </c>
      <c r="R1668" s="29" t="str">
        <f t="shared" si="51"/>
        <v/>
      </c>
    </row>
    <row r="1669" spans="1:18" x14ac:dyDescent="0.25">
      <c r="A1669" s="5">
        <v>1663</v>
      </c>
      <c r="B1669" s="25"/>
      <c r="C1669" s="26"/>
      <c r="D1669" s="27"/>
      <c r="E1669" s="7"/>
      <c r="F1669" s="45"/>
      <c r="G1669" s="10"/>
      <c r="O1669" s="20" t="str">
        <f>IF(B1669="","",IF(B1669="","ERROR",IFERROR(VLOOKUP(VALUE(B1669),'Bank &amp; Branch'!$A$3:$B$100,2,FALSE),"N/A")))</f>
        <v/>
      </c>
      <c r="P1669" s="129" t="str">
        <f>IF(C1669="","",IFERROR(VLOOKUP(VALUE(CONCATENATE(B1669,C1669)),'Bank &amp; Branch'!$D$3:$I$5001,6,FALSE),"ERROR"))</f>
        <v/>
      </c>
      <c r="Q1669" s="32" t="str">
        <f t="shared" si="52"/>
        <v/>
      </c>
      <c r="R1669" s="29" t="str">
        <f t="shared" si="51"/>
        <v/>
      </c>
    </row>
    <row r="1670" spans="1:18" x14ac:dyDescent="0.25">
      <c r="A1670" s="5">
        <v>1664</v>
      </c>
      <c r="B1670" s="25"/>
      <c r="C1670" s="26"/>
      <c r="D1670" s="27"/>
      <c r="E1670" s="7"/>
      <c r="F1670" s="45"/>
      <c r="G1670" s="10"/>
      <c r="O1670" s="20" t="str">
        <f>IF(B1670="","",IF(B1670="","ERROR",IFERROR(VLOOKUP(VALUE(B1670),'Bank &amp; Branch'!$A$3:$B$100,2,FALSE),"N/A")))</f>
        <v/>
      </c>
      <c r="P1670" s="129" t="str">
        <f>IF(C1670="","",IFERROR(VLOOKUP(VALUE(CONCATENATE(B1670,C1670)),'Bank &amp; Branch'!$D$3:$I$5001,6,FALSE),"ERROR"))</f>
        <v/>
      </c>
      <c r="Q1670" s="32" t="str">
        <f t="shared" si="52"/>
        <v/>
      </c>
      <c r="R1670" s="29" t="str">
        <f t="shared" si="51"/>
        <v/>
      </c>
    </row>
    <row r="1671" spans="1:18" x14ac:dyDescent="0.25">
      <c r="A1671" s="5">
        <v>1665</v>
      </c>
      <c r="B1671" s="25"/>
      <c r="C1671" s="26"/>
      <c r="D1671" s="27"/>
      <c r="E1671" s="7"/>
      <c r="F1671" s="45"/>
      <c r="G1671" s="10"/>
      <c r="O1671" s="20" t="str">
        <f>IF(B1671="","",IF(B1671="","ERROR",IFERROR(VLOOKUP(VALUE(B1671),'Bank &amp; Branch'!$A$3:$B$100,2,FALSE),"N/A")))</f>
        <v/>
      </c>
      <c r="P1671" s="129" t="str">
        <f>IF(C1671="","",IFERROR(VLOOKUP(VALUE(CONCATENATE(B1671,C1671)),'Bank &amp; Branch'!$D$3:$I$5001,6,FALSE),"ERROR"))</f>
        <v/>
      </c>
      <c r="Q1671" s="32" t="str">
        <f t="shared" si="52"/>
        <v/>
      </c>
      <c r="R1671" s="29" t="str">
        <f t="shared" si="51"/>
        <v/>
      </c>
    </row>
    <row r="1672" spans="1:18" x14ac:dyDescent="0.25">
      <c r="A1672" s="5">
        <v>1666</v>
      </c>
      <c r="B1672" s="25"/>
      <c r="C1672" s="26"/>
      <c r="D1672" s="27"/>
      <c r="E1672" s="7"/>
      <c r="F1672" s="45"/>
      <c r="G1672" s="10"/>
      <c r="O1672" s="20" t="str">
        <f>IF(B1672="","",IF(B1672="","ERROR",IFERROR(VLOOKUP(VALUE(B1672),'Bank &amp; Branch'!$A$3:$B$100,2,FALSE),"N/A")))</f>
        <v/>
      </c>
      <c r="P1672" s="129" t="str">
        <f>IF(C1672="","",IFERROR(VLOOKUP(VALUE(CONCATENATE(B1672,C1672)),'Bank &amp; Branch'!$D$3:$I$5001,6,FALSE),"ERROR"))</f>
        <v/>
      </c>
      <c r="Q1672" s="32" t="str">
        <f t="shared" si="52"/>
        <v/>
      </c>
      <c r="R1672" s="29" t="str">
        <f t="shared" ref="R1672:R1735" si="53">IF(F1672="","",TRUNC(F1672,2))</f>
        <v/>
      </c>
    </row>
    <row r="1673" spans="1:18" x14ac:dyDescent="0.25">
      <c r="A1673" s="5">
        <v>1667</v>
      </c>
      <c r="B1673" s="25"/>
      <c r="C1673" s="26"/>
      <c r="D1673" s="27"/>
      <c r="E1673" s="7"/>
      <c r="F1673" s="45"/>
      <c r="G1673" s="10"/>
      <c r="O1673" s="20" t="str">
        <f>IF(B1673="","",IF(B1673="","ERROR",IFERROR(VLOOKUP(VALUE(B1673),'Bank &amp; Branch'!$A$3:$B$100,2,FALSE),"N/A")))</f>
        <v/>
      </c>
      <c r="P1673" s="129" t="str">
        <f>IF(C1673="","",IFERROR(VLOOKUP(VALUE(CONCATENATE(B1673,C1673)),'Bank &amp; Branch'!$D$3:$I$5001,6,FALSE),"ERROR"))</f>
        <v/>
      </c>
      <c r="Q1673" s="32" t="str">
        <f t="shared" si="52"/>
        <v/>
      </c>
      <c r="R1673" s="29" t="str">
        <f t="shared" si="53"/>
        <v/>
      </c>
    </row>
    <row r="1674" spans="1:18" x14ac:dyDescent="0.25">
      <c r="A1674" s="5">
        <v>1668</v>
      </c>
      <c r="B1674" s="25"/>
      <c r="C1674" s="26"/>
      <c r="D1674" s="27"/>
      <c r="E1674" s="7"/>
      <c r="F1674" s="45"/>
      <c r="G1674" s="10"/>
      <c r="O1674" s="20" t="str">
        <f>IF(B1674="","",IF(B1674="","ERROR",IFERROR(VLOOKUP(VALUE(B1674),'Bank &amp; Branch'!$A$3:$B$100,2,FALSE),"N/A")))</f>
        <v/>
      </c>
      <c r="P1674" s="129" t="str">
        <f>IF(C1674="","",IFERROR(VLOOKUP(VALUE(CONCATENATE(B1674,C1674)),'Bank &amp; Branch'!$D$3:$I$5001,6,FALSE),"ERROR"))</f>
        <v/>
      </c>
      <c r="Q1674" s="32" t="str">
        <f t="shared" si="52"/>
        <v/>
      </c>
      <c r="R1674" s="29" t="str">
        <f t="shared" si="53"/>
        <v/>
      </c>
    </row>
    <row r="1675" spans="1:18" x14ac:dyDescent="0.25">
      <c r="A1675" s="5">
        <v>1669</v>
      </c>
      <c r="B1675" s="25"/>
      <c r="C1675" s="26"/>
      <c r="D1675" s="27"/>
      <c r="E1675" s="7"/>
      <c r="F1675" s="45"/>
      <c r="G1675" s="10"/>
      <c r="O1675" s="20" t="str">
        <f>IF(B1675="","",IF(B1675="","ERROR",IFERROR(VLOOKUP(VALUE(B1675),'Bank &amp; Branch'!$A$3:$B$100,2,FALSE),"N/A")))</f>
        <v/>
      </c>
      <c r="P1675" s="129" t="str">
        <f>IF(C1675="","",IFERROR(VLOOKUP(VALUE(CONCATENATE(B1675,C1675)),'Bank &amp; Branch'!$D$3:$I$5001,6,FALSE),"ERROR"))</f>
        <v/>
      </c>
      <c r="Q1675" s="32" t="str">
        <f t="shared" si="52"/>
        <v/>
      </c>
      <c r="R1675" s="29" t="str">
        <f t="shared" si="53"/>
        <v/>
      </c>
    </row>
    <row r="1676" spans="1:18" x14ac:dyDescent="0.25">
      <c r="A1676" s="5">
        <v>1670</v>
      </c>
      <c r="B1676" s="25"/>
      <c r="C1676" s="26"/>
      <c r="D1676" s="27"/>
      <c r="E1676" s="7"/>
      <c r="F1676" s="45"/>
      <c r="G1676" s="10"/>
      <c r="O1676" s="20" t="str">
        <f>IF(B1676="","",IF(B1676="","ERROR",IFERROR(VLOOKUP(VALUE(B1676),'Bank &amp; Branch'!$A$3:$B$100,2,FALSE),"N/A")))</f>
        <v/>
      </c>
      <c r="P1676" s="129" t="str">
        <f>IF(C1676="","",IFERROR(VLOOKUP(VALUE(CONCATENATE(B1676,C1676)),'Bank &amp; Branch'!$D$3:$I$5001,6,FALSE),"ERROR"))</f>
        <v/>
      </c>
      <c r="Q1676" s="32" t="str">
        <f t="shared" si="52"/>
        <v/>
      </c>
      <c r="R1676" s="29" t="str">
        <f t="shared" si="53"/>
        <v/>
      </c>
    </row>
    <row r="1677" spans="1:18" x14ac:dyDescent="0.25">
      <c r="A1677" s="5">
        <v>1671</v>
      </c>
      <c r="B1677" s="25"/>
      <c r="C1677" s="26"/>
      <c r="D1677" s="27"/>
      <c r="E1677" s="7"/>
      <c r="F1677" s="45"/>
      <c r="G1677" s="10"/>
      <c r="O1677" s="20" t="str">
        <f>IF(B1677="","",IF(B1677="","ERROR",IFERROR(VLOOKUP(VALUE(B1677),'Bank &amp; Branch'!$A$3:$B$100,2,FALSE),"N/A")))</f>
        <v/>
      </c>
      <c r="P1677" s="129" t="str">
        <f>IF(C1677="","",IFERROR(VLOOKUP(VALUE(CONCATENATE(B1677,C1677)),'Bank &amp; Branch'!$D$3:$I$5001,6,FALSE),"ERROR"))</f>
        <v/>
      </c>
      <c r="Q1677" s="32" t="str">
        <f t="shared" si="52"/>
        <v/>
      </c>
      <c r="R1677" s="29" t="str">
        <f t="shared" si="53"/>
        <v/>
      </c>
    </row>
    <row r="1678" spans="1:18" x14ac:dyDescent="0.25">
      <c r="A1678" s="5">
        <v>1672</v>
      </c>
      <c r="B1678" s="25"/>
      <c r="C1678" s="26"/>
      <c r="D1678" s="27"/>
      <c r="E1678" s="7"/>
      <c r="F1678" s="45"/>
      <c r="G1678" s="10"/>
      <c r="O1678" s="20" t="str">
        <f>IF(B1678="","",IF(B1678="","ERROR",IFERROR(VLOOKUP(VALUE(B1678),'Bank &amp; Branch'!$A$3:$B$100,2,FALSE),"N/A")))</f>
        <v/>
      </c>
      <c r="P1678" s="129" t="str">
        <f>IF(C1678="","",IFERROR(VLOOKUP(VALUE(CONCATENATE(B1678,C1678)),'Bank &amp; Branch'!$D$3:$I$5001,6,FALSE),"ERROR"))</f>
        <v/>
      </c>
      <c r="Q1678" s="32" t="str">
        <f t="shared" si="52"/>
        <v/>
      </c>
      <c r="R1678" s="29" t="str">
        <f t="shared" si="53"/>
        <v/>
      </c>
    </row>
    <row r="1679" spans="1:18" x14ac:dyDescent="0.25">
      <c r="A1679" s="5">
        <v>1673</v>
      </c>
      <c r="B1679" s="25"/>
      <c r="C1679" s="26"/>
      <c r="D1679" s="27"/>
      <c r="E1679" s="7"/>
      <c r="F1679" s="45"/>
      <c r="G1679" s="10"/>
      <c r="O1679" s="20" t="str">
        <f>IF(B1679="","",IF(B1679="","ERROR",IFERROR(VLOOKUP(VALUE(B1679),'Bank &amp; Branch'!$A$3:$B$100,2,FALSE),"N/A")))</f>
        <v/>
      </c>
      <c r="P1679" s="129" t="str">
        <f>IF(C1679="","",IFERROR(VLOOKUP(VALUE(CONCATENATE(B1679,C1679)),'Bank &amp; Branch'!$D$3:$I$5001,6,FALSE),"ERROR"))</f>
        <v/>
      </c>
      <c r="Q1679" s="32" t="str">
        <f t="shared" si="52"/>
        <v/>
      </c>
      <c r="R1679" s="29" t="str">
        <f t="shared" si="53"/>
        <v/>
      </c>
    </row>
    <row r="1680" spans="1:18" x14ac:dyDescent="0.25">
      <c r="A1680" s="5">
        <v>1674</v>
      </c>
      <c r="B1680" s="25"/>
      <c r="C1680" s="26"/>
      <c r="D1680" s="27"/>
      <c r="E1680" s="7"/>
      <c r="F1680" s="45"/>
      <c r="G1680" s="10"/>
      <c r="O1680" s="20" t="str">
        <f>IF(B1680="","",IF(B1680="","ERROR",IFERROR(VLOOKUP(VALUE(B1680),'Bank &amp; Branch'!$A$3:$B$100,2,FALSE),"N/A")))</f>
        <v/>
      </c>
      <c r="P1680" s="129" t="str">
        <f>IF(C1680="","",IFERROR(VLOOKUP(VALUE(CONCATENATE(B1680,C1680)),'Bank &amp; Branch'!$D$3:$I$5001,6,FALSE),"ERROR"))</f>
        <v/>
      </c>
      <c r="Q1680" s="32" t="str">
        <f t="shared" si="52"/>
        <v/>
      </c>
      <c r="R1680" s="29" t="str">
        <f t="shared" si="53"/>
        <v/>
      </c>
    </row>
    <row r="1681" spans="1:18" x14ac:dyDescent="0.25">
      <c r="A1681" s="5">
        <v>1675</v>
      </c>
      <c r="B1681" s="25"/>
      <c r="C1681" s="26"/>
      <c r="D1681" s="27"/>
      <c r="E1681" s="7"/>
      <c r="F1681" s="45"/>
      <c r="G1681" s="10"/>
      <c r="O1681" s="20" t="str">
        <f>IF(B1681="","",IF(B1681="","ERROR",IFERROR(VLOOKUP(VALUE(B1681),'Bank &amp; Branch'!$A$3:$B$100,2,FALSE),"N/A")))</f>
        <v/>
      </c>
      <c r="P1681" s="129" t="str">
        <f>IF(C1681="","",IFERROR(VLOOKUP(VALUE(CONCATENATE(B1681,C1681)),'Bank &amp; Branch'!$D$3:$I$5001,6,FALSE),"ERROR"))</f>
        <v/>
      </c>
      <c r="Q1681" s="32" t="str">
        <f t="shared" si="52"/>
        <v/>
      </c>
      <c r="R1681" s="29" t="str">
        <f t="shared" si="53"/>
        <v/>
      </c>
    </row>
    <row r="1682" spans="1:18" x14ac:dyDescent="0.25">
      <c r="A1682" s="5">
        <v>1676</v>
      </c>
      <c r="B1682" s="25"/>
      <c r="C1682" s="26"/>
      <c r="D1682" s="27"/>
      <c r="E1682" s="7"/>
      <c r="F1682" s="45"/>
      <c r="G1682" s="10"/>
      <c r="O1682" s="20" t="str">
        <f>IF(B1682="","",IF(B1682="","ERROR",IFERROR(VLOOKUP(VALUE(B1682),'Bank &amp; Branch'!$A$3:$B$100,2,FALSE),"N/A")))</f>
        <v/>
      </c>
      <c r="P1682" s="129" t="str">
        <f>IF(C1682="","",IFERROR(VLOOKUP(VALUE(CONCATENATE(B1682,C1682)),'Bank &amp; Branch'!$D$3:$I$5001,6,FALSE),"ERROR"))</f>
        <v/>
      </c>
      <c r="Q1682" s="32" t="str">
        <f t="shared" si="52"/>
        <v/>
      </c>
      <c r="R1682" s="29" t="str">
        <f t="shared" si="53"/>
        <v/>
      </c>
    </row>
    <row r="1683" spans="1:18" x14ac:dyDescent="0.25">
      <c r="A1683" s="5">
        <v>1677</v>
      </c>
      <c r="B1683" s="25"/>
      <c r="C1683" s="26"/>
      <c r="D1683" s="27"/>
      <c r="E1683" s="7"/>
      <c r="F1683" s="45"/>
      <c r="G1683" s="10"/>
      <c r="O1683" s="20" t="str">
        <f>IF(B1683="","",IF(B1683="","ERROR",IFERROR(VLOOKUP(VALUE(B1683),'Bank &amp; Branch'!$A$3:$B$100,2,FALSE),"N/A")))</f>
        <v/>
      </c>
      <c r="P1683" s="129" t="str">
        <f>IF(C1683="","",IFERROR(VLOOKUP(VALUE(CONCATENATE(B1683,C1683)),'Bank &amp; Branch'!$D$3:$I$5001,6,FALSE),"ERROR"))</f>
        <v/>
      </c>
      <c r="Q1683" s="32" t="str">
        <f t="shared" si="52"/>
        <v/>
      </c>
      <c r="R1683" s="29" t="str">
        <f t="shared" si="53"/>
        <v/>
      </c>
    </row>
    <row r="1684" spans="1:18" x14ac:dyDescent="0.25">
      <c r="A1684" s="5">
        <v>1678</v>
      </c>
      <c r="B1684" s="25"/>
      <c r="C1684" s="26"/>
      <c r="D1684" s="27"/>
      <c r="E1684" s="7"/>
      <c r="F1684" s="45"/>
      <c r="G1684" s="10"/>
      <c r="O1684" s="20" t="str">
        <f>IF(B1684="","",IF(B1684="","ERROR",IFERROR(VLOOKUP(VALUE(B1684),'Bank &amp; Branch'!$A$3:$B$100,2,FALSE),"N/A")))</f>
        <v/>
      </c>
      <c r="P1684" s="129" t="str">
        <f>IF(C1684="","",IFERROR(VLOOKUP(VALUE(CONCATENATE(B1684,C1684)),'Bank &amp; Branch'!$D$3:$I$5001,6,FALSE),"ERROR"))</f>
        <v/>
      </c>
      <c r="Q1684" s="32" t="str">
        <f t="shared" si="52"/>
        <v/>
      </c>
      <c r="R1684" s="29" t="str">
        <f t="shared" si="53"/>
        <v/>
      </c>
    </row>
    <row r="1685" spans="1:18" x14ac:dyDescent="0.25">
      <c r="A1685" s="5">
        <v>1679</v>
      </c>
      <c r="B1685" s="25"/>
      <c r="C1685" s="26"/>
      <c r="D1685" s="27"/>
      <c r="E1685" s="7"/>
      <c r="F1685" s="45"/>
      <c r="G1685" s="10"/>
      <c r="O1685" s="20" t="str">
        <f>IF(B1685="","",IF(B1685="","ERROR",IFERROR(VLOOKUP(VALUE(B1685),'Bank &amp; Branch'!$A$3:$B$100,2,FALSE),"N/A")))</f>
        <v/>
      </c>
      <c r="P1685" s="129" t="str">
        <f>IF(C1685="","",IFERROR(VLOOKUP(VALUE(CONCATENATE(B1685,C1685)),'Bank &amp; Branch'!$D$3:$I$5001,6,FALSE),"ERROR"))</f>
        <v/>
      </c>
      <c r="Q1685" s="32" t="str">
        <f t="shared" si="52"/>
        <v/>
      </c>
      <c r="R1685" s="29" t="str">
        <f t="shared" si="53"/>
        <v/>
      </c>
    </row>
    <row r="1686" spans="1:18" x14ac:dyDescent="0.25">
      <c r="A1686" s="5">
        <v>1680</v>
      </c>
      <c r="B1686" s="25"/>
      <c r="C1686" s="26"/>
      <c r="D1686" s="27"/>
      <c r="E1686" s="7"/>
      <c r="F1686" s="45"/>
      <c r="G1686" s="10"/>
      <c r="O1686" s="20" t="str">
        <f>IF(B1686="","",IF(B1686="","ERROR",IFERROR(VLOOKUP(VALUE(B1686),'Bank &amp; Branch'!$A$3:$B$100,2,FALSE),"N/A")))</f>
        <v/>
      </c>
      <c r="P1686" s="129" t="str">
        <f>IF(C1686="","",IFERROR(VLOOKUP(VALUE(CONCATENATE(B1686,C1686)),'Bank &amp; Branch'!$D$3:$I$5001,6,FALSE),"ERROR"))</f>
        <v/>
      </c>
      <c r="Q1686" s="32" t="str">
        <f t="shared" si="52"/>
        <v/>
      </c>
      <c r="R1686" s="29" t="str">
        <f t="shared" si="53"/>
        <v/>
      </c>
    </row>
    <row r="1687" spans="1:18" x14ac:dyDescent="0.25">
      <c r="A1687" s="5">
        <v>1681</v>
      </c>
      <c r="B1687" s="25"/>
      <c r="C1687" s="26"/>
      <c r="D1687" s="27"/>
      <c r="E1687" s="7"/>
      <c r="F1687" s="45"/>
      <c r="G1687" s="10"/>
      <c r="O1687" s="20" t="str">
        <f>IF(B1687="","",IF(B1687="","ERROR",IFERROR(VLOOKUP(VALUE(B1687),'Bank &amp; Branch'!$A$3:$B$100,2,FALSE),"N/A")))</f>
        <v/>
      </c>
      <c r="P1687" s="129" t="str">
        <f>IF(C1687="","",IFERROR(VLOOKUP(VALUE(CONCATENATE(B1687,C1687)),'Bank &amp; Branch'!$D$3:$I$5001,6,FALSE),"ERROR"))</f>
        <v/>
      </c>
      <c r="Q1687" s="32" t="str">
        <f t="shared" si="52"/>
        <v/>
      </c>
      <c r="R1687" s="29" t="str">
        <f t="shared" si="53"/>
        <v/>
      </c>
    </row>
    <row r="1688" spans="1:18" x14ac:dyDescent="0.25">
      <c r="A1688" s="5">
        <v>1682</v>
      </c>
      <c r="B1688" s="25"/>
      <c r="C1688" s="26"/>
      <c r="D1688" s="27"/>
      <c r="E1688" s="7"/>
      <c r="F1688" s="45"/>
      <c r="G1688" s="10"/>
      <c r="O1688" s="20" t="str">
        <f>IF(B1688="","",IF(B1688="","ERROR",IFERROR(VLOOKUP(VALUE(B1688),'Bank &amp; Branch'!$A$3:$B$100,2,FALSE),"N/A")))</f>
        <v/>
      </c>
      <c r="P1688" s="129" t="str">
        <f>IF(C1688="","",IFERROR(VLOOKUP(VALUE(CONCATENATE(B1688,C1688)),'Bank &amp; Branch'!$D$3:$I$5001,6,FALSE),"ERROR"))</f>
        <v/>
      </c>
      <c r="Q1688" s="32" t="str">
        <f t="shared" si="52"/>
        <v/>
      </c>
      <c r="R1688" s="29" t="str">
        <f t="shared" si="53"/>
        <v/>
      </c>
    </row>
    <row r="1689" spans="1:18" x14ac:dyDescent="0.25">
      <c r="A1689" s="5">
        <v>1683</v>
      </c>
      <c r="B1689" s="25"/>
      <c r="C1689" s="26"/>
      <c r="D1689" s="27"/>
      <c r="E1689" s="7"/>
      <c r="F1689" s="45"/>
      <c r="G1689" s="10"/>
      <c r="O1689" s="20" t="str">
        <f>IF(B1689="","",IF(B1689="","ERROR",IFERROR(VLOOKUP(VALUE(B1689),'Bank &amp; Branch'!$A$3:$B$100,2,FALSE),"N/A")))</f>
        <v/>
      </c>
      <c r="P1689" s="129" t="str">
        <f>IF(C1689="","",IFERROR(VLOOKUP(VALUE(CONCATENATE(B1689,C1689)),'Bank &amp; Branch'!$D$3:$I$5001,6,FALSE),"ERROR"))</f>
        <v/>
      </c>
      <c r="Q1689" s="32" t="str">
        <f t="shared" si="52"/>
        <v/>
      </c>
      <c r="R1689" s="29" t="str">
        <f t="shared" si="53"/>
        <v/>
      </c>
    </row>
    <row r="1690" spans="1:18" x14ac:dyDescent="0.25">
      <c r="A1690" s="5">
        <v>1684</v>
      </c>
      <c r="B1690" s="25"/>
      <c r="C1690" s="26"/>
      <c r="D1690" s="27"/>
      <c r="E1690" s="7"/>
      <c r="F1690" s="45"/>
      <c r="G1690" s="10"/>
      <c r="O1690" s="20" t="str">
        <f>IF(B1690="","",IF(B1690="","ERROR",IFERROR(VLOOKUP(VALUE(B1690),'Bank &amp; Branch'!$A$3:$B$100,2,FALSE),"N/A")))</f>
        <v/>
      </c>
      <c r="P1690" s="129" t="str">
        <f>IF(C1690="","",IFERROR(VLOOKUP(VALUE(CONCATENATE(B1690,C1690)),'Bank &amp; Branch'!$D$3:$I$5001,6,FALSE),"ERROR"))</f>
        <v/>
      </c>
      <c r="Q1690" s="32" t="str">
        <f t="shared" si="52"/>
        <v/>
      </c>
      <c r="R1690" s="29" t="str">
        <f t="shared" si="53"/>
        <v/>
      </c>
    </row>
    <row r="1691" spans="1:18" x14ac:dyDescent="0.25">
      <c r="A1691" s="5">
        <v>1685</v>
      </c>
      <c r="B1691" s="25"/>
      <c r="C1691" s="26"/>
      <c r="D1691" s="27"/>
      <c r="E1691" s="7"/>
      <c r="F1691" s="45"/>
      <c r="G1691" s="10"/>
      <c r="O1691" s="20" t="str">
        <f>IF(B1691="","",IF(B1691="","ERROR",IFERROR(VLOOKUP(VALUE(B1691),'Bank &amp; Branch'!$A$3:$B$100,2,FALSE),"N/A")))</f>
        <v/>
      </c>
      <c r="P1691" s="129" t="str">
        <f>IF(C1691="","",IFERROR(VLOOKUP(VALUE(CONCATENATE(B1691,C1691)),'Bank &amp; Branch'!$D$3:$I$5001,6,FALSE),"ERROR"))</f>
        <v/>
      </c>
      <c r="Q1691" s="32" t="str">
        <f t="shared" si="52"/>
        <v/>
      </c>
      <c r="R1691" s="29" t="str">
        <f t="shared" si="53"/>
        <v/>
      </c>
    </row>
    <row r="1692" spans="1:18" x14ac:dyDescent="0.25">
      <c r="A1692" s="5">
        <v>1686</v>
      </c>
      <c r="B1692" s="25"/>
      <c r="C1692" s="26"/>
      <c r="D1692" s="27"/>
      <c r="E1692" s="7"/>
      <c r="F1692" s="45"/>
      <c r="G1692" s="10"/>
      <c r="O1692" s="20" t="str">
        <f>IF(B1692="","",IF(B1692="","ERROR",IFERROR(VLOOKUP(VALUE(B1692),'Bank &amp; Branch'!$A$3:$B$100,2,FALSE),"N/A")))</f>
        <v/>
      </c>
      <c r="P1692" s="129" t="str">
        <f>IF(C1692="","",IFERROR(VLOOKUP(VALUE(CONCATENATE(B1692,C1692)),'Bank &amp; Branch'!$D$3:$I$5001,6,FALSE),"ERROR"))</f>
        <v/>
      </c>
      <c r="Q1692" s="32" t="str">
        <f t="shared" si="52"/>
        <v/>
      </c>
      <c r="R1692" s="29" t="str">
        <f t="shared" si="53"/>
        <v/>
      </c>
    </row>
    <row r="1693" spans="1:18" x14ac:dyDescent="0.25">
      <c r="A1693" s="5">
        <v>1687</v>
      </c>
      <c r="B1693" s="25"/>
      <c r="C1693" s="26"/>
      <c r="D1693" s="27"/>
      <c r="E1693" s="7"/>
      <c r="F1693" s="45"/>
      <c r="G1693" s="10"/>
      <c r="O1693" s="20" t="str">
        <f>IF(B1693="","",IF(B1693="","ERROR",IFERROR(VLOOKUP(VALUE(B1693),'Bank &amp; Branch'!$A$3:$B$100,2,FALSE),"N/A")))</f>
        <v/>
      </c>
      <c r="P1693" s="129" t="str">
        <f>IF(C1693="","",IFERROR(VLOOKUP(VALUE(CONCATENATE(B1693,C1693)),'Bank &amp; Branch'!$D$3:$I$5001,6,FALSE),"ERROR"))</f>
        <v/>
      </c>
      <c r="Q1693" s="32" t="str">
        <f t="shared" si="52"/>
        <v/>
      </c>
      <c r="R1693" s="29" t="str">
        <f t="shared" si="53"/>
        <v/>
      </c>
    </row>
    <row r="1694" spans="1:18" x14ac:dyDescent="0.25">
      <c r="A1694" s="5">
        <v>1688</v>
      </c>
      <c r="B1694" s="25"/>
      <c r="C1694" s="26"/>
      <c r="D1694" s="27"/>
      <c r="E1694" s="7"/>
      <c r="F1694" s="45"/>
      <c r="G1694" s="10"/>
      <c r="O1694" s="20" t="str">
        <f>IF(B1694="","",IF(B1694="","ERROR",IFERROR(VLOOKUP(VALUE(B1694),'Bank &amp; Branch'!$A$3:$B$100,2,FALSE),"N/A")))</f>
        <v/>
      </c>
      <c r="P1694" s="129" t="str">
        <f>IF(C1694="","",IFERROR(VLOOKUP(VALUE(CONCATENATE(B1694,C1694)),'Bank &amp; Branch'!$D$3:$I$5001,6,FALSE),"ERROR"))</f>
        <v/>
      </c>
      <c r="Q1694" s="32" t="str">
        <f t="shared" si="52"/>
        <v/>
      </c>
      <c r="R1694" s="29" t="str">
        <f t="shared" si="53"/>
        <v/>
      </c>
    </row>
    <row r="1695" spans="1:18" x14ac:dyDescent="0.25">
      <c r="A1695" s="5">
        <v>1689</v>
      </c>
      <c r="B1695" s="25"/>
      <c r="C1695" s="26"/>
      <c r="D1695" s="27"/>
      <c r="E1695" s="7"/>
      <c r="F1695" s="45"/>
      <c r="G1695" s="10"/>
      <c r="O1695" s="20" t="str">
        <f>IF(B1695="","",IF(B1695="","ERROR",IFERROR(VLOOKUP(VALUE(B1695),'Bank &amp; Branch'!$A$3:$B$100,2,FALSE),"N/A")))</f>
        <v/>
      </c>
      <c r="P1695" s="129" t="str">
        <f>IF(C1695="","",IFERROR(VLOOKUP(VALUE(CONCATENATE(B1695,C1695)),'Bank &amp; Branch'!$D$3:$I$5001,6,FALSE),"ERROR"))</f>
        <v/>
      </c>
      <c r="Q1695" s="32" t="str">
        <f t="shared" si="52"/>
        <v/>
      </c>
      <c r="R1695" s="29" t="str">
        <f t="shared" si="53"/>
        <v/>
      </c>
    </row>
    <row r="1696" spans="1:18" x14ac:dyDescent="0.25">
      <c r="A1696" s="5">
        <v>1690</v>
      </c>
      <c r="B1696" s="25"/>
      <c r="C1696" s="26"/>
      <c r="D1696" s="27"/>
      <c r="E1696" s="7"/>
      <c r="F1696" s="45"/>
      <c r="G1696" s="10"/>
      <c r="O1696" s="20" t="str">
        <f>IF(B1696="","",IF(B1696="","ERROR",IFERROR(VLOOKUP(VALUE(B1696),'Bank &amp; Branch'!$A$3:$B$100,2,FALSE),"N/A")))</f>
        <v/>
      </c>
      <c r="P1696" s="129" t="str">
        <f>IF(C1696="","",IFERROR(VLOOKUP(VALUE(CONCATENATE(B1696,C1696)),'Bank &amp; Branch'!$D$3:$I$5001,6,FALSE),"ERROR"))</f>
        <v/>
      </c>
      <c r="Q1696" s="32" t="str">
        <f t="shared" si="52"/>
        <v/>
      </c>
      <c r="R1696" s="29" t="str">
        <f t="shared" si="53"/>
        <v/>
      </c>
    </row>
    <row r="1697" spans="1:18" x14ac:dyDescent="0.25">
      <c r="A1697" s="5">
        <v>1691</v>
      </c>
      <c r="B1697" s="25"/>
      <c r="C1697" s="26"/>
      <c r="D1697" s="27"/>
      <c r="E1697" s="7"/>
      <c r="F1697" s="45"/>
      <c r="G1697" s="10"/>
      <c r="O1697" s="20" t="str">
        <f>IF(B1697="","",IF(B1697="","ERROR",IFERROR(VLOOKUP(VALUE(B1697),'Bank &amp; Branch'!$A$3:$B$100,2,FALSE),"N/A")))</f>
        <v/>
      </c>
      <c r="P1697" s="129" t="str">
        <f>IF(C1697="","",IFERROR(VLOOKUP(VALUE(CONCATENATE(B1697,C1697)),'Bank &amp; Branch'!$D$3:$I$5001,6,FALSE),"ERROR"))</f>
        <v/>
      </c>
      <c r="Q1697" s="32" t="str">
        <f t="shared" si="52"/>
        <v/>
      </c>
      <c r="R1697" s="29" t="str">
        <f t="shared" si="53"/>
        <v/>
      </c>
    </row>
    <row r="1698" spans="1:18" x14ac:dyDescent="0.25">
      <c r="A1698" s="5">
        <v>1692</v>
      </c>
      <c r="B1698" s="25"/>
      <c r="C1698" s="26"/>
      <c r="D1698" s="27"/>
      <c r="E1698" s="7"/>
      <c r="F1698" s="45"/>
      <c r="G1698" s="10"/>
      <c r="O1698" s="20" t="str">
        <f>IF(B1698="","",IF(B1698="","ERROR",IFERROR(VLOOKUP(VALUE(B1698),'Bank &amp; Branch'!$A$3:$B$100,2,FALSE),"N/A")))</f>
        <v/>
      </c>
      <c r="P1698" s="129" t="str">
        <f>IF(C1698="","",IFERROR(VLOOKUP(VALUE(CONCATENATE(B1698,C1698)),'Bank &amp; Branch'!$D$3:$I$5001,6,FALSE),"ERROR"))</f>
        <v/>
      </c>
      <c r="Q1698" s="32" t="str">
        <f t="shared" si="52"/>
        <v/>
      </c>
      <c r="R1698" s="29" t="str">
        <f t="shared" si="53"/>
        <v/>
      </c>
    </row>
    <row r="1699" spans="1:18" x14ac:dyDescent="0.25">
      <c r="A1699" s="5">
        <v>1693</v>
      </c>
      <c r="B1699" s="25"/>
      <c r="C1699" s="26"/>
      <c r="D1699" s="27"/>
      <c r="E1699" s="7"/>
      <c r="F1699" s="45"/>
      <c r="G1699" s="10"/>
      <c r="O1699" s="20" t="str">
        <f>IF(B1699="","",IF(B1699="","ERROR",IFERROR(VLOOKUP(VALUE(B1699),'Bank &amp; Branch'!$A$3:$B$100,2,FALSE),"N/A")))</f>
        <v/>
      </c>
      <c r="P1699" s="129" t="str">
        <f>IF(C1699="","",IFERROR(VLOOKUP(VALUE(CONCATENATE(B1699,C1699)),'Bank &amp; Branch'!$D$3:$I$5001,6,FALSE),"ERROR"))</f>
        <v/>
      </c>
      <c r="Q1699" s="32" t="str">
        <f t="shared" si="52"/>
        <v/>
      </c>
      <c r="R1699" s="29" t="str">
        <f t="shared" si="53"/>
        <v/>
      </c>
    </row>
    <row r="1700" spans="1:18" x14ac:dyDescent="0.25">
      <c r="A1700" s="5">
        <v>1694</v>
      </c>
      <c r="B1700" s="25"/>
      <c r="C1700" s="26"/>
      <c r="D1700" s="27"/>
      <c r="E1700" s="7"/>
      <c r="F1700" s="45"/>
      <c r="G1700" s="10"/>
      <c r="O1700" s="20" t="str">
        <f>IF(B1700="","",IF(B1700="","ERROR",IFERROR(VLOOKUP(VALUE(B1700),'Bank &amp; Branch'!$A$3:$B$100,2,FALSE),"N/A")))</f>
        <v/>
      </c>
      <c r="P1700" s="129" t="str">
        <f>IF(C1700="","",IFERROR(VLOOKUP(VALUE(CONCATENATE(B1700,C1700)),'Bank &amp; Branch'!$D$3:$I$5001,6,FALSE),"ERROR"))</f>
        <v/>
      </c>
      <c r="Q1700" s="32" t="str">
        <f t="shared" si="52"/>
        <v/>
      </c>
      <c r="R1700" s="29" t="str">
        <f t="shared" si="53"/>
        <v/>
      </c>
    </row>
    <row r="1701" spans="1:18" x14ac:dyDescent="0.25">
      <c r="A1701" s="5">
        <v>1695</v>
      </c>
      <c r="B1701" s="25"/>
      <c r="C1701" s="26"/>
      <c r="D1701" s="27"/>
      <c r="E1701" s="7"/>
      <c r="F1701" s="45"/>
      <c r="G1701" s="10"/>
      <c r="O1701" s="20" t="str">
        <f>IF(B1701="","",IF(B1701="","ERROR",IFERROR(VLOOKUP(VALUE(B1701),'Bank &amp; Branch'!$A$3:$B$100,2,FALSE),"N/A")))</f>
        <v/>
      </c>
      <c r="P1701" s="129" t="str">
        <f>IF(C1701="","",IFERROR(VLOOKUP(VALUE(CONCATENATE(B1701,C1701)),'Bank &amp; Branch'!$D$3:$I$5001,6,FALSE),"ERROR"))</f>
        <v/>
      </c>
      <c r="Q1701" s="32" t="str">
        <f t="shared" si="52"/>
        <v/>
      </c>
      <c r="R1701" s="29" t="str">
        <f t="shared" si="53"/>
        <v/>
      </c>
    </row>
    <row r="1702" spans="1:18" x14ac:dyDescent="0.25">
      <c r="A1702" s="5">
        <v>1696</v>
      </c>
      <c r="B1702" s="25"/>
      <c r="C1702" s="26"/>
      <c r="D1702" s="27"/>
      <c r="E1702" s="7"/>
      <c r="F1702" s="45"/>
      <c r="G1702" s="10"/>
      <c r="O1702" s="20" t="str">
        <f>IF(B1702="","",IF(B1702="","ERROR",IFERROR(VLOOKUP(VALUE(B1702),'Bank &amp; Branch'!$A$3:$B$100,2,FALSE),"N/A")))</f>
        <v/>
      </c>
      <c r="P1702" s="129" t="str">
        <f>IF(C1702="","",IFERROR(VLOOKUP(VALUE(CONCATENATE(B1702,C1702)),'Bank &amp; Branch'!$D$3:$I$5001,6,FALSE),"ERROR"))</f>
        <v/>
      </c>
      <c r="Q1702" s="32" t="str">
        <f t="shared" si="52"/>
        <v/>
      </c>
      <c r="R1702" s="29" t="str">
        <f t="shared" si="53"/>
        <v/>
      </c>
    </row>
    <row r="1703" spans="1:18" x14ac:dyDescent="0.25">
      <c r="A1703" s="5">
        <v>1697</v>
      </c>
      <c r="B1703" s="25"/>
      <c r="C1703" s="26"/>
      <c r="D1703" s="27"/>
      <c r="E1703" s="7"/>
      <c r="F1703" s="45"/>
      <c r="G1703" s="10"/>
      <c r="O1703" s="20" t="str">
        <f>IF(B1703="","",IF(B1703="","ERROR",IFERROR(VLOOKUP(VALUE(B1703),'Bank &amp; Branch'!$A$3:$B$100,2,FALSE),"N/A")))</f>
        <v/>
      </c>
      <c r="P1703" s="129" t="str">
        <f>IF(C1703="","",IFERROR(VLOOKUP(VALUE(CONCATENATE(B1703,C1703)),'Bank &amp; Branch'!$D$3:$I$5001,6,FALSE),"ERROR"))</f>
        <v/>
      </c>
      <c r="Q1703" s="32" t="str">
        <f t="shared" si="52"/>
        <v/>
      </c>
      <c r="R1703" s="29" t="str">
        <f t="shared" si="53"/>
        <v/>
      </c>
    </row>
    <row r="1704" spans="1:18" x14ac:dyDescent="0.25">
      <c r="A1704" s="5">
        <v>1698</v>
      </c>
      <c r="B1704" s="25"/>
      <c r="C1704" s="26"/>
      <c r="D1704" s="27"/>
      <c r="E1704" s="7"/>
      <c r="F1704" s="45"/>
      <c r="G1704" s="10"/>
      <c r="O1704" s="20" t="str">
        <f>IF(B1704="","",IF(B1704="","ERROR",IFERROR(VLOOKUP(VALUE(B1704),'Bank &amp; Branch'!$A$3:$B$100,2,FALSE),"N/A")))</f>
        <v/>
      </c>
      <c r="P1704" s="129" t="str">
        <f>IF(C1704="","",IFERROR(VLOOKUP(VALUE(CONCATENATE(B1704,C1704)),'Bank &amp; Branch'!$D$3:$I$5001,6,FALSE),"ERROR"))</f>
        <v/>
      </c>
      <c r="Q1704" s="32" t="str">
        <f t="shared" si="52"/>
        <v/>
      </c>
      <c r="R1704" s="29" t="str">
        <f t="shared" si="53"/>
        <v/>
      </c>
    </row>
    <row r="1705" spans="1:18" x14ac:dyDescent="0.25">
      <c r="A1705" s="5">
        <v>1699</v>
      </c>
      <c r="B1705" s="25"/>
      <c r="C1705" s="26"/>
      <c r="D1705" s="27"/>
      <c r="E1705" s="7"/>
      <c r="F1705" s="45"/>
      <c r="G1705" s="10"/>
      <c r="O1705" s="20" t="str">
        <f>IF(B1705="","",IF(B1705="","ERROR",IFERROR(VLOOKUP(VALUE(B1705),'Bank &amp; Branch'!$A$3:$B$100,2,FALSE),"N/A")))</f>
        <v/>
      </c>
      <c r="P1705" s="129" t="str">
        <f>IF(C1705="","",IFERROR(VLOOKUP(VALUE(CONCATENATE(B1705,C1705)),'Bank &amp; Branch'!$D$3:$I$5001,6,FALSE),"ERROR"))</f>
        <v/>
      </c>
      <c r="Q1705" s="32" t="str">
        <f t="shared" si="52"/>
        <v/>
      </c>
      <c r="R1705" s="29" t="str">
        <f t="shared" si="53"/>
        <v/>
      </c>
    </row>
    <row r="1706" spans="1:18" x14ac:dyDescent="0.25">
      <c r="A1706" s="5">
        <v>1700</v>
      </c>
      <c r="B1706" s="25"/>
      <c r="C1706" s="26"/>
      <c r="D1706" s="27"/>
      <c r="E1706" s="7"/>
      <c r="F1706" s="45"/>
      <c r="G1706" s="10"/>
      <c r="O1706" s="20" t="str">
        <f>IF(B1706="","",IF(B1706="","ERROR",IFERROR(VLOOKUP(VALUE(B1706),'Bank &amp; Branch'!$A$3:$B$100,2,FALSE),"N/A")))</f>
        <v/>
      </c>
      <c r="P1706" s="129" t="str">
        <f>IF(C1706="","",IFERROR(VLOOKUP(VALUE(CONCATENATE(B1706,C1706)),'Bank &amp; Branch'!$D$3:$I$5001,6,FALSE),"ERROR"))</f>
        <v/>
      </c>
      <c r="Q1706" s="32" t="str">
        <f t="shared" si="52"/>
        <v/>
      </c>
      <c r="R1706" s="29" t="str">
        <f t="shared" si="53"/>
        <v/>
      </c>
    </row>
    <row r="1707" spans="1:18" x14ac:dyDescent="0.25">
      <c r="A1707" s="5">
        <v>1701</v>
      </c>
      <c r="B1707" s="25"/>
      <c r="C1707" s="26"/>
      <c r="D1707" s="27"/>
      <c r="E1707" s="7"/>
      <c r="F1707" s="45"/>
      <c r="G1707" s="10"/>
      <c r="O1707" s="20" t="str">
        <f>IF(B1707="","",IF(B1707="","ERROR",IFERROR(VLOOKUP(VALUE(B1707),'Bank &amp; Branch'!$A$3:$B$100,2,FALSE),"N/A")))</f>
        <v/>
      </c>
      <c r="P1707" s="129" t="str">
        <f>IF(C1707="","",IFERROR(VLOOKUP(VALUE(CONCATENATE(B1707,C1707)),'Bank &amp; Branch'!$D$3:$I$5001,6,FALSE),"ERROR"))</f>
        <v/>
      </c>
      <c r="Q1707" s="32" t="str">
        <f t="shared" si="52"/>
        <v/>
      </c>
      <c r="R1707" s="29" t="str">
        <f t="shared" si="53"/>
        <v/>
      </c>
    </row>
    <row r="1708" spans="1:18" x14ac:dyDescent="0.25">
      <c r="A1708" s="5">
        <v>1702</v>
      </c>
      <c r="B1708" s="25"/>
      <c r="C1708" s="26"/>
      <c r="D1708" s="27"/>
      <c r="E1708" s="7"/>
      <c r="F1708" s="45"/>
      <c r="G1708" s="10"/>
      <c r="O1708" s="20" t="str">
        <f>IF(B1708="","",IF(B1708="","ERROR",IFERROR(VLOOKUP(VALUE(B1708),'Bank &amp; Branch'!$A$3:$B$100,2,FALSE),"N/A")))</f>
        <v/>
      </c>
      <c r="P1708" s="129" t="str">
        <f>IF(C1708="","",IFERROR(VLOOKUP(VALUE(CONCATENATE(B1708,C1708)),'Bank &amp; Branch'!$D$3:$I$5001,6,FALSE),"ERROR"))</f>
        <v/>
      </c>
      <c r="Q1708" s="32" t="str">
        <f t="shared" si="52"/>
        <v/>
      </c>
      <c r="R1708" s="29" t="str">
        <f t="shared" si="53"/>
        <v/>
      </c>
    </row>
    <row r="1709" spans="1:18" x14ac:dyDescent="0.25">
      <c r="A1709" s="5">
        <v>1703</v>
      </c>
      <c r="B1709" s="25"/>
      <c r="C1709" s="26"/>
      <c r="D1709" s="27"/>
      <c r="E1709" s="7"/>
      <c r="F1709" s="45"/>
      <c r="G1709" s="10"/>
      <c r="O1709" s="20" t="str">
        <f>IF(B1709="","",IF(B1709="","ERROR",IFERROR(VLOOKUP(VALUE(B1709),'Bank &amp; Branch'!$A$3:$B$100,2,FALSE),"N/A")))</f>
        <v/>
      </c>
      <c r="P1709" s="129" t="str">
        <f>IF(C1709="","",IFERROR(VLOOKUP(VALUE(CONCATENATE(B1709,C1709)),'Bank &amp; Branch'!$D$3:$I$5001,6,FALSE),"ERROR"))</f>
        <v/>
      </c>
      <c r="Q1709" s="32" t="str">
        <f t="shared" si="52"/>
        <v/>
      </c>
      <c r="R1709" s="29" t="str">
        <f t="shared" si="53"/>
        <v/>
      </c>
    </row>
    <row r="1710" spans="1:18" x14ac:dyDescent="0.25">
      <c r="A1710" s="5">
        <v>1704</v>
      </c>
      <c r="B1710" s="25"/>
      <c r="C1710" s="26"/>
      <c r="D1710" s="27"/>
      <c r="E1710" s="7"/>
      <c r="F1710" s="45"/>
      <c r="G1710" s="10"/>
      <c r="O1710" s="20" t="str">
        <f>IF(B1710="","",IF(B1710="","ERROR",IFERROR(VLOOKUP(VALUE(B1710),'Bank &amp; Branch'!$A$3:$B$100,2,FALSE),"N/A")))</f>
        <v/>
      </c>
      <c r="P1710" s="129" t="str">
        <f>IF(C1710="","",IFERROR(VLOOKUP(VALUE(CONCATENATE(B1710,C1710)),'Bank &amp; Branch'!$D$3:$I$5001,6,FALSE),"ERROR"))</f>
        <v/>
      </c>
      <c r="Q1710" s="32" t="str">
        <f t="shared" si="52"/>
        <v/>
      </c>
      <c r="R1710" s="29" t="str">
        <f t="shared" si="53"/>
        <v/>
      </c>
    </row>
    <row r="1711" spans="1:18" x14ac:dyDescent="0.25">
      <c r="A1711" s="5">
        <v>1705</v>
      </c>
      <c r="B1711" s="25"/>
      <c r="C1711" s="26"/>
      <c r="D1711" s="27"/>
      <c r="E1711" s="7"/>
      <c r="F1711" s="45"/>
      <c r="G1711" s="10"/>
      <c r="O1711" s="20" t="str">
        <f>IF(B1711="","",IF(B1711="","ERROR",IFERROR(VLOOKUP(VALUE(B1711),'Bank &amp; Branch'!$A$3:$B$100,2,FALSE),"N/A")))</f>
        <v/>
      </c>
      <c r="P1711" s="129" t="str">
        <f>IF(C1711="","",IFERROR(VLOOKUP(VALUE(CONCATENATE(B1711,C1711)),'Bank &amp; Branch'!$D$3:$I$5001,6,FALSE),"ERROR"))</f>
        <v/>
      </c>
      <c r="Q1711" s="32" t="str">
        <f t="shared" ref="Q1711:Q1774" si="54">IF(F1711=R1711,"","F")</f>
        <v/>
      </c>
      <c r="R1711" s="29" t="str">
        <f t="shared" si="53"/>
        <v/>
      </c>
    </row>
    <row r="1712" spans="1:18" x14ac:dyDescent="0.25">
      <c r="A1712" s="5">
        <v>1706</v>
      </c>
      <c r="B1712" s="25"/>
      <c r="C1712" s="26"/>
      <c r="D1712" s="27"/>
      <c r="E1712" s="7"/>
      <c r="F1712" s="45"/>
      <c r="G1712" s="10"/>
      <c r="O1712" s="20" t="str">
        <f>IF(B1712="","",IF(B1712="","ERROR",IFERROR(VLOOKUP(VALUE(B1712),'Bank &amp; Branch'!$A$3:$B$100,2,FALSE),"N/A")))</f>
        <v/>
      </c>
      <c r="P1712" s="129" t="str">
        <f>IF(C1712="","",IFERROR(VLOOKUP(VALUE(CONCATENATE(B1712,C1712)),'Bank &amp; Branch'!$D$3:$I$5001,6,FALSE),"ERROR"))</f>
        <v/>
      </c>
      <c r="Q1712" s="32" t="str">
        <f t="shared" si="54"/>
        <v/>
      </c>
      <c r="R1712" s="29" t="str">
        <f t="shared" si="53"/>
        <v/>
      </c>
    </row>
    <row r="1713" spans="1:18" x14ac:dyDescent="0.25">
      <c r="A1713" s="5">
        <v>1707</v>
      </c>
      <c r="B1713" s="25"/>
      <c r="C1713" s="26"/>
      <c r="D1713" s="27"/>
      <c r="E1713" s="7"/>
      <c r="F1713" s="45"/>
      <c r="G1713" s="10"/>
      <c r="O1713" s="20" t="str">
        <f>IF(B1713="","",IF(B1713="","ERROR",IFERROR(VLOOKUP(VALUE(B1713),'Bank &amp; Branch'!$A$3:$B$100,2,FALSE),"N/A")))</f>
        <v/>
      </c>
      <c r="P1713" s="129" t="str">
        <f>IF(C1713="","",IFERROR(VLOOKUP(VALUE(CONCATENATE(B1713,C1713)),'Bank &amp; Branch'!$D$3:$I$5001,6,FALSE),"ERROR"))</f>
        <v/>
      </c>
      <c r="Q1713" s="32" t="str">
        <f t="shared" si="54"/>
        <v/>
      </c>
      <c r="R1713" s="29" t="str">
        <f t="shared" si="53"/>
        <v/>
      </c>
    </row>
    <row r="1714" spans="1:18" x14ac:dyDescent="0.25">
      <c r="A1714" s="5">
        <v>1708</v>
      </c>
      <c r="B1714" s="25"/>
      <c r="C1714" s="26"/>
      <c r="D1714" s="27"/>
      <c r="E1714" s="7"/>
      <c r="F1714" s="45"/>
      <c r="G1714" s="10"/>
      <c r="O1714" s="20" t="str">
        <f>IF(B1714="","",IF(B1714="","ERROR",IFERROR(VLOOKUP(VALUE(B1714),'Bank &amp; Branch'!$A$3:$B$100,2,FALSE),"N/A")))</f>
        <v/>
      </c>
      <c r="P1714" s="129" t="str">
        <f>IF(C1714="","",IFERROR(VLOOKUP(VALUE(CONCATENATE(B1714,C1714)),'Bank &amp; Branch'!$D$3:$I$5001,6,FALSE),"ERROR"))</f>
        <v/>
      </c>
      <c r="Q1714" s="32" t="str">
        <f t="shared" si="54"/>
        <v/>
      </c>
      <c r="R1714" s="29" t="str">
        <f t="shared" si="53"/>
        <v/>
      </c>
    </row>
    <row r="1715" spans="1:18" x14ac:dyDescent="0.25">
      <c r="A1715" s="5">
        <v>1709</v>
      </c>
      <c r="B1715" s="25"/>
      <c r="C1715" s="26"/>
      <c r="D1715" s="27"/>
      <c r="E1715" s="7"/>
      <c r="F1715" s="45"/>
      <c r="G1715" s="10"/>
      <c r="O1715" s="20" t="str">
        <f>IF(B1715="","",IF(B1715="","ERROR",IFERROR(VLOOKUP(VALUE(B1715),'Bank &amp; Branch'!$A$3:$B$100,2,FALSE),"N/A")))</f>
        <v/>
      </c>
      <c r="P1715" s="129" t="str">
        <f>IF(C1715="","",IFERROR(VLOOKUP(VALUE(CONCATENATE(B1715,C1715)),'Bank &amp; Branch'!$D$3:$I$5001,6,FALSE),"ERROR"))</f>
        <v/>
      </c>
      <c r="Q1715" s="32" t="str">
        <f t="shared" si="54"/>
        <v/>
      </c>
      <c r="R1715" s="29" t="str">
        <f t="shared" si="53"/>
        <v/>
      </c>
    </row>
    <row r="1716" spans="1:18" x14ac:dyDescent="0.25">
      <c r="A1716" s="5">
        <v>1710</v>
      </c>
      <c r="B1716" s="25"/>
      <c r="C1716" s="26"/>
      <c r="D1716" s="27"/>
      <c r="E1716" s="7"/>
      <c r="F1716" s="45"/>
      <c r="G1716" s="10"/>
      <c r="O1716" s="20" t="str">
        <f>IF(B1716="","",IF(B1716="","ERROR",IFERROR(VLOOKUP(VALUE(B1716),'Bank &amp; Branch'!$A$3:$B$100,2,FALSE),"N/A")))</f>
        <v/>
      </c>
      <c r="P1716" s="129" t="str">
        <f>IF(C1716="","",IFERROR(VLOOKUP(VALUE(CONCATENATE(B1716,C1716)),'Bank &amp; Branch'!$D$3:$I$5001,6,FALSE),"ERROR"))</f>
        <v/>
      </c>
      <c r="Q1716" s="32" t="str">
        <f t="shared" si="54"/>
        <v/>
      </c>
      <c r="R1716" s="29" t="str">
        <f t="shared" si="53"/>
        <v/>
      </c>
    </row>
    <row r="1717" spans="1:18" x14ac:dyDescent="0.25">
      <c r="A1717" s="5">
        <v>1711</v>
      </c>
      <c r="B1717" s="25"/>
      <c r="C1717" s="26"/>
      <c r="D1717" s="27"/>
      <c r="E1717" s="7"/>
      <c r="F1717" s="45"/>
      <c r="G1717" s="10"/>
      <c r="O1717" s="20" t="str">
        <f>IF(B1717="","",IF(B1717="","ERROR",IFERROR(VLOOKUP(VALUE(B1717),'Bank &amp; Branch'!$A$3:$B$100,2,FALSE),"N/A")))</f>
        <v/>
      </c>
      <c r="P1717" s="129" t="str">
        <f>IF(C1717="","",IFERROR(VLOOKUP(VALUE(CONCATENATE(B1717,C1717)),'Bank &amp; Branch'!$D$3:$I$5001,6,FALSE),"ERROR"))</f>
        <v/>
      </c>
      <c r="Q1717" s="32" t="str">
        <f t="shared" si="54"/>
        <v/>
      </c>
      <c r="R1717" s="29" t="str">
        <f t="shared" si="53"/>
        <v/>
      </c>
    </row>
    <row r="1718" spans="1:18" x14ac:dyDescent="0.25">
      <c r="A1718" s="5">
        <v>1712</v>
      </c>
      <c r="B1718" s="25"/>
      <c r="C1718" s="26"/>
      <c r="D1718" s="27"/>
      <c r="E1718" s="7"/>
      <c r="F1718" s="45"/>
      <c r="G1718" s="10"/>
      <c r="O1718" s="20" t="str">
        <f>IF(B1718="","",IF(B1718="","ERROR",IFERROR(VLOOKUP(VALUE(B1718),'Bank &amp; Branch'!$A$3:$B$100,2,FALSE),"N/A")))</f>
        <v/>
      </c>
      <c r="P1718" s="129" t="str">
        <f>IF(C1718="","",IFERROR(VLOOKUP(VALUE(CONCATENATE(B1718,C1718)),'Bank &amp; Branch'!$D$3:$I$5001,6,FALSE),"ERROR"))</f>
        <v/>
      </c>
      <c r="Q1718" s="32" t="str">
        <f t="shared" si="54"/>
        <v/>
      </c>
      <c r="R1718" s="29" t="str">
        <f t="shared" si="53"/>
        <v/>
      </c>
    </row>
    <row r="1719" spans="1:18" x14ac:dyDescent="0.25">
      <c r="A1719" s="5">
        <v>1713</v>
      </c>
      <c r="B1719" s="25"/>
      <c r="C1719" s="26"/>
      <c r="D1719" s="27"/>
      <c r="E1719" s="7"/>
      <c r="F1719" s="45"/>
      <c r="G1719" s="10"/>
      <c r="O1719" s="20" t="str">
        <f>IF(B1719="","",IF(B1719="","ERROR",IFERROR(VLOOKUP(VALUE(B1719),'Bank &amp; Branch'!$A$3:$B$100,2,FALSE),"N/A")))</f>
        <v/>
      </c>
      <c r="P1719" s="129" t="str">
        <f>IF(C1719="","",IFERROR(VLOOKUP(VALUE(CONCATENATE(B1719,C1719)),'Bank &amp; Branch'!$D$3:$I$5001,6,FALSE),"ERROR"))</f>
        <v/>
      </c>
      <c r="Q1719" s="32" t="str">
        <f t="shared" si="54"/>
        <v/>
      </c>
      <c r="R1719" s="29" t="str">
        <f t="shared" si="53"/>
        <v/>
      </c>
    </row>
    <row r="1720" spans="1:18" x14ac:dyDescent="0.25">
      <c r="A1720" s="5">
        <v>1714</v>
      </c>
      <c r="B1720" s="25"/>
      <c r="C1720" s="26"/>
      <c r="D1720" s="27"/>
      <c r="E1720" s="7"/>
      <c r="F1720" s="45"/>
      <c r="G1720" s="10"/>
      <c r="O1720" s="20" t="str">
        <f>IF(B1720="","",IF(B1720="","ERROR",IFERROR(VLOOKUP(VALUE(B1720),'Bank &amp; Branch'!$A$3:$B$100,2,FALSE),"N/A")))</f>
        <v/>
      </c>
      <c r="P1720" s="129" t="str">
        <f>IF(C1720="","",IFERROR(VLOOKUP(VALUE(CONCATENATE(B1720,C1720)),'Bank &amp; Branch'!$D$3:$I$5001,6,FALSE),"ERROR"))</f>
        <v/>
      </c>
      <c r="Q1720" s="32" t="str">
        <f t="shared" si="54"/>
        <v/>
      </c>
      <c r="R1720" s="29" t="str">
        <f t="shared" si="53"/>
        <v/>
      </c>
    </row>
    <row r="1721" spans="1:18" x14ac:dyDescent="0.25">
      <c r="A1721" s="5">
        <v>1715</v>
      </c>
      <c r="B1721" s="25"/>
      <c r="C1721" s="26"/>
      <c r="D1721" s="27"/>
      <c r="E1721" s="7"/>
      <c r="F1721" s="45"/>
      <c r="G1721" s="10"/>
      <c r="O1721" s="20" t="str">
        <f>IF(B1721="","",IF(B1721="","ERROR",IFERROR(VLOOKUP(VALUE(B1721),'Bank &amp; Branch'!$A$3:$B$100,2,FALSE),"N/A")))</f>
        <v/>
      </c>
      <c r="P1721" s="129" t="str">
        <f>IF(C1721="","",IFERROR(VLOOKUP(VALUE(CONCATENATE(B1721,C1721)),'Bank &amp; Branch'!$D$3:$I$5001,6,FALSE),"ERROR"))</f>
        <v/>
      </c>
      <c r="Q1721" s="32" t="str">
        <f t="shared" si="54"/>
        <v/>
      </c>
      <c r="R1721" s="29" t="str">
        <f t="shared" si="53"/>
        <v/>
      </c>
    </row>
    <row r="1722" spans="1:18" x14ac:dyDescent="0.25">
      <c r="A1722" s="5">
        <v>1716</v>
      </c>
      <c r="B1722" s="25"/>
      <c r="C1722" s="26"/>
      <c r="D1722" s="27"/>
      <c r="E1722" s="7"/>
      <c r="F1722" s="45"/>
      <c r="G1722" s="10"/>
      <c r="O1722" s="20" t="str">
        <f>IF(B1722="","",IF(B1722="","ERROR",IFERROR(VLOOKUP(VALUE(B1722),'Bank &amp; Branch'!$A$3:$B$100,2,FALSE),"N/A")))</f>
        <v/>
      </c>
      <c r="P1722" s="129" t="str">
        <f>IF(C1722="","",IFERROR(VLOOKUP(VALUE(CONCATENATE(B1722,C1722)),'Bank &amp; Branch'!$D$3:$I$5001,6,FALSE),"ERROR"))</f>
        <v/>
      </c>
      <c r="Q1722" s="32" t="str">
        <f t="shared" si="54"/>
        <v/>
      </c>
      <c r="R1722" s="29" t="str">
        <f t="shared" si="53"/>
        <v/>
      </c>
    </row>
    <row r="1723" spans="1:18" x14ac:dyDescent="0.25">
      <c r="A1723" s="5">
        <v>1717</v>
      </c>
      <c r="B1723" s="25"/>
      <c r="C1723" s="26"/>
      <c r="D1723" s="27"/>
      <c r="E1723" s="7"/>
      <c r="F1723" s="45"/>
      <c r="G1723" s="10"/>
      <c r="O1723" s="20" t="str">
        <f>IF(B1723="","",IF(B1723="","ERROR",IFERROR(VLOOKUP(VALUE(B1723),'Bank &amp; Branch'!$A$3:$B$100,2,FALSE),"N/A")))</f>
        <v/>
      </c>
      <c r="P1723" s="129" t="str">
        <f>IF(C1723="","",IFERROR(VLOOKUP(VALUE(CONCATENATE(B1723,C1723)),'Bank &amp; Branch'!$D$3:$I$5001,6,FALSE),"ERROR"))</f>
        <v/>
      </c>
      <c r="Q1723" s="32" t="str">
        <f t="shared" si="54"/>
        <v/>
      </c>
      <c r="R1723" s="29" t="str">
        <f t="shared" si="53"/>
        <v/>
      </c>
    </row>
    <row r="1724" spans="1:18" x14ac:dyDescent="0.25">
      <c r="A1724" s="5">
        <v>1718</v>
      </c>
      <c r="B1724" s="25"/>
      <c r="C1724" s="26"/>
      <c r="D1724" s="27"/>
      <c r="E1724" s="7"/>
      <c r="F1724" s="45"/>
      <c r="G1724" s="10"/>
      <c r="O1724" s="20" t="str">
        <f>IF(B1724="","",IF(B1724="","ERROR",IFERROR(VLOOKUP(VALUE(B1724),'Bank &amp; Branch'!$A$3:$B$100,2,FALSE),"N/A")))</f>
        <v/>
      </c>
      <c r="P1724" s="129" t="str">
        <f>IF(C1724="","",IFERROR(VLOOKUP(VALUE(CONCATENATE(B1724,C1724)),'Bank &amp; Branch'!$D$3:$I$5001,6,FALSE),"ERROR"))</f>
        <v/>
      </c>
      <c r="Q1724" s="32" t="str">
        <f t="shared" si="54"/>
        <v/>
      </c>
      <c r="R1724" s="29" t="str">
        <f t="shared" si="53"/>
        <v/>
      </c>
    </row>
    <row r="1725" spans="1:18" x14ac:dyDescent="0.25">
      <c r="A1725" s="5">
        <v>1719</v>
      </c>
      <c r="B1725" s="25"/>
      <c r="C1725" s="26"/>
      <c r="D1725" s="27"/>
      <c r="E1725" s="7"/>
      <c r="F1725" s="45"/>
      <c r="G1725" s="10"/>
      <c r="O1725" s="20" t="str">
        <f>IF(B1725="","",IF(B1725="","ERROR",IFERROR(VLOOKUP(VALUE(B1725),'Bank &amp; Branch'!$A$3:$B$100,2,FALSE),"N/A")))</f>
        <v/>
      </c>
      <c r="P1725" s="129" t="str">
        <f>IF(C1725="","",IFERROR(VLOOKUP(VALUE(CONCATENATE(B1725,C1725)),'Bank &amp; Branch'!$D$3:$I$5001,6,FALSE),"ERROR"))</f>
        <v/>
      </c>
      <c r="Q1725" s="32" t="str">
        <f t="shared" si="54"/>
        <v/>
      </c>
      <c r="R1725" s="29" t="str">
        <f t="shared" si="53"/>
        <v/>
      </c>
    </row>
    <row r="1726" spans="1:18" x14ac:dyDescent="0.25">
      <c r="A1726" s="5">
        <v>1720</v>
      </c>
      <c r="B1726" s="25"/>
      <c r="C1726" s="26"/>
      <c r="D1726" s="27"/>
      <c r="E1726" s="7"/>
      <c r="F1726" s="45"/>
      <c r="G1726" s="10"/>
      <c r="O1726" s="20" t="str">
        <f>IF(B1726="","",IF(B1726="","ERROR",IFERROR(VLOOKUP(VALUE(B1726),'Bank &amp; Branch'!$A$3:$B$100,2,FALSE),"N/A")))</f>
        <v/>
      </c>
      <c r="P1726" s="129" t="str">
        <f>IF(C1726="","",IFERROR(VLOOKUP(VALUE(CONCATENATE(B1726,C1726)),'Bank &amp; Branch'!$D$3:$I$5001,6,FALSE),"ERROR"))</f>
        <v/>
      </c>
      <c r="Q1726" s="32" t="str">
        <f t="shared" si="54"/>
        <v/>
      </c>
      <c r="R1726" s="29" t="str">
        <f t="shared" si="53"/>
        <v/>
      </c>
    </row>
    <row r="1727" spans="1:18" x14ac:dyDescent="0.25">
      <c r="A1727" s="5">
        <v>1721</v>
      </c>
      <c r="B1727" s="25"/>
      <c r="C1727" s="26"/>
      <c r="D1727" s="27"/>
      <c r="E1727" s="7"/>
      <c r="F1727" s="45"/>
      <c r="G1727" s="10"/>
      <c r="O1727" s="20" t="str">
        <f>IF(B1727="","",IF(B1727="","ERROR",IFERROR(VLOOKUP(VALUE(B1727),'Bank &amp; Branch'!$A$3:$B$100,2,FALSE),"N/A")))</f>
        <v/>
      </c>
      <c r="P1727" s="129" t="str">
        <f>IF(C1727="","",IFERROR(VLOOKUP(VALUE(CONCATENATE(B1727,C1727)),'Bank &amp; Branch'!$D$3:$I$5001,6,FALSE),"ERROR"))</f>
        <v/>
      </c>
      <c r="Q1727" s="32" t="str">
        <f t="shared" si="54"/>
        <v/>
      </c>
      <c r="R1727" s="29" t="str">
        <f t="shared" si="53"/>
        <v/>
      </c>
    </row>
    <row r="1728" spans="1:18" x14ac:dyDescent="0.25">
      <c r="A1728" s="5">
        <v>1722</v>
      </c>
      <c r="B1728" s="25"/>
      <c r="C1728" s="26"/>
      <c r="D1728" s="27"/>
      <c r="E1728" s="7"/>
      <c r="F1728" s="45"/>
      <c r="G1728" s="10"/>
      <c r="O1728" s="20" t="str">
        <f>IF(B1728="","",IF(B1728="","ERROR",IFERROR(VLOOKUP(VALUE(B1728),'Bank &amp; Branch'!$A$3:$B$100,2,FALSE),"N/A")))</f>
        <v/>
      </c>
      <c r="P1728" s="129" t="str">
        <f>IF(C1728="","",IFERROR(VLOOKUP(VALUE(CONCATENATE(B1728,C1728)),'Bank &amp; Branch'!$D$3:$I$5001,6,FALSE),"ERROR"))</f>
        <v/>
      </c>
      <c r="Q1728" s="32" t="str">
        <f t="shared" si="54"/>
        <v/>
      </c>
      <c r="R1728" s="29" t="str">
        <f t="shared" si="53"/>
        <v/>
      </c>
    </row>
    <row r="1729" spans="1:18" x14ac:dyDescent="0.25">
      <c r="A1729" s="5">
        <v>1723</v>
      </c>
      <c r="B1729" s="25"/>
      <c r="C1729" s="26"/>
      <c r="D1729" s="27"/>
      <c r="E1729" s="7"/>
      <c r="F1729" s="45"/>
      <c r="G1729" s="10"/>
      <c r="O1729" s="20" t="str">
        <f>IF(B1729="","",IF(B1729="","ERROR",IFERROR(VLOOKUP(VALUE(B1729),'Bank &amp; Branch'!$A$3:$B$100,2,FALSE),"N/A")))</f>
        <v/>
      </c>
      <c r="P1729" s="129" t="str">
        <f>IF(C1729="","",IFERROR(VLOOKUP(VALUE(CONCATENATE(B1729,C1729)),'Bank &amp; Branch'!$D$3:$I$5001,6,FALSE),"ERROR"))</f>
        <v/>
      </c>
      <c r="Q1729" s="32" t="str">
        <f t="shared" si="54"/>
        <v/>
      </c>
      <c r="R1729" s="29" t="str">
        <f t="shared" si="53"/>
        <v/>
      </c>
    </row>
    <row r="1730" spans="1:18" x14ac:dyDescent="0.25">
      <c r="A1730" s="5">
        <v>1724</v>
      </c>
      <c r="B1730" s="25"/>
      <c r="C1730" s="26"/>
      <c r="D1730" s="27"/>
      <c r="E1730" s="7"/>
      <c r="F1730" s="45"/>
      <c r="G1730" s="10"/>
      <c r="O1730" s="20" t="str">
        <f>IF(B1730="","",IF(B1730="","ERROR",IFERROR(VLOOKUP(VALUE(B1730),'Bank &amp; Branch'!$A$3:$B$100,2,FALSE),"N/A")))</f>
        <v/>
      </c>
      <c r="P1730" s="129" t="str">
        <f>IF(C1730="","",IFERROR(VLOOKUP(VALUE(CONCATENATE(B1730,C1730)),'Bank &amp; Branch'!$D$3:$I$5001,6,FALSE),"ERROR"))</f>
        <v/>
      </c>
      <c r="Q1730" s="32" t="str">
        <f t="shared" si="54"/>
        <v/>
      </c>
      <c r="R1730" s="29" t="str">
        <f t="shared" si="53"/>
        <v/>
      </c>
    </row>
    <row r="1731" spans="1:18" x14ac:dyDescent="0.25">
      <c r="A1731" s="5">
        <v>1725</v>
      </c>
      <c r="B1731" s="25"/>
      <c r="C1731" s="26"/>
      <c r="D1731" s="27"/>
      <c r="E1731" s="7"/>
      <c r="F1731" s="45"/>
      <c r="G1731" s="10"/>
      <c r="O1731" s="20" t="str">
        <f>IF(B1731="","",IF(B1731="","ERROR",IFERROR(VLOOKUP(VALUE(B1731),'Bank &amp; Branch'!$A$3:$B$100,2,FALSE),"N/A")))</f>
        <v/>
      </c>
      <c r="P1731" s="129" t="str">
        <f>IF(C1731="","",IFERROR(VLOOKUP(VALUE(CONCATENATE(B1731,C1731)),'Bank &amp; Branch'!$D$3:$I$5001,6,FALSE),"ERROR"))</f>
        <v/>
      </c>
      <c r="Q1731" s="32" t="str">
        <f t="shared" si="54"/>
        <v/>
      </c>
      <c r="R1731" s="29" t="str">
        <f t="shared" si="53"/>
        <v/>
      </c>
    </row>
    <row r="1732" spans="1:18" x14ac:dyDescent="0.25">
      <c r="A1732" s="5">
        <v>1726</v>
      </c>
      <c r="B1732" s="25"/>
      <c r="C1732" s="26"/>
      <c r="D1732" s="27"/>
      <c r="E1732" s="7"/>
      <c r="F1732" s="45"/>
      <c r="G1732" s="10"/>
      <c r="O1732" s="20" t="str">
        <f>IF(B1732="","",IF(B1732="","ERROR",IFERROR(VLOOKUP(VALUE(B1732),'Bank &amp; Branch'!$A$3:$B$100,2,FALSE),"N/A")))</f>
        <v/>
      </c>
      <c r="P1732" s="129" t="str">
        <f>IF(C1732="","",IFERROR(VLOOKUP(VALUE(CONCATENATE(B1732,C1732)),'Bank &amp; Branch'!$D$3:$I$5001,6,FALSE),"ERROR"))</f>
        <v/>
      </c>
      <c r="Q1732" s="32" t="str">
        <f t="shared" si="54"/>
        <v/>
      </c>
      <c r="R1732" s="29" t="str">
        <f t="shared" si="53"/>
        <v/>
      </c>
    </row>
    <row r="1733" spans="1:18" x14ac:dyDescent="0.25">
      <c r="A1733" s="5">
        <v>1727</v>
      </c>
      <c r="B1733" s="25"/>
      <c r="C1733" s="26"/>
      <c r="D1733" s="27"/>
      <c r="E1733" s="7"/>
      <c r="F1733" s="45"/>
      <c r="G1733" s="10"/>
      <c r="O1733" s="20" t="str">
        <f>IF(B1733="","",IF(B1733="","ERROR",IFERROR(VLOOKUP(VALUE(B1733),'Bank &amp; Branch'!$A$3:$B$100,2,FALSE),"N/A")))</f>
        <v/>
      </c>
      <c r="P1733" s="129" t="str">
        <f>IF(C1733="","",IFERROR(VLOOKUP(VALUE(CONCATENATE(B1733,C1733)),'Bank &amp; Branch'!$D$3:$I$5001,6,FALSE),"ERROR"))</f>
        <v/>
      </c>
      <c r="Q1733" s="32" t="str">
        <f t="shared" si="54"/>
        <v/>
      </c>
      <c r="R1733" s="29" t="str">
        <f t="shared" si="53"/>
        <v/>
      </c>
    </row>
    <row r="1734" spans="1:18" x14ac:dyDescent="0.25">
      <c r="A1734" s="5">
        <v>1728</v>
      </c>
      <c r="B1734" s="25"/>
      <c r="C1734" s="26"/>
      <c r="D1734" s="27"/>
      <c r="E1734" s="7"/>
      <c r="F1734" s="45"/>
      <c r="G1734" s="10"/>
      <c r="O1734" s="20" t="str">
        <f>IF(B1734="","",IF(B1734="","ERROR",IFERROR(VLOOKUP(VALUE(B1734),'Bank &amp; Branch'!$A$3:$B$100,2,FALSE),"N/A")))</f>
        <v/>
      </c>
      <c r="P1734" s="129" t="str">
        <f>IF(C1734="","",IFERROR(VLOOKUP(VALUE(CONCATENATE(B1734,C1734)),'Bank &amp; Branch'!$D$3:$I$5001,6,FALSE),"ERROR"))</f>
        <v/>
      </c>
      <c r="Q1734" s="32" t="str">
        <f t="shared" si="54"/>
        <v/>
      </c>
      <c r="R1734" s="29" t="str">
        <f t="shared" si="53"/>
        <v/>
      </c>
    </row>
    <row r="1735" spans="1:18" x14ac:dyDescent="0.25">
      <c r="A1735" s="5">
        <v>1729</v>
      </c>
      <c r="B1735" s="25"/>
      <c r="C1735" s="26"/>
      <c r="D1735" s="27"/>
      <c r="E1735" s="7"/>
      <c r="F1735" s="45"/>
      <c r="G1735" s="10"/>
      <c r="O1735" s="20" t="str">
        <f>IF(B1735="","",IF(B1735="","ERROR",IFERROR(VLOOKUP(VALUE(B1735),'Bank &amp; Branch'!$A$3:$B$100,2,FALSE),"N/A")))</f>
        <v/>
      </c>
      <c r="P1735" s="129" t="str">
        <f>IF(C1735="","",IFERROR(VLOOKUP(VALUE(CONCATENATE(B1735,C1735)),'Bank &amp; Branch'!$D$3:$I$5001,6,FALSE),"ERROR"))</f>
        <v/>
      </c>
      <c r="Q1735" s="32" t="str">
        <f t="shared" si="54"/>
        <v/>
      </c>
      <c r="R1735" s="29" t="str">
        <f t="shared" si="53"/>
        <v/>
      </c>
    </row>
    <row r="1736" spans="1:18" x14ac:dyDescent="0.25">
      <c r="A1736" s="5">
        <v>1730</v>
      </c>
      <c r="B1736" s="25"/>
      <c r="C1736" s="26"/>
      <c r="D1736" s="27"/>
      <c r="E1736" s="7"/>
      <c r="F1736" s="45"/>
      <c r="G1736" s="10"/>
      <c r="O1736" s="20" t="str">
        <f>IF(B1736="","",IF(B1736="","ERROR",IFERROR(VLOOKUP(VALUE(B1736),'Bank &amp; Branch'!$A$3:$B$100,2,FALSE),"N/A")))</f>
        <v/>
      </c>
      <c r="P1736" s="129" t="str">
        <f>IF(C1736="","",IFERROR(VLOOKUP(VALUE(CONCATENATE(B1736,C1736)),'Bank &amp; Branch'!$D$3:$I$5001,6,FALSE),"ERROR"))</f>
        <v/>
      </c>
      <c r="Q1736" s="32" t="str">
        <f t="shared" si="54"/>
        <v/>
      </c>
      <c r="R1736" s="29" t="str">
        <f t="shared" ref="R1736:R1799" si="55">IF(F1736="","",TRUNC(F1736,2))</f>
        <v/>
      </c>
    </row>
    <row r="1737" spans="1:18" x14ac:dyDescent="0.25">
      <c r="A1737" s="5">
        <v>1731</v>
      </c>
      <c r="B1737" s="25"/>
      <c r="C1737" s="26"/>
      <c r="D1737" s="27"/>
      <c r="E1737" s="7"/>
      <c r="F1737" s="45"/>
      <c r="G1737" s="10"/>
      <c r="O1737" s="20" t="str">
        <f>IF(B1737="","",IF(B1737="","ERROR",IFERROR(VLOOKUP(VALUE(B1737),'Bank &amp; Branch'!$A$3:$B$100,2,FALSE),"N/A")))</f>
        <v/>
      </c>
      <c r="P1737" s="129" t="str">
        <f>IF(C1737="","",IFERROR(VLOOKUP(VALUE(CONCATENATE(B1737,C1737)),'Bank &amp; Branch'!$D$3:$I$5001,6,FALSE),"ERROR"))</f>
        <v/>
      </c>
      <c r="Q1737" s="32" t="str">
        <f t="shared" si="54"/>
        <v/>
      </c>
      <c r="R1737" s="29" t="str">
        <f t="shared" si="55"/>
        <v/>
      </c>
    </row>
    <row r="1738" spans="1:18" x14ac:dyDescent="0.25">
      <c r="A1738" s="5">
        <v>1732</v>
      </c>
      <c r="B1738" s="25"/>
      <c r="C1738" s="26"/>
      <c r="D1738" s="27"/>
      <c r="E1738" s="7"/>
      <c r="F1738" s="45"/>
      <c r="G1738" s="10"/>
      <c r="O1738" s="20" t="str">
        <f>IF(B1738="","",IF(B1738="","ERROR",IFERROR(VLOOKUP(VALUE(B1738),'Bank &amp; Branch'!$A$3:$B$100,2,FALSE),"N/A")))</f>
        <v/>
      </c>
      <c r="P1738" s="129" t="str">
        <f>IF(C1738="","",IFERROR(VLOOKUP(VALUE(CONCATENATE(B1738,C1738)),'Bank &amp; Branch'!$D$3:$I$5001,6,FALSE),"ERROR"))</f>
        <v/>
      </c>
      <c r="Q1738" s="32" t="str">
        <f t="shared" si="54"/>
        <v/>
      </c>
      <c r="R1738" s="29" t="str">
        <f t="shared" si="55"/>
        <v/>
      </c>
    </row>
    <row r="1739" spans="1:18" x14ac:dyDescent="0.25">
      <c r="A1739" s="5">
        <v>1733</v>
      </c>
      <c r="B1739" s="25"/>
      <c r="C1739" s="26"/>
      <c r="D1739" s="27"/>
      <c r="E1739" s="7"/>
      <c r="F1739" s="45"/>
      <c r="G1739" s="10"/>
      <c r="O1739" s="20" t="str">
        <f>IF(B1739="","",IF(B1739="","ERROR",IFERROR(VLOOKUP(VALUE(B1739),'Bank &amp; Branch'!$A$3:$B$100,2,FALSE),"N/A")))</f>
        <v/>
      </c>
      <c r="P1739" s="129" t="str">
        <f>IF(C1739="","",IFERROR(VLOOKUP(VALUE(CONCATENATE(B1739,C1739)),'Bank &amp; Branch'!$D$3:$I$5001,6,FALSE),"ERROR"))</f>
        <v/>
      </c>
      <c r="Q1739" s="32" t="str">
        <f t="shared" si="54"/>
        <v/>
      </c>
      <c r="R1739" s="29" t="str">
        <f t="shared" si="55"/>
        <v/>
      </c>
    </row>
    <row r="1740" spans="1:18" x14ac:dyDescent="0.25">
      <c r="A1740" s="5">
        <v>1734</v>
      </c>
      <c r="B1740" s="25"/>
      <c r="C1740" s="26"/>
      <c r="D1740" s="27"/>
      <c r="E1740" s="7"/>
      <c r="F1740" s="45"/>
      <c r="G1740" s="10"/>
      <c r="O1740" s="20" t="str">
        <f>IF(B1740="","",IF(B1740="","ERROR",IFERROR(VLOOKUP(VALUE(B1740),'Bank &amp; Branch'!$A$3:$B$100,2,FALSE),"N/A")))</f>
        <v/>
      </c>
      <c r="P1740" s="129" t="str">
        <f>IF(C1740="","",IFERROR(VLOOKUP(VALUE(CONCATENATE(B1740,C1740)),'Bank &amp; Branch'!$D$3:$I$5001,6,FALSE),"ERROR"))</f>
        <v/>
      </c>
      <c r="Q1740" s="32" t="str">
        <f t="shared" si="54"/>
        <v/>
      </c>
      <c r="R1740" s="29" t="str">
        <f t="shared" si="55"/>
        <v/>
      </c>
    </row>
    <row r="1741" spans="1:18" x14ac:dyDescent="0.25">
      <c r="A1741" s="5">
        <v>1735</v>
      </c>
      <c r="B1741" s="25"/>
      <c r="C1741" s="26"/>
      <c r="D1741" s="27"/>
      <c r="E1741" s="7"/>
      <c r="F1741" s="45"/>
      <c r="G1741" s="10"/>
      <c r="O1741" s="20" t="str">
        <f>IF(B1741="","",IF(B1741="","ERROR",IFERROR(VLOOKUP(VALUE(B1741),'Bank &amp; Branch'!$A$3:$B$100,2,FALSE),"N/A")))</f>
        <v/>
      </c>
      <c r="P1741" s="129" t="str">
        <f>IF(C1741="","",IFERROR(VLOOKUP(VALUE(CONCATENATE(B1741,C1741)),'Bank &amp; Branch'!$D$3:$I$5001,6,FALSE),"ERROR"))</f>
        <v/>
      </c>
      <c r="Q1741" s="32" t="str">
        <f t="shared" si="54"/>
        <v/>
      </c>
      <c r="R1741" s="29" t="str">
        <f t="shared" si="55"/>
        <v/>
      </c>
    </row>
    <row r="1742" spans="1:18" x14ac:dyDescent="0.25">
      <c r="A1742" s="5">
        <v>1736</v>
      </c>
      <c r="B1742" s="25"/>
      <c r="C1742" s="26"/>
      <c r="D1742" s="27"/>
      <c r="E1742" s="7"/>
      <c r="F1742" s="45"/>
      <c r="G1742" s="10"/>
      <c r="O1742" s="20" t="str">
        <f>IF(B1742="","",IF(B1742="","ERROR",IFERROR(VLOOKUP(VALUE(B1742),'Bank &amp; Branch'!$A$3:$B$100,2,FALSE),"N/A")))</f>
        <v/>
      </c>
      <c r="P1742" s="129" t="str">
        <f>IF(C1742="","",IFERROR(VLOOKUP(VALUE(CONCATENATE(B1742,C1742)),'Bank &amp; Branch'!$D$3:$I$5001,6,FALSE),"ERROR"))</f>
        <v/>
      </c>
      <c r="Q1742" s="32" t="str">
        <f t="shared" si="54"/>
        <v/>
      </c>
      <c r="R1742" s="29" t="str">
        <f t="shared" si="55"/>
        <v/>
      </c>
    </row>
    <row r="1743" spans="1:18" x14ac:dyDescent="0.25">
      <c r="A1743" s="5">
        <v>1737</v>
      </c>
      <c r="B1743" s="25"/>
      <c r="C1743" s="26"/>
      <c r="D1743" s="27"/>
      <c r="E1743" s="7"/>
      <c r="F1743" s="45"/>
      <c r="G1743" s="10"/>
      <c r="O1743" s="20" t="str">
        <f>IF(B1743="","",IF(B1743="","ERROR",IFERROR(VLOOKUP(VALUE(B1743),'Bank &amp; Branch'!$A$3:$B$100,2,FALSE),"N/A")))</f>
        <v/>
      </c>
      <c r="P1743" s="129" t="str">
        <f>IF(C1743="","",IFERROR(VLOOKUP(VALUE(CONCATENATE(B1743,C1743)),'Bank &amp; Branch'!$D$3:$I$5001,6,FALSE),"ERROR"))</f>
        <v/>
      </c>
      <c r="Q1743" s="32" t="str">
        <f t="shared" si="54"/>
        <v/>
      </c>
      <c r="R1743" s="29" t="str">
        <f t="shared" si="55"/>
        <v/>
      </c>
    </row>
    <row r="1744" spans="1:18" x14ac:dyDescent="0.25">
      <c r="A1744" s="5">
        <v>1738</v>
      </c>
      <c r="B1744" s="25"/>
      <c r="C1744" s="26"/>
      <c r="D1744" s="27"/>
      <c r="E1744" s="7"/>
      <c r="F1744" s="45"/>
      <c r="G1744" s="10"/>
      <c r="O1744" s="20" t="str">
        <f>IF(B1744="","",IF(B1744="","ERROR",IFERROR(VLOOKUP(VALUE(B1744),'Bank &amp; Branch'!$A$3:$B$100,2,FALSE),"N/A")))</f>
        <v/>
      </c>
      <c r="P1744" s="129" t="str">
        <f>IF(C1744="","",IFERROR(VLOOKUP(VALUE(CONCATENATE(B1744,C1744)),'Bank &amp; Branch'!$D$3:$I$5001,6,FALSE),"ERROR"))</f>
        <v/>
      </c>
      <c r="Q1744" s="32" t="str">
        <f t="shared" si="54"/>
        <v/>
      </c>
      <c r="R1744" s="29" t="str">
        <f t="shared" si="55"/>
        <v/>
      </c>
    </row>
    <row r="1745" spans="1:18" x14ac:dyDescent="0.25">
      <c r="A1745" s="5">
        <v>1739</v>
      </c>
      <c r="B1745" s="25"/>
      <c r="C1745" s="26"/>
      <c r="D1745" s="27"/>
      <c r="E1745" s="7"/>
      <c r="F1745" s="45"/>
      <c r="G1745" s="10"/>
      <c r="O1745" s="20" t="str">
        <f>IF(B1745="","",IF(B1745="","ERROR",IFERROR(VLOOKUP(VALUE(B1745),'Bank &amp; Branch'!$A$3:$B$100,2,FALSE),"N/A")))</f>
        <v/>
      </c>
      <c r="P1745" s="129" t="str">
        <f>IF(C1745="","",IFERROR(VLOOKUP(VALUE(CONCATENATE(B1745,C1745)),'Bank &amp; Branch'!$D$3:$I$5001,6,FALSE),"ERROR"))</f>
        <v/>
      </c>
      <c r="Q1745" s="32" t="str">
        <f t="shared" si="54"/>
        <v/>
      </c>
      <c r="R1745" s="29" t="str">
        <f t="shared" si="55"/>
        <v/>
      </c>
    </row>
    <row r="1746" spans="1:18" x14ac:dyDescent="0.25">
      <c r="A1746" s="5">
        <v>1740</v>
      </c>
      <c r="B1746" s="25"/>
      <c r="C1746" s="26"/>
      <c r="D1746" s="27"/>
      <c r="E1746" s="7"/>
      <c r="F1746" s="45"/>
      <c r="G1746" s="10"/>
      <c r="O1746" s="20" t="str">
        <f>IF(B1746="","",IF(B1746="","ERROR",IFERROR(VLOOKUP(VALUE(B1746),'Bank &amp; Branch'!$A$3:$B$100,2,FALSE),"N/A")))</f>
        <v/>
      </c>
      <c r="P1746" s="129" t="str">
        <f>IF(C1746="","",IFERROR(VLOOKUP(VALUE(CONCATENATE(B1746,C1746)),'Bank &amp; Branch'!$D$3:$I$5001,6,FALSE),"ERROR"))</f>
        <v/>
      </c>
      <c r="Q1746" s="32" t="str">
        <f t="shared" si="54"/>
        <v/>
      </c>
      <c r="R1746" s="29" t="str">
        <f t="shared" si="55"/>
        <v/>
      </c>
    </row>
    <row r="1747" spans="1:18" x14ac:dyDescent="0.25">
      <c r="A1747" s="5">
        <v>1741</v>
      </c>
      <c r="B1747" s="25"/>
      <c r="C1747" s="26"/>
      <c r="D1747" s="27"/>
      <c r="E1747" s="7"/>
      <c r="F1747" s="45"/>
      <c r="G1747" s="10"/>
      <c r="O1747" s="20" t="str">
        <f>IF(B1747="","",IF(B1747="","ERROR",IFERROR(VLOOKUP(VALUE(B1747),'Bank &amp; Branch'!$A$3:$B$100,2,FALSE),"N/A")))</f>
        <v/>
      </c>
      <c r="P1747" s="129" t="str">
        <f>IF(C1747="","",IFERROR(VLOOKUP(VALUE(CONCATENATE(B1747,C1747)),'Bank &amp; Branch'!$D$3:$I$5001,6,FALSE),"ERROR"))</f>
        <v/>
      </c>
      <c r="Q1747" s="32" t="str">
        <f t="shared" si="54"/>
        <v/>
      </c>
      <c r="R1747" s="29" t="str">
        <f t="shared" si="55"/>
        <v/>
      </c>
    </row>
    <row r="1748" spans="1:18" x14ac:dyDescent="0.25">
      <c r="A1748" s="5">
        <v>1742</v>
      </c>
      <c r="B1748" s="25"/>
      <c r="C1748" s="26"/>
      <c r="D1748" s="27"/>
      <c r="E1748" s="7"/>
      <c r="F1748" s="45"/>
      <c r="G1748" s="10"/>
      <c r="O1748" s="20" t="str">
        <f>IF(B1748="","",IF(B1748="","ERROR",IFERROR(VLOOKUP(VALUE(B1748),'Bank &amp; Branch'!$A$3:$B$100,2,FALSE),"N/A")))</f>
        <v/>
      </c>
      <c r="P1748" s="129" t="str">
        <f>IF(C1748="","",IFERROR(VLOOKUP(VALUE(CONCATENATE(B1748,C1748)),'Bank &amp; Branch'!$D$3:$I$5001,6,FALSE),"ERROR"))</f>
        <v/>
      </c>
      <c r="Q1748" s="32" t="str">
        <f t="shared" si="54"/>
        <v/>
      </c>
      <c r="R1748" s="29" t="str">
        <f t="shared" si="55"/>
        <v/>
      </c>
    </row>
    <row r="1749" spans="1:18" x14ac:dyDescent="0.25">
      <c r="A1749" s="5">
        <v>1743</v>
      </c>
      <c r="B1749" s="25"/>
      <c r="C1749" s="26"/>
      <c r="D1749" s="27"/>
      <c r="E1749" s="7"/>
      <c r="F1749" s="45"/>
      <c r="G1749" s="10"/>
      <c r="O1749" s="20" t="str">
        <f>IF(B1749="","",IF(B1749="","ERROR",IFERROR(VLOOKUP(VALUE(B1749),'Bank &amp; Branch'!$A$3:$B$100,2,FALSE),"N/A")))</f>
        <v/>
      </c>
      <c r="P1749" s="129" t="str">
        <f>IF(C1749="","",IFERROR(VLOOKUP(VALUE(CONCATENATE(B1749,C1749)),'Bank &amp; Branch'!$D$3:$I$5001,6,FALSE),"ERROR"))</f>
        <v/>
      </c>
      <c r="Q1749" s="32" t="str">
        <f t="shared" si="54"/>
        <v/>
      </c>
      <c r="R1749" s="29" t="str">
        <f t="shared" si="55"/>
        <v/>
      </c>
    </row>
    <row r="1750" spans="1:18" x14ac:dyDescent="0.25">
      <c r="A1750" s="5">
        <v>1744</v>
      </c>
      <c r="B1750" s="25"/>
      <c r="C1750" s="26"/>
      <c r="D1750" s="27"/>
      <c r="E1750" s="7"/>
      <c r="F1750" s="45"/>
      <c r="G1750" s="10"/>
      <c r="O1750" s="20" t="str">
        <f>IF(B1750="","",IF(B1750="","ERROR",IFERROR(VLOOKUP(VALUE(B1750),'Bank &amp; Branch'!$A$3:$B$100,2,FALSE),"N/A")))</f>
        <v/>
      </c>
      <c r="P1750" s="129" t="str">
        <f>IF(C1750="","",IFERROR(VLOOKUP(VALUE(CONCATENATE(B1750,C1750)),'Bank &amp; Branch'!$D$3:$I$5001,6,FALSE),"ERROR"))</f>
        <v/>
      </c>
      <c r="Q1750" s="32" t="str">
        <f t="shared" si="54"/>
        <v/>
      </c>
      <c r="R1750" s="29" t="str">
        <f t="shared" si="55"/>
        <v/>
      </c>
    </row>
    <row r="1751" spans="1:18" x14ac:dyDescent="0.25">
      <c r="A1751" s="5">
        <v>1745</v>
      </c>
      <c r="B1751" s="25"/>
      <c r="C1751" s="26"/>
      <c r="D1751" s="27"/>
      <c r="E1751" s="7"/>
      <c r="F1751" s="45"/>
      <c r="G1751" s="10"/>
      <c r="O1751" s="20" t="str">
        <f>IF(B1751="","",IF(B1751="","ERROR",IFERROR(VLOOKUP(VALUE(B1751),'Bank &amp; Branch'!$A$3:$B$100,2,FALSE),"N/A")))</f>
        <v/>
      </c>
      <c r="P1751" s="129" t="str">
        <f>IF(C1751="","",IFERROR(VLOOKUP(VALUE(CONCATENATE(B1751,C1751)),'Bank &amp; Branch'!$D$3:$I$5001,6,FALSE),"ERROR"))</f>
        <v/>
      </c>
      <c r="Q1751" s="32" t="str">
        <f t="shared" si="54"/>
        <v/>
      </c>
      <c r="R1751" s="29" t="str">
        <f t="shared" si="55"/>
        <v/>
      </c>
    </row>
    <row r="1752" spans="1:18" x14ac:dyDescent="0.25">
      <c r="A1752" s="5">
        <v>1746</v>
      </c>
      <c r="B1752" s="25"/>
      <c r="C1752" s="26"/>
      <c r="D1752" s="27"/>
      <c r="E1752" s="7"/>
      <c r="F1752" s="45"/>
      <c r="G1752" s="10"/>
      <c r="O1752" s="20" t="str">
        <f>IF(B1752="","",IF(B1752="","ERROR",IFERROR(VLOOKUP(VALUE(B1752),'Bank &amp; Branch'!$A$3:$B$100,2,FALSE),"N/A")))</f>
        <v/>
      </c>
      <c r="P1752" s="129" t="str">
        <f>IF(C1752="","",IFERROR(VLOOKUP(VALUE(CONCATENATE(B1752,C1752)),'Bank &amp; Branch'!$D$3:$I$5001,6,FALSE),"ERROR"))</f>
        <v/>
      </c>
      <c r="Q1752" s="32" t="str">
        <f t="shared" si="54"/>
        <v/>
      </c>
      <c r="R1752" s="29" t="str">
        <f t="shared" si="55"/>
        <v/>
      </c>
    </row>
    <row r="1753" spans="1:18" x14ac:dyDescent="0.25">
      <c r="A1753" s="5">
        <v>1747</v>
      </c>
      <c r="B1753" s="25"/>
      <c r="C1753" s="26"/>
      <c r="D1753" s="27"/>
      <c r="E1753" s="7"/>
      <c r="F1753" s="45"/>
      <c r="G1753" s="10"/>
      <c r="O1753" s="20" t="str">
        <f>IF(B1753="","",IF(B1753="","ERROR",IFERROR(VLOOKUP(VALUE(B1753),'Bank &amp; Branch'!$A$3:$B$100,2,FALSE),"N/A")))</f>
        <v/>
      </c>
      <c r="P1753" s="129" t="str">
        <f>IF(C1753="","",IFERROR(VLOOKUP(VALUE(CONCATENATE(B1753,C1753)),'Bank &amp; Branch'!$D$3:$I$5001,6,FALSE),"ERROR"))</f>
        <v/>
      </c>
      <c r="Q1753" s="32" t="str">
        <f t="shared" si="54"/>
        <v/>
      </c>
      <c r="R1753" s="29" t="str">
        <f t="shared" si="55"/>
        <v/>
      </c>
    </row>
    <row r="1754" spans="1:18" x14ac:dyDescent="0.25">
      <c r="A1754" s="5">
        <v>1748</v>
      </c>
      <c r="B1754" s="25"/>
      <c r="C1754" s="26"/>
      <c r="D1754" s="27"/>
      <c r="E1754" s="7"/>
      <c r="F1754" s="45"/>
      <c r="G1754" s="10"/>
      <c r="O1754" s="20" t="str">
        <f>IF(B1754="","",IF(B1754="","ERROR",IFERROR(VLOOKUP(VALUE(B1754),'Bank &amp; Branch'!$A$3:$B$100,2,FALSE),"N/A")))</f>
        <v/>
      </c>
      <c r="P1754" s="129" t="str">
        <f>IF(C1754="","",IFERROR(VLOOKUP(VALUE(CONCATENATE(B1754,C1754)),'Bank &amp; Branch'!$D$3:$I$5001,6,FALSE),"ERROR"))</f>
        <v/>
      </c>
      <c r="Q1754" s="32" t="str">
        <f t="shared" si="54"/>
        <v/>
      </c>
      <c r="R1754" s="29" t="str">
        <f t="shared" si="55"/>
        <v/>
      </c>
    </row>
    <row r="1755" spans="1:18" x14ac:dyDescent="0.25">
      <c r="A1755" s="5">
        <v>1749</v>
      </c>
      <c r="B1755" s="25"/>
      <c r="C1755" s="26"/>
      <c r="D1755" s="27"/>
      <c r="E1755" s="7"/>
      <c r="F1755" s="45"/>
      <c r="G1755" s="10"/>
      <c r="O1755" s="20" t="str">
        <f>IF(B1755="","",IF(B1755="","ERROR",IFERROR(VLOOKUP(VALUE(B1755),'Bank &amp; Branch'!$A$3:$B$100,2,FALSE),"N/A")))</f>
        <v/>
      </c>
      <c r="P1755" s="129" t="str">
        <f>IF(C1755="","",IFERROR(VLOOKUP(VALUE(CONCATENATE(B1755,C1755)),'Bank &amp; Branch'!$D$3:$I$5001,6,FALSE),"ERROR"))</f>
        <v/>
      </c>
      <c r="Q1755" s="32" t="str">
        <f t="shared" si="54"/>
        <v/>
      </c>
      <c r="R1755" s="29" t="str">
        <f t="shared" si="55"/>
        <v/>
      </c>
    </row>
    <row r="1756" spans="1:18" x14ac:dyDescent="0.25">
      <c r="A1756" s="5">
        <v>1750</v>
      </c>
      <c r="B1756" s="25"/>
      <c r="C1756" s="26"/>
      <c r="D1756" s="27"/>
      <c r="E1756" s="7"/>
      <c r="F1756" s="45"/>
      <c r="G1756" s="10"/>
      <c r="O1756" s="20" t="str">
        <f>IF(B1756="","",IF(B1756="","ERROR",IFERROR(VLOOKUP(VALUE(B1756),'Bank &amp; Branch'!$A$3:$B$100,2,FALSE),"N/A")))</f>
        <v/>
      </c>
      <c r="P1756" s="129" t="str">
        <f>IF(C1756="","",IFERROR(VLOOKUP(VALUE(CONCATENATE(B1756,C1756)),'Bank &amp; Branch'!$D$3:$I$5001,6,FALSE),"ERROR"))</f>
        <v/>
      </c>
      <c r="Q1756" s="32" t="str">
        <f t="shared" si="54"/>
        <v/>
      </c>
      <c r="R1756" s="29" t="str">
        <f t="shared" si="55"/>
        <v/>
      </c>
    </row>
    <row r="1757" spans="1:18" x14ac:dyDescent="0.25">
      <c r="A1757" s="5">
        <v>1751</v>
      </c>
      <c r="B1757" s="25"/>
      <c r="C1757" s="26"/>
      <c r="D1757" s="27"/>
      <c r="E1757" s="7"/>
      <c r="F1757" s="45"/>
      <c r="G1757" s="10"/>
      <c r="O1757" s="20" t="str">
        <f>IF(B1757="","",IF(B1757="","ERROR",IFERROR(VLOOKUP(VALUE(B1757),'Bank &amp; Branch'!$A$3:$B$100,2,FALSE),"N/A")))</f>
        <v/>
      </c>
      <c r="P1757" s="129" t="str">
        <f>IF(C1757="","",IFERROR(VLOOKUP(VALUE(CONCATENATE(B1757,C1757)),'Bank &amp; Branch'!$D$3:$I$5001,6,FALSE),"ERROR"))</f>
        <v/>
      </c>
      <c r="Q1757" s="32" t="str">
        <f t="shared" si="54"/>
        <v/>
      </c>
      <c r="R1757" s="29" t="str">
        <f t="shared" si="55"/>
        <v/>
      </c>
    </row>
    <row r="1758" spans="1:18" x14ac:dyDescent="0.25">
      <c r="A1758" s="5">
        <v>1752</v>
      </c>
      <c r="B1758" s="25"/>
      <c r="C1758" s="26"/>
      <c r="D1758" s="27"/>
      <c r="E1758" s="7"/>
      <c r="F1758" s="45"/>
      <c r="G1758" s="10"/>
      <c r="O1758" s="20" t="str">
        <f>IF(B1758="","",IF(B1758="","ERROR",IFERROR(VLOOKUP(VALUE(B1758),'Bank &amp; Branch'!$A$3:$B$100,2,FALSE),"N/A")))</f>
        <v/>
      </c>
      <c r="P1758" s="129" t="str">
        <f>IF(C1758="","",IFERROR(VLOOKUP(VALUE(CONCATENATE(B1758,C1758)),'Bank &amp; Branch'!$D$3:$I$5001,6,FALSE),"ERROR"))</f>
        <v/>
      </c>
      <c r="Q1758" s="32" t="str">
        <f t="shared" si="54"/>
        <v/>
      </c>
      <c r="R1758" s="29" t="str">
        <f t="shared" si="55"/>
        <v/>
      </c>
    </row>
    <row r="1759" spans="1:18" x14ac:dyDescent="0.25">
      <c r="A1759" s="5">
        <v>1753</v>
      </c>
      <c r="B1759" s="25"/>
      <c r="C1759" s="26"/>
      <c r="D1759" s="27"/>
      <c r="E1759" s="7"/>
      <c r="F1759" s="45"/>
      <c r="G1759" s="10"/>
      <c r="O1759" s="20" t="str">
        <f>IF(B1759="","",IF(B1759="","ERROR",IFERROR(VLOOKUP(VALUE(B1759),'Bank &amp; Branch'!$A$3:$B$100,2,FALSE),"N/A")))</f>
        <v/>
      </c>
      <c r="P1759" s="129" t="str">
        <f>IF(C1759="","",IFERROR(VLOOKUP(VALUE(CONCATENATE(B1759,C1759)),'Bank &amp; Branch'!$D$3:$I$5001,6,FALSE),"ERROR"))</f>
        <v/>
      </c>
      <c r="Q1759" s="32" t="str">
        <f t="shared" si="54"/>
        <v/>
      </c>
      <c r="R1759" s="29" t="str">
        <f t="shared" si="55"/>
        <v/>
      </c>
    </row>
    <row r="1760" spans="1:18" x14ac:dyDescent="0.25">
      <c r="A1760" s="5">
        <v>1754</v>
      </c>
      <c r="B1760" s="25"/>
      <c r="C1760" s="26"/>
      <c r="D1760" s="27"/>
      <c r="E1760" s="7"/>
      <c r="F1760" s="45"/>
      <c r="G1760" s="10"/>
      <c r="O1760" s="20" t="str">
        <f>IF(B1760="","",IF(B1760="","ERROR",IFERROR(VLOOKUP(VALUE(B1760),'Bank &amp; Branch'!$A$3:$B$100,2,FALSE),"N/A")))</f>
        <v/>
      </c>
      <c r="P1760" s="129" t="str">
        <f>IF(C1760="","",IFERROR(VLOOKUP(VALUE(CONCATENATE(B1760,C1760)),'Bank &amp; Branch'!$D$3:$I$5001,6,FALSE),"ERROR"))</f>
        <v/>
      </c>
      <c r="Q1760" s="32" t="str">
        <f t="shared" si="54"/>
        <v/>
      </c>
      <c r="R1760" s="29" t="str">
        <f t="shared" si="55"/>
        <v/>
      </c>
    </row>
    <row r="1761" spans="1:18" x14ac:dyDescent="0.25">
      <c r="A1761" s="5">
        <v>1755</v>
      </c>
      <c r="B1761" s="25"/>
      <c r="C1761" s="26"/>
      <c r="D1761" s="27"/>
      <c r="E1761" s="7"/>
      <c r="F1761" s="45"/>
      <c r="G1761" s="10"/>
      <c r="O1761" s="20" t="str">
        <f>IF(B1761="","",IF(B1761="","ERROR",IFERROR(VLOOKUP(VALUE(B1761),'Bank &amp; Branch'!$A$3:$B$100,2,FALSE),"N/A")))</f>
        <v/>
      </c>
      <c r="P1761" s="129" t="str">
        <f>IF(C1761="","",IFERROR(VLOOKUP(VALUE(CONCATENATE(B1761,C1761)),'Bank &amp; Branch'!$D$3:$I$5001,6,FALSE),"ERROR"))</f>
        <v/>
      </c>
      <c r="Q1761" s="32" t="str">
        <f t="shared" si="54"/>
        <v/>
      </c>
      <c r="R1761" s="29" t="str">
        <f t="shared" si="55"/>
        <v/>
      </c>
    </row>
    <row r="1762" spans="1:18" x14ac:dyDescent="0.25">
      <c r="A1762" s="5">
        <v>1756</v>
      </c>
      <c r="B1762" s="25"/>
      <c r="C1762" s="26"/>
      <c r="D1762" s="27"/>
      <c r="E1762" s="7"/>
      <c r="F1762" s="45"/>
      <c r="G1762" s="10"/>
      <c r="O1762" s="20" t="str">
        <f>IF(B1762="","",IF(B1762="","ERROR",IFERROR(VLOOKUP(VALUE(B1762),'Bank &amp; Branch'!$A$3:$B$100,2,FALSE),"N/A")))</f>
        <v/>
      </c>
      <c r="P1762" s="129" t="str">
        <f>IF(C1762="","",IFERROR(VLOOKUP(VALUE(CONCATENATE(B1762,C1762)),'Bank &amp; Branch'!$D$3:$I$5001,6,FALSE),"ERROR"))</f>
        <v/>
      </c>
      <c r="Q1762" s="32" t="str">
        <f t="shared" si="54"/>
        <v/>
      </c>
      <c r="R1762" s="29" t="str">
        <f t="shared" si="55"/>
        <v/>
      </c>
    </row>
    <row r="1763" spans="1:18" x14ac:dyDescent="0.25">
      <c r="A1763" s="5">
        <v>1757</v>
      </c>
      <c r="B1763" s="25"/>
      <c r="C1763" s="26"/>
      <c r="D1763" s="27"/>
      <c r="E1763" s="7"/>
      <c r="F1763" s="45"/>
      <c r="G1763" s="10"/>
      <c r="O1763" s="20" t="str">
        <f>IF(B1763="","",IF(B1763="","ERROR",IFERROR(VLOOKUP(VALUE(B1763),'Bank &amp; Branch'!$A$3:$B$100,2,FALSE),"N/A")))</f>
        <v/>
      </c>
      <c r="P1763" s="129" t="str">
        <f>IF(C1763="","",IFERROR(VLOOKUP(VALUE(CONCATENATE(B1763,C1763)),'Bank &amp; Branch'!$D$3:$I$5001,6,FALSE),"ERROR"))</f>
        <v/>
      </c>
      <c r="Q1763" s="32" t="str">
        <f t="shared" si="54"/>
        <v/>
      </c>
      <c r="R1763" s="29" t="str">
        <f t="shared" si="55"/>
        <v/>
      </c>
    </row>
    <row r="1764" spans="1:18" x14ac:dyDescent="0.25">
      <c r="A1764" s="5">
        <v>1758</v>
      </c>
      <c r="B1764" s="25"/>
      <c r="C1764" s="26"/>
      <c r="D1764" s="27"/>
      <c r="E1764" s="7"/>
      <c r="F1764" s="45"/>
      <c r="G1764" s="10"/>
      <c r="O1764" s="20" t="str">
        <f>IF(B1764="","",IF(B1764="","ERROR",IFERROR(VLOOKUP(VALUE(B1764),'Bank &amp; Branch'!$A$3:$B$100,2,FALSE),"N/A")))</f>
        <v/>
      </c>
      <c r="P1764" s="129" t="str">
        <f>IF(C1764="","",IFERROR(VLOOKUP(VALUE(CONCATENATE(B1764,C1764)),'Bank &amp; Branch'!$D$3:$I$5001,6,FALSE),"ERROR"))</f>
        <v/>
      </c>
      <c r="Q1764" s="32" t="str">
        <f t="shared" si="54"/>
        <v/>
      </c>
      <c r="R1764" s="29" t="str">
        <f t="shared" si="55"/>
        <v/>
      </c>
    </row>
    <row r="1765" spans="1:18" x14ac:dyDescent="0.25">
      <c r="A1765" s="5">
        <v>1759</v>
      </c>
      <c r="B1765" s="25"/>
      <c r="C1765" s="26"/>
      <c r="D1765" s="27"/>
      <c r="E1765" s="7"/>
      <c r="F1765" s="45"/>
      <c r="G1765" s="10"/>
      <c r="O1765" s="20" t="str">
        <f>IF(B1765="","",IF(B1765="","ERROR",IFERROR(VLOOKUP(VALUE(B1765),'Bank &amp; Branch'!$A$3:$B$100,2,FALSE),"N/A")))</f>
        <v/>
      </c>
      <c r="P1765" s="129" t="str">
        <f>IF(C1765="","",IFERROR(VLOOKUP(VALUE(CONCATENATE(B1765,C1765)),'Bank &amp; Branch'!$D$3:$I$5001,6,FALSE),"ERROR"))</f>
        <v/>
      </c>
      <c r="Q1765" s="32" t="str">
        <f t="shared" si="54"/>
        <v/>
      </c>
      <c r="R1765" s="29" t="str">
        <f t="shared" si="55"/>
        <v/>
      </c>
    </row>
    <row r="1766" spans="1:18" x14ac:dyDescent="0.25">
      <c r="A1766" s="5">
        <v>1760</v>
      </c>
      <c r="B1766" s="25"/>
      <c r="C1766" s="26"/>
      <c r="D1766" s="27"/>
      <c r="E1766" s="7"/>
      <c r="F1766" s="45"/>
      <c r="G1766" s="10"/>
      <c r="O1766" s="20" t="str">
        <f>IF(B1766="","",IF(B1766="","ERROR",IFERROR(VLOOKUP(VALUE(B1766),'Bank &amp; Branch'!$A$3:$B$100,2,FALSE),"N/A")))</f>
        <v/>
      </c>
      <c r="P1766" s="129" t="str">
        <f>IF(C1766="","",IFERROR(VLOOKUP(VALUE(CONCATENATE(B1766,C1766)),'Bank &amp; Branch'!$D$3:$I$5001,6,FALSE),"ERROR"))</f>
        <v/>
      </c>
      <c r="Q1766" s="32" t="str">
        <f t="shared" si="54"/>
        <v/>
      </c>
      <c r="R1766" s="29" t="str">
        <f t="shared" si="55"/>
        <v/>
      </c>
    </row>
    <row r="1767" spans="1:18" x14ac:dyDescent="0.25">
      <c r="A1767" s="5">
        <v>1761</v>
      </c>
      <c r="B1767" s="25"/>
      <c r="C1767" s="26"/>
      <c r="D1767" s="27"/>
      <c r="E1767" s="7"/>
      <c r="F1767" s="45"/>
      <c r="G1767" s="10"/>
      <c r="O1767" s="20" t="str">
        <f>IF(B1767="","",IF(B1767="","ERROR",IFERROR(VLOOKUP(VALUE(B1767),'Bank &amp; Branch'!$A$3:$B$100,2,FALSE),"N/A")))</f>
        <v/>
      </c>
      <c r="P1767" s="129" t="str">
        <f>IF(C1767="","",IFERROR(VLOOKUP(VALUE(CONCATENATE(B1767,C1767)),'Bank &amp; Branch'!$D$3:$I$5001,6,FALSE),"ERROR"))</f>
        <v/>
      </c>
      <c r="Q1767" s="32" t="str">
        <f t="shared" si="54"/>
        <v/>
      </c>
      <c r="R1767" s="29" t="str">
        <f t="shared" si="55"/>
        <v/>
      </c>
    </row>
    <row r="1768" spans="1:18" x14ac:dyDescent="0.25">
      <c r="A1768" s="5">
        <v>1762</v>
      </c>
      <c r="B1768" s="25"/>
      <c r="C1768" s="26"/>
      <c r="D1768" s="27"/>
      <c r="E1768" s="7"/>
      <c r="F1768" s="45"/>
      <c r="G1768" s="10"/>
      <c r="O1768" s="20" t="str">
        <f>IF(B1768="","",IF(B1768="","ERROR",IFERROR(VLOOKUP(VALUE(B1768),'Bank &amp; Branch'!$A$3:$B$100,2,FALSE),"N/A")))</f>
        <v/>
      </c>
      <c r="P1768" s="129" t="str">
        <f>IF(C1768="","",IFERROR(VLOOKUP(VALUE(CONCATENATE(B1768,C1768)),'Bank &amp; Branch'!$D$3:$I$5001,6,FALSE),"ERROR"))</f>
        <v/>
      </c>
      <c r="Q1768" s="32" t="str">
        <f t="shared" si="54"/>
        <v/>
      </c>
      <c r="R1768" s="29" t="str">
        <f t="shared" si="55"/>
        <v/>
      </c>
    </row>
    <row r="1769" spans="1:18" x14ac:dyDescent="0.25">
      <c r="A1769" s="5">
        <v>1763</v>
      </c>
      <c r="B1769" s="25"/>
      <c r="C1769" s="26"/>
      <c r="D1769" s="27"/>
      <c r="E1769" s="7"/>
      <c r="F1769" s="45"/>
      <c r="G1769" s="10"/>
      <c r="O1769" s="20" t="str">
        <f>IF(B1769="","",IF(B1769="","ERROR",IFERROR(VLOOKUP(VALUE(B1769),'Bank &amp; Branch'!$A$3:$B$100,2,FALSE),"N/A")))</f>
        <v/>
      </c>
      <c r="P1769" s="129" t="str">
        <f>IF(C1769="","",IFERROR(VLOOKUP(VALUE(CONCATENATE(B1769,C1769)),'Bank &amp; Branch'!$D$3:$I$5001,6,FALSE),"ERROR"))</f>
        <v/>
      </c>
      <c r="Q1769" s="32" t="str">
        <f t="shared" si="54"/>
        <v/>
      </c>
      <c r="R1769" s="29" t="str">
        <f t="shared" si="55"/>
        <v/>
      </c>
    </row>
    <row r="1770" spans="1:18" x14ac:dyDescent="0.25">
      <c r="A1770" s="5">
        <v>1764</v>
      </c>
      <c r="B1770" s="25"/>
      <c r="C1770" s="26"/>
      <c r="D1770" s="27"/>
      <c r="E1770" s="7"/>
      <c r="F1770" s="45"/>
      <c r="G1770" s="10"/>
      <c r="O1770" s="20" t="str">
        <f>IF(B1770="","",IF(B1770="","ERROR",IFERROR(VLOOKUP(VALUE(B1770),'Bank &amp; Branch'!$A$3:$B$100,2,FALSE),"N/A")))</f>
        <v/>
      </c>
      <c r="P1770" s="129" t="str">
        <f>IF(C1770="","",IFERROR(VLOOKUP(VALUE(CONCATENATE(B1770,C1770)),'Bank &amp; Branch'!$D$3:$I$5001,6,FALSE),"ERROR"))</f>
        <v/>
      </c>
      <c r="Q1770" s="32" t="str">
        <f t="shared" si="54"/>
        <v/>
      </c>
      <c r="R1770" s="29" t="str">
        <f t="shared" si="55"/>
        <v/>
      </c>
    </row>
    <row r="1771" spans="1:18" x14ac:dyDescent="0.25">
      <c r="A1771" s="5">
        <v>1765</v>
      </c>
      <c r="B1771" s="25"/>
      <c r="C1771" s="26"/>
      <c r="D1771" s="27"/>
      <c r="E1771" s="7"/>
      <c r="F1771" s="45"/>
      <c r="G1771" s="10"/>
      <c r="O1771" s="20" t="str">
        <f>IF(B1771="","",IF(B1771="","ERROR",IFERROR(VLOOKUP(VALUE(B1771),'Bank &amp; Branch'!$A$3:$B$100,2,FALSE),"N/A")))</f>
        <v/>
      </c>
      <c r="P1771" s="129" t="str">
        <f>IF(C1771="","",IFERROR(VLOOKUP(VALUE(CONCATENATE(B1771,C1771)),'Bank &amp; Branch'!$D$3:$I$5001,6,FALSE),"ERROR"))</f>
        <v/>
      </c>
      <c r="Q1771" s="32" t="str">
        <f t="shared" si="54"/>
        <v/>
      </c>
      <c r="R1771" s="29" t="str">
        <f t="shared" si="55"/>
        <v/>
      </c>
    </row>
    <row r="1772" spans="1:18" x14ac:dyDescent="0.25">
      <c r="A1772" s="5">
        <v>1766</v>
      </c>
      <c r="B1772" s="25"/>
      <c r="C1772" s="26"/>
      <c r="D1772" s="27"/>
      <c r="E1772" s="7"/>
      <c r="F1772" s="45"/>
      <c r="G1772" s="10"/>
      <c r="O1772" s="20" t="str">
        <f>IF(B1772="","",IF(B1772="","ERROR",IFERROR(VLOOKUP(VALUE(B1772),'Bank &amp; Branch'!$A$3:$B$100,2,FALSE),"N/A")))</f>
        <v/>
      </c>
      <c r="P1772" s="129" t="str">
        <f>IF(C1772="","",IFERROR(VLOOKUP(VALUE(CONCATENATE(B1772,C1772)),'Bank &amp; Branch'!$D$3:$I$5001,6,FALSE),"ERROR"))</f>
        <v/>
      </c>
      <c r="Q1772" s="32" t="str">
        <f t="shared" si="54"/>
        <v/>
      </c>
      <c r="R1772" s="29" t="str">
        <f t="shared" si="55"/>
        <v/>
      </c>
    </row>
    <row r="1773" spans="1:18" x14ac:dyDescent="0.25">
      <c r="A1773" s="5">
        <v>1767</v>
      </c>
      <c r="B1773" s="25"/>
      <c r="C1773" s="26"/>
      <c r="D1773" s="27"/>
      <c r="E1773" s="7"/>
      <c r="F1773" s="45"/>
      <c r="G1773" s="10"/>
      <c r="O1773" s="20" t="str">
        <f>IF(B1773="","",IF(B1773="","ERROR",IFERROR(VLOOKUP(VALUE(B1773),'Bank &amp; Branch'!$A$3:$B$100,2,FALSE),"N/A")))</f>
        <v/>
      </c>
      <c r="P1773" s="129" t="str">
        <f>IF(C1773="","",IFERROR(VLOOKUP(VALUE(CONCATENATE(B1773,C1773)),'Bank &amp; Branch'!$D$3:$I$5001,6,FALSE),"ERROR"))</f>
        <v/>
      </c>
      <c r="Q1773" s="32" t="str">
        <f t="shared" si="54"/>
        <v/>
      </c>
      <c r="R1773" s="29" t="str">
        <f t="shared" si="55"/>
        <v/>
      </c>
    </row>
    <row r="1774" spans="1:18" x14ac:dyDescent="0.25">
      <c r="A1774" s="5">
        <v>1768</v>
      </c>
      <c r="B1774" s="25"/>
      <c r="C1774" s="26"/>
      <c r="D1774" s="27"/>
      <c r="E1774" s="7"/>
      <c r="F1774" s="45"/>
      <c r="G1774" s="10"/>
      <c r="O1774" s="20" t="str">
        <f>IF(B1774="","",IF(B1774="","ERROR",IFERROR(VLOOKUP(VALUE(B1774),'Bank &amp; Branch'!$A$3:$B$100,2,FALSE),"N/A")))</f>
        <v/>
      </c>
      <c r="P1774" s="129" t="str">
        <f>IF(C1774="","",IFERROR(VLOOKUP(VALUE(CONCATENATE(B1774,C1774)),'Bank &amp; Branch'!$D$3:$I$5001,6,FALSE),"ERROR"))</f>
        <v/>
      </c>
      <c r="Q1774" s="32" t="str">
        <f t="shared" si="54"/>
        <v/>
      </c>
      <c r="R1774" s="29" t="str">
        <f t="shared" si="55"/>
        <v/>
      </c>
    </row>
    <row r="1775" spans="1:18" x14ac:dyDescent="0.25">
      <c r="A1775" s="5">
        <v>1769</v>
      </c>
      <c r="B1775" s="25"/>
      <c r="C1775" s="26"/>
      <c r="D1775" s="27"/>
      <c r="E1775" s="7"/>
      <c r="F1775" s="45"/>
      <c r="G1775" s="10"/>
      <c r="O1775" s="20" t="str">
        <f>IF(B1775="","",IF(B1775="","ERROR",IFERROR(VLOOKUP(VALUE(B1775),'Bank &amp; Branch'!$A$3:$B$100,2,FALSE),"N/A")))</f>
        <v/>
      </c>
      <c r="P1775" s="129" t="str">
        <f>IF(C1775="","",IFERROR(VLOOKUP(VALUE(CONCATENATE(B1775,C1775)),'Bank &amp; Branch'!$D$3:$I$5001,6,FALSE),"ERROR"))</f>
        <v/>
      </c>
      <c r="Q1775" s="32" t="str">
        <f t="shared" ref="Q1775:Q1838" si="56">IF(F1775=R1775,"","F")</f>
        <v/>
      </c>
      <c r="R1775" s="29" t="str">
        <f t="shared" si="55"/>
        <v/>
      </c>
    </row>
    <row r="1776" spans="1:18" x14ac:dyDescent="0.25">
      <c r="A1776" s="5">
        <v>1770</v>
      </c>
      <c r="B1776" s="25"/>
      <c r="C1776" s="26"/>
      <c r="D1776" s="27"/>
      <c r="E1776" s="7"/>
      <c r="F1776" s="45"/>
      <c r="G1776" s="10"/>
      <c r="O1776" s="20" t="str">
        <f>IF(B1776="","",IF(B1776="","ERROR",IFERROR(VLOOKUP(VALUE(B1776),'Bank &amp; Branch'!$A$3:$B$100,2,FALSE),"N/A")))</f>
        <v/>
      </c>
      <c r="P1776" s="129" t="str">
        <f>IF(C1776="","",IFERROR(VLOOKUP(VALUE(CONCATENATE(B1776,C1776)),'Bank &amp; Branch'!$D$3:$I$5001,6,FALSE),"ERROR"))</f>
        <v/>
      </c>
      <c r="Q1776" s="32" t="str">
        <f t="shared" si="56"/>
        <v/>
      </c>
      <c r="R1776" s="29" t="str">
        <f t="shared" si="55"/>
        <v/>
      </c>
    </row>
    <row r="1777" spans="1:18" x14ac:dyDescent="0.25">
      <c r="A1777" s="5">
        <v>1771</v>
      </c>
      <c r="B1777" s="25"/>
      <c r="C1777" s="26"/>
      <c r="D1777" s="27"/>
      <c r="E1777" s="7"/>
      <c r="F1777" s="45"/>
      <c r="G1777" s="10"/>
      <c r="O1777" s="20" t="str">
        <f>IF(B1777="","",IF(B1777="","ERROR",IFERROR(VLOOKUP(VALUE(B1777),'Bank &amp; Branch'!$A$3:$B$100,2,FALSE),"N/A")))</f>
        <v/>
      </c>
      <c r="P1777" s="129" t="str">
        <f>IF(C1777="","",IFERROR(VLOOKUP(VALUE(CONCATENATE(B1777,C1777)),'Bank &amp; Branch'!$D$3:$I$5001,6,FALSE),"ERROR"))</f>
        <v/>
      </c>
      <c r="Q1777" s="32" t="str">
        <f t="shared" si="56"/>
        <v/>
      </c>
      <c r="R1777" s="29" t="str">
        <f t="shared" si="55"/>
        <v/>
      </c>
    </row>
    <row r="1778" spans="1:18" x14ac:dyDescent="0.25">
      <c r="A1778" s="5">
        <v>1772</v>
      </c>
      <c r="B1778" s="25"/>
      <c r="C1778" s="26"/>
      <c r="D1778" s="27"/>
      <c r="E1778" s="7"/>
      <c r="F1778" s="45"/>
      <c r="G1778" s="10"/>
      <c r="O1778" s="20" t="str">
        <f>IF(B1778="","",IF(B1778="","ERROR",IFERROR(VLOOKUP(VALUE(B1778),'Bank &amp; Branch'!$A$3:$B$100,2,FALSE),"N/A")))</f>
        <v/>
      </c>
      <c r="P1778" s="129" t="str">
        <f>IF(C1778="","",IFERROR(VLOOKUP(VALUE(CONCATENATE(B1778,C1778)),'Bank &amp; Branch'!$D$3:$I$5001,6,FALSE),"ERROR"))</f>
        <v/>
      </c>
      <c r="Q1778" s="32" t="str">
        <f t="shared" si="56"/>
        <v/>
      </c>
      <c r="R1778" s="29" t="str">
        <f t="shared" si="55"/>
        <v/>
      </c>
    </row>
    <row r="1779" spans="1:18" x14ac:dyDescent="0.25">
      <c r="A1779" s="5">
        <v>1773</v>
      </c>
      <c r="B1779" s="25"/>
      <c r="C1779" s="26"/>
      <c r="D1779" s="27"/>
      <c r="E1779" s="7"/>
      <c r="F1779" s="45"/>
      <c r="G1779" s="10"/>
      <c r="O1779" s="20" t="str">
        <f>IF(B1779="","",IF(B1779="","ERROR",IFERROR(VLOOKUP(VALUE(B1779),'Bank &amp; Branch'!$A$3:$B$100,2,FALSE),"N/A")))</f>
        <v/>
      </c>
      <c r="P1779" s="129" t="str">
        <f>IF(C1779="","",IFERROR(VLOOKUP(VALUE(CONCATENATE(B1779,C1779)),'Bank &amp; Branch'!$D$3:$I$5001,6,FALSE),"ERROR"))</f>
        <v/>
      </c>
      <c r="Q1779" s="32" t="str">
        <f t="shared" si="56"/>
        <v/>
      </c>
      <c r="R1779" s="29" t="str">
        <f t="shared" si="55"/>
        <v/>
      </c>
    </row>
    <row r="1780" spans="1:18" x14ac:dyDescent="0.25">
      <c r="A1780" s="5">
        <v>1774</v>
      </c>
      <c r="B1780" s="25"/>
      <c r="C1780" s="26"/>
      <c r="D1780" s="27"/>
      <c r="E1780" s="7"/>
      <c r="F1780" s="45"/>
      <c r="G1780" s="10"/>
      <c r="O1780" s="20" t="str">
        <f>IF(B1780="","",IF(B1780="","ERROR",IFERROR(VLOOKUP(VALUE(B1780),'Bank &amp; Branch'!$A$3:$B$100,2,FALSE),"N/A")))</f>
        <v/>
      </c>
      <c r="P1780" s="129" t="str">
        <f>IF(C1780="","",IFERROR(VLOOKUP(VALUE(CONCATENATE(B1780,C1780)),'Bank &amp; Branch'!$D$3:$I$5001,6,FALSE),"ERROR"))</f>
        <v/>
      </c>
      <c r="Q1780" s="32" t="str">
        <f t="shared" si="56"/>
        <v/>
      </c>
      <c r="R1780" s="29" t="str">
        <f t="shared" si="55"/>
        <v/>
      </c>
    </row>
    <row r="1781" spans="1:18" x14ac:dyDescent="0.25">
      <c r="A1781" s="5">
        <v>1775</v>
      </c>
      <c r="B1781" s="25"/>
      <c r="C1781" s="26"/>
      <c r="D1781" s="27"/>
      <c r="E1781" s="7"/>
      <c r="F1781" s="45"/>
      <c r="G1781" s="10"/>
      <c r="O1781" s="20" t="str">
        <f>IF(B1781="","",IF(B1781="","ERROR",IFERROR(VLOOKUP(VALUE(B1781),'Bank &amp; Branch'!$A$3:$B$100,2,FALSE),"N/A")))</f>
        <v/>
      </c>
      <c r="P1781" s="129" t="str">
        <f>IF(C1781="","",IFERROR(VLOOKUP(VALUE(CONCATENATE(B1781,C1781)),'Bank &amp; Branch'!$D$3:$I$5001,6,FALSE),"ERROR"))</f>
        <v/>
      </c>
      <c r="Q1781" s="32" t="str">
        <f t="shared" si="56"/>
        <v/>
      </c>
      <c r="R1781" s="29" t="str">
        <f t="shared" si="55"/>
        <v/>
      </c>
    </row>
    <row r="1782" spans="1:18" x14ac:dyDescent="0.25">
      <c r="A1782" s="5">
        <v>1776</v>
      </c>
      <c r="B1782" s="25"/>
      <c r="C1782" s="26"/>
      <c r="D1782" s="27"/>
      <c r="E1782" s="7"/>
      <c r="F1782" s="45"/>
      <c r="G1782" s="10"/>
      <c r="O1782" s="20" t="str">
        <f>IF(B1782="","",IF(B1782="","ERROR",IFERROR(VLOOKUP(VALUE(B1782),'Bank &amp; Branch'!$A$3:$B$100,2,FALSE),"N/A")))</f>
        <v/>
      </c>
      <c r="P1782" s="129" t="str">
        <f>IF(C1782="","",IFERROR(VLOOKUP(VALUE(CONCATENATE(B1782,C1782)),'Bank &amp; Branch'!$D$3:$I$5001,6,FALSE),"ERROR"))</f>
        <v/>
      </c>
      <c r="Q1782" s="32" t="str">
        <f t="shared" si="56"/>
        <v/>
      </c>
      <c r="R1782" s="29" t="str">
        <f t="shared" si="55"/>
        <v/>
      </c>
    </row>
    <row r="1783" spans="1:18" x14ac:dyDescent="0.25">
      <c r="A1783" s="5">
        <v>1777</v>
      </c>
      <c r="B1783" s="25"/>
      <c r="C1783" s="26"/>
      <c r="D1783" s="27"/>
      <c r="E1783" s="7"/>
      <c r="F1783" s="45"/>
      <c r="G1783" s="10"/>
      <c r="O1783" s="20" t="str">
        <f>IF(B1783="","",IF(B1783="","ERROR",IFERROR(VLOOKUP(VALUE(B1783),'Bank &amp; Branch'!$A$3:$B$100,2,FALSE),"N/A")))</f>
        <v/>
      </c>
      <c r="P1783" s="129" t="str">
        <f>IF(C1783="","",IFERROR(VLOOKUP(VALUE(CONCATENATE(B1783,C1783)),'Bank &amp; Branch'!$D$3:$I$5001,6,FALSE),"ERROR"))</f>
        <v/>
      </c>
      <c r="Q1783" s="32" t="str">
        <f t="shared" si="56"/>
        <v/>
      </c>
      <c r="R1783" s="29" t="str">
        <f t="shared" si="55"/>
        <v/>
      </c>
    </row>
    <row r="1784" spans="1:18" x14ac:dyDescent="0.25">
      <c r="A1784" s="5">
        <v>1778</v>
      </c>
      <c r="B1784" s="25"/>
      <c r="C1784" s="26"/>
      <c r="D1784" s="27"/>
      <c r="E1784" s="7"/>
      <c r="F1784" s="45"/>
      <c r="G1784" s="10"/>
      <c r="O1784" s="20" t="str">
        <f>IF(B1784="","",IF(B1784="","ERROR",IFERROR(VLOOKUP(VALUE(B1784),'Bank &amp; Branch'!$A$3:$B$100,2,FALSE),"N/A")))</f>
        <v/>
      </c>
      <c r="P1784" s="129" t="str">
        <f>IF(C1784="","",IFERROR(VLOOKUP(VALUE(CONCATENATE(B1784,C1784)),'Bank &amp; Branch'!$D$3:$I$5001,6,FALSE),"ERROR"))</f>
        <v/>
      </c>
      <c r="Q1784" s="32" t="str">
        <f t="shared" si="56"/>
        <v/>
      </c>
      <c r="R1784" s="29" t="str">
        <f t="shared" si="55"/>
        <v/>
      </c>
    </row>
    <row r="1785" spans="1:18" x14ac:dyDescent="0.25">
      <c r="A1785" s="5">
        <v>1779</v>
      </c>
      <c r="B1785" s="25"/>
      <c r="C1785" s="26"/>
      <c r="D1785" s="27"/>
      <c r="E1785" s="7"/>
      <c r="F1785" s="45"/>
      <c r="G1785" s="10"/>
      <c r="O1785" s="20" t="str">
        <f>IF(B1785="","",IF(B1785="","ERROR",IFERROR(VLOOKUP(VALUE(B1785),'Bank &amp; Branch'!$A$3:$B$100,2,FALSE),"N/A")))</f>
        <v/>
      </c>
      <c r="P1785" s="129" t="str">
        <f>IF(C1785="","",IFERROR(VLOOKUP(VALUE(CONCATENATE(B1785,C1785)),'Bank &amp; Branch'!$D$3:$I$5001,6,FALSE),"ERROR"))</f>
        <v/>
      </c>
      <c r="Q1785" s="32" t="str">
        <f t="shared" si="56"/>
        <v/>
      </c>
      <c r="R1785" s="29" t="str">
        <f t="shared" si="55"/>
        <v/>
      </c>
    </row>
    <row r="1786" spans="1:18" x14ac:dyDescent="0.25">
      <c r="A1786" s="5">
        <v>1780</v>
      </c>
      <c r="B1786" s="25"/>
      <c r="C1786" s="26"/>
      <c r="D1786" s="27"/>
      <c r="E1786" s="7"/>
      <c r="F1786" s="45"/>
      <c r="G1786" s="10"/>
      <c r="O1786" s="20" t="str">
        <f>IF(B1786="","",IF(B1786="","ERROR",IFERROR(VLOOKUP(VALUE(B1786),'Bank &amp; Branch'!$A$3:$B$100,2,FALSE),"N/A")))</f>
        <v/>
      </c>
      <c r="P1786" s="129" t="str">
        <f>IF(C1786="","",IFERROR(VLOOKUP(VALUE(CONCATENATE(B1786,C1786)),'Bank &amp; Branch'!$D$3:$I$5001,6,FALSE),"ERROR"))</f>
        <v/>
      </c>
      <c r="Q1786" s="32" t="str">
        <f t="shared" si="56"/>
        <v/>
      </c>
      <c r="R1786" s="29" t="str">
        <f t="shared" si="55"/>
        <v/>
      </c>
    </row>
    <row r="1787" spans="1:18" x14ac:dyDescent="0.25">
      <c r="A1787" s="5">
        <v>1781</v>
      </c>
      <c r="B1787" s="25"/>
      <c r="C1787" s="26"/>
      <c r="D1787" s="27"/>
      <c r="E1787" s="7"/>
      <c r="F1787" s="45"/>
      <c r="G1787" s="10"/>
      <c r="O1787" s="20" t="str">
        <f>IF(B1787="","",IF(B1787="","ERROR",IFERROR(VLOOKUP(VALUE(B1787),'Bank &amp; Branch'!$A$3:$B$100,2,FALSE),"N/A")))</f>
        <v/>
      </c>
      <c r="P1787" s="129" t="str">
        <f>IF(C1787="","",IFERROR(VLOOKUP(VALUE(CONCATENATE(B1787,C1787)),'Bank &amp; Branch'!$D$3:$I$5001,6,FALSE),"ERROR"))</f>
        <v/>
      </c>
      <c r="Q1787" s="32" t="str">
        <f t="shared" si="56"/>
        <v/>
      </c>
      <c r="R1787" s="29" t="str">
        <f t="shared" si="55"/>
        <v/>
      </c>
    </row>
    <row r="1788" spans="1:18" x14ac:dyDescent="0.25">
      <c r="A1788" s="5">
        <v>1782</v>
      </c>
      <c r="B1788" s="25"/>
      <c r="C1788" s="26"/>
      <c r="D1788" s="27"/>
      <c r="E1788" s="7"/>
      <c r="F1788" s="45"/>
      <c r="G1788" s="10"/>
      <c r="O1788" s="20" t="str">
        <f>IF(B1788="","",IF(B1788="","ERROR",IFERROR(VLOOKUP(VALUE(B1788),'Bank &amp; Branch'!$A$3:$B$100,2,FALSE),"N/A")))</f>
        <v/>
      </c>
      <c r="P1788" s="129" t="str">
        <f>IF(C1788="","",IFERROR(VLOOKUP(VALUE(CONCATENATE(B1788,C1788)),'Bank &amp; Branch'!$D$3:$I$5001,6,FALSE),"ERROR"))</f>
        <v/>
      </c>
      <c r="Q1788" s="32" t="str">
        <f t="shared" si="56"/>
        <v/>
      </c>
      <c r="R1788" s="29" t="str">
        <f t="shared" si="55"/>
        <v/>
      </c>
    </row>
    <row r="1789" spans="1:18" x14ac:dyDescent="0.25">
      <c r="A1789" s="5">
        <v>1783</v>
      </c>
      <c r="B1789" s="25"/>
      <c r="C1789" s="26"/>
      <c r="D1789" s="27"/>
      <c r="E1789" s="7"/>
      <c r="F1789" s="45"/>
      <c r="G1789" s="10"/>
      <c r="O1789" s="20" t="str">
        <f>IF(B1789="","",IF(B1789="","ERROR",IFERROR(VLOOKUP(VALUE(B1789),'Bank &amp; Branch'!$A$3:$B$100,2,FALSE),"N/A")))</f>
        <v/>
      </c>
      <c r="P1789" s="129" t="str">
        <f>IF(C1789="","",IFERROR(VLOOKUP(VALUE(CONCATENATE(B1789,C1789)),'Bank &amp; Branch'!$D$3:$I$5001,6,FALSE),"ERROR"))</f>
        <v/>
      </c>
      <c r="Q1789" s="32" t="str">
        <f t="shared" si="56"/>
        <v/>
      </c>
      <c r="R1789" s="29" t="str">
        <f t="shared" si="55"/>
        <v/>
      </c>
    </row>
    <row r="1790" spans="1:18" x14ac:dyDescent="0.25">
      <c r="A1790" s="5">
        <v>1784</v>
      </c>
      <c r="B1790" s="25"/>
      <c r="C1790" s="26"/>
      <c r="D1790" s="27"/>
      <c r="E1790" s="7"/>
      <c r="F1790" s="45"/>
      <c r="G1790" s="10"/>
      <c r="O1790" s="20" t="str">
        <f>IF(B1790="","",IF(B1790="","ERROR",IFERROR(VLOOKUP(VALUE(B1790),'Bank &amp; Branch'!$A$3:$B$100,2,FALSE),"N/A")))</f>
        <v/>
      </c>
      <c r="P1790" s="129" t="str">
        <f>IF(C1790="","",IFERROR(VLOOKUP(VALUE(CONCATENATE(B1790,C1790)),'Bank &amp; Branch'!$D$3:$I$5001,6,FALSE),"ERROR"))</f>
        <v/>
      </c>
      <c r="Q1790" s="32" t="str">
        <f t="shared" si="56"/>
        <v/>
      </c>
      <c r="R1790" s="29" t="str">
        <f t="shared" si="55"/>
        <v/>
      </c>
    </row>
    <row r="1791" spans="1:18" x14ac:dyDescent="0.25">
      <c r="A1791" s="5">
        <v>1785</v>
      </c>
      <c r="B1791" s="25"/>
      <c r="C1791" s="26"/>
      <c r="D1791" s="27"/>
      <c r="E1791" s="7"/>
      <c r="F1791" s="45"/>
      <c r="G1791" s="10"/>
      <c r="O1791" s="20" t="str">
        <f>IF(B1791="","",IF(B1791="","ERROR",IFERROR(VLOOKUP(VALUE(B1791),'Bank &amp; Branch'!$A$3:$B$100,2,FALSE),"N/A")))</f>
        <v/>
      </c>
      <c r="P1791" s="129" t="str">
        <f>IF(C1791="","",IFERROR(VLOOKUP(VALUE(CONCATENATE(B1791,C1791)),'Bank &amp; Branch'!$D$3:$I$5001,6,FALSE),"ERROR"))</f>
        <v/>
      </c>
      <c r="Q1791" s="32" t="str">
        <f t="shared" si="56"/>
        <v/>
      </c>
      <c r="R1791" s="29" t="str">
        <f t="shared" si="55"/>
        <v/>
      </c>
    </row>
    <row r="1792" spans="1:18" x14ac:dyDescent="0.25">
      <c r="A1792" s="5">
        <v>1786</v>
      </c>
      <c r="B1792" s="25"/>
      <c r="C1792" s="26"/>
      <c r="D1792" s="27"/>
      <c r="E1792" s="7"/>
      <c r="F1792" s="45"/>
      <c r="G1792" s="10"/>
      <c r="O1792" s="20" t="str">
        <f>IF(B1792="","",IF(B1792="","ERROR",IFERROR(VLOOKUP(VALUE(B1792),'Bank &amp; Branch'!$A$3:$B$100,2,FALSE),"N/A")))</f>
        <v/>
      </c>
      <c r="P1792" s="129" t="str">
        <f>IF(C1792="","",IFERROR(VLOOKUP(VALUE(CONCATENATE(B1792,C1792)),'Bank &amp; Branch'!$D$3:$I$5001,6,FALSE),"ERROR"))</f>
        <v/>
      </c>
      <c r="Q1792" s="32" t="str">
        <f t="shared" si="56"/>
        <v/>
      </c>
      <c r="R1792" s="29" t="str">
        <f t="shared" si="55"/>
        <v/>
      </c>
    </row>
    <row r="1793" spans="1:18" x14ac:dyDescent="0.25">
      <c r="A1793" s="5">
        <v>1787</v>
      </c>
      <c r="B1793" s="25"/>
      <c r="C1793" s="26"/>
      <c r="D1793" s="27"/>
      <c r="E1793" s="7"/>
      <c r="F1793" s="45"/>
      <c r="G1793" s="10"/>
      <c r="O1793" s="20" t="str">
        <f>IF(B1793="","",IF(B1793="","ERROR",IFERROR(VLOOKUP(VALUE(B1793),'Bank &amp; Branch'!$A$3:$B$100,2,FALSE),"N/A")))</f>
        <v/>
      </c>
      <c r="P1793" s="129" t="str">
        <f>IF(C1793="","",IFERROR(VLOOKUP(VALUE(CONCATENATE(B1793,C1793)),'Bank &amp; Branch'!$D$3:$I$5001,6,FALSE),"ERROR"))</f>
        <v/>
      </c>
      <c r="Q1793" s="32" t="str">
        <f t="shared" si="56"/>
        <v/>
      </c>
      <c r="R1793" s="29" t="str">
        <f t="shared" si="55"/>
        <v/>
      </c>
    </row>
    <row r="1794" spans="1:18" x14ac:dyDescent="0.25">
      <c r="A1794" s="5">
        <v>1788</v>
      </c>
      <c r="B1794" s="25"/>
      <c r="C1794" s="26"/>
      <c r="D1794" s="27"/>
      <c r="E1794" s="7"/>
      <c r="F1794" s="45"/>
      <c r="G1794" s="10"/>
      <c r="O1794" s="20" t="str">
        <f>IF(B1794="","",IF(B1794="","ERROR",IFERROR(VLOOKUP(VALUE(B1794),'Bank &amp; Branch'!$A$3:$B$100,2,FALSE),"N/A")))</f>
        <v/>
      </c>
      <c r="P1794" s="129" t="str">
        <f>IF(C1794="","",IFERROR(VLOOKUP(VALUE(CONCATENATE(B1794,C1794)),'Bank &amp; Branch'!$D$3:$I$5001,6,FALSE),"ERROR"))</f>
        <v/>
      </c>
      <c r="Q1794" s="32" t="str">
        <f t="shared" si="56"/>
        <v/>
      </c>
      <c r="R1794" s="29" t="str">
        <f t="shared" si="55"/>
        <v/>
      </c>
    </row>
    <row r="1795" spans="1:18" x14ac:dyDescent="0.25">
      <c r="A1795" s="5">
        <v>1789</v>
      </c>
      <c r="B1795" s="25"/>
      <c r="C1795" s="26"/>
      <c r="D1795" s="27"/>
      <c r="E1795" s="7"/>
      <c r="F1795" s="45"/>
      <c r="G1795" s="10"/>
      <c r="O1795" s="20" t="str">
        <f>IF(B1795="","",IF(B1795="","ERROR",IFERROR(VLOOKUP(VALUE(B1795),'Bank &amp; Branch'!$A$3:$B$100,2,FALSE),"N/A")))</f>
        <v/>
      </c>
      <c r="P1795" s="129" t="str">
        <f>IF(C1795="","",IFERROR(VLOOKUP(VALUE(CONCATENATE(B1795,C1795)),'Bank &amp; Branch'!$D$3:$I$5001,6,FALSE),"ERROR"))</f>
        <v/>
      </c>
      <c r="Q1795" s="32" t="str">
        <f t="shared" si="56"/>
        <v/>
      </c>
      <c r="R1795" s="29" t="str">
        <f t="shared" si="55"/>
        <v/>
      </c>
    </row>
    <row r="1796" spans="1:18" x14ac:dyDescent="0.25">
      <c r="A1796" s="5">
        <v>1790</v>
      </c>
      <c r="B1796" s="25"/>
      <c r="C1796" s="26"/>
      <c r="D1796" s="27"/>
      <c r="E1796" s="7"/>
      <c r="F1796" s="45"/>
      <c r="G1796" s="10"/>
      <c r="O1796" s="20" t="str">
        <f>IF(B1796="","",IF(B1796="","ERROR",IFERROR(VLOOKUP(VALUE(B1796),'Bank &amp; Branch'!$A$3:$B$100,2,FALSE),"N/A")))</f>
        <v/>
      </c>
      <c r="P1796" s="129" t="str">
        <f>IF(C1796="","",IFERROR(VLOOKUP(VALUE(CONCATENATE(B1796,C1796)),'Bank &amp; Branch'!$D$3:$I$5001,6,FALSE),"ERROR"))</f>
        <v/>
      </c>
      <c r="Q1796" s="32" t="str">
        <f t="shared" si="56"/>
        <v/>
      </c>
      <c r="R1796" s="29" t="str">
        <f t="shared" si="55"/>
        <v/>
      </c>
    </row>
    <row r="1797" spans="1:18" x14ac:dyDescent="0.25">
      <c r="A1797" s="5">
        <v>1791</v>
      </c>
      <c r="B1797" s="25"/>
      <c r="C1797" s="26"/>
      <c r="D1797" s="27"/>
      <c r="E1797" s="7"/>
      <c r="F1797" s="45"/>
      <c r="G1797" s="10"/>
      <c r="O1797" s="20" t="str">
        <f>IF(B1797="","",IF(B1797="","ERROR",IFERROR(VLOOKUP(VALUE(B1797),'Bank &amp; Branch'!$A$3:$B$100,2,FALSE),"N/A")))</f>
        <v/>
      </c>
      <c r="P1797" s="129" t="str">
        <f>IF(C1797="","",IFERROR(VLOOKUP(VALUE(CONCATENATE(B1797,C1797)),'Bank &amp; Branch'!$D$3:$I$5001,6,FALSE),"ERROR"))</f>
        <v/>
      </c>
      <c r="Q1797" s="32" t="str">
        <f t="shared" si="56"/>
        <v/>
      </c>
      <c r="R1797" s="29" t="str">
        <f t="shared" si="55"/>
        <v/>
      </c>
    </row>
    <row r="1798" spans="1:18" x14ac:dyDescent="0.25">
      <c r="A1798" s="5">
        <v>1792</v>
      </c>
      <c r="B1798" s="25"/>
      <c r="C1798" s="26"/>
      <c r="D1798" s="27"/>
      <c r="E1798" s="7"/>
      <c r="F1798" s="45"/>
      <c r="G1798" s="10"/>
      <c r="O1798" s="20" t="str">
        <f>IF(B1798="","",IF(B1798="","ERROR",IFERROR(VLOOKUP(VALUE(B1798),'Bank &amp; Branch'!$A$3:$B$100,2,FALSE),"N/A")))</f>
        <v/>
      </c>
      <c r="P1798" s="129" t="str">
        <f>IF(C1798="","",IFERROR(VLOOKUP(VALUE(CONCATENATE(B1798,C1798)),'Bank &amp; Branch'!$D$3:$I$5001,6,FALSE),"ERROR"))</f>
        <v/>
      </c>
      <c r="Q1798" s="32" t="str">
        <f t="shared" si="56"/>
        <v/>
      </c>
      <c r="R1798" s="29" t="str">
        <f t="shared" si="55"/>
        <v/>
      </c>
    </row>
    <row r="1799" spans="1:18" x14ac:dyDescent="0.25">
      <c r="A1799" s="5">
        <v>1793</v>
      </c>
      <c r="B1799" s="25"/>
      <c r="C1799" s="26"/>
      <c r="D1799" s="27"/>
      <c r="E1799" s="7"/>
      <c r="F1799" s="45"/>
      <c r="G1799" s="10"/>
      <c r="O1799" s="20" t="str">
        <f>IF(B1799="","",IF(B1799="","ERROR",IFERROR(VLOOKUP(VALUE(B1799),'Bank &amp; Branch'!$A$3:$B$100,2,FALSE),"N/A")))</f>
        <v/>
      </c>
      <c r="P1799" s="129" t="str">
        <f>IF(C1799="","",IFERROR(VLOOKUP(VALUE(CONCATENATE(B1799,C1799)),'Bank &amp; Branch'!$D$3:$I$5001,6,FALSE),"ERROR"))</f>
        <v/>
      </c>
      <c r="Q1799" s="32" t="str">
        <f t="shared" si="56"/>
        <v/>
      </c>
      <c r="R1799" s="29" t="str">
        <f t="shared" si="55"/>
        <v/>
      </c>
    </row>
    <row r="1800" spans="1:18" x14ac:dyDescent="0.25">
      <c r="A1800" s="5">
        <v>1794</v>
      </c>
      <c r="B1800" s="25"/>
      <c r="C1800" s="26"/>
      <c r="D1800" s="27"/>
      <c r="E1800" s="7"/>
      <c r="F1800" s="45"/>
      <c r="G1800" s="10"/>
      <c r="O1800" s="20" t="str">
        <f>IF(B1800="","",IF(B1800="","ERROR",IFERROR(VLOOKUP(VALUE(B1800),'Bank &amp; Branch'!$A$3:$B$100,2,FALSE),"N/A")))</f>
        <v/>
      </c>
      <c r="P1800" s="129" t="str">
        <f>IF(C1800="","",IFERROR(VLOOKUP(VALUE(CONCATENATE(B1800,C1800)),'Bank &amp; Branch'!$D$3:$I$5001,6,FALSE),"ERROR"))</f>
        <v/>
      </c>
      <c r="Q1800" s="32" t="str">
        <f t="shared" si="56"/>
        <v/>
      </c>
      <c r="R1800" s="29" t="str">
        <f t="shared" ref="R1800:R1863" si="57">IF(F1800="","",TRUNC(F1800,2))</f>
        <v/>
      </c>
    </row>
    <row r="1801" spans="1:18" x14ac:dyDescent="0.25">
      <c r="A1801" s="5">
        <v>1795</v>
      </c>
      <c r="B1801" s="25"/>
      <c r="C1801" s="26"/>
      <c r="D1801" s="27"/>
      <c r="E1801" s="7"/>
      <c r="F1801" s="45"/>
      <c r="G1801" s="10"/>
      <c r="O1801" s="20" t="str">
        <f>IF(B1801="","",IF(B1801="","ERROR",IFERROR(VLOOKUP(VALUE(B1801),'Bank &amp; Branch'!$A$3:$B$100,2,FALSE),"N/A")))</f>
        <v/>
      </c>
      <c r="P1801" s="129" t="str">
        <f>IF(C1801="","",IFERROR(VLOOKUP(VALUE(CONCATENATE(B1801,C1801)),'Bank &amp; Branch'!$D$3:$I$5001,6,FALSE),"ERROR"))</f>
        <v/>
      </c>
      <c r="Q1801" s="32" t="str">
        <f t="shared" si="56"/>
        <v/>
      </c>
      <c r="R1801" s="29" t="str">
        <f t="shared" si="57"/>
        <v/>
      </c>
    </row>
    <row r="1802" spans="1:18" x14ac:dyDescent="0.25">
      <c r="A1802" s="5">
        <v>1796</v>
      </c>
      <c r="B1802" s="25"/>
      <c r="C1802" s="26"/>
      <c r="D1802" s="27"/>
      <c r="E1802" s="7"/>
      <c r="F1802" s="45"/>
      <c r="G1802" s="10"/>
      <c r="O1802" s="20" t="str">
        <f>IF(B1802="","",IF(B1802="","ERROR",IFERROR(VLOOKUP(VALUE(B1802),'Bank &amp; Branch'!$A$3:$B$100,2,FALSE),"N/A")))</f>
        <v/>
      </c>
      <c r="P1802" s="129" t="str">
        <f>IF(C1802="","",IFERROR(VLOOKUP(VALUE(CONCATENATE(B1802,C1802)),'Bank &amp; Branch'!$D$3:$I$5001,6,FALSE),"ERROR"))</f>
        <v/>
      </c>
      <c r="Q1802" s="32" t="str">
        <f t="shared" si="56"/>
        <v/>
      </c>
      <c r="R1802" s="29" t="str">
        <f t="shared" si="57"/>
        <v/>
      </c>
    </row>
    <row r="1803" spans="1:18" x14ac:dyDescent="0.25">
      <c r="A1803" s="5">
        <v>1797</v>
      </c>
      <c r="B1803" s="25"/>
      <c r="C1803" s="26"/>
      <c r="D1803" s="27"/>
      <c r="E1803" s="7"/>
      <c r="F1803" s="45"/>
      <c r="G1803" s="10"/>
      <c r="O1803" s="20" t="str">
        <f>IF(B1803="","",IF(B1803="","ERROR",IFERROR(VLOOKUP(VALUE(B1803),'Bank &amp; Branch'!$A$3:$B$100,2,FALSE),"N/A")))</f>
        <v/>
      </c>
      <c r="P1803" s="129" t="str">
        <f>IF(C1803="","",IFERROR(VLOOKUP(VALUE(CONCATENATE(B1803,C1803)),'Bank &amp; Branch'!$D$3:$I$5001,6,FALSE),"ERROR"))</f>
        <v/>
      </c>
      <c r="Q1803" s="32" t="str">
        <f t="shared" si="56"/>
        <v/>
      </c>
      <c r="R1803" s="29" t="str">
        <f t="shared" si="57"/>
        <v/>
      </c>
    </row>
    <row r="1804" spans="1:18" x14ac:dyDescent="0.25">
      <c r="A1804" s="5">
        <v>1798</v>
      </c>
      <c r="B1804" s="25"/>
      <c r="C1804" s="26"/>
      <c r="D1804" s="27"/>
      <c r="E1804" s="7"/>
      <c r="F1804" s="45"/>
      <c r="G1804" s="10"/>
      <c r="O1804" s="20" t="str">
        <f>IF(B1804="","",IF(B1804="","ERROR",IFERROR(VLOOKUP(VALUE(B1804),'Bank &amp; Branch'!$A$3:$B$100,2,FALSE),"N/A")))</f>
        <v/>
      </c>
      <c r="P1804" s="129" t="str">
        <f>IF(C1804="","",IFERROR(VLOOKUP(VALUE(CONCATENATE(B1804,C1804)),'Bank &amp; Branch'!$D$3:$I$5001,6,FALSE),"ERROR"))</f>
        <v/>
      </c>
      <c r="Q1804" s="32" t="str">
        <f t="shared" si="56"/>
        <v/>
      </c>
      <c r="R1804" s="29" t="str">
        <f t="shared" si="57"/>
        <v/>
      </c>
    </row>
    <row r="1805" spans="1:18" x14ac:dyDescent="0.25">
      <c r="A1805" s="5">
        <v>1799</v>
      </c>
      <c r="B1805" s="25"/>
      <c r="C1805" s="26"/>
      <c r="D1805" s="27"/>
      <c r="E1805" s="7"/>
      <c r="F1805" s="45"/>
      <c r="G1805" s="10"/>
      <c r="O1805" s="20" t="str">
        <f>IF(B1805="","",IF(B1805="","ERROR",IFERROR(VLOOKUP(VALUE(B1805),'Bank &amp; Branch'!$A$3:$B$100,2,FALSE),"N/A")))</f>
        <v/>
      </c>
      <c r="P1805" s="129" t="str">
        <f>IF(C1805="","",IFERROR(VLOOKUP(VALUE(CONCATENATE(B1805,C1805)),'Bank &amp; Branch'!$D$3:$I$5001,6,FALSE),"ERROR"))</f>
        <v/>
      </c>
      <c r="Q1805" s="32" t="str">
        <f t="shared" si="56"/>
        <v/>
      </c>
      <c r="R1805" s="29" t="str">
        <f t="shared" si="57"/>
        <v/>
      </c>
    </row>
    <row r="1806" spans="1:18" x14ac:dyDescent="0.25">
      <c r="A1806" s="5">
        <v>1800</v>
      </c>
      <c r="B1806" s="25"/>
      <c r="C1806" s="26"/>
      <c r="D1806" s="27"/>
      <c r="E1806" s="7"/>
      <c r="F1806" s="45"/>
      <c r="G1806" s="10"/>
      <c r="O1806" s="20" t="str">
        <f>IF(B1806="","",IF(B1806="","ERROR",IFERROR(VLOOKUP(VALUE(B1806),'Bank &amp; Branch'!$A$3:$B$100,2,FALSE),"N/A")))</f>
        <v/>
      </c>
      <c r="P1806" s="129" t="str">
        <f>IF(C1806="","",IFERROR(VLOOKUP(VALUE(CONCATENATE(B1806,C1806)),'Bank &amp; Branch'!$D$3:$I$5001,6,FALSE),"ERROR"))</f>
        <v/>
      </c>
      <c r="Q1806" s="32" t="str">
        <f t="shared" si="56"/>
        <v/>
      </c>
      <c r="R1806" s="29" t="str">
        <f t="shared" si="57"/>
        <v/>
      </c>
    </row>
    <row r="1807" spans="1:18" x14ac:dyDescent="0.25">
      <c r="A1807" s="5">
        <v>1801</v>
      </c>
      <c r="B1807" s="25"/>
      <c r="C1807" s="26"/>
      <c r="D1807" s="27"/>
      <c r="E1807" s="7"/>
      <c r="F1807" s="45"/>
      <c r="G1807" s="10"/>
      <c r="O1807" s="20" t="str">
        <f>IF(B1807="","",IF(B1807="","ERROR",IFERROR(VLOOKUP(VALUE(B1807),'Bank &amp; Branch'!$A$3:$B$100,2,FALSE),"N/A")))</f>
        <v/>
      </c>
      <c r="P1807" s="129" t="str">
        <f>IF(C1807="","",IFERROR(VLOOKUP(VALUE(CONCATENATE(B1807,C1807)),'Bank &amp; Branch'!$D$3:$I$5001,6,FALSE),"ERROR"))</f>
        <v/>
      </c>
      <c r="Q1807" s="32" t="str">
        <f t="shared" si="56"/>
        <v/>
      </c>
      <c r="R1807" s="29" t="str">
        <f t="shared" si="57"/>
        <v/>
      </c>
    </row>
    <row r="1808" spans="1:18" x14ac:dyDescent="0.25">
      <c r="A1808" s="5">
        <v>1802</v>
      </c>
      <c r="B1808" s="25"/>
      <c r="C1808" s="26"/>
      <c r="D1808" s="27"/>
      <c r="E1808" s="7"/>
      <c r="F1808" s="45"/>
      <c r="G1808" s="10"/>
      <c r="O1808" s="20" t="str">
        <f>IF(B1808="","",IF(B1808="","ERROR",IFERROR(VLOOKUP(VALUE(B1808),'Bank &amp; Branch'!$A$3:$B$100,2,FALSE),"N/A")))</f>
        <v/>
      </c>
      <c r="P1808" s="129" t="str">
        <f>IF(C1808="","",IFERROR(VLOOKUP(VALUE(CONCATENATE(B1808,C1808)),'Bank &amp; Branch'!$D$3:$I$5001,6,FALSE),"ERROR"))</f>
        <v/>
      </c>
      <c r="Q1808" s="32" t="str">
        <f t="shared" si="56"/>
        <v/>
      </c>
      <c r="R1808" s="29" t="str">
        <f t="shared" si="57"/>
        <v/>
      </c>
    </row>
    <row r="1809" spans="1:18" x14ac:dyDescent="0.25">
      <c r="A1809" s="5">
        <v>1803</v>
      </c>
      <c r="B1809" s="25"/>
      <c r="C1809" s="26"/>
      <c r="D1809" s="27"/>
      <c r="E1809" s="7"/>
      <c r="F1809" s="45"/>
      <c r="G1809" s="10"/>
      <c r="O1809" s="20" t="str">
        <f>IF(B1809="","",IF(B1809="","ERROR",IFERROR(VLOOKUP(VALUE(B1809),'Bank &amp; Branch'!$A$3:$B$100,2,FALSE),"N/A")))</f>
        <v/>
      </c>
      <c r="P1809" s="129" t="str">
        <f>IF(C1809="","",IFERROR(VLOOKUP(VALUE(CONCATENATE(B1809,C1809)),'Bank &amp; Branch'!$D$3:$I$5001,6,FALSE),"ERROR"))</f>
        <v/>
      </c>
      <c r="Q1809" s="32" t="str">
        <f t="shared" si="56"/>
        <v/>
      </c>
      <c r="R1809" s="29" t="str">
        <f t="shared" si="57"/>
        <v/>
      </c>
    </row>
    <row r="1810" spans="1:18" x14ac:dyDescent="0.25">
      <c r="A1810" s="5">
        <v>1804</v>
      </c>
      <c r="B1810" s="25"/>
      <c r="C1810" s="26"/>
      <c r="D1810" s="27"/>
      <c r="E1810" s="7"/>
      <c r="F1810" s="45"/>
      <c r="G1810" s="10"/>
      <c r="O1810" s="20" t="str">
        <f>IF(B1810="","",IF(B1810="","ERROR",IFERROR(VLOOKUP(VALUE(B1810),'Bank &amp; Branch'!$A$3:$B$100,2,FALSE),"N/A")))</f>
        <v/>
      </c>
      <c r="P1810" s="129" t="str">
        <f>IF(C1810="","",IFERROR(VLOOKUP(VALUE(CONCATENATE(B1810,C1810)),'Bank &amp; Branch'!$D$3:$I$5001,6,FALSE),"ERROR"))</f>
        <v/>
      </c>
      <c r="Q1810" s="32" t="str">
        <f t="shared" si="56"/>
        <v/>
      </c>
      <c r="R1810" s="29" t="str">
        <f t="shared" si="57"/>
        <v/>
      </c>
    </row>
    <row r="1811" spans="1:18" x14ac:dyDescent="0.25">
      <c r="A1811" s="5">
        <v>1805</v>
      </c>
      <c r="B1811" s="25"/>
      <c r="C1811" s="26"/>
      <c r="D1811" s="27"/>
      <c r="E1811" s="7"/>
      <c r="F1811" s="45"/>
      <c r="G1811" s="10"/>
      <c r="O1811" s="20" t="str">
        <f>IF(B1811="","",IF(B1811="","ERROR",IFERROR(VLOOKUP(VALUE(B1811),'Bank &amp; Branch'!$A$3:$B$100,2,FALSE),"N/A")))</f>
        <v/>
      </c>
      <c r="P1811" s="129" t="str">
        <f>IF(C1811="","",IFERROR(VLOOKUP(VALUE(CONCATENATE(B1811,C1811)),'Bank &amp; Branch'!$D$3:$I$5001,6,FALSE),"ERROR"))</f>
        <v/>
      </c>
      <c r="Q1811" s="32" t="str">
        <f t="shared" si="56"/>
        <v/>
      </c>
      <c r="R1811" s="29" t="str">
        <f t="shared" si="57"/>
        <v/>
      </c>
    </row>
    <row r="1812" spans="1:18" x14ac:dyDescent="0.25">
      <c r="A1812" s="5">
        <v>1806</v>
      </c>
      <c r="B1812" s="25"/>
      <c r="C1812" s="26"/>
      <c r="D1812" s="27"/>
      <c r="E1812" s="7"/>
      <c r="F1812" s="45"/>
      <c r="G1812" s="10"/>
      <c r="O1812" s="20" t="str">
        <f>IF(B1812="","",IF(B1812="","ERROR",IFERROR(VLOOKUP(VALUE(B1812),'Bank &amp; Branch'!$A$3:$B$100,2,FALSE),"N/A")))</f>
        <v/>
      </c>
      <c r="P1812" s="129" t="str">
        <f>IF(C1812="","",IFERROR(VLOOKUP(VALUE(CONCATENATE(B1812,C1812)),'Bank &amp; Branch'!$D$3:$I$5001,6,FALSE),"ERROR"))</f>
        <v/>
      </c>
      <c r="Q1812" s="32" t="str">
        <f t="shared" si="56"/>
        <v/>
      </c>
      <c r="R1812" s="29" t="str">
        <f t="shared" si="57"/>
        <v/>
      </c>
    </row>
    <row r="1813" spans="1:18" x14ac:dyDescent="0.25">
      <c r="A1813" s="5">
        <v>1807</v>
      </c>
      <c r="B1813" s="25"/>
      <c r="C1813" s="26"/>
      <c r="D1813" s="27"/>
      <c r="E1813" s="7"/>
      <c r="F1813" s="45"/>
      <c r="G1813" s="10"/>
      <c r="O1813" s="20" t="str">
        <f>IF(B1813="","",IF(B1813="","ERROR",IFERROR(VLOOKUP(VALUE(B1813),'Bank &amp; Branch'!$A$3:$B$100,2,FALSE),"N/A")))</f>
        <v/>
      </c>
      <c r="P1813" s="129" t="str">
        <f>IF(C1813="","",IFERROR(VLOOKUP(VALUE(CONCATENATE(B1813,C1813)),'Bank &amp; Branch'!$D$3:$I$5001,6,FALSE),"ERROR"))</f>
        <v/>
      </c>
      <c r="Q1813" s="32" t="str">
        <f t="shared" si="56"/>
        <v/>
      </c>
      <c r="R1813" s="29" t="str">
        <f t="shared" si="57"/>
        <v/>
      </c>
    </row>
    <row r="1814" spans="1:18" x14ac:dyDescent="0.25">
      <c r="A1814" s="5">
        <v>1808</v>
      </c>
      <c r="B1814" s="25"/>
      <c r="C1814" s="26"/>
      <c r="D1814" s="27"/>
      <c r="E1814" s="7"/>
      <c r="F1814" s="45"/>
      <c r="G1814" s="10"/>
      <c r="O1814" s="20" t="str">
        <f>IF(B1814="","",IF(B1814="","ERROR",IFERROR(VLOOKUP(VALUE(B1814),'Bank &amp; Branch'!$A$3:$B$100,2,FALSE),"N/A")))</f>
        <v/>
      </c>
      <c r="P1814" s="129" t="str">
        <f>IF(C1814="","",IFERROR(VLOOKUP(VALUE(CONCATENATE(B1814,C1814)),'Bank &amp; Branch'!$D$3:$I$5001,6,FALSE),"ERROR"))</f>
        <v/>
      </c>
      <c r="Q1814" s="32" t="str">
        <f t="shared" si="56"/>
        <v/>
      </c>
      <c r="R1814" s="29" t="str">
        <f t="shared" si="57"/>
        <v/>
      </c>
    </row>
    <row r="1815" spans="1:18" x14ac:dyDescent="0.25">
      <c r="A1815" s="5">
        <v>1809</v>
      </c>
      <c r="B1815" s="25"/>
      <c r="C1815" s="26"/>
      <c r="D1815" s="27"/>
      <c r="E1815" s="7"/>
      <c r="F1815" s="45"/>
      <c r="G1815" s="10"/>
      <c r="O1815" s="20" t="str">
        <f>IF(B1815="","",IF(B1815="","ERROR",IFERROR(VLOOKUP(VALUE(B1815),'Bank &amp; Branch'!$A$3:$B$100,2,FALSE),"N/A")))</f>
        <v/>
      </c>
      <c r="P1815" s="129" t="str">
        <f>IF(C1815="","",IFERROR(VLOOKUP(VALUE(CONCATENATE(B1815,C1815)),'Bank &amp; Branch'!$D$3:$I$5001,6,FALSE),"ERROR"))</f>
        <v/>
      </c>
      <c r="Q1815" s="32" t="str">
        <f t="shared" si="56"/>
        <v/>
      </c>
      <c r="R1815" s="29" t="str">
        <f t="shared" si="57"/>
        <v/>
      </c>
    </row>
    <row r="1816" spans="1:18" x14ac:dyDescent="0.25">
      <c r="A1816" s="5">
        <v>1810</v>
      </c>
      <c r="B1816" s="25"/>
      <c r="C1816" s="26"/>
      <c r="D1816" s="27"/>
      <c r="E1816" s="7"/>
      <c r="F1816" s="45"/>
      <c r="G1816" s="10"/>
      <c r="O1816" s="20" t="str">
        <f>IF(B1816="","",IF(B1816="","ERROR",IFERROR(VLOOKUP(VALUE(B1816),'Bank &amp; Branch'!$A$3:$B$100,2,FALSE),"N/A")))</f>
        <v/>
      </c>
      <c r="P1816" s="129" t="str">
        <f>IF(C1816="","",IFERROR(VLOOKUP(VALUE(CONCATENATE(B1816,C1816)),'Bank &amp; Branch'!$D$3:$I$5001,6,FALSE),"ERROR"))</f>
        <v/>
      </c>
      <c r="Q1816" s="32" t="str">
        <f t="shared" si="56"/>
        <v/>
      </c>
      <c r="R1816" s="29" t="str">
        <f t="shared" si="57"/>
        <v/>
      </c>
    </row>
    <row r="1817" spans="1:18" x14ac:dyDescent="0.25">
      <c r="A1817" s="5">
        <v>1811</v>
      </c>
      <c r="B1817" s="25"/>
      <c r="C1817" s="26"/>
      <c r="D1817" s="27"/>
      <c r="E1817" s="7"/>
      <c r="F1817" s="45"/>
      <c r="G1817" s="10"/>
      <c r="O1817" s="20" t="str">
        <f>IF(B1817="","",IF(B1817="","ERROR",IFERROR(VLOOKUP(VALUE(B1817),'Bank &amp; Branch'!$A$3:$B$100,2,FALSE),"N/A")))</f>
        <v/>
      </c>
      <c r="P1817" s="129" t="str">
        <f>IF(C1817="","",IFERROR(VLOOKUP(VALUE(CONCATENATE(B1817,C1817)),'Bank &amp; Branch'!$D$3:$I$5001,6,FALSE),"ERROR"))</f>
        <v/>
      </c>
      <c r="Q1817" s="32" t="str">
        <f t="shared" si="56"/>
        <v/>
      </c>
      <c r="R1817" s="29" t="str">
        <f t="shared" si="57"/>
        <v/>
      </c>
    </row>
    <row r="1818" spans="1:18" x14ac:dyDescent="0.25">
      <c r="A1818" s="5">
        <v>1812</v>
      </c>
      <c r="B1818" s="25"/>
      <c r="C1818" s="26"/>
      <c r="D1818" s="27"/>
      <c r="E1818" s="7"/>
      <c r="F1818" s="45"/>
      <c r="G1818" s="10"/>
      <c r="O1818" s="20" t="str">
        <f>IF(B1818="","",IF(B1818="","ERROR",IFERROR(VLOOKUP(VALUE(B1818),'Bank &amp; Branch'!$A$3:$B$100,2,FALSE),"N/A")))</f>
        <v/>
      </c>
      <c r="P1818" s="129" t="str">
        <f>IF(C1818="","",IFERROR(VLOOKUP(VALUE(CONCATENATE(B1818,C1818)),'Bank &amp; Branch'!$D$3:$I$5001,6,FALSE),"ERROR"))</f>
        <v/>
      </c>
      <c r="Q1818" s="32" t="str">
        <f t="shared" si="56"/>
        <v/>
      </c>
      <c r="R1818" s="29" t="str">
        <f t="shared" si="57"/>
        <v/>
      </c>
    </row>
    <row r="1819" spans="1:18" x14ac:dyDescent="0.25">
      <c r="A1819" s="5">
        <v>1813</v>
      </c>
      <c r="B1819" s="25"/>
      <c r="C1819" s="26"/>
      <c r="D1819" s="27"/>
      <c r="E1819" s="7"/>
      <c r="F1819" s="45"/>
      <c r="G1819" s="10"/>
      <c r="O1819" s="20" t="str">
        <f>IF(B1819="","",IF(B1819="","ERROR",IFERROR(VLOOKUP(VALUE(B1819),'Bank &amp; Branch'!$A$3:$B$100,2,FALSE),"N/A")))</f>
        <v/>
      </c>
      <c r="P1819" s="129" t="str">
        <f>IF(C1819="","",IFERROR(VLOOKUP(VALUE(CONCATENATE(B1819,C1819)),'Bank &amp; Branch'!$D$3:$I$5001,6,FALSE),"ERROR"))</f>
        <v/>
      </c>
      <c r="Q1819" s="32" t="str">
        <f t="shared" si="56"/>
        <v/>
      </c>
      <c r="R1819" s="29" t="str">
        <f t="shared" si="57"/>
        <v/>
      </c>
    </row>
    <row r="1820" spans="1:18" x14ac:dyDescent="0.25">
      <c r="A1820" s="5">
        <v>1814</v>
      </c>
      <c r="B1820" s="25"/>
      <c r="C1820" s="26"/>
      <c r="D1820" s="27"/>
      <c r="E1820" s="7"/>
      <c r="F1820" s="45"/>
      <c r="G1820" s="10"/>
      <c r="O1820" s="20" t="str">
        <f>IF(B1820="","",IF(B1820="","ERROR",IFERROR(VLOOKUP(VALUE(B1820),'Bank &amp; Branch'!$A$3:$B$100,2,FALSE),"N/A")))</f>
        <v/>
      </c>
      <c r="P1820" s="129" t="str">
        <f>IF(C1820="","",IFERROR(VLOOKUP(VALUE(CONCATENATE(B1820,C1820)),'Bank &amp; Branch'!$D$3:$I$5001,6,FALSE),"ERROR"))</f>
        <v/>
      </c>
      <c r="Q1820" s="32" t="str">
        <f t="shared" si="56"/>
        <v/>
      </c>
      <c r="R1820" s="29" t="str">
        <f t="shared" si="57"/>
        <v/>
      </c>
    </row>
    <row r="1821" spans="1:18" x14ac:dyDescent="0.25">
      <c r="A1821" s="5">
        <v>1815</v>
      </c>
      <c r="B1821" s="25"/>
      <c r="C1821" s="26"/>
      <c r="D1821" s="27"/>
      <c r="E1821" s="7"/>
      <c r="F1821" s="45"/>
      <c r="G1821" s="10"/>
      <c r="O1821" s="20" t="str">
        <f>IF(B1821="","",IF(B1821="","ERROR",IFERROR(VLOOKUP(VALUE(B1821),'Bank &amp; Branch'!$A$3:$B$100,2,FALSE),"N/A")))</f>
        <v/>
      </c>
      <c r="P1821" s="129" t="str">
        <f>IF(C1821="","",IFERROR(VLOOKUP(VALUE(CONCATENATE(B1821,C1821)),'Bank &amp; Branch'!$D$3:$I$5001,6,FALSE),"ERROR"))</f>
        <v/>
      </c>
      <c r="Q1821" s="32" t="str">
        <f t="shared" si="56"/>
        <v/>
      </c>
      <c r="R1821" s="29" t="str">
        <f t="shared" si="57"/>
        <v/>
      </c>
    </row>
    <row r="1822" spans="1:18" x14ac:dyDescent="0.25">
      <c r="A1822" s="5">
        <v>1816</v>
      </c>
      <c r="B1822" s="25"/>
      <c r="C1822" s="26"/>
      <c r="D1822" s="27"/>
      <c r="E1822" s="7"/>
      <c r="F1822" s="45"/>
      <c r="G1822" s="10"/>
      <c r="O1822" s="20" t="str">
        <f>IF(B1822="","",IF(B1822="","ERROR",IFERROR(VLOOKUP(VALUE(B1822),'Bank &amp; Branch'!$A$3:$B$100,2,FALSE),"N/A")))</f>
        <v/>
      </c>
      <c r="P1822" s="129" t="str">
        <f>IF(C1822="","",IFERROR(VLOOKUP(VALUE(CONCATENATE(B1822,C1822)),'Bank &amp; Branch'!$D$3:$I$5001,6,FALSE),"ERROR"))</f>
        <v/>
      </c>
      <c r="Q1822" s="32" t="str">
        <f t="shared" si="56"/>
        <v/>
      </c>
      <c r="R1822" s="29" t="str">
        <f t="shared" si="57"/>
        <v/>
      </c>
    </row>
    <row r="1823" spans="1:18" x14ac:dyDescent="0.25">
      <c r="A1823" s="5">
        <v>1817</v>
      </c>
      <c r="B1823" s="25"/>
      <c r="C1823" s="26"/>
      <c r="D1823" s="27"/>
      <c r="E1823" s="7"/>
      <c r="F1823" s="45"/>
      <c r="G1823" s="10"/>
      <c r="O1823" s="20" t="str">
        <f>IF(B1823="","",IF(B1823="","ERROR",IFERROR(VLOOKUP(VALUE(B1823),'Bank &amp; Branch'!$A$3:$B$100,2,FALSE),"N/A")))</f>
        <v/>
      </c>
      <c r="P1823" s="129" t="str">
        <f>IF(C1823="","",IFERROR(VLOOKUP(VALUE(CONCATENATE(B1823,C1823)),'Bank &amp; Branch'!$D$3:$I$5001,6,FALSE),"ERROR"))</f>
        <v/>
      </c>
      <c r="Q1823" s="32" t="str">
        <f t="shared" si="56"/>
        <v/>
      </c>
      <c r="R1823" s="29" t="str">
        <f t="shared" si="57"/>
        <v/>
      </c>
    </row>
    <row r="1824" spans="1:18" x14ac:dyDescent="0.25">
      <c r="A1824" s="5">
        <v>1818</v>
      </c>
      <c r="B1824" s="25"/>
      <c r="C1824" s="26"/>
      <c r="D1824" s="27"/>
      <c r="E1824" s="7"/>
      <c r="F1824" s="45"/>
      <c r="G1824" s="10"/>
      <c r="O1824" s="20" t="str">
        <f>IF(B1824="","",IF(B1824="","ERROR",IFERROR(VLOOKUP(VALUE(B1824),'Bank &amp; Branch'!$A$3:$B$100,2,FALSE),"N/A")))</f>
        <v/>
      </c>
      <c r="P1824" s="129" t="str">
        <f>IF(C1824="","",IFERROR(VLOOKUP(VALUE(CONCATENATE(B1824,C1824)),'Bank &amp; Branch'!$D$3:$I$5001,6,FALSE),"ERROR"))</f>
        <v/>
      </c>
      <c r="Q1824" s="32" t="str">
        <f t="shared" si="56"/>
        <v/>
      </c>
      <c r="R1824" s="29" t="str">
        <f t="shared" si="57"/>
        <v/>
      </c>
    </row>
    <row r="1825" spans="1:18" x14ac:dyDescent="0.25">
      <c r="A1825" s="5">
        <v>1819</v>
      </c>
      <c r="B1825" s="25"/>
      <c r="C1825" s="26"/>
      <c r="D1825" s="27"/>
      <c r="E1825" s="7"/>
      <c r="F1825" s="45"/>
      <c r="G1825" s="10"/>
      <c r="O1825" s="20" t="str">
        <f>IF(B1825="","",IF(B1825="","ERROR",IFERROR(VLOOKUP(VALUE(B1825),'Bank &amp; Branch'!$A$3:$B$100,2,FALSE),"N/A")))</f>
        <v/>
      </c>
      <c r="P1825" s="129" t="str">
        <f>IF(C1825="","",IFERROR(VLOOKUP(VALUE(CONCATENATE(B1825,C1825)),'Bank &amp; Branch'!$D$3:$I$5001,6,FALSE),"ERROR"))</f>
        <v/>
      </c>
      <c r="Q1825" s="32" t="str">
        <f t="shared" si="56"/>
        <v/>
      </c>
      <c r="R1825" s="29" t="str">
        <f t="shared" si="57"/>
        <v/>
      </c>
    </row>
    <row r="1826" spans="1:18" x14ac:dyDescent="0.25">
      <c r="A1826" s="5">
        <v>1820</v>
      </c>
      <c r="B1826" s="25"/>
      <c r="C1826" s="26"/>
      <c r="D1826" s="27"/>
      <c r="E1826" s="7"/>
      <c r="F1826" s="45"/>
      <c r="G1826" s="10"/>
      <c r="O1826" s="20" t="str">
        <f>IF(B1826="","",IF(B1826="","ERROR",IFERROR(VLOOKUP(VALUE(B1826),'Bank &amp; Branch'!$A$3:$B$100,2,FALSE),"N/A")))</f>
        <v/>
      </c>
      <c r="P1826" s="129" t="str">
        <f>IF(C1826="","",IFERROR(VLOOKUP(VALUE(CONCATENATE(B1826,C1826)),'Bank &amp; Branch'!$D$3:$I$5001,6,FALSE),"ERROR"))</f>
        <v/>
      </c>
      <c r="Q1826" s="32" t="str">
        <f t="shared" si="56"/>
        <v/>
      </c>
      <c r="R1826" s="29" t="str">
        <f t="shared" si="57"/>
        <v/>
      </c>
    </row>
    <row r="1827" spans="1:18" x14ac:dyDescent="0.25">
      <c r="A1827" s="5">
        <v>1821</v>
      </c>
      <c r="B1827" s="25"/>
      <c r="C1827" s="26"/>
      <c r="D1827" s="27"/>
      <c r="E1827" s="7"/>
      <c r="F1827" s="45"/>
      <c r="G1827" s="10"/>
      <c r="O1827" s="20" t="str">
        <f>IF(B1827="","",IF(B1827="","ERROR",IFERROR(VLOOKUP(VALUE(B1827),'Bank &amp; Branch'!$A$3:$B$100,2,FALSE),"N/A")))</f>
        <v/>
      </c>
      <c r="P1827" s="129" t="str">
        <f>IF(C1827="","",IFERROR(VLOOKUP(VALUE(CONCATENATE(B1827,C1827)),'Bank &amp; Branch'!$D$3:$I$5001,6,FALSE),"ERROR"))</f>
        <v/>
      </c>
      <c r="Q1827" s="32" t="str">
        <f t="shared" si="56"/>
        <v/>
      </c>
      <c r="R1827" s="29" t="str">
        <f t="shared" si="57"/>
        <v/>
      </c>
    </row>
    <row r="1828" spans="1:18" x14ac:dyDescent="0.25">
      <c r="A1828" s="5">
        <v>1822</v>
      </c>
      <c r="B1828" s="25"/>
      <c r="C1828" s="26"/>
      <c r="D1828" s="27"/>
      <c r="E1828" s="7"/>
      <c r="F1828" s="45"/>
      <c r="G1828" s="10"/>
      <c r="O1828" s="20" t="str">
        <f>IF(B1828="","",IF(B1828="","ERROR",IFERROR(VLOOKUP(VALUE(B1828),'Bank &amp; Branch'!$A$3:$B$100,2,FALSE),"N/A")))</f>
        <v/>
      </c>
      <c r="P1828" s="129" t="str">
        <f>IF(C1828="","",IFERROR(VLOOKUP(VALUE(CONCATENATE(B1828,C1828)),'Bank &amp; Branch'!$D$3:$I$5001,6,FALSE),"ERROR"))</f>
        <v/>
      </c>
      <c r="Q1828" s="32" t="str">
        <f t="shared" si="56"/>
        <v/>
      </c>
      <c r="R1828" s="29" t="str">
        <f t="shared" si="57"/>
        <v/>
      </c>
    </row>
    <row r="1829" spans="1:18" x14ac:dyDescent="0.25">
      <c r="A1829" s="5">
        <v>1823</v>
      </c>
      <c r="B1829" s="25"/>
      <c r="C1829" s="26"/>
      <c r="D1829" s="27"/>
      <c r="E1829" s="7"/>
      <c r="F1829" s="45"/>
      <c r="G1829" s="10"/>
      <c r="O1829" s="20" t="str">
        <f>IF(B1829="","",IF(B1829="","ERROR",IFERROR(VLOOKUP(VALUE(B1829),'Bank &amp; Branch'!$A$3:$B$100,2,FALSE),"N/A")))</f>
        <v/>
      </c>
      <c r="P1829" s="129" t="str">
        <f>IF(C1829="","",IFERROR(VLOOKUP(VALUE(CONCATENATE(B1829,C1829)),'Bank &amp; Branch'!$D$3:$I$5001,6,FALSE),"ERROR"))</f>
        <v/>
      </c>
      <c r="Q1829" s="32" t="str">
        <f t="shared" si="56"/>
        <v/>
      </c>
      <c r="R1829" s="29" t="str">
        <f t="shared" si="57"/>
        <v/>
      </c>
    </row>
    <row r="1830" spans="1:18" x14ac:dyDescent="0.25">
      <c r="A1830" s="5">
        <v>1824</v>
      </c>
      <c r="B1830" s="25"/>
      <c r="C1830" s="26"/>
      <c r="D1830" s="27"/>
      <c r="E1830" s="7"/>
      <c r="F1830" s="45"/>
      <c r="G1830" s="10"/>
      <c r="O1830" s="20" t="str">
        <f>IF(B1830="","",IF(B1830="","ERROR",IFERROR(VLOOKUP(VALUE(B1830),'Bank &amp; Branch'!$A$3:$B$100,2,FALSE),"N/A")))</f>
        <v/>
      </c>
      <c r="P1830" s="129" t="str">
        <f>IF(C1830="","",IFERROR(VLOOKUP(VALUE(CONCATENATE(B1830,C1830)),'Bank &amp; Branch'!$D$3:$I$5001,6,FALSE),"ERROR"))</f>
        <v/>
      </c>
      <c r="Q1830" s="32" t="str">
        <f t="shared" si="56"/>
        <v/>
      </c>
      <c r="R1830" s="29" t="str">
        <f t="shared" si="57"/>
        <v/>
      </c>
    </row>
    <row r="1831" spans="1:18" x14ac:dyDescent="0.25">
      <c r="A1831" s="5">
        <v>1825</v>
      </c>
      <c r="B1831" s="25"/>
      <c r="C1831" s="26"/>
      <c r="D1831" s="27"/>
      <c r="E1831" s="7"/>
      <c r="F1831" s="45"/>
      <c r="G1831" s="10"/>
      <c r="O1831" s="20" t="str">
        <f>IF(B1831="","",IF(B1831="","ERROR",IFERROR(VLOOKUP(VALUE(B1831),'Bank &amp; Branch'!$A$3:$B$100,2,FALSE),"N/A")))</f>
        <v/>
      </c>
      <c r="P1831" s="129" t="str">
        <f>IF(C1831="","",IFERROR(VLOOKUP(VALUE(CONCATENATE(B1831,C1831)),'Bank &amp; Branch'!$D$3:$I$5001,6,FALSE),"ERROR"))</f>
        <v/>
      </c>
      <c r="Q1831" s="32" t="str">
        <f t="shared" si="56"/>
        <v/>
      </c>
      <c r="R1831" s="29" t="str">
        <f t="shared" si="57"/>
        <v/>
      </c>
    </row>
    <row r="1832" spans="1:18" x14ac:dyDescent="0.25">
      <c r="A1832" s="5">
        <v>1826</v>
      </c>
      <c r="B1832" s="25"/>
      <c r="C1832" s="26"/>
      <c r="D1832" s="27"/>
      <c r="E1832" s="7"/>
      <c r="F1832" s="45"/>
      <c r="G1832" s="10"/>
      <c r="O1832" s="20" t="str">
        <f>IF(B1832="","",IF(B1832="","ERROR",IFERROR(VLOOKUP(VALUE(B1832),'Bank &amp; Branch'!$A$3:$B$100,2,FALSE),"N/A")))</f>
        <v/>
      </c>
      <c r="P1832" s="129" t="str">
        <f>IF(C1832="","",IFERROR(VLOOKUP(VALUE(CONCATENATE(B1832,C1832)),'Bank &amp; Branch'!$D$3:$I$5001,6,FALSE),"ERROR"))</f>
        <v/>
      </c>
      <c r="Q1832" s="32" t="str">
        <f t="shared" si="56"/>
        <v/>
      </c>
      <c r="R1832" s="29" t="str">
        <f t="shared" si="57"/>
        <v/>
      </c>
    </row>
    <row r="1833" spans="1:18" x14ac:dyDescent="0.25">
      <c r="A1833" s="5">
        <v>1827</v>
      </c>
      <c r="B1833" s="25"/>
      <c r="C1833" s="26"/>
      <c r="D1833" s="27"/>
      <c r="E1833" s="7"/>
      <c r="F1833" s="45"/>
      <c r="G1833" s="10"/>
      <c r="O1833" s="20" t="str">
        <f>IF(B1833="","",IF(B1833="","ERROR",IFERROR(VLOOKUP(VALUE(B1833),'Bank &amp; Branch'!$A$3:$B$100,2,FALSE),"N/A")))</f>
        <v/>
      </c>
      <c r="P1833" s="129" t="str">
        <f>IF(C1833="","",IFERROR(VLOOKUP(VALUE(CONCATENATE(B1833,C1833)),'Bank &amp; Branch'!$D$3:$I$5001,6,FALSE),"ERROR"))</f>
        <v/>
      </c>
      <c r="Q1833" s="32" t="str">
        <f t="shared" si="56"/>
        <v/>
      </c>
      <c r="R1833" s="29" t="str">
        <f t="shared" si="57"/>
        <v/>
      </c>
    </row>
    <row r="1834" spans="1:18" x14ac:dyDescent="0.25">
      <c r="A1834" s="5">
        <v>1828</v>
      </c>
      <c r="B1834" s="25"/>
      <c r="C1834" s="26"/>
      <c r="D1834" s="27"/>
      <c r="E1834" s="7"/>
      <c r="F1834" s="45"/>
      <c r="G1834" s="10"/>
      <c r="O1834" s="20" t="str">
        <f>IF(B1834="","",IF(B1834="","ERROR",IFERROR(VLOOKUP(VALUE(B1834),'Bank &amp; Branch'!$A$3:$B$100,2,FALSE),"N/A")))</f>
        <v/>
      </c>
      <c r="P1834" s="129" t="str">
        <f>IF(C1834="","",IFERROR(VLOOKUP(VALUE(CONCATENATE(B1834,C1834)),'Bank &amp; Branch'!$D$3:$I$5001,6,FALSE),"ERROR"))</f>
        <v/>
      </c>
      <c r="Q1834" s="32" t="str">
        <f t="shared" si="56"/>
        <v/>
      </c>
      <c r="R1834" s="29" t="str">
        <f t="shared" si="57"/>
        <v/>
      </c>
    </row>
    <row r="1835" spans="1:18" x14ac:dyDescent="0.25">
      <c r="A1835" s="5">
        <v>1829</v>
      </c>
      <c r="B1835" s="25"/>
      <c r="C1835" s="26"/>
      <c r="D1835" s="27"/>
      <c r="E1835" s="7"/>
      <c r="F1835" s="45"/>
      <c r="G1835" s="10"/>
      <c r="O1835" s="20" t="str">
        <f>IF(B1835="","",IF(B1835="","ERROR",IFERROR(VLOOKUP(VALUE(B1835),'Bank &amp; Branch'!$A$3:$B$100,2,FALSE),"N/A")))</f>
        <v/>
      </c>
      <c r="P1835" s="129" t="str">
        <f>IF(C1835="","",IFERROR(VLOOKUP(VALUE(CONCATENATE(B1835,C1835)),'Bank &amp; Branch'!$D$3:$I$5001,6,FALSE),"ERROR"))</f>
        <v/>
      </c>
      <c r="Q1835" s="32" t="str">
        <f t="shared" si="56"/>
        <v/>
      </c>
      <c r="R1835" s="29" t="str">
        <f t="shared" si="57"/>
        <v/>
      </c>
    </row>
    <row r="1836" spans="1:18" x14ac:dyDescent="0.25">
      <c r="A1836" s="5">
        <v>1830</v>
      </c>
      <c r="B1836" s="25"/>
      <c r="C1836" s="26"/>
      <c r="D1836" s="27"/>
      <c r="E1836" s="7"/>
      <c r="F1836" s="45"/>
      <c r="G1836" s="10"/>
      <c r="O1836" s="20" t="str">
        <f>IF(B1836="","",IF(B1836="","ERROR",IFERROR(VLOOKUP(VALUE(B1836),'Bank &amp; Branch'!$A$3:$B$100,2,FALSE),"N/A")))</f>
        <v/>
      </c>
      <c r="P1836" s="129" t="str">
        <f>IF(C1836="","",IFERROR(VLOOKUP(VALUE(CONCATENATE(B1836,C1836)),'Bank &amp; Branch'!$D$3:$I$5001,6,FALSE),"ERROR"))</f>
        <v/>
      </c>
      <c r="Q1836" s="32" t="str">
        <f t="shared" si="56"/>
        <v/>
      </c>
      <c r="R1836" s="29" t="str">
        <f t="shared" si="57"/>
        <v/>
      </c>
    </row>
    <row r="1837" spans="1:18" x14ac:dyDescent="0.25">
      <c r="A1837" s="5">
        <v>1831</v>
      </c>
      <c r="B1837" s="25"/>
      <c r="C1837" s="26"/>
      <c r="D1837" s="27"/>
      <c r="E1837" s="7"/>
      <c r="F1837" s="45"/>
      <c r="G1837" s="10"/>
      <c r="O1837" s="20" t="str">
        <f>IF(B1837="","",IF(B1837="","ERROR",IFERROR(VLOOKUP(VALUE(B1837),'Bank &amp; Branch'!$A$3:$B$100,2,FALSE),"N/A")))</f>
        <v/>
      </c>
      <c r="P1837" s="129" t="str">
        <f>IF(C1837="","",IFERROR(VLOOKUP(VALUE(CONCATENATE(B1837,C1837)),'Bank &amp; Branch'!$D$3:$I$5001,6,FALSE),"ERROR"))</f>
        <v/>
      </c>
      <c r="Q1837" s="32" t="str">
        <f t="shared" si="56"/>
        <v/>
      </c>
      <c r="R1837" s="29" t="str">
        <f t="shared" si="57"/>
        <v/>
      </c>
    </row>
    <row r="1838" spans="1:18" x14ac:dyDescent="0.25">
      <c r="A1838" s="5">
        <v>1832</v>
      </c>
      <c r="B1838" s="25"/>
      <c r="C1838" s="26"/>
      <c r="D1838" s="27"/>
      <c r="E1838" s="7"/>
      <c r="F1838" s="45"/>
      <c r="G1838" s="10"/>
      <c r="O1838" s="20" t="str">
        <f>IF(B1838="","",IF(B1838="","ERROR",IFERROR(VLOOKUP(VALUE(B1838),'Bank &amp; Branch'!$A$3:$B$100,2,FALSE),"N/A")))</f>
        <v/>
      </c>
      <c r="P1838" s="129" t="str">
        <f>IF(C1838="","",IFERROR(VLOOKUP(VALUE(CONCATENATE(B1838,C1838)),'Bank &amp; Branch'!$D$3:$I$5001,6,FALSE),"ERROR"))</f>
        <v/>
      </c>
      <c r="Q1838" s="32" t="str">
        <f t="shared" si="56"/>
        <v/>
      </c>
      <c r="R1838" s="29" t="str">
        <f t="shared" si="57"/>
        <v/>
      </c>
    </row>
    <row r="1839" spans="1:18" x14ac:dyDescent="0.25">
      <c r="A1839" s="5">
        <v>1833</v>
      </c>
      <c r="B1839" s="25"/>
      <c r="C1839" s="26"/>
      <c r="D1839" s="27"/>
      <c r="E1839" s="7"/>
      <c r="F1839" s="45"/>
      <c r="G1839" s="10"/>
      <c r="O1839" s="20" t="str">
        <f>IF(B1839="","",IF(B1839="","ERROR",IFERROR(VLOOKUP(VALUE(B1839),'Bank &amp; Branch'!$A$3:$B$100,2,FALSE),"N/A")))</f>
        <v/>
      </c>
      <c r="P1839" s="129" t="str">
        <f>IF(C1839="","",IFERROR(VLOOKUP(VALUE(CONCATENATE(B1839,C1839)),'Bank &amp; Branch'!$D$3:$I$5001,6,FALSE),"ERROR"))</f>
        <v/>
      </c>
      <c r="Q1839" s="32" t="str">
        <f t="shared" ref="Q1839:Q1902" si="58">IF(F1839=R1839,"","F")</f>
        <v/>
      </c>
      <c r="R1839" s="29" t="str">
        <f t="shared" si="57"/>
        <v/>
      </c>
    </row>
    <row r="1840" spans="1:18" x14ac:dyDescent="0.25">
      <c r="A1840" s="5">
        <v>1834</v>
      </c>
      <c r="B1840" s="25"/>
      <c r="C1840" s="26"/>
      <c r="D1840" s="27"/>
      <c r="E1840" s="7"/>
      <c r="F1840" s="45"/>
      <c r="G1840" s="10"/>
      <c r="O1840" s="20" t="str">
        <f>IF(B1840="","",IF(B1840="","ERROR",IFERROR(VLOOKUP(VALUE(B1840),'Bank &amp; Branch'!$A$3:$B$100,2,FALSE),"N/A")))</f>
        <v/>
      </c>
      <c r="P1840" s="129" t="str">
        <f>IF(C1840="","",IFERROR(VLOOKUP(VALUE(CONCATENATE(B1840,C1840)),'Bank &amp; Branch'!$D$3:$I$5001,6,FALSE),"ERROR"))</f>
        <v/>
      </c>
      <c r="Q1840" s="32" t="str">
        <f t="shared" si="58"/>
        <v/>
      </c>
      <c r="R1840" s="29" t="str">
        <f t="shared" si="57"/>
        <v/>
      </c>
    </row>
    <row r="1841" spans="1:18" x14ac:dyDescent="0.25">
      <c r="A1841" s="5">
        <v>1835</v>
      </c>
      <c r="B1841" s="25"/>
      <c r="C1841" s="26"/>
      <c r="D1841" s="27"/>
      <c r="E1841" s="7"/>
      <c r="F1841" s="45"/>
      <c r="G1841" s="10"/>
      <c r="O1841" s="20" t="str">
        <f>IF(B1841="","",IF(B1841="","ERROR",IFERROR(VLOOKUP(VALUE(B1841),'Bank &amp; Branch'!$A$3:$B$100,2,FALSE),"N/A")))</f>
        <v/>
      </c>
      <c r="P1841" s="129" t="str">
        <f>IF(C1841="","",IFERROR(VLOOKUP(VALUE(CONCATENATE(B1841,C1841)),'Bank &amp; Branch'!$D$3:$I$5001,6,FALSE),"ERROR"))</f>
        <v/>
      </c>
      <c r="Q1841" s="32" t="str">
        <f t="shared" si="58"/>
        <v/>
      </c>
      <c r="R1841" s="29" t="str">
        <f t="shared" si="57"/>
        <v/>
      </c>
    </row>
    <row r="1842" spans="1:18" x14ac:dyDescent="0.25">
      <c r="A1842" s="5">
        <v>1836</v>
      </c>
      <c r="B1842" s="25"/>
      <c r="C1842" s="26"/>
      <c r="D1842" s="27"/>
      <c r="E1842" s="7"/>
      <c r="F1842" s="45"/>
      <c r="G1842" s="10"/>
      <c r="O1842" s="20" t="str">
        <f>IF(B1842="","",IF(B1842="","ERROR",IFERROR(VLOOKUP(VALUE(B1842),'Bank &amp; Branch'!$A$3:$B$100,2,FALSE),"N/A")))</f>
        <v/>
      </c>
      <c r="P1842" s="129" t="str">
        <f>IF(C1842="","",IFERROR(VLOOKUP(VALUE(CONCATENATE(B1842,C1842)),'Bank &amp; Branch'!$D$3:$I$5001,6,FALSE),"ERROR"))</f>
        <v/>
      </c>
      <c r="Q1842" s="32" t="str">
        <f t="shared" si="58"/>
        <v/>
      </c>
      <c r="R1842" s="29" t="str">
        <f t="shared" si="57"/>
        <v/>
      </c>
    </row>
    <row r="1843" spans="1:18" x14ac:dyDescent="0.25">
      <c r="A1843" s="5">
        <v>1837</v>
      </c>
      <c r="B1843" s="25"/>
      <c r="C1843" s="26"/>
      <c r="D1843" s="27"/>
      <c r="E1843" s="7"/>
      <c r="F1843" s="45"/>
      <c r="G1843" s="10"/>
      <c r="O1843" s="20" t="str">
        <f>IF(B1843="","",IF(B1843="","ERROR",IFERROR(VLOOKUP(VALUE(B1843),'Bank &amp; Branch'!$A$3:$B$100,2,FALSE),"N/A")))</f>
        <v/>
      </c>
      <c r="P1843" s="129" t="str">
        <f>IF(C1843="","",IFERROR(VLOOKUP(VALUE(CONCATENATE(B1843,C1843)),'Bank &amp; Branch'!$D$3:$I$5001,6,FALSE),"ERROR"))</f>
        <v/>
      </c>
      <c r="Q1843" s="32" t="str">
        <f t="shared" si="58"/>
        <v/>
      </c>
      <c r="R1843" s="29" t="str">
        <f t="shared" si="57"/>
        <v/>
      </c>
    </row>
    <row r="1844" spans="1:18" x14ac:dyDescent="0.25">
      <c r="A1844" s="5">
        <v>1838</v>
      </c>
      <c r="B1844" s="25"/>
      <c r="C1844" s="26"/>
      <c r="D1844" s="27"/>
      <c r="E1844" s="7"/>
      <c r="F1844" s="45"/>
      <c r="G1844" s="10"/>
      <c r="O1844" s="20" t="str">
        <f>IF(B1844="","",IF(B1844="","ERROR",IFERROR(VLOOKUP(VALUE(B1844),'Bank &amp; Branch'!$A$3:$B$100,2,FALSE),"N/A")))</f>
        <v/>
      </c>
      <c r="P1844" s="129" t="str">
        <f>IF(C1844="","",IFERROR(VLOOKUP(VALUE(CONCATENATE(B1844,C1844)),'Bank &amp; Branch'!$D$3:$I$5001,6,FALSE),"ERROR"))</f>
        <v/>
      </c>
      <c r="Q1844" s="32" t="str">
        <f t="shared" si="58"/>
        <v/>
      </c>
      <c r="R1844" s="29" t="str">
        <f t="shared" si="57"/>
        <v/>
      </c>
    </row>
    <row r="1845" spans="1:18" x14ac:dyDescent="0.25">
      <c r="A1845" s="5">
        <v>1839</v>
      </c>
      <c r="B1845" s="25"/>
      <c r="C1845" s="26"/>
      <c r="D1845" s="27"/>
      <c r="E1845" s="7"/>
      <c r="F1845" s="45"/>
      <c r="G1845" s="10"/>
      <c r="O1845" s="20" t="str">
        <f>IF(B1845="","",IF(B1845="","ERROR",IFERROR(VLOOKUP(VALUE(B1845),'Bank &amp; Branch'!$A$3:$B$100,2,FALSE),"N/A")))</f>
        <v/>
      </c>
      <c r="P1845" s="129" t="str">
        <f>IF(C1845="","",IFERROR(VLOOKUP(VALUE(CONCATENATE(B1845,C1845)),'Bank &amp; Branch'!$D$3:$I$5001,6,FALSE),"ERROR"))</f>
        <v/>
      </c>
      <c r="Q1845" s="32" t="str">
        <f t="shared" si="58"/>
        <v/>
      </c>
      <c r="R1845" s="29" t="str">
        <f t="shared" si="57"/>
        <v/>
      </c>
    </row>
    <row r="1846" spans="1:18" x14ac:dyDescent="0.25">
      <c r="A1846" s="5">
        <v>1840</v>
      </c>
      <c r="B1846" s="25"/>
      <c r="C1846" s="26"/>
      <c r="D1846" s="27"/>
      <c r="E1846" s="7"/>
      <c r="F1846" s="45"/>
      <c r="G1846" s="10"/>
      <c r="O1846" s="20" t="str">
        <f>IF(B1846="","",IF(B1846="","ERROR",IFERROR(VLOOKUP(VALUE(B1846),'Bank &amp; Branch'!$A$3:$B$100,2,FALSE),"N/A")))</f>
        <v/>
      </c>
      <c r="P1846" s="129" t="str">
        <f>IF(C1846="","",IFERROR(VLOOKUP(VALUE(CONCATENATE(B1846,C1846)),'Bank &amp; Branch'!$D$3:$I$5001,6,FALSE),"ERROR"))</f>
        <v/>
      </c>
      <c r="Q1846" s="32" t="str">
        <f t="shared" si="58"/>
        <v/>
      </c>
      <c r="R1846" s="29" t="str">
        <f t="shared" si="57"/>
        <v/>
      </c>
    </row>
    <row r="1847" spans="1:18" x14ac:dyDescent="0.25">
      <c r="A1847" s="5">
        <v>1841</v>
      </c>
      <c r="B1847" s="25"/>
      <c r="C1847" s="26"/>
      <c r="D1847" s="27"/>
      <c r="E1847" s="7"/>
      <c r="F1847" s="45"/>
      <c r="G1847" s="10"/>
      <c r="O1847" s="20" t="str">
        <f>IF(B1847="","",IF(B1847="","ERROR",IFERROR(VLOOKUP(VALUE(B1847),'Bank &amp; Branch'!$A$3:$B$100,2,FALSE),"N/A")))</f>
        <v/>
      </c>
      <c r="P1847" s="129" t="str">
        <f>IF(C1847="","",IFERROR(VLOOKUP(VALUE(CONCATENATE(B1847,C1847)),'Bank &amp; Branch'!$D$3:$I$5001,6,FALSE),"ERROR"))</f>
        <v/>
      </c>
      <c r="Q1847" s="32" t="str">
        <f t="shared" si="58"/>
        <v/>
      </c>
      <c r="R1847" s="29" t="str">
        <f t="shared" si="57"/>
        <v/>
      </c>
    </row>
    <row r="1848" spans="1:18" x14ac:dyDescent="0.25">
      <c r="A1848" s="5">
        <v>1842</v>
      </c>
      <c r="B1848" s="25"/>
      <c r="C1848" s="26"/>
      <c r="D1848" s="27"/>
      <c r="E1848" s="7"/>
      <c r="F1848" s="45"/>
      <c r="G1848" s="10"/>
      <c r="O1848" s="20" t="str">
        <f>IF(B1848="","",IF(B1848="","ERROR",IFERROR(VLOOKUP(VALUE(B1848),'Bank &amp; Branch'!$A$3:$B$100,2,FALSE),"N/A")))</f>
        <v/>
      </c>
      <c r="P1848" s="129" t="str">
        <f>IF(C1848="","",IFERROR(VLOOKUP(VALUE(CONCATENATE(B1848,C1848)),'Bank &amp; Branch'!$D$3:$I$5001,6,FALSE),"ERROR"))</f>
        <v/>
      </c>
      <c r="Q1848" s="32" t="str">
        <f t="shared" si="58"/>
        <v/>
      </c>
      <c r="R1848" s="29" t="str">
        <f t="shared" si="57"/>
        <v/>
      </c>
    </row>
    <row r="1849" spans="1:18" x14ac:dyDescent="0.25">
      <c r="A1849" s="5">
        <v>1843</v>
      </c>
      <c r="B1849" s="25"/>
      <c r="C1849" s="26"/>
      <c r="D1849" s="27"/>
      <c r="E1849" s="7"/>
      <c r="F1849" s="45"/>
      <c r="G1849" s="10"/>
      <c r="O1849" s="20" t="str">
        <f>IF(B1849="","",IF(B1849="","ERROR",IFERROR(VLOOKUP(VALUE(B1849),'Bank &amp; Branch'!$A$3:$B$100,2,FALSE),"N/A")))</f>
        <v/>
      </c>
      <c r="P1849" s="129" t="str">
        <f>IF(C1849="","",IFERROR(VLOOKUP(VALUE(CONCATENATE(B1849,C1849)),'Bank &amp; Branch'!$D$3:$I$5001,6,FALSE),"ERROR"))</f>
        <v/>
      </c>
      <c r="Q1849" s="32" t="str">
        <f t="shared" si="58"/>
        <v/>
      </c>
      <c r="R1849" s="29" t="str">
        <f t="shared" si="57"/>
        <v/>
      </c>
    </row>
    <row r="1850" spans="1:18" x14ac:dyDescent="0.25">
      <c r="A1850" s="5">
        <v>1844</v>
      </c>
      <c r="B1850" s="25"/>
      <c r="C1850" s="26"/>
      <c r="D1850" s="27"/>
      <c r="E1850" s="7"/>
      <c r="F1850" s="45"/>
      <c r="G1850" s="10"/>
      <c r="O1850" s="20" t="str">
        <f>IF(B1850="","",IF(B1850="","ERROR",IFERROR(VLOOKUP(VALUE(B1850),'Bank &amp; Branch'!$A$3:$B$100,2,FALSE),"N/A")))</f>
        <v/>
      </c>
      <c r="P1850" s="129" t="str">
        <f>IF(C1850="","",IFERROR(VLOOKUP(VALUE(CONCATENATE(B1850,C1850)),'Bank &amp; Branch'!$D$3:$I$5001,6,FALSE),"ERROR"))</f>
        <v/>
      </c>
      <c r="Q1850" s="32" t="str">
        <f t="shared" si="58"/>
        <v/>
      </c>
      <c r="R1850" s="29" t="str">
        <f t="shared" si="57"/>
        <v/>
      </c>
    </row>
    <row r="1851" spans="1:18" x14ac:dyDescent="0.25">
      <c r="A1851" s="5">
        <v>1845</v>
      </c>
      <c r="B1851" s="25"/>
      <c r="C1851" s="26"/>
      <c r="D1851" s="27"/>
      <c r="E1851" s="7"/>
      <c r="F1851" s="45"/>
      <c r="G1851" s="10"/>
      <c r="O1851" s="20" t="str">
        <f>IF(B1851="","",IF(B1851="","ERROR",IFERROR(VLOOKUP(VALUE(B1851),'Bank &amp; Branch'!$A$3:$B$100,2,FALSE),"N/A")))</f>
        <v/>
      </c>
      <c r="P1851" s="129" t="str">
        <f>IF(C1851="","",IFERROR(VLOOKUP(VALUE(CONCATENATE(B1851,C1851)),'Bank &amp; Branch'!$D$3:$I$5001,6,FALSE),"ERROR"))</f>
        <v/>
      </c>
      <c r="Q1851" s="32" t="str">
        <f t="shared" si="58"/>
        <v/>
      </c>
      <c r="R1851" s="29" t="str">
        <f t="shared" si="57"/>
        <v/>
      </c>
    </row>
    <row r="1852" spans="1:18" x14ac:dyDescent="0.25">
      <c r="A1852" s="5">
        <v>1846</v>
      </c>
      <c r="B1852" s="25"/>
      <c r="C1852" s="26"/>
      <c r="D1852" s="27"/>
      <c r="E1852" s="7"/>
      <c r="F1852" s="45"/>
      <c r="G1852" s="10"/>
      <c r="O1852" s="20" t="str">
        <f>IF(B1852="","",IF(B1852="","ERROR",IFERROR(VLOOKUP(VALUE(B1852),'Bank &amp; Branch'!$A$3:$B$100,2,FALSE),"N/A")))</f>
        <v/>
      </c>
      <c r="P1852" s="129" t="str">
        <f>IF(C1852="","",IFERROR(VLOOKUP(VALUE(CONCATENATE(B1852,C1852)),'Bank &amp; Branch'!$D$3:$I$5001,6,FALSE),"ERROR"))</f>
        <v/>
      </c>
      <c r="Q1852" s="32" t="str">
        <f t="shared" si="58"/>
        <v/>
      </c>
      <c r="R1852" s="29" t="str">
        <f t="shared" si="57"/>
        <v/>
      </c>
    </row>
    <row r="1853" spans="1:18" x14ac:dyDescent="0.25">
      <c r="A1853" s="5">
        <v>1847</v>
      </c>
      <c r="B1853" s="25"/>
      <c r="C1853" s="26"/>
      <c r="D1853" s="27"/>
      <c r="E1853" s="7"/>
      <c r="F1853" s="45"/>
      <c r="G1853" s="10"/>
      <c r="O1853" s="20" t="str">
        <f>IF(B1853="","",IF(B1853="","ERROR",IFERROR(VLOOKUP(VALUE(B1853),'Bank &amp; Branch'!$A$3:$B$100,2,FALSE),"N/A")))</f>
        <v/>
      </c>
      <c r="P1853" s="129" t="str">
        <f>IF(C1853="","",IFERROR(VLOOKUP(VALUE(CONCATENATE(B1853,C1853)),'Bank &amp; Branch'!$D$3:$I$5001,6,FALSE),"ERROR"))</f>
        <v/>
      </c>
      <c r="Q1853" s="32" t="str">
        <f t="shared" si="58"/>
        <v/>
      </c>
      <c r="R1853" s="29" t="str">
        <f t="shared" si="57"/>
        <v/>
      </c>
    </row>
    <row r="1854" spans="1:18" x14ac:dyDescent="0.25">
      <c r="A1854" s="5">
        <v>1848</v>
      </c>
      <c r="B1854" s="25"/>
      <c r="C1854" s="26"/>
      <c r="D1854" s="27"/>
      <c r="E1854" s="7"/>
      <c r="F1854" s="45"/>
      <c r="G1854" s="10"/>
      <c r="O1854" s="20" t="str">
        <f>IF(B1854="","",IF(B1854="","ERROR",IFERROR(VLOOKUP(VALUE(B1854),'Bank &amp; Branch'!$A$3:$B$100,2,FALSE),"N/A")))</f>
        <v/>
      </c>
      <c r="P1854" s="129" t="str">
        <f>IF(C1854="","",IFERROR(VLOOKUP(VALUE(CONCATENATE(B1854,C1854)),'Bank &amp; Branch'!$D$3:$I$5001,6,FALSE),"ERROR"))</f>
        <v/>
      </c>
      <c r="Q1854" s="32" t="str">
        <f t="shared" si="58"/>
        <v/>
      </c>
      <c r="R1854" s="29" t="str">
        <f t="shared" si="57"/>
        <v/>
      </c>
    </row>
    <row r="1855" spans="1:18" x14ac:dyDescent="0.25">
      <c r="A1855" s="5">
        <v>1849</v>
      </c>
      <c r="B1855" s="25"/>
      <c r="C1855" s="26"/>
      <c r="D1855" s="27"/>
      <c r="E1855" s="7"/>
      <c r="F1855" s="45"/>
      <c r="G1855" s="10"/>
      <c r="O1855" s="20" t="str">
        <f>IF(B1855="","",IF(B1855="","ERROR",IFERROR(VLOOKUP(VALUE(B1855),'Bank &amp; Branch'!$A$3:$B$100,2,FALSE),"N/A")))</f>
        <v/>
      </c>
      <c r="P1855" s="129" t="str">
        <f>IF(C1855="","",IFERROR(VLOOKUP(VALUE(CONCATENATE(B1855,C1855)),'Bank &amp; Branch'!$D$3:$I$5001,6,FALSE),"ERROR"))</f>
        <v/>
      </c>
      <c r="Q1855" s="32" t="str">
        <f t="shared" si="58"/>
        <v/>
      </c>
      <c r="R1855" s="29" t="str">
        <f t="shared" si="57"/>
        <v/>
      </c>
    </row>
    <row r="1856" spans="1:18" x14ac:dyDescent="0.25">
      <c r="A1856" s="5">
        <v>1850</v>
      </c>
      <c r="B1856" s="25"/>
      <c r="C1856" s="26"/>
      <c r="D1856" s="27"/>
      <c r="E1856" s="7"/>
      <c r="F1856" s="45"/>
      <c r="G1856" s="10"/>
      <c r="O1856" s="20" t="str">
        <f>IF(B1856="","",IF(B1856="","ERROR",IFERROR(VLOOKUP(VALUE(B1856),'Bank &amp; Branch'!$A$3:$B$100,2,FALSE),"N/A")))</f>
        <v/>
      </c>
      <c r="P1856" s="129" t="str">
        <f>IF(C1856="","",IFERROR(VLOOKUP(VALUE(CONCATENATE(B1856,C1856)),'Bank &amp; Branch'!$D$3:$I$5001,6,FALSE),"ERROR"))</f>
        <v/>
      </c>
      <c r="Q1856" s="32" t="str">
        <f t="shared" si="58"/>
        <v/>
      </c>
      <c r="R1856" s="29" t="str">
        <f t="shared" si="57"/>
        <v/>
      </c>
    </row>
    <row r="1857" spans="1:18" x14ac:dyDescent="0.25">
      <c r="A1857" s="5">
        <v>1851</v>
      </c>
      <c r="B1857" s="25"/>
      <c r="C1857" s="26"/>
      <c r="D1857" s="27"/>
      <c r="E1857" s="7"/>
      <c r="F1857" s="45"/>
      <c r="G1857" s="10"/>
      <c r="O1857" s="20" t="str">
        <f>IF(B1857="","",IF(B1857="","ERROR",IFERROR(VLOOKUP(VALUE(B1857),'Bank &amp; Branch'!$A$3:$B$100,2,FALSE),"N/A")))</f>
        <v/>
      </c>
      <c r="P1857" s="129" t="str">
        <f>IF(C1857="","",IFERROR(VLOOKUP(VALUE(CONCATENATE(B1857,C1857)),'Bank &amp; Branch'!$D$3:$I$5001,6,FALSE),"ERROR"))</f>
        <v/>
      </c>
      <c r="Q1857" s="32" t="str">
        <f t="shared" si="58"/>
        <v/>
      </c>
      <c r="R1857" s="29" t="str">
        <f t="shared" si="57"/>
        <v/>
      </c>
    </row>
    <row r="1858" spans="1:18" x14ac:dyDescent="0.25">
      <c r="A1858" s="5">
        <v>1852</v>
      </c>
      <c r="B1858" s="25"/>
      <c r="C1858" s="26"/>
      <c r="D1858" s="27"/>
      <c r="E1858" s="7"/>
      <c r="F1858" s="45"/>
      <c r="G1858" s="10"/>
      <c r="O1858" s="20" t="str">
        <f>IF(B1858="","",IF(B1858="","ERROR",IFERROR(VLOOKUP(VALUE(B1858),'Bank &amp; Branch'!$A$3:$B$100,2,FALSE),"N/A")))</f>
        <v/>
      </c>
      <c r="P1858" s="129" t="str">
        <f>IF(C1858="","",IFERROR(VLOOKUP(VALUE(CONCATENATE(B1858,C1858)),'Bank &amp; Branch'!$D$3:$I$5001,6,FALSE),"ERROR"))</f>
        <v/>
      </c>
      <c r="Q1858" s="32" t="str">
        <f t="shared" si="58"/>
        <v/>
      </c>
      <c r="R1858" s="29" t="str">
        <f t="shared" si="57"/>
        <v/>
      </c>
    </row>
    <row r="1859" spans="1:18" x14ac:dyDescent="0.25">
      <c r="A1859" s="5">
        <v>1853</v>
      </c>
      <c r="B1859" s="25"/>
      <c r="C1859" s="26"/>
      <c r="D1859" s="27"/>
      <c r="E1859" s="7"/>
      <c r="F1859" s="45"/>
      <c r="G1859" s="10"/>
      <c r="O1859" s="20" t="str">
        <f>IF(B1859="","",IF(B1859="","ERROR",IFERROR(VLOOKUP(VALUE(B1859),'Bank &amp; Branch'!$A$3:$B$100,2,FALSE),"N/A")))</f>
        <v/>
      </c>
      <c r="P1859" s="129" t="str">
        <f>IF(C1859="","",IFERROR(VLOOKUP(VALUE(CONCATENATE(B1859,C1859)),'Bank &amp; Branch'!$D$3:$I$5001,6,FALSE),"ERROR"))</f>
        <v/>
      </c>
      <c r="Q1859" s="32" t="str">
        <f t="shared" si="58"/>
        <v/>
      </c>
      <c r="R1859" s="29" t="str">
        <f t="shared" si="57"/>
        <v/>
      </c>
    </row>
    <row r="1860" spans="1:18" x14ac:dyDescent="0.25">
      <c r="A1860" s="5">
        <v>1854</v>
      </c>
      <c r="B1860" s="25"/>
      <c r="C1860" s="26"/>
      <c r="D1860" s="27"/>
      <c r="E1860" s="7"/>
      <c r="F1860" s="45"/>
      <c r="G1860" s="10"/>
      <c r="O1860" s="20" t="str">
        <f>IF(B1860="","",IF(B1860="","ERROR",IFERROR(VLOOKUP(VALUE(B1860),'Bank &amp; Branch'!$A$3:$B$100,2,FALSE),"N/A")))</f>
        <v/>
      </c>
      <c r="P1860" s="129" t="str">
        <f>IF(C1860="","",IFERROR(VLOOKUP(VALUE(CONCATENATE(B1860,C1860)),'Bank &amp; Branch'!$D$3:$I$5001,6,FALSE),"ERROR"))</f>
        <v/>
      </c>
      <c r="Q1860" s="32" t="str">
        <f t="shared" si="58"/>
        <v/>
      </c>
      <c r="R1860" s="29" t="str">
        <f t="shared" si="57"/>
        <v/>
      </c>
    </row>
    <row r="1861" spans="1:18" x14ac:dyDescent="0.25">
      <c r="A1861" s="5">
        <v>1855</v>
      </c>
      <c r="B1861" s="25"/>
      <c r="C1861" s="26"/>
      <c r="D1861" s="27"/>
      <c r="E1861" s="7"/>
      <c r="F1861" s="45"/>
      <c r="G1861" s="10"/>
      <c r="O1861" s="20" t="str">
        <f>IF(B1861="","",IF(B1861="","ERROR",IFERROR(VLOOKUP(VALUE(B1861),'Bank &amp; Branch'!$A$3:$B$100,2,FALSE),"N/A")))</f>
        <v/>
      </c>
      <c r="P1861" s="129" t="str">
        <f>IF(C1861="","",IFERROR(VLOOKUP(VALUE(CONCATENATE(B1861,C1861)),'Bank &amp; Branch'!$D$3:$I$5001,6,FALSE),"ERROR"))</f>
        <v/>
      </c>
      <c r="Q1861" s="32" t="str">
        <f t="shared" si="58"/>
        <v/>
      </c>
      <c r="R1861" s="29" t="str">
        <f t="shared" si="57"/>
        <v/>
      </c>
    </row>
    <row r="1862" spans="1:18" x14ac:dyDescent="0.25">
      <c r="A1862" s="5">
        <v>1856</v>
      </c>
      <c r="B1862" s="25"/>
      <c r="C1862" s="26"/>
      <c r="D1862" s="27"/>
      <c r="E1862" s="7"/>
      <c r="F1862" s="45"/>
      <c r="G1862" s="10"/>
      <c r="O1862" s="20" t="str">
        <f>IF(B1862="","",IF(B1862="","ERROR",IFERROR(VLOOKUP(VALUE(B1862),'Bank &amp; Branch'!$A$3:$B$100,2,FALSE),"N/A")))</f>
        <v/>
      </c>
      <c r="P1862" s="129" t="str">
        <f>IF(C1862="","",IFERROR(VLOOKUP(VALUE(CONCATENATE(B1862,C1862)),'Bank &amp; Branch'!$D$3:$I$5001,6,FALSE),"ERROR"))</f>
        <v/>
      </c>
      <c r="Q1862" s="32" t="str">
        <f t="shared" si="58"/>
        <v/>
      </c>
      <c r="R1862" s="29" t="str">
        <f t="shared" si="57"/>
        <v/>
      </c>
    </row>
    <row r="1863" spans="1:18" x14ac:dyDescent="0.25">
      <c r="A1863" s="5">
        <v>1857</v>
      </c>
      <c r="B1863" s="25"/>
      <c r="C1863" s="26"/>
      <c r="D1863" s="27"/>
      <c r="E1863" s="7"/>
      <c r="F1863" s="45"/>
      <c r="G1863" s="10"/>
      <c r="O1863" s="20" t="str">
        <f>IF(B1863="","",IF(B1863="","ERROR",IFERROR(VLOOKUP(VALUE(B1863),'Bank &amp; Branch'!$A$3:$B$100,2,FALSE),"N/A")))</f>
        <v/>
      </c>
      <c r="P1863" s="129" t="str">
        <f>IF(C1863="","",IFERROR(VLOOKUP(VALUE(CONCATENATE(B1863,C1863)),'Bank &amp; Branch'!$D$3:$I$5001,6,FALSE),"ERROR"))</f>
        <v/>
      </c>
      <c r="Q1863" s="32" t="str">
        <f t="shared" si="58"/>
        <v/>
      </c>
      <c r="R1863" s="29" t="str">
        <f t="shared" si="57"/>
        <v/>
      </c>
    </row>
    <row r="1864" spans="1:18" x14ac:dyDescent="0.25">
      <c r="A1864" s="5">
        <v>1858</v>
      </c>
      <c r="B1864" s="25"/>
      <c r="C1864" s="26"/>
      <c r="D1864" s="27"/>
      <c r="E1864" s="7"/>
      <c r="F1864" s="45"/>
      <c r="G1864" s="10"/>
      <c r="O1864" s="20" t="str">
        <f>IF(B1864="","",IF(B1864="","ERROR",IFERROR(VLOOKUP(VALUE(B1864),'Bank &amp; Branch'!$A$3:$B$100,2,FALSE),"N/A")))</f>
        <v/>
      </c>
      <c r="P1864" s="129" t="str">
        <f>IF(C1864="","",IFERROR(VLOOKUP(VALUE(CONCATENATE(B1864,C1864)),'Bank &amp; Branch'!$D$3:$I$5001,6,FALSE),"ERROR"))</f>
        <v/>
      </c>
      <c r="Q1864" s="32" t="str">
        <f t="shared" si="58"/>
        <v/>
      </c>
      <c r="R1864" s="29" t="str">
        <f t="shared" ref="R1864:R1927" si="59">IF(F1864="","",TRUNC(F1864,2))</f>
        <v/>
      </c>
    </row>
    <row r="1865" spans="1:18" x14ac:dyDescent="0.25">
      <c r="A1865" s="5">
        <v>1859</v>
      </c>
      <c r="B1865" s="25"/>
      <c r="C1865" s="26"/>
      <c r="D1865" s="27"/>
      <c r="E1865" s="7"/>
      <c r="F1865" s="45"/>
      <c r="G1865" s="10"/>
      <c r="O1865" s="20" t="str">
        <f>IF(B1865="","",IF(B1865="","ERROR",IFERROR(VLOOKUP(VALUE(B1865),'Bank &amp; Branch'!$A$3:$B$100,2,FALSE),"N/A")))</f>
        <v/>
      </c>
      <c r="P1865" s="129" t="str">
        <f>IF(C1865="","",IFERROR(VLOOKUP(VALUE(CONCATENATE(B1865,C1865)),'Bank &amp; Branch'!$D$3:$I$5001,6,FALSE),"ERROR"))</f>
        <v/>
      </c>
      <c r="Q1865" s="32" t="str">
        <f t="shared" si="58"/>
        <v/>
      </c>
      <c r="R1865" s="29" t="str">
        <f t="shared" si="59"/>
        <v/>
      </c>
    </row>
    <row r="1866" spans="1:18" x14ac:dyDescent="0.25">
      <c r="A1866" s="5">
        <v>1860</v>
      </c>
      <c r="B1866" s="25"/>
      <c r="C1866" s="26"/>
      <c r="D1866" s="27"/>
      <c r="E1866" s="7"/>
      <c r="F1866" s="45"/>
      <c r="G1866" s="10"/>
      <c r="O1866" s="20" t="str">
        <f>IF(B1866="","",IF(B1866="","ERROR",IFERROR(VLOOKUP(VALUE(B1866),'Bank &amp; Branch'!$A$3:$B$100,2,FALSE),"N/A")))</f>
        <v/>
      </c>
      <c r="P1866" s="129" t="str">
        <f>IF(C1866="","",IFERROR(VLOOKUP(VALUE(CONCATENATE(B1866,C1866)),'Bank &amp; Branch'!$D$3:$I$5001,6,FALSE),"ERROR"))</f>
        <v/>
      </c>
      <c r="Q1866" s="32" t="str">
        <f t="shared" si="58"/>
        <v/>
      </c>
      <c r="R1866" s="29" t="str">
        <f t="shared" si="59"/>
        <v/>
      </c>
    </row>
    <row r="1867" spans="1:18" x14ac:dyDescent="0.25">
      <c r="A1867" s="5">
        <v>1861</v>
      </c>
      <c r="B1867" s="25"/>
      <c r="C1867" s="26"/>
      <c r="D1867" s="27"/>
      <c r="E1867" s="7"/>
      <c r="F1867" s="45"/>
      <c r="G1867" s="10"/>
      <c r="O1867" s="20" t="str">
        <f>IF(B1867="","",IF(B1867="","ERROR",IFERROR(VLOOKUP(VALUE(B1867),'Bank &amp; Branch'!$A$3:$B$100,2,FALSE),"N/A")))</f>
        <v/>
      </c>
      <c r="P1867" s="129" t="str">
        <f>IF(C1867="","",IFERROR(VLOOKUP(VALUE(CONCATENATE(B1867,C1867)),'Bank &amp; Branch'!$D$3:$I$5001,6,FALSE),"ERROR"))</f>
        <v/>
      </c>
      <c r="Q1867" s="32" t="str">
        <f t="shared" si="58"/>
        <v/>
      </c>
      <c r="R1867" s="29" t="str">
        <f t="shared" si="59"/>
        <v/>
      </c>
    </row>
    <row r="1868" spans="1:18" x14ac:dyDescent="0.25">
      <c r="A1868" s="5">
        <v>1862</v>
      </c>
      <c r="B1868" s="25"/>
      <c r="C1868" s="26"/>
      <c r="D1868" s="27"/>
      <c r="E1868" s="7"/>
      <c r="F1868" s="45"/>
      <c r="G1868" s="10"/>
      <c r="O1868" s="20" t="str">
        <f>IF(B1868="","",IF(B1868="","ERROR",IFERROR(VLOOKUP(VALUE(B1868),'Bank &amp; Branch'!$A$3:$B$100,2,FALSE),"N/A")))</f>
        <v/>
      </c>
      <c r="P1868" s="129" t="str">
        <f>IF(C1868="","",IFERROR(VLOOKUP(VALUE(CONCATENATE(B1868,C1868)),'Bank &amp; Branch'!$D$3:$I$5001,6,FALSE),"ERROR"))</f>
        <v/>
      </c>
      <c r="Q1868" s="32" t="str">
        <f t="shared" si="58"/>
        <v/>
      </c>
      <c r="R1868" s="29" t="str">
        <f t="shared" si="59"/>
        <v/>
      </c>
    </row>
    <row r="1869" spans="1:18" x14ac:dyDescent="0.25">
      <c r="A1869" s="5">
        <v>1863</v>
      </c>
      <c r="B1869" s="25"/>
      <c r="C1869" s="26"/>
      <c r="D1869" s="27"/>
      <c r="E1869" s="7"/>
      <c r="F1869" s="45"/>
      <c r="G1869" s="10"/>
      <c r="O1869" s="20" t="str">
        <f>IF(B1869="","",IF(B1869="","ERROR",IFERROR(VLOOKUP(VALUE(B1869),'Bank &amp; Branch'!$A$3:$B$100,2,FALSE),"N/A")))</f>
        <v/>
      </c>
      <c r="P1869" s="129" t="str">
        <f>IF(C1869="","",IFERROR(VLOOKUP(VALUE(CONCATENATE(B1869,C1869)),'Bank &amp; Branch'!$D$3:$I$5001,6,FALSE),"ERROR"))</f>
        <v/>
      </c>
      <c r="Q1869" s="32" t="str">
        <f t="shared" si="58"/>
        <v/>
      </c>
      <c r="R1869" s="29" t="str">
        <f t="shared" si="59"/>
        <v/>
      </c>
    </row>
    <row r="1870" spans="1:18" x14ac:dyDescent="0.25">
      <c r="A1870" s="5">
        <v>1864</v>
      </c>
      <c r="B1870" s="25"/>
      <c r="C1870" s="26"/>
      <c r="D1870" s="27"/>
      <c r="E1870" s="7"/>
      <c r="F1870" s="45"/>
      <c r="G1870" s="10"/>
      <c r="O1870" s="20" t="str">
        <f>IF(B1870="","",IF(B1870="","ERROR",IFERROR(VLOOKUP(VALUE(B1870),'Bank &amp; Branch'!$A$3:$B$100,2,FALSE),"N/A")))</f>
        <v/>
      </c>
      <c r="P1870" s="129" t="str">
        <f>IF(C1870="","",IFERROR(VLOOKUP(VALUE(CONCATENATE(B1870,C1870)),'Bank &amp; Branch'!$D$3:$I$5001,6,FALSE),"ERROR"))</f>
        <v/>
      </c>
      <c r="Q1870" s="32" t="str">
        <f t="shared" si="58"/>
        <v/>
      </c>
      <c r="R1870" s="29" t="str">
        <f t="shared" si="59"/>
        <v/>
      </c>
    </row>
    <row r="1871" spans="1:18" x14ac:dyDescent="0.25">
      <c r="A1871" s="5">
        <v>1865</v>
      </c>
      <c r="B1871" s="25"/>
      <c r="C1871" s="26"/>
      <c r="D1871" s="27"/>
      <c r="E1871" s="7"/>
      <c r="F1871" s="45"/>
      <c r="G1871" s="10"/>
      <c r="O1871" s="20" t="str">
        <f>IF(B1871="","",IF(B1871="","ERROR",IFERROR(VLOOKUP(VALUE(B1871),'Bank &amp; Branch'!$A$3:$B$100,2,FALSE),"N/A")))</f>
        <v/>
      </c>
      <c r="P1871" s="129" t="str">
        <f>IF(C1871="","",IFERROR(VLOOKUP(VALUE(CONCATENATE(B1871,C1871)),'Bank &amp; Branch'!$D$3:$I$5001,6,FALSE),"ERROR"))</f>
        <v/>
      </c>
      <c r="Q1871" s="32" t="str">
        <f t="shared" si="58"/>
        <v/>
      </c>
      <c r="R1871" s="29" t="str">
        <f t="shared" si="59"/>
        <v/>
      </c>
    </row>
    <row r="1872" spans="1:18" x14ac:dyDescent="0.25">
      <c r="A1872" s="5">
        <v>1866</v>
      </c>
      <c r="B1872" s="25"/>
      <c r="C1872" s="26"/>
      <c r="D1872" s="27"/>
      <c r="E1872" s="7"/>
      <c r="F1872" s="45"/>
      <c r="G1872" s="10"/>
      <c r="O1872" s="20" t="str">
        <f>IF(B1872="","",IF(B1872="","ERROR",IFERROR(VLOOKUP(VALUE(B1872),'Bank &amp; Branch'!$A$3:$B$100,2,FALSE),"N/A")))</f>
        <v/>
      </c>
      <c r="P1872" s="129" t="str">
        <f>IF(C1872="","",IFERROR(VLOOKUP(VALUE(CONCATENATE(B1872,C1872)),'Bank &amp; Branch'!$D$3:$I$5001,6,FALSE),"ERROR"))</f>
        <v/>
      </c>
      <c r="Q1872" s="32" t="str">
        <f t="shared" si="58"/>
        <v/>
      </c>
      <c r="R1872" s="29" t="str">
        <f t="shared" si="59"/>
        <v/>
      </c>
    </row>
    <row r="1873" spans="1:18" x14ac:dyDescent="0.25">
      <c r="A1873" s="5">
        <v>1867</v>
      </c>
      <c r="B1873" s="25"/>
      <c r="C1873" s="26"/>
      <c r="D1873" s="27"/>
      <c r="E1873" s="7"/>
      <c r="F1873" s="45"/>
      <c r="G1873" s="10"/>
      <c r="O1873" s="20" t="str">
        <f>IF(B1873="","",IF(B1873="","ERROR",IFERROR(VLOOKUP(VALUE(B1873),'Bank &amp; Branch'!$A$3:$B$100,2,FALSE),"N/A")))</f>
        <v/>
      </c>
      <c r="P1873" s="129" t="str">
        <f>IF(C1873="","",IFERROR(VLOOKUP(VALUE(CONCATENATE(B1873,C1873)),'Bank &amp; Branch'!$D$3:$I$5001,6,FALSE),"ERROR"))</f>
        <v/>
      </c>
      <c r="Q1873" s="32" t="str">
        <f t="shared" si="58"/>
        <v/>
      </c>
      <c r="R1873" s="29" t="str">
        <f t="shared" si="59"/>
        <v/>
      </c>
    </row>
    <row r="1874" spans="1:18" x14ac:dyDescent="0.25">
      <c r="A1874" s="5">
        <v>1868</v>
      </c>
      <c r="B1874" s="25"/>
      <c r="C1874" s="26"/>
      <c r="D1874" s="27"/>
      <c r="E1874" s="7"/>
      <c r="F1874" s="45"/>
      <c r="G1874" s="10"/>
      <c r="O1874" s="20" t="str">
        <f>IF(B1874="","",IF(B1874="","ERROR",IFERROR(VLOOKUP(VALUE(B1874),'Bank &amp; Branch'!$A$3:$B$100,2,FALSE),"N/A")))</f>
        <v/>
      </c>
      <c r="P1874" s="129" t="str">
        <f>IF(C1874="","",IFERROR(VLOOKUP(VALUE(CONCATENATE(B1874,C1874)),'Bank &amp; Branch'!$D$3:$I$5001,6,FALSE),"ERROR"))</f>
        <v/>
      </c>
      <c r="Q1874" s="32" t="str">
        <f t="shared" si="58"/>
        <v/>
      </c>
      <c r="R1874" s="29" t="str">
        <f t="shared" si="59"/>
        <v/>
      </c>
    </row>
    <row r="1875" spans="1:18" x14ac:dyDescent="0.25">
      <c r="A1875" s="5">
        <v>1869</v>
      </c>
      <c r="B1875" s="25"/>
      <c r="C1875" s="26"/>
      <c r="D1875" s="27"/>
      <c r="E1875" s="7"/>
      <c r="F1875" s="45"/>
      <c r="G1875" s="10"/>
      <c r="O1875" s="20" t="str">
        <f>IF(B1875="","",IF(B1875="","ERROR",IFERROR(VLOOKUP(VALUE(B1875),'Bank &amp; Branch'!$A$3:$B$100,2,FALSE),"N/A")))</f>
        <v/>
      </c>
      <c r="P1875" s="129" t="str">
        <f>IF(C1875="","",IFERROR(VLOOKUP(VALUE(CONCATENATE(B1875,C1875)),'Bank &amp; Branch'!$D$3:$I$5001,6,FALSE),"ERROR"))</f>
        <v/>
      </c>
      <c r="Q1875" s="32" t="str">
        <f t="shared" si="58"/>
        <v/>
      </c>
      <c r="R1875" s="29" t="str">
        <f t="shared" si="59"/>
        <v/>
      </c>
    </row>
    <row r="1876" spans="1:18" x14ac:dyDescent="0.25">
      <c r="A1876" s="5">
        <v>1870</v>
      </c>
      <c r="B1876" s="25"/>
      <c r="C1876" s="26"/>
      <c r="D1876" s="27"/>
      <c r="E1876" s="7"/>
      <c r="F1876" s="45"/>
      <c r="G1876" s="10"/>
      <c r="O1876" s="20" t="str">
        <f>IF(B1876="","",IF(B1876="","ERROR",IFERROR(VLOOKUP(VALUE(B1876),'Bank &amp; Branch'!$A$3:$B$100,2,FALSE),"N/A")))</f>
        <v/>
      </c>
      <c r="P1876" s="129" t="str">
        <f>IF(C1876="","",IFERROR(VLOOKUP(VALUE(CONCATENATE(B1876,C1876)),'Bank &amp; Branch'!$D$3:$I$5001,6,FALSE),"ERROR"))</f>
        <v/>
      </c>
      <c r="Q1876" s="32" t="str">
        <f t="shared" si="58"/>
        <v/>
      </c>
      <c r="R1876" s="29" t="str">
        <f t="shared" si="59"/>
        <v/>
      </c>
    </row>
    <row r="1877" spans="1:18" x14ac:dyDescent="0.25">
      <c r="A1877" s="5">
        <v>1871</v>
      </c>
      <c r="B1877" s="25"/>
      <c r="C1877" s="26"/>
      <c r="D1877" s="27"/>
      <c r="E1877" s="7"/>
      <c r="F1877" s="45"/>
      <c r="G1877" s="10"/>
      <c r="O1877" s="20" t="str">
        <f>IF(B1877="","",IF(B1877="","ERROR",IFERROR(VLOOKUP(VALUE(B1877),'Bank &amp; Branch'!$A$3:$B$100,2,FALSE),"N/A")))</f>
        <v/>
      </c>
      <c r="P1877" s="129" t="str">
        <f>IF(C1877="","",IFERROR(VLOOKUP(VALUE(CONCATENATE(B1877,C1877)),'Bank &amp; Branch'!$D$3:$I$5001,6,FALSE),"ERROR"))</f>
        <v/>
      </c>
      <c r="Q1877" s="32" t="str">
        <f t="shared" si="58"/>
        <v/>
      </c>
      <c r="R1877" s="29" t="str">
        <f t="shared" si="59"/>
        <v/>
      </c>
    </row>
    <row r="1878" spans="1:18" x14ac:dyDescent="0.25">
      <c r="A1878" s="5">
        <v>1872</v>
      </c>
      <c r="B1878" s="25"/>
      <c r="C1878" s="26"/>
      <c r="D1878" s="27"/>
      <c r="E1878" s="7"/>
      <c r="F1878" s="45"/>
      <c r="G1878" s="10"/>
      <c r="O1878" s="20" t="str">
        <f>IF(B1878="","",IF(B1878="","ERROR",IFERROR(VLOOKUP(VALUE(B1878),'Bank &amp; Branch'!$A$3:$B$100,2,FALSE),"N/A")))</f>
        <v/>
      </c>
      <c r="P1878" s="129" t="str">
        <f>IF(C1878="","",IFERROR(VLOOKUP(VALUE(CONCATENATE(B1878,C1878)),'Bank &amp; Branch'!$D$3:$I$5001,6,FALSE),"ERROR"))</f>
        <v/>
      </c>
      <c r="Q1878" s="32" t="str">
        <f t="shared" si="58"/>
        <v/>
      </c>
      <c r="R1878" s="29" t="str">
        <f t="shared" si="59"/>
        <v/>
      </c>
    </row>
    <row r="1879" spans="1:18" x14ac:dyDescent="0.25">
      <c r="A1879" s="5">
        <v>1873</v>
      </c>
      <c r="B1879" s="25"/>
      <c r="C1879" s="26"/>
      <c r="D1879" s="27"/>
      <c r="E1879" s="7"/>
      <c r="F1879" s="45"/>
      <c r="G1879" s="10"/>
      <c r="O1879" s="20" t="str">
        <f>IF(B1879="","",IF(B1879="","ERROR",IFERROR(VLOOKUP(VALUE(B1879),'Bank &amp; Branch'!$A$3:$B$100,2,FALSE),"N/A")))</f>
        <v/>
      </c>
      <c r="P1879" s="129" t="str">
        <f>IF(C1879="","",IFERROR(VLOOKUP(VALUE(CONCATENATE(B1879,C1879)),'Bank &amp; Branch'!$D$3:$I$5001,6,FALSE),"ERROR"))</f>
        <v/>
      </c>
      <c r="Q1879" s="32" t="str">
        <f t="shared" si="58"/>
        <v/>
      </c>
      <c r="R1879" s="29" t="str">
        <f t="shared" si="59"/>
        <v/>
      </c>
    </row>
    <row r="1880" spans="1:18" x14ac:dyDescent="0.25">
      <c r="A1880" s="5">
        <v>1874</v>
      </c>
      <c r="B1880" s="25"/>
      <c r="C1880" s="26"/>
      <c r="D1880" s="27"/>
      <c r="E1880" s="7"/>
      <c r="F1880" s="45"/>
      <c r="G1880" s="10"/>
      <c r="O1880" s="20" t="str">
        <f>IF(B1880="","",IF(B1880="","ERROR",IFERROR(VLOOKUP(VALUE(B1880),'Bank &amp; Branch'!$A$3:$B$100,2,FALSE),"N/A")))</f>
        <v/>
      </c>
      <c r="P1880" s="129" t="str">
        <f>IF(C1880="","",IFERROR(VLOOKUP(VALUE(CONCATENATE(B1880,C1880)),'Bank &amp; Branch'!$D$3:$I$5001,6,FALSE),"ERROR"))</f>
        <v/>
      </c>
      <c r="Q1880" s="32" t="str">
        <f t="shared" si="58"/>
        <v/>
      </c>
      <c r="R1880" s="29" t="str">
        <f t="shared" si="59"/>
        <v/>
      </c>
    </row>
    <row r="1881" spans="1:18" x14ac:dyDescent="0.25">
      <c r="A1881" s="5">
        <v>1875</v>
      </c>
      <c r="B1881" s="25"/>
      <c r="C1881" s="26"/>
      <c r="D1881" s="27"/>
      <c r="E1881" s="7"/>
      <c r="F1881" s="45"/>
      <c r="G1881" s="10"/>
      <c r="O1881" s="20" t="str">
        <f>IF(B1881="","",IF(B1881="","ERROR",IFERROR(VLOOKUP(VALUE(B1881),'Bank &amp; Branch'!$A$3:$B$100,2,FALSE),"N/A")))</f>
        <v/>
      </c>
      <c r="P1881" s="129" t="str">
        <f>IF(C1881="","",IFERROR(VLOOKUP(VALUE(CONCATENATE(B1881,C1881)),'Bank &amp; Branch'!$D$3:$I$5001,6,FALSE),"ERROR"))</f>
        <v/>
      </c>
      <c r="Q1881" s="32" t="str">
        <f t="shared" si="58"/>
        <v/>
      </c>
      <c r="R1881" s="29" t="str">
        <f t="shared" si="59"/>
        <v/>
      </c>
    </row>
    <row r="1882" spans="1:18" x14ac:dyDescent="0.25">
      <c r="A1882" s="5">
        <v>1876</v>
      </c>
      <c r="B1882" s="25"/>
      <c r="C1882" s="26"/>
      <c r="D1882" s="27"/>
      <c r="E1882" s="7"/>
      <c r="F1882" s="45"/>
      <c r="G1882" s="10"/>
      <c r="O1882" s="20" t="str">
        <f>IF(B1882="","",IF(B1882="","ERROR",IFERROR(VLOOKUP(VALUE(B1882),'Bank &amp; Branch'!$A$3:$B$100,2,FALSE),"N/A")))</f>
        <v/>
      </c>
      <c r="P1882" s="129" t="str">
        <f>IF(C1882="","",IFERROR(VLOOKUP(VALUE(CONCATENATE(B1882,C1882)),'Bank &amp; Branch'!$D$3:$I$5001,6,FALSE),"ERROR"))</f>
        <v/>
      </c>
      <c r="Q1882" s="32" t="str">
        <f t="shared" si="58"/>
        <v/>
      </c>
      <c r="R1882" s="29" t="str">
        <f t="shared" si="59"/>
        <v/>
      </c>
    </row>
    <row r="1883" spans="1:18" x14ac:dyDescent="0.25">
      <c r="A1883" s="5">
        <v>1877</v>
      </c>
      <c r="B1883" s="25"/>
      <c r="C1883" s="26"/>
      <c r="D1883" s="27"/>
      <c r="E1883" s="7"/>
      <c r="F1883" s="45"/>
      <c r="G1883" s="10"/>
      <c r="O1883" s="20" t="str">
        <f>IF(B1883="","",IF(B1883="","ERROR",IFERROR(VLOOKUP(VALUE(B1883),'Bank &amp; Branch'!$A$3:$B$100,2,FALSE),"N/A")))</f>
        <v/>
      </c>
      <c r="P1883" s="129" t="str">
        <f>IF(C1883="","",IFERROR(VLOOKUP(VALUE(CONCATENATE(B1883,C1883)),'Bank &amp; Branch'!$D$3:$I$5001,6,FALSE),"ERROR"))</f>
        <v/>
      </c>
      <c r="Q1883" s="32" t="str">
        <f t="shared" si="58"/>
        <v/>
      </c>
      <c r="R1883" s="29" t="str">
        <f t="shared" si="59"/>
        <v/>
      </c>
    </row>
    <row r="1884" spans="1:18" x14ac:dyDescent="0.25">
      <c r="A1884" s="5">
        <v>1878</v>
      </c>
      <c r="B1884" s="25"/>
      <c r="C1884" s="26"/>
      <c r="D1884" s="27"/>
      <c r="E1884" s="7"/>
      <c r="F1884" s="45"/>
      <c r="G1884" s="10"/>
      <c r="O1884" s="20" t="str">
        <f>IF(B1884="","",IF(B1884="","ERROR",IFERROR(VLOOKUP(VALUE(B1884),'Bank &amp; Branch'!$A$3:$B$100,2,FALSE),"N/A")))</f>
        <v/>
      </c>
      <c r="P1884" s="129" t="str">
        <f>IF(C1884="","",IFERROR(VLOOKUP(VALUE(CONCATENATE(B1884,C1884)),'Bank &amp; Branch'!$D$3:$I$5001,6,FALSE),"ERROR"))</f>
        <v/>
      </c>
      <c r="Q1884" s="32" t="str">
        <f t="shared" si="58"/>
        <v/>
      </c>
      <c r="R1884" s="29" t="str">
        <f t="shared" si="59"/>
        <v/>
      </c>
    </row>
    <row r="1885" spans="1:18" x14ac:dyDescent="0.25">
      <c r="A1885" s="5">
        <v>1879</v>
      </c>
      <c r="B1885" s="25"/>
      <c r="C1885" s="26"/>
      <c r="D1885" s="27"/>
      <c r="E1885" s="7"/>
      <c r="F1885" s="45"/>
      <c r="G1885" s="10"/>
      <c r="O1885" s="20" t="str">
        <f>IF(B1885="","",IF(B1885="","ERROR",IFERROR(VLOOKUP(VALUE(B1885),'Bank &amp; Branch'!$A$3:$B$100,2,FALSE),"N/A")))</f>
        <v/>
      </c>
      <c r="P1885" s="129" t="str">
        <f>IF(C1885="","",IFERROR(VLOOKUP(VALUE(CONCATENATE(B1885,C1885)),'Bank &amp; Branch'!$D$3:$I$5001,6,FALSE),"ERROR"))</f>
        <v/>
      </c>
      <c r="Q1885" s="32" t="str">
        <f t="shared" si="58"/>
        <v/>
      </c>
      <c r="R1885" s="29" t="str">
        <f t="shared" si="59"/>
        <v/>
      </c>
    </row>
    <row r="1886" spans="1:18" x14ac:dyDescent="0.25">
      <c r="A1886" s="5">
        <v>1880</v>
      </c>
      <c r="B1886" s="25"/>
      <c r="C1886" s="26"/>
      <c r="D1886" s="27"/>
      <c r="E1886" s="7"/>
      <c r="F1886" s="45"/>
      <c r="G1886" s="10"/>
      <c r="O1886" s="20" t="str">
        <f>IF(B1886="","",IF(B1886="","ERROR",IFERROR(VLOOKUP(VALUE(B1886),'Bank &amp; Branch'!$A$3:$B$100,2,FALSE),"N/A")))</f>
        <v/>
      </c>
      <c r="P1886" s="129" t="str">
        <f>IF(C1886="","",IFERROR(VLOOKUP(VALUE(CONCATENATE(B1886,C1886)),'Bank &amp; Branch'!$D$3:$I$5001,6,FALSE),"ERROR"))</f>
        <v/>
      </c>
      <c r="Q1886" s="32" t="str">
        <f t="shared" si="58"/>
        <v/>
      </c>
      <c r="R1886" s="29" t="str">
        <f t="shared" si="59"/>
        <v/>
      </c>
    </row>
    <row r="1887" spans="1:18" x14ac:dyDescent="0.25">
      <c r="A1887" s="5">
        <v>1881</v>
      </c>
      <c r="B1887" s="25"/>
      <c r="C1887" s="26"/>
      <c r="D1887" s="27"/>
      <c r="E1887" s="7"/>
      <c r="F1887" s="45"/>
      <c r="G1887" s="10"/>
      <c r="O1887" s="20" t="str">
        <f>IF(B1887="","",IF(B1887="","ERROR",IFERROR(VLOOKUP(VALUE(B1887),'Bank &amp; Branch'!$A$3:$B$100,2,FALSE),"N/A")))</f>
        <v/>
      </c>
      <c r="P1887" s="129" t="str">
        <f>IF(C1887="","",IFERROR(VLOOKUP(VALUE(CONCATENATE(B1887,C1887)),'Bank &amp; Branch'!$D$3:$I$5001,6,FALSE),"ERROR"))</f>
        <v/>
      </c>
      <c r="Q1887" s="32" t="str">
        <f t="shared" si="58"/>
        <v/>
      </c>
      <c r="R1887" s="29" t="str">
        <f t="shared" si="59"/>
        <v/>
      </c>
    </row>
    <row r="1888" spans="1:18" x14ac:dyDescent="0.25">
      <c r="A1888" s="5">
        <v>1882</v>
      </c>
      <c r="B1888" s="25"/>
      <c r="C1888" s="26"/>
      <c r="D1888" s="27"/>
      <c r="E1888" s="7"/>
      <c r="F1888" s="45"/>
      <c r="G1888" s="10"/>
      <c r="O1888" s="20" t="str">
        <f>IF(B1888="","",IF(B1888="","ERROR",IFERROR(VLOOKUP(VALUE(B1888),'Bank &amp; Branch'!$A$3:$B$100,2,FALSE),"N/A")))</f>
        <v/>
      </c>
      <c r="P1888" s="129" t="str">
        <f>IF(C1888="","",IFERROR(VLOOKUP(VALUE(CONCATENATE(B1888,C1888)),'Bank &amp; Branch'!$D$3:$I$5001,6,FALSE),"ERROR"))</f>
        <v/>
      </c>
      <c r="Q1888" s="32" t="str">
        <f t="shared" si="58"/>
        <v/>
      </c>
      <c r="R1888" s="29" t="str">
        <f t="shared" si="59"/>
        <v/>
      </c>
    </row>
    <row r="1889" spans="1:18" x14ac:dyDescent="0.25">
      <c r="A1889" s="5">
        <v>1883</v>
      </c>
      <c r="B1889" s="25"/>
      <c r="C1889" s="26"/>
      <c r="D1889" s="27"/>
      <c r="E1889" s="7"/>
      <c r="F1889" s="45"/>
      <c r="G1889" s="10"/>
      <c r="O1889" s="20" t="str">
        <f>IF(B1889="","",IF(B1889="","ERROR",IFERROR(VLOOKUP(VALUE(B1889),'Bank &amp; Branch'!$A$3:$B$100,2,FALSE),"N/A")))</f>
        <v/>
      </c>
      <c r="P1889" s="129" t="str">
        <f>IF(C1889="","",IFERROR(VLOOKUP(VALUE(CONCATENATE(B1889,C1889)),'Bank &amp; Branch'!$D$3:$I$5001,6,FALSE),"ERROR"))</f>
        <v/>
      </c>
      <c r="Q1889" s="32" t="str">
        <f t="shared" si="58"/>
        <v/>
      </c>
      <c r="R1889" s="29" t="str">
        <f t="shared" si="59"/>
        <v/>
      </c>
    </row>
    <row r="1890" spans="1:18" x14ac:dyDescent="0.25">
      <c r="A1890" s="5">
        <v>1884</v>
      </c>
      <c r="B1890" s="25"/>
      <c r="C1890" s="26"/>
      <c r="D1890" s="27"/>
      <c r="E1890" s="7"/>
      <c r="F1890" s="45"/>
      <c r="G1890" s="10"/>
      <c r="O1890" s="20" t="str">
        <f>IF(B1890="","",IF(B1890="","ERROR",IFERROR(VLOOKUP(VALUE(B1890),'Bank &amp; Branch'!$A$3:$B$100,2,FALSE),"N/A")))</f>
        <v/>
      </c>
      <c r="P1890" s="129" t="str">
        <f>IF(C1890="","",IFERROR(VLOOKUP(VALUE(CONCATENATE(B1890,C1890)),'Bank &amp; Branch'!$D$3:$I$5001,6,FALSE),"ERROR"))</f>
        <v/>
      </c>
      <c r="Q1890" s="32" t="str">
        <f t="shared" si="58"/>
        <v/>
      </c>
      <c r="R1890" s="29" t="str">
        <f t="shared" si="59"/>
        <v/>
      </c>
    </row>
    <row r="1891" spans="1:18" x14ac:dyDescent="0.25">
      <c r="A1891" s="5">
        <v>1885</v>
      </c>
      <c r="B1891" s="25"/>
      <c r="C1891" s="26"/>
      <c r="D1891" s="27"/>
      <c r="E1891" s="7"/>
      <c r="F1891" s="45"/>
      <c r="G1891" s="10"/>
      <c r="O1891" s="20" t="str">
        <f>IF(B1891="","",IF(B1891="","ERROR",IFERROR(VLOOKUP(VALUE(B1891),'Bank &amp; Branch'!$A$3:$B$100,2,FALSE),"N/A")))</f>
        <v/>
      </c>
      <c r="P1891" s="129" t="str">
        <f>IF(C1891="","",IFERROR(VLOOKUP(VALUE(CONCATENATE(B1891,C1891)),'Bank &amp; Branch'!$D$3:$I$5001,6,FALSE),"ERROR"))</f>
        <v/>
      </c>
      <c r="Q1891" s="32" t="str">
        <f t="shared" si="58"/>
        <v/>
      </c>
      <c r="R1891" s="29" t="str">
        <f t="shared" si="59"/>
        <v/>
      </c>
    </row>
    <row r="1892" spans="1:18" x14ac:dyDescent="0.25">
      <c r="A1892" s="5">
        <v>1886</v>
      </c>
      <c r="B1892" s="25"/>
      <c r="C1892" s="26"/>
      <c r="D1892" s="27"/>
      <c r="E1892" s="7"/>
      <c r="F1892" s="45"/>
      <c r="G1892" s="10"/>
      <c r="O1892" s="20" t="str">
        <f>IF(B1892="","",IF(B1892="","ERROR",IFERROR(VLOOKUP(VALUE(B1892),'Bank &amp; Branch'!$A$3:$B$100,2,FALSE),"N/A")))</f>
        <v/>
      </c>
      <c r="P1892" s="129" t="str">
        <f>IF(C1892="","",IFERROR(VLOOKUP(VALUE(CONCATENATE(B1892,C1892)),'Bank &amp; Branch'!$D$3:$I$5001,6,FALSE),"ERROR"))</f>
        <v/>
      </c>
      <c r="Q1892" s="32" t="str">
        <f t="shared" si="58"/>
        <v/>
      </c>
      <c r="R1892" s="29" t="str">
        <f t="shared" si="59"/>
        <v/>
      </c>
    </row>
    <row r="1893" spans="1:18" x14ac:dyDescent="0.25">
      <c r="A1893" s="5">
        <v>1887</v>
      </c>
      <c r="B1893" s="25"/>
      <c r="C1893" s="26"/>
      <c r="D1893" s="27"/>
      <c r="E1893" s="7"/>
      <c r="F1893" s="45"/>
      <c r="G1893" s="10"/>
      <c r="O1893" s="20" t="str">
        <f>IF(B1893="","",IF(B1893="","ERROR",IFERROR(VLOOKUP(VALUE(B1893),'Bank &amp; Branch'!$A$3:$B$100,2,FALSE),"N/A")))</f>
        <v/>
      </c>
      <c r="P1893" s="129" t="str">
        <f>IF(C1893="","",IFERROR(VLOOKUP(VALUE(CONCATENATE(B1893,C1893)),'Bank &amp; Branch'!$D$3:$I$5001,6,FALSE),"ERROR"))</f>
        <v/>
      </c>
      <c r="Q1893" s="32" t="str">
        <f t="shared" si="58"/>
        <v/>
      </c>
      <c r="R1893" s="29" t="str">
        <f t="shared" si="59"/>
        <v/>
      </c>
    </row>
    <row r="1894" spans="1:18" x14ac:dyDescent="0.25">
      <c r="A1894" s="5">
        <v>1888</v>
      </c>
      <c r="B1894" s="25"/>
      <c r="C1894" s="26"/>
      <c r="D1894" s="27"/>
      <c r="E1894" s="7"/>
      <c r="F1894" s="45"/>
      <c r="G1894" s="10"/>
      <c r="O1894" s="20" t="str">
        <f>IF(B1894="","",IF(B1894="","ERROR",IFERROR(VLOOKUP(VALUE(B1894),'Bank &amp; Branch'!$A$3:$B$100,2,FALSE),"N/A")))</f>
        <v/>
      </c>
      <c r="P1894" s="129" t="str">
        <f>IF(C1894="","",IFERROR(VLOOKUP(VALUE(CONCATENATE(B1894,C1894)),'Bank &amp; Branch'!$D$3:$I$5001,6,FALSE),"ERROR"))</f>
        <v/>
      </c>
      <c r="Q1894" s="32" t="str">
        <f t="shared" si="58"/>
        <v/>
      </c>
      <c r="R1894" s="29" t="str">
        <f t="shared" si="59"/>
        <v/>
      </c>
    </row>
    <row r="1895" spans="1:18" x14ac:dyDescent="0.25">
      <c r="A1895" s="5">
        <v>1889</v>
      </c>
      <c r="B1895" s="25"/>
      <c r="C1895" s="26"/>
      <c r="D1895" s="27"/>
      <c r="E1895" s="7"/>
      <c r="F1895" s="45"/>
      <c r="G1895" s="10"/>
      <c r="O1895" s="20" t="str">
        <f>IF(B1895="","",IF(B1895="","ERROR",IFERROR(VLOOKUP(VALUE(B1895),'Bank &amp; Branch'!$A$3:$B$100,2,FALSE),"N/A")))</f>
        <v/>
      </c>
      <c r="P1895" s="129" t="str">
        <f>IF(C1895="","",IFERROR(VLOOKUP(VALUE(CONCATENATE(B1895,C1895)),'Bank &amp; Branch'!$D$3:$I$5001,6,FALSE),"ERROR"))</f>
        <v/>
      </c>
      <c r="Q1895" s="32" t="str">
        <f t="shared" si="58"/>
        <v/>
      </c>
      <c r="R1895" s="29" t="str">
        <f t="shared" si="59"/>
        <v/>
      </c>
    </row>
    <row r="1896" spans="1:18" x14ac:dyDescent="0.25">
      <c r="A1896" s="5">
        <v>1890</v>
      </c>
      <c r="B1896" s="25"/>
      <c r="C1896" s="26"/>
      <c r="D1896" s="27"/>
      <c r="E1896" s="7"/>
      <c r="F1896" s="45"/>
      <c r="G1896" s="10"/>
      <c r="O1896" s="20" t="str">
        <f>IF(B1896="","",IF(B1896="","ERROR",IFERROR(VLOOKUP(VALUE(B1896),'Bank &amp; Branch'!$A$3:$B$100,2,FALSE),"N/A")))</f>
        <v/>
      </c>
      <c r="P1896" s="129" t="str">
        <f>IF(C1896="","",IFERROR(VLOOKUP(VALUE(CONCATENATE(B1896,C1896)),'Bank &amp; Branch'!$D$3:$I$5001,6,FALSE),"ERROR"))</f>
        <v/>
      </c>
      <c r="Q1896" s="32" t="str">
        <f t="shared" si="58"/>
        <v/>
      </c>
      <c r="R1896" s="29" t="str">
        <f t="shared" si="59"/>
        <v/>
      </c>
    </row>
    <row r="1897" spans="1:18" x14ac:dyDescent="0.25">
      <c r="A1897" s="5">
        <v>1891</v>
      </c>
      <c r="B1897" s="25"/>
      <c r="C1897" s="26"/>
      <c r="D1897" s="27"/>
      <c r="E1897" s="7"/>
      <c r="F1897" s="45"/>
      <c r="G1897" s="10"/>
      <c r="O1897" s="20" t="str">
        <f>IF(B1897="","",IF(B1897="","ERROR",IFERROR(VLOOKUP(VALUE(B1897),'Bank &amp; Branch'!$A$3:$B$100,2,FALSE),"N/A")))</f>
        <v/>
      </c>
      <c r="P1897" s="129" t="str">
        <f>IF(C1897="","",IFERROR(VLOOKUP(VALUE(CONCATENATE(B1897,C1897)),'Bank &amp; Branch'!$D$3:$I$5001,6,FALSE),"ERROR"))</f>
        <v/>
      </c>
      <c r="Q1897" s="32" t="str">
        <f t="shared" si="58"/>
        <v/>
      </c>
      <c r="R1897" s="29" t="str">
        <f t="shared" si="59"/>
        <v/>
      </c>
    </row>
    <row r="1898" spans="1:18" x14ac:dyDescent="0.25">
      <c r="A1898" s="5">
        <v>1892</v>
      </c>
      <c r="B1898" s="25"/>
      <c r="C1898" s="26"/>
      <c r="D1898" s="27"/>
      <c r="E1898" s="7"/>
      <c r="F1898" s="45"/>
      <c r="G1898" s="10"/>
      <c r="O1898" s="20" t="str">
        <f>IF(B1898="","",IF(B1898="","ERROR",IFERROR(VLOOKUP(VALUE(B1898),'Bank &amp; Branch'!$A$3:$B$100,2,FALSE),"N/A")))</f>
        <v/>
      </c>
      <c r="P1898" s="129" t="str">
        <f>IF(C1898="","",IFERROR(VLOOKUP(VALUE(CONCATENATE(B1898,C1898)),'Bank &amp; Branch'!$D$3:$I$5001,6,FALSE),"ERROR"))</f>
        <v/>
      </c>
      <c r="Q1898" s="32" t="str">
        <f t="shared" si="58"/>
        <v/>
      </c>
      <c r="R1898" s="29" t="str">
        <f t="shared" si="59"/>
        <v/>
      </c>
    </row>
    <row r="1899" spans="1:18" x14ac:dyDescent="0.25">
      <c r="A1899" s="5">
        <v>1893</v>
      </c>
      <c r="B1899" s="25"/>
      <c r="C1899" s="26"/>
      <c r="D1899" s="27"/>
      <c r="E1899" s="7"/>
      <c r="F1899" s="45"/>
      <c r="G1899" s="10"/>
      <c r="O1899" s="20" t="str">
        <f>IF(B1899="","",IF(B1899="","ERROR",IFERROR(VLOOKUP(VALUE(B1899),'Bank &amp; Branch'!$A$3:$B$100,2,FALSE),"N/A")))</f>
        <v/>
      </c>
      <c r="P1899" s="129" t="str">
        <f>IF(C1899="","",IFERROR(VLOOKUP(VALUE(CONCATENATE(B1899,C1899)),'Bank &amp; Branch'!$D$3:$I$5001,6,FALSE),"ERROR"))</f>
        <v/>
      </c>
      <c r="Q1899" s="32" t="str">
        <f t="shared" si="58"/>
        <v/>
      </c>
      <c r="R1899" s="29" t="str">
        <f t="shared" si="59"/>
        <v/>
      </c>
    </row>
    <row r="1900" spans="1:18" x14ac:dyDescent="0.25">
      <c r="A1900" s="5">
        <v>1894</v>
      </c>
      <c r="B1900" s="25"/>
      <c r="C1900" s="26"/>
      <c r="D1900" s="27"/>
      <c r="E1900" s="7"/>
      <c r="F1900" s="45"/>
      <c r="G1900" s="10"/>
      <c r="O1900" s="20" t="str">
        <f>IF(B1900="","",IF(B1900="","ERROR",IFERROR(VLOOKUP(VALUE(B1900),'Bank &amp; Branch'!$A$3:$B$100,2,FALSE),"N/A")))</f>
        <v/>
      </c>
      <c r="P1900" s="129" t="str">
        <f>IF(C1900="","",IFERROR(VLOOKUP(VALUE(CONCATENATE(B1900,C1900)),'Bank &amp; Branch'!$D$3:$I$5001,6,FALSE),"ERROR"))</f>
        <v/>
      </c>
      <c r="Q1900" s="32" t="str">
        <f t="shared" si="58"/>
        <v/>
      </c>
      <c r="R1900" s="29" t="str">
        <f t="shared" si="59"/>
        <v/>
      </c>
    </row>
    <row r="1901" spans="1:18" x14ac:dyDescent="0.25">
      <c r="A1901" s="5">
        <v>1895</v>
      </c>
      <c r="B1901" s="25"/>
      <c r="C1901" s="26"/>
      <c r="D1901" s="27"/>
      <c r="E1901" s="7"/>
      <c r="F1901" s="45"/>
      <c r="G1901" s="10"/>
      <c r="O1901" s="20" t="str">
        <f>IF(B1901="","",IF(B1901="","ERROR",IFERROR(VLOOKUP(VALUE(B1901),'Bank &amp; Branch'!$A$3:$B$100,2,FALSE),"N/A")))</f>
        <v/>
      </c>
      <c r="P1901" s="129" t="str">
        <f>IF(C1901="","",IFERROR(VLOOKUP(VALUE(CONCATENATE(B1901,C1901)),'Bank &amp; Branch'!$D$3:$I$5001,6,FALSE),"ERROR"))</f>
        <v/>
      </c>
      <c r="Q1901" s="32" t="str">
        <f t="shared" si="58"/>
        <v/>
      </c>
      <c r="R1901" s="29" t="str">
        <f t="shared" si="59"/>
        <v/>
      </c>
    </row>
    <row r="1902" spans="1:18" x14ac:dyDescent="0.25">
      <c r="A1902" s="5">
        <v>1896</v>
      </c>
      <c r="B1902" s="25"/>
      <c r="C1902" s="26"/>
      <c r="D1902" s="27"/>
      <c r="E1902" s="7"/>
      <c r="F1902" s="45"/>
      <c r="G1902" s="10"/>
      <c r="O1902" s="20" t="str">
        <f>IF(B1902="","",IF(B1902="","ERROR",IFERROR(VLOOKUP(VALUE(B1902),'Bank &amp; Branch'!$A$3:$B$100,2,FALSE),"N/A")))</f>
        <v/>
      </c>
      <c r="P1902" s="129" t="str">
        <f>IF(C1902="","",IFERROR(VLOOKUP(VALUE(CONCATENATE(B1902,C1902)),'Bank &amp; Branch'!$D$3:$I$5001,6,FALSE),"ERROR"))</f>
        <v/>
      </c>
      <c r="Q1902" s="32" t="str">
        <f t="shared" si="58"/>
        <v/>
      </c>
      <c r="R1902" s="29" t="str">
        <f t="shared" si="59"/>
        <v/>
      </c>
    </row>
    <row r="1903" spans="1:18" x14ac:dyDescent="0.25">
      <c r="A1903" s="5">
        <v>1897</v>
      </c>
      <c r="B1903" s="25"/>
      <c r="C1903" s="26"/>
      <c r="D1903" s="27"/>
      <c r="E1903" s="7"/>
      <c r="F1903" s="45"/>
      <c r="G1903" s="10"/>
      <c r="O1903" s="20" t="str">
        <f>IF(B1903="","",IF(B1903="","ERROR",IFERROR(VLOOKUP(VALUE(B1903),'Bank &amp; Branch'!$A$3:$B$100,2,FALSE),"N/A")))</f>
        <v/>
      </c>
      <c r="P1903" s="129" t="str">
        <f>IF(C1903="","",IFERROR(VLOOKUP(VALUE(CONCATENATE(B1903,C1903)),'Bank &amp; Branch'!$D$3:$I$5001,6,FALSE),"ERROR"))</f>
        <v/>
      </c>
      <c r="Q1903" s="32" t="str">
        <f t="shared" ref="Q1903:Q1966" si="60">IF(F1903=R1903,"","F")</f>
        <v/>
      </c>
      <c r="R1903" s="29" t="str">
        <f t="shared" si="59"/>
        <v/>
      </c>
    </row>
    <row r="1904" spans="1:18" x14ac:dyDescent="0.25">
      <c r="A1904" s="5">
        <v>1898</v>
      </c>
      <c r="B1904" s="25"/>
      <c r="C1904" s="26"/>
      <c r="D1904" s="27"/>
      <c r="E1904" s="7"/>
      <c r="F1904" s="45"/>
      <c r="G1904" s="10"/>
      <c r="O1904" s="20" t="str">
        <f>IF(B1904="","",IF(B1904="","ERROR",IFERROR(VLOOKUP(VALUE(B1904),'Bank &amp; Branch'!$A$3:$B$100,2,FALSE),"N/A")))</f>
        <v/>
      </c>
      <c r="P1904" s="129" t="str">
        <f>IF(C1904="","",IFERROR(VLOOKUP(VALUE(CONCATENATE(B1904,C1904)),'Bank &amp; Branch'!$D$3:$I$5001,6,FALSE),"ERROR"))</f>
        <v/>
      </c>
      <c r="Q1904" s="32" t="str">
        <f t="shared" si="60"/>
        <v/>
      </c>
      <c r="R1904" s="29" t="str">
        <f t="shared" si="59"/>
        <v/>
      </c>
    </row>
    <row r="1905" spans="1:18" x14ac:dyDescent="0.25">
      <c r="A1905" s="5">
        <v>1899</v>
      </c>
      <c r="B1905" s="25"/>
      <c r="C1905" s="26"/>
      <c r="D1905" s="27"/>
      <c r="E1905" s="7"/>
      <c r="F1905" s="45"/>
      <c r="G1905" s="10"/>
      <c r="O1905" s="20" t="str">
        <f>IF(B1905="","",IF(B1905="","ERROR",IFERROR(VLOOKUP(VALUE(B1905),'Bank &amp; Branch'!$A$3:$B$100,2,FALSE),"N/A")))</f>
        <v/>
      </c>
      <c r="P1905" s="129" t="str">
        <f>IF(C1905="","",IFERROR(VLOOKUP(VALUE(CONCATENATE(B1905,C1905)),'Bank &amp; Branch'!$D$3:$I$5001,6,FALSE),"ERROR"))</f>
        <v/>
      </c>
      <c r="Q1905" s="32" t="str">
        <f t="shared" si="60"/>
        <v/>
      </c>
      <c r="R1905" s="29" t="str">
        <f t="shared" si="59"/>
        <v/>
      </c>
    </row>
    <row r="1906" spans="1:18" x14ac:dyDescent="0.25">
      <c r="A1906" s="5">
        <v>1900</v>
      </c>
      <c r="B1906" s="25"/>
      <c r="C1906" s="26"/>
      <c r="D1906" s="27"/>
      <c r="E1906" s="7"/>
      <c r="F1906" s="45"/>
      <c r="G1906" s="10"/>
      <c r="O1906" s="20" t="str">
        <f>IF(B1906="","",IF(B1906="","ERROR",IFERROR(VLOOKUP(VALUE(B1906),'Bank &amp; Branch'!$A$3:$B$100,2,FALSE),"N/A")))</f>
        <v/>
      </c>
      <c r="P1906" s="129" t="str">
        <f>IF(C1906="","",IFERROR(VLOOKUP(VALUE(CONCATENATE(B1906,C1906)),'Bank &amp; Branch'!$D$3:$I$5001,6,FALSE),"ERROR"))</f>
        <v/>
      </c>
      <c r="Q1906" s="32" t="str">
        <f t="shared" si="60"/>
        <v/>
      </c>
      <c r="R1906" s="29" t="str">
        <f t="shared" si="59"/>
        <v/>
      </c>
    </row>
    <row r="1907" spans="1:18" x14ac:dyDescent="0.25">
      <c r="A1907" s="5">
        <v>1901</v>
      </c>
      <c r="B1907" s="25"/>
      <c r="C1907" s="26"/>
      <c r="D1907" s="27"/>
      <c r="E1907" s="7"/>
      <c r="F1907" s="45"/>
      <c r="G1907" s="10"/>
      <c r="O1907" s="20" t="str">
        <f>IF(B1907="","",IF(B1907="","ERROR",IFERROR(VLOOKUP(VALUE(B1907),'Bank &amp; Branch'!$A$3:$B$100,2,FALSE),"N/A")))</f>
        <v/>
      </c>
      <c r="P1907" s="129" t="str">
        <f>IF(C1907="","",IFERROR(VLOOKUP(VALUE(CONCATENATE(B1907,C1907)),'Bank &amp; Branch'!$D$3:$I$5001,6,FALSE),"ERROR"))</f>
        <v/>
      </c>
      <c r="Q1907" s="32" t="str">
        <f t="shared" si="60"/>
        <v/>
      </c>
      <c r="R1907" s="29" t="str">
        <f t="shared" si="59"/>
        <v/>
      </c>
    </row>
    <row r="1908" spans="1:18" x14ac:dyDescent="0.25">
      <c r="A1908" s="5">
        <v>1902</v>
      </c>
      <c r="B1908" s="25"/>
      <c r="C1908" s="26"/>
      <c r="D1908" s="27"/>
      <c r="E1908" s="7"/>
      <c r="F1908" s="45"/>
      <c r="G1908" s="10"/>
      <c r="O1908" s="20" t="str">
        <f>IF(B1908="","",IF(B1908="","ERROR",IFERROR(VLOOKUP(VALUE(B1908),'Bank &amp; Branch'!$A$3:$B$100,2,FALSE),"N/A")))</f>
        <v/>
      </c>
      <c r="P1908" s="129" t="str">
        <f>IF(C1908="","",IFERROR(VLOOKUP(VALUE(CONCATENATE(B1908,C1908)),'Bank &amp; Branch'!$D$3:$I$5001,6,FALSE),"ERROR"))</f>
        <v/>
      </c>
      <c r="Q1908" s="32" t="str">
        <f t="shared" si="60"/>
        <v/>
      </c>
      <c r="R1908" s="29" t="str">
        <f t="shared" si="59"/>
        <v/>
      </c>
    </row>
    <row r="1909" spans="1:18" x14ac:dyDescent="0.25">
      <c r="A1909" s="5">
        <v>1903</v>
      </c>
      <c r="B1909" s="25"/>
      <c r="C1909" s="26"/>
      <c r="D1909" s="27"/>
      <c r="E1909" s="7"/>
      <c r="F1909" s="45"/>
      <c r="G1909" s="10"/>
      <c r="O1909" s="20" t="str">
        <f>IF(B1909="","",IF(B1909="","ERROR",IFERROR(VLOOKUP(VALUE(B1909),'Bank &amp; Branch'!$A$3:$B$100,2,FALSE),"N/A")))</f>
        <v/>
      </c>
      <c r="P1909" s="129" t="str">
        <f>IF(C1909="","",IFERROR(VLOOKUP(VALUE(CONCATENATE(B1909,C1909)),'Bank &amp; Branch'!$D$3:$I$5001,6,FALSE),"ERROR"))</f>
        <v/>
      </c>
      <c r="Q1909" s="32" t="str">
        <f t="shared" si="60"/>
        <v/>
      </c>
      <c r="R1909" s="29" t="str">
        <f t="shared" si="59"/>
        <v/>
      </c>
    </row>
    <row r="1910" spans="1:18" x14ac:dyDescent="0.25">
      <c r="A1910" s="5">
        <v>1904</v>
      </c>
      <c r="B1910" s="25"/>
      <c r="C1910" s="26"/>
      <c r="D1910" s="27"/>
      <c r="E1910" s="7"/>
      <c r="F1910" s="45"/>
      <c r="G1910" s="10"/>
      <c r="O1910" s="20" t="str">
        <f>IF(B1910="","",IF(B1910="","ERROR",IFERROR(VLOOKUP(VALUE(B1910),'Bank &amp; Branch'!$A$3:$B$100,2,FALSE),"N/A")))</f>
        <v/>
      </c>
      <c r="P1910" s="129" t="str">
        <f>IF(C1910="","",IFERROR(VLOOKUP(VALUE(CONCATENATE(B1910,C1910)),'Bank &amp; Branch'!$D$3:$I$5001,6,FALSE),"ERROR"))</f>
        <v/>
      </c>
      <c r="Q1910" s="32" t="str">
        <f t="shared" si="60"/>
        <v/>
      </c>
      <c r="R1910" s="29" t="str">
        <f t="shared" si="59"/>
        <v/>
      </c>
    </row>
    <row r="1911" spans="1:18" x14ac:dyDescent="0.25">
      <c r="A1911" s="5">
        <v>1905</v>
      </c>
      <c r="B1911" s="25"/>
      <c r="C1911" s="26"/>
      <c r="D1911" s="27"/>
      <c r="E1911" s="7"/>
      <c r="F1911" s="45"/>
      <c r="G1911" s="10"/>
      <c r="O1911" s="20" t="str">
        <f>IF(B1911="","",IF(B1911="","ERROR",IFERROR(VLOOKUP(VALUE(B1911),'Bank &amp; Branch'!$A$3:$B$100,2,FALSE),"N/A")))</f>
        <v/>
      </c>
      <c r="P1911" s="129" t="str">
        <f>IF(C1911="","",IFERROR(VLOOKUP(VALUE(CONCATENATE(B1911,C1911)),'Bank &amp; Branch'!$D$3:$I$5001,6,FALSE),"ERROR"))</f>
        <v/>
      </c>
      <c r="Q1911" s="32" t="str">
        <f t="shared" si="60"/>
        <v/>
      </c>
      <c r="R1911" s="29" t="str">
        <f t="shared" si="59"/>
        <v/>
      </c>
    </row>
    <row r="1912" spans="1:18" x14ac:dyDescent="0.25">
      <c r="A1912" s="5">
        <v>1906</v>
      </c>
      <c r="B1912" s="25"/>
      <c r="C1912" s="26"/>
      <c r="D1912" s="27"/>
      <c r="E1912" s="7"/>
      <c r="F1912" s="45"/>
      <c r="G1912" s="10"/>
      <c r="O1912" s="20" t="str">
        <f>IF(B1912="","",IF(B1912="","ERROR",IFERROR(VLOOKUP(VALUE(B1912),'Bank &amp; Branch'!$A$3:$B$100,2,FALSE),"N/A")))</f>
        <v/>
      </c>
      <c r="P1912" s="129" t="str">
        <f>IF(C1912="","",IFERROR(VLOOKUP(VALUE(CONCATENATE(B1912,C1912)),'Bank &amp; Branch'!$D$3:$I$5001,6,FALSE),"ERROR"))</f>
        <v/>
      </c>
      <c r="Q1912" s="32" t="str">
        <f t="shared" si="60"/>
        <v/>
      </c>
      <c r="R1912" s="29" t="str">
        <f t="shared" si="59"/>
        <v/>
      </c>
    </row>
    <row r="1913" spans="1:18" x14ac:dyDescent="0.25">
      <c r="A1913" s="5">
        <v>1907</v>
      </c>
      <c r="B1913" s="25"/>
      <c r="C1913" s="26"/>
      <c r="D1913" s="27"/>
      <c r="E1913" s="7"/>
      <c r="F1913" s="45"/>
      <c r="G1913" s="10"/>
      <c r="O1913" s="20" t="str">
        <f>IF(B1913="","",IF(B1913="","ERROR",IFERROR(VLOOKUP(VALUE(B1913),'Bank &amp; Branch'!$A$3:$B$100,2,FALSE),"N/A")))</f>
        <v/>
      </c>
      <c r="P1913" s="129" t="str">
        <f>IF(C1913="","",IFERROR(VLOOKUP(VALUE(CONCATENATE(B1913,C1913)),'Bank &amp; Branch'!$D$3:$I$5001,6,FALSE),"ERROR"))</f>
        <v/>
      </c>
      <c r="Q1913" s="32" t="str">
        <f t="shared" si="60"/>
        <v/>
      </c>
      <c r="R1913" s="29" t="str">
        <f t="shared" si="59"/>
        <v/>
      </c>
    </row>
    <row r="1914" spans="1:18" x14ac:dyDescent="0.25">
      <c r="A1914" s="5">
        <v>1908</v>
      </c>
      <c r="B1914" s="25"/>
      <c r="C1914" s="26"/>
      <c r="D1914" s="27"/>
      <c r="E1914" s="7"/>
      <c r="F1914" s="45"/>
      <c r="G1914" s="10"/>
      <c r="O1914" s="20" t="str">
        <f>IF(B1914="","",IF(B1914="","ERROR",IFERROR(VLOOKUP(VALUE(B1914),'Bank &amp; Branch'!$A$3:$B$100,2,FALSE),"N/A")))</f>
        <v/>
      </c>
      <c r="P1914" s="129" t="str">
        <f>IF(C1914="","",IFERROR(VLOOKUP(VALUE(CONCATENATE(B1914,C1914)),'Bank &amp; Branch'!$D$3:$I$5001,6,FALSE),"ERROR"))</f>
        <v/>
      </c>
      <c r="Q1914" s="32" t="str">
        <f t="shared" si="60"/>
        <v/>
      </c>
      <c r="R1914" s="29" t="str">
        <f t="shared" si="59"/>
        <v/>
      </c>
    </row>
    <row r="1915" spans="1:18" x14ac:dyDescent="0.25">
      <c r="A1915" s="5">
        <v>1909</v>
      </c>
      <c r="B1915" s="25"/>
      <c r="C1915" s="26"/>
      <c r="D1915" s="27"/>
      <c r="E1915" s="7"/>
      <c r="F1915" s="45"/>
      <c r="G1915" s="10"/>
      <c r="O1915" s="20" t="str">
        <f>IF(B1915="","",IF(B1915="","ERROR",IFERROR(VLOOKUP(VALUE(B1915),'Bank &amp; Branch'!$A$3:$B$100,2,FALSE),"N/A")))</f>
        <v/>
      </c>
      <c r="P1915" s="129" t="str">
        <f>IF(C1915="","",IFERROR(VLOOKUP(VALUE(CONCATENATE(B1915,C1915)),'Bank &amp; Branch'!$D$3:$I$5001,6,FALSE),"ERROR"))</f>
        <v/>
      </c>
      <c r="Q1915" s="32" t="str">
        <f t="shared" si="60"/>
        <v/>
      </c>
      <c r="R1915" s="29" t="str">
        <f t="shared" si="59"/>
        <v/>
      </c>
    </row>
    <row r="1916" spans="1:18" x14ac:dyDescent="0.25">
      <c r="A1916" s="5">
        <v>1910</v>
      </c>
      <c r="B1916" s="25"/>
      <c r="C1916" s="26"/>
      <c r="D1916" s="27"/>
      <c r="E1916" s="7"/>
      <c r="F1916" s="45"/>
      <c r="G1916" s="10"/>
      <c r="O1916" s="20" t="str">
        <f>IF(B1916="","",IF(B1916="","ERROR",IFERROR(VLOOKUP(VALUE(B1916),'Bank &amp; Branch'!$A$3:$B$100,2,FALSE),"N/A")))</f>
        <v/>
      </c>
      <c r="P1916" s="129" t="str">
        <f>IF(C1916="","",IFERROR(VLOOKUP(VALUE(CONCATENATE(B1916,C1916)),'Bank &amp; Branch'!$D$3:$I$5001,6,FALSE),"ERROR"))</f>
        <v/>
      </c>
      <c r="Q1916" s="32" t="str">
        <f t="shared" si="60"/>
        <v/>
      </c>
      <c r="R1916" s="29" t="str">
        <f t="shared" si="59"/>
        <v/>
      </c>
    </row>
    <row r="1917" spans="1:18" x14ac:dyDescent="0.25">
      <c r="A1917" s="5">
        <v>1911</v>
      </c>
      <c r="B1917" s="25"/>
      <c r="C1917" s="26"/>
      <c r="D1917" s="27"/>
      <c r="E1917" s="7"/>
      <c r="F1917" s="45"/>
      <c r="G1917" s="10"/>
      <c r="O1917" s="20" t="str">
        <f>IF(B1917="","",IF(B1917="","ERROR",IFERROR(VLOOKUP(VALUE(B1917),'Bank &amp; Branch'!$A$3:$B$100,2,FALSE),"N/A")))</f>
        <v/>
      </c>
      <c r="P1917" s="129" t="str">
        <f>IF(C1917="","",IFERROR(VLOOKUP(VALUE(CONCATENATE(B1917,C1917)),'Bank &amp; Branch'!$D$3:$I$5001,6,FALSE),"ERROR"))</f>
        <v/>
      </c>
      <c r="Q1917" s="32" t="str">
        <f t="shared" si="60"/>
        <v/>
      </c>
      <c r="R1917" s="29" t="str">
        <f t="shared" si="59"/>
        <v/>
      </c>
    </row>
    <row r="1918" spans="1:18" x14ac:dyDescent="0.25">
      <c r="A1918" s="5">
        <v>1912</v>
      </c>
      <c r="B1918" s="25"/>
      <c r="C1918" s="26"/>
      <c r="D1918" s="27"/>
      <c r="E1918" s="7"/>
      <c r="F1918" s="45"/>
      <c r="G1918" s="10"/>
      <c r="O1918" s="20" t="str">
        <f>IF(B1918="","",IF(B1918="","ERROR",IFERROR(VLOOKUP(VALUE(B1918),'Bank &amp; Branch'!$A$3:$B$100,2,FALSE),"N/A")))</f>
        <v/>
      </c>
      <c r="P1918" s="129" t="str">
        <f>IF(C1918="","",IFERROR(VLOOKUP(VALUE(CONCATENATE(B1918,C1918)),'Bank &amp; Branch'!$D$3:$I$5001,6,FALSE),"ERROR"))</f>
        <v/>
      </c>
      <c r="Q1918" s="32" t="str">
        <f t="shared" si="60"/>
        <v/>
      </c>
      <c r="R1918" s="29" t="str">
        <f t="shared" si="59"/>
        <v/>
      </c>
    </row>
    <row r="1919" spans="1:18" x14ac:dyDescent="0.25">
      <c r="A1919" s="5">
        <v>1913</v>
      </c>
      <c r="B1919" s="25"/>
      <c r="C1919" s="26"/>
      <c r="D1919" s="27"/>
      <c r="E1919" s="7"/>
      <c r="F1919" s="45"/>
      <c r="G1919" s="10"/>
      <c r="O1919" s="20" t="str">
        <f>IF(B1919="","",IF(B1919="","ERROR",IFERROR(VLOOKUP(VALUE(B1919),'Bank &amp; Branch'!$A$3:$B$100,2,FALSE),"N/A")))</f>
        <v/>
      </c>
      <c r="P1919" s="129" t="str">
        <f>IF(C1919="","",IFERROR(VLOOKUP(VALUE(CONCATENATE(B1919,C1919)),'Bank &amp; Branch'!$D$3:$I$5001,6,FALSE),"ERROR"))</f>
        <v/>
      </c>
      <c r="Q1919" s="32" t="str">
        <f t="shared" si="60"/>
        <v/>
      </c>
      <c r="R1919" s="29" t="str">
        <f t="shared" si="59"/>
        <v/>
      </c>
    </row>
    <row r="1920" spans="1:18" x14ac:dyDescent="0.25">
      <c r="A1920" s="5">
        <v>1914</v>
      </c>
      <c r="B1920" s="25"/>
      <c r="C1920" s="26"/>
      <c r="D1920" s="27"/>
      <c r="E1920" s="7"/>
      <c r="F1920" s="45"/>
      <c r="G1920" s="10"/>
      <c r="O1920" s="20" t="str">
        <f>IF(B1920="","",IF(B1920="","ERROR",IFERROR(VLOOKUP(VALUE(B1920),'Bank &amp; Branch'!$A$3:$B$100,2,FALSE),"N/A")))</f>
        <v/>
      </c>
      <c r="P1920" s="129" t="str">
        <f>IF(C1920="","",IFERROR(VLOOKUP(VALUE(CONCATENATE(B1920,C1920)),'Bank &amp; Branch'!$D$3:$I$5001,6,FALSE),"ERROR"))</f>
        <v/>
      </c>
      <c r="Q1920" s="32" t="str">
        <f t="shared" si="60"/>
        <v/>
      </c>
      <c r="R1920" s="29" t="str">
        <f t="shared" si="59"/>
        <v/>
      </c>
    </row>
    <row r="1921" spans="1:18" x14ac:dyDescent="0.25">
      <c r="A1921" s="5">
        <v>1915</v>
      </c>
      <c r="B1921" s="25"/>
      <c r="C1921" s="26"/>
      <c r="D1921" s="27"/>
      <c r="E1921" s="7"/>
      <c r="F1921" s="45"/>
      <c r="G1921" s="10"/>
      <c r="O1921" s="20" t="str">
        <f>IF(B1921="","",IF(B1921="","ERROR",IFERROR(VLOOKUP(VALUE(B1921),'Bank &amp; Branch'!$A$3:$B$100,2,FALSE),"N/A")))</f>
        <v/>
      </c>
      <c r="P1921" s="129" t="str">
        <f>IF(C1921="","",IFERROR(VLOOKUP(VALUE(CONCATENATE(B1921,C1921)),'Bank &amp; Branch'!$D$3:$I$5001,6,FALSE),"ERROR"))</f>
        <v/>
      </c>
      <c r="Q1921" s="32" t="str">
        <f t="shared" si="60"/>
        <v/>
      </c>
      <c r="R1921" s="29" t="str">
        <f t="shared" si="59"/>
        <v/>
      </c>
    </row>
    <row r="1922" spans="1:18" x14ac:dyDescent="0.25">
      <c r="A1922" s="5">
        <v>1916</v>
      </c>
      <c r="B1922" s="25"/>
      <c r="C1922" s="26"/>
      <c r="D1922" s="27"/>
      <c r="E1922" s="7"/>
      <c r="F1922" s="45"/>
      <c r="G1922" s="10"/>
      <c r="O1922" s="20" t="str">
        <f>IF(B1922="","",IF(B1922="","ERROR",IFERROR(VLOOKUP(VALUE(B1922),'Bank &amp; Branch'!$A$3:$B$100,2,FALSE),"N/A")))</f>
        <v/>
      </c>
      <c r="P1922" s="129" t="str">
        <f>IF(C1922="","",IFERROR(VLOOKUP(VALUE(CONCATENATE(B1922,C1922)),'Bank &amp; Branch'!$D$3:$I$5001,6,FALSE),"ERROR"))</f>
        <v/>
      </c>
      <c r="Q1922" s="32" t="str">
        <f t="shared" si="60"/>
        <v/>
      </c>
      <c r="R1922" s="29" t="str">
        <f t="shared" si="59"/>
        <v/>
      </c>
    </row>
    <row r="1923" spans="1:18" x14ac:dyDescent="0.25">
      <c r="A1923" s="5">
        <v>1917</v>
      </c>
      <c r="B1923" s="25"/>
      <c r="C1923" s="26"/>
      <c r="D1923" s="27"/>
      <c r="E1923" s="7"/>
      <c r="F1923" s="45"/>
      <c r="G1923" s="10"/>
      <c r="O1923" s="20" t="str">
        <f>IF(B1923="","",IF(B1923="","ERROR",IFERROR(VLOOKUP(VALUE(B1923),'Bank &amp; Branch'!$A$3:$B$100,2,FALSE),"N/A")))</f>
        <v/>
      </c>
      <c r="P1923" s="129" t="str">
        <f>IF(C1923="","",IFERROR(VLOOKUP(VALUE(CONCATENATE(B1923,C1923)),'Bank &amp; Branch'!$D$3:$I$5001,6,FALSE),"ERROR"))</f>
        <v/>
      </c>
      <c r="Q1923" s="32" t="str">
        <f t="shared" si="60"/>
        <v/>
      </c>
      <c r="R1923" s="29" t="str">
        <f t="shared" si="59"/>
        <v/>
      </c>
    </row>
    <row r="1924" spans="1:18" x14ac:dyDescent="0.25">
      <c r="A1924" s="5">
        <v>1918</v>
      </c>
      <c r="B1924" s="25"/>
      <c r="C1924" s="26"/>
      <c r="D1924" s="27"/>
      <c r="E1924" s="7"/>
      <c r="F1924" s="45"/>
      <c r="G1924" s="10"/>
      <c r="O1924" s="20" t="str">
        <f>IF(B1924="","",IF(B1924="","ERROR",IFERROR(VLOOKUP(VALUE(B1924),'Bank &amp; Branch'!$A$3:$B$100,2,FALSE),"N/A")))</f>
        <v/>
      </c>
      <c r="P1924" s="129" t="str">
        <f>IF(C1924="","",IFERROR(VLOOKUP(VALUE(CONCATENATE(B1924,C1924)),'Bank &amp; Branch'!$D$3:$I$5001,6,FALSE),"ERROR"))</f>
        <v/>
      </c>
      <c r="Q1924" s="32" t="str">
        <f t="shared" si="60"/>
        <v/>
      </c>
      <c r="R1924" s="29" t="str">
        <f t="shared" si="59"/>
        <v/>
      </c>
    </row>
    <row r="1925" spans="1:18" x14ac:dyDescent="0.25">
      <c r="A1925" s="5">
        <v>1919</v>
      </c>
      <c r="B1925" s="25"/>
      <c r="C1925" s="26"/>
      <c r="D1925" s="27"/>
      <c r="E1925" s="7"/>
      <c r="F1925" s="45"/>
      <c r="G1925" s="10"/>
      <c r="O1925" s="20" t="str">
        <f>IF(B1925="","",IF(B1925="","ERROR",IFERROR(VLOOKUP(VALUE(B1925),'Bank &amp; Branch'!$A$3:$B$100,2,FALSE),"N/A")))</f>
        <v/>
      </c>
      <c r="P1925" s="129" t="str">
        <f>IF(C1925="","",IFERROR(VLOOKUP(VALUE(CONCATENATE(B1925,C1925)),'Bank &amp; Branch'!$D$3:$I$5001,6,FALSE),"ERROR"))</f>
        <v/>
      </c>
      <c r="Q1925" s="32" t="str">
        <f t="shared" si="60"/>
        <v/>
      </c>
      <c r="R1925" s="29" t="str">
        <f t="shared" si="59"/>
        <v/>
      </c>
    </row>
    <row r="1926" spans="1:18" x14ac:dyDescent="0.25">
      <c r="A1926" s="5">
        <v>1920</v>
      </c>
      <c r="B1926" s="25"/>
      <c r="C1926" s="26"/>
      <c r="D1926" s="27"/>
      <c r="E1926" s="7"/>
      <c r="F1926" s="45"/>
      <c r="G1926" s="10"/>
      <c r="O1926" s="20" t="str">
        <f>IF(B1926="","",IF(B1926="","ERROR",IFERROR(VLOOKUP(VALUE(B1926),'Bank &amp; Branch'!$A$3:$B$100,2,FALSE),"N/A")))</f>
        <v/>
      </c>
      <c r="P1926" s="129" t="str">
        <f>IF(C1926="","",IFERROR(VLOOKUP(VALUE(CONCATENATE(B1926,C1926)),'Bank &amp; Branch'!$D$3:$I$5001,6,FALSE),"ERROR"))</f>
        <v/>
      </c>
      <c r="Q1926" s="32" t="str">
        <f t="shared" si="60"/>
        <v/>
      </c>
      <c r="R1926" s="29" t="str">
        <f t="shared" si="59"/>
        <v/>
      </c>
    </row>
    <row r="1927" spans="1:18" x14ac:dyDescent="0.25">
      <c r="A1927" s="5">
        <v>1921</v>
      </c>
      <c r="B1927" s="25"/>
      <c r="C1927" s="26"/>
      <c r="D1927" s="27"/>
      <c r="E1927" s="7"/>
      <c r="F1927" s="45"/>
      <c r="G1927" s="10"/>
      <c r="O1927" s="20" t="str">
        <f>IF(B1927="","",IF(B1927="","ERROR",IFERROR(VLOOKUP(VALUE(B1927),'Bank &amp; Branch'!$A$3:$B$100,2,FALSE),"N/A")))</f>
        <v/>
      </c>
      <c r="P1927" s="129" t="str">
        <f>IF(C1927="","",IFERROR(VLOOKUP(VALUE(CONCATENATE(B1927,C1927)),'Bank &amp; Branch'!$D$3:$I$5001,6,FALSE),"ERROR"))</f>
        <v/>
      </c>
      <c r="Q1927" s="32" t="str">
        <f t="shared" si="60"/>
        <v/>
      </c>
      <c r="R1927" s="29" t="str">
        <f t="shared" si="59"/>
        <v/>
      </c>
    </row>
    <row r="1928" spans="1:18" x14ac:dyDescent="0.25">
      <c r="A1928" s="5">
        <v>1922</v>
      </c>
      <c r="B1928" s="25"/>
      <c r="C1928" s="26"/>
      <c r="D1928" s="27"/>
      <c r="E1928" s="7"/>
      <c r="F1928" s="45"/>
      <c r="G1928" s="10"/>
      <c r="O1928" s="20" t="str">
        <f>IF(B1928="","",IF(B1928="","ERROR",IFERROR(VLOOKUP(VALUE(B1928),'Bank &amp; Branch'!$A$3:$B$100,2,FALSE),"N/A")))</f>
        <v/>
      </c>
      <c r="P1928" s="129" t="str">
        <f>IF(C1928="","",IFERROR(VLOOKUP(VALUE(CONCATENATE(B1928,C1928)),'Bank &amp; Branch'!$D$3:$I$5001,6,FALSE),"ERROR"))</f>
        <v/>
      </c>
      <c r="Q1928" s="32" t="str">
        <f t="shared" si="60"/>
        <v/>
      </c>
      <c r="R1928" s="29" t="str">
        <f t="shared" ref="R1928:R1991" si="61">IF(F1928="","",TRUNC(F1928,2))</f>
        <v/>
      </c>
    </row>
    <row r="1929" spans="1:18" x14ac:dyDescent="0.25">
      <c r="A1929" s="5">
        <v>1923</v>
      </c>
      <c r="B1929" s="25"/>
      <c r="C1929" s="26"/>
      <c r="D1929" s="27"/>
      <c r="E1929" s="7"/>
      <c r="F1929" s="45"/>
      <c r="G1929" s="10"/>
      <c r="O1929" s="20" t="str">
        <f>IF(B1929="","",IF(B1929="","ERROR",IFERROR(VLOOKUP(VALUE(B1929),'Bank &amp; Branch'!$A$3:$B$100,2,FALSE),"N/A")))</f>
        <v/>
      </c>
      <c r="P1929" s="129" t="str">
        <f>IF(C1929="","",IFERROR(VLOOKUP(VALUE(CONCATENATE(B1929,C1929)),'Bank &amp; Branch'!$D$3:$I$5001,6,FALSE),"ERROR"))</f>
        <v/>
      </c>
      <c r="Q1929" s="32" t="str">
        <f t="shared" si="60"/>
        <v/>
      </c>
      <c r="R1929" s="29" t="str">
        <f t="shared" si="61"/>
        <v/>
      </c>
    </row>
    <row r="1930" spans="1:18" x14ac:dyDescent="0.25">
      <c r="A1930" s="5">
        <v>1924</v>
      </c>
      <c r="B1930" s="25"/>
      <c r="C1930" s="26"/>
      <c r="D1930" s="27"/>
      <c r="E1930" s="7"/>
      <c r="F1930" s="45"/>
      <c r="G1930" s="10"/>
      <c r="O1930" s="20" t="str">
        <f>IF(B1930="","",IF(B1930="","ERROR",IFERROR(VLOOKUP(VALUE(B1930),'Bank &amp; Branch'!$A$3:$B$100,2,FALSE),"N/A")))</f>
        <v/>
      </c>
      <c r="P1930" s="129" t="str">
        <f>IF(C1930="","",IFERROR(VLOOKUP(VALUE(CONCATENATE(B1930,C1930)),'Bank &amp; Branch'!$D$3:$I$5001,6,FALSE),"ERROR"))</f>
        <v/>
      </c>
      <c r="Q1930" s="32" t="str">
        <f t="shared" si="60"/>
        <v/>
      </c>
      <c r="R1930" s="29" t="str">
        <f t="shared" si="61"/>
        <v/>
      </c>
    </row>
    <row r="1931" spans="1:18" x14ac:dyDescent="0.25">
      <c r="A1931" s="5">
        <v>1925</v>
      </c>
      <c r="B1931" s="25"/>
      <c r="C1931" s="26"/>
      <c r="D1931" s="27"/>
      <c r="E1931" s="7"/>
      <c r="F1931" s="45"/>
      <c r="G1931" s="10"/>
      <c r="O1931" s="20" t="str">
        <f>IF(B1931="","",IF(B1931="","ERROR",IFERROR(VLOOKUP(VALUE(B1931),'Bank &amp; Branch'!$A$3:$B$100,2,FALSE),"N/A")))</f>
        <v/>
      </c>
      <c r="P1931" s="129" t="str">
        <f>IF(C1931="","",IFERROR(VLOOKUP(VALUE(CONCATENATE(B1931,C1931)),'Bank &amp; Branch'!$D$3:$I$5001,6,FALSE),"ERROR"))</f>
        <v/>
      </c>
      <c r="Q1931" s="32" t="str">
        <f t="shared" si="60"/>
        <v/>
      </c>
      <c r="R1931" s="29" t="str">
        <f t="shared" si="61"/>
        <v/>
      </c>
    </row>
    <row r="1932" spans="1:18" x14ac:dyDescent="0.25">
      <c r="A1932" s="5">
        <v>1926</v>
      </c>
      <c r="B1932" s="25"/>
      <c r="C1932" s="26"/>
      <c r="D1932" s="27"/>
      <c r="E1932" s="7"/>
      <c r="F1932" s="45"/>
      <c r="G1932" s="10"/>
      <c r="O1932" s="20" t="str">
        <f>IF(B1932="","",IF(B1932="","ERROR",IFERROR(VLOOKUP(VALUE(B1932),'Bank &amp; Branch'!$A$3:$B$100,2,FALSE),"N/A")))</f>
        <v/>
      </c>
      <c r="P1932" s="129" t="str">
        <f>IF(C1932="","",IFERROR(VLOOKUP(VALUE(CONCATENATE(B1932,C1932)),'Bank &amp; Branch'!$D$3:$I$5001,6,FALSE),"ERROR"))</f>
        <v/>
      </c>
      <c r="Q1932" s="32" t="str">
        <f t="shared" si="60"/>
        <v/>
      </c>
      <c r="R1932" s="29" t="str">
        <f t="shared" si="61"/>
        <v/>
      </c>
    </row>
    <row r="1933" spans="1:18" x14ac:dyDescent="0.25">
      <c r="A1933" s="5">
        <v>1927</v>
      </c>
      <c r="B1933" s="25"/>
      <c r="C1933" s="26"/>
      <c r="D1933" s="27"/>
      <c r="E1933" s="7"/>
      <c r="F1933" s="45"/>
      <c r="G1933" s="10"/>
      <c r="O1933" s="20" t="str">
        <f>IF(B1933="","",IF(B1933="","ERROR",IFERROR(VLOOKUP(VALUE(B1933),'Bank &amp; Branch'!$A$3:$B$100,2,FALSE),"N/A")))</f>
        <v/>
      </c>
      <c r="P1933" s="129" t="str">
        <f>IF(C1933="","",IFERROR(VLOOKUP(VALUE(CONCATENATE(B1933,C1933)),'Bank &amp; Branch'!$D$3:$I$5001,6,FALSE),"ERROR"))</f>
        <v/>
      </c>
      <c r="Q1933" s="32" t="str">
        <f t="shared" si="60"/>
        <v/>
      </c>
      <c r="R1933" s="29" t="str">
        <f t="shared" si="61"/>
        <v/>
      </c>
    </row>
    <row r="1934" spans="1:18" x14ac:dyDescent="0.25">
      <c r="A1934" s="5">
        <v>1928</v>
      </c>
      <c r="B1934" s="25"/>
      <c r="C1934" s="26"/>
      <c r="D1934" s="27"/>
      <c r="E1934" s="7"/>
      <c r="F1934" s="45"/>
      <c r="G1934" s="10"/>
      <c r="O1934" s="20" t="str">
        <f>IF(B1934="","",IF(B1934="","ERROR",IFERROR(VLOOKUP(VALUE(B1934),'Bank &amp; Branch'!$A$3:$B$100,2,FALSE),"N/A")))</f>
        <v/>
      </c>
      <c r="P1934" s="129" t="str">
        <f>IF(C1934="","",IFERROR(VLOOKUP(VALUE(CONCATENATE(B1934,C1934)),'Bank &amp; Branch'!$D$3:$I$5001,6,FALSE),"ERROR"))</f>
        <v/>
      </c>
      <c r="Q1934" s="32" t="str">
        <f t="shared" si="60"/>
        <v/>
      </c>
      <c r="R1934" s="29" t="str">
        <f t="shared" si="61"/>
        <v/>
      </c>
    </row>
    <row r="1935" spans="1:18" x14ac:dyDescent="0.25">
      <c r="A1935" s="5">
        <v>1929</v>
      </c>
      <c r="B1935" s="25"/>
      <c r="C1935" s="26"/>
      <c r="D1935" s="27"/>
      <c r="E1935" s="7"/>
      <c r="F1935" s="45"/>
      <c r="G1935" s="10"/>
      <c r="O1935" s="20" t="str">
        <f>IF(B1935="","",IF(B1935="","ERROR",IFERROR(VLOOKUP(VALUE(B1935),'Bank &amp; Branch'!$A$3:$B$100,2,FALSE),"N/A")))</f>
        <v/>
      </c>
      <c r="P1935" s="129" t="str">
        <f>IF(C1935="","",IFERROR(VLOOKUP(VALUE(CONCATENATE(B1935,C1935)),'Bank &amp; Branch'!$D$3:$I$5001,6,FALSE),"ERROR"))</f>
        <v/>
      </c>
      <c r="Q1935" s="32" t="str">
        <f t="shared" si="60"/>
        <v/>
      </c>
      <c r="R1935" s="29" t="str">
        <f t="shared" si="61"/>
        <v/>
      </c>
    </row>
    <row r="1936" spans="1:18" x14ac:dyDescent="0.25">
      <c r="A1936" s="5">
        <v>1930</v>
      </c>
      <c r="B1936" s="25"/>
      <c r="C1936" s="26"/>
      <c r="D1936" s="27"/>
      <c r="E1936" s="7"/>
      <c r="F1936" s="45"/>
      <c r="G1936" s="10"/>
      <c r="O1936" s="20" t="str">
        <f>IF(B1936="","",IF(B1936="","ERROR",IFERROR(VLOOKUP(VALUE(B1936),'Bank &amp; Branch'!$A$3:$B$100,2,FALSE),"N/A")))</f>
        <v/>
      </c>
      <c r="P1936" s="129" t="str">
        <f>IF(C1936="","",IFERROR(VLOOKUP(VALUE(CONCATENATE(B1936,C1936)),'Bank &amp; Branch'!$D$3:$I$5001,6,FALSE),"ERROR"))</f>
        <v/>
      </c>
      <c r="Q1936" s="32" t="str">
        <f t="shared" si="60"/>
        <v/>
      </c>
      <c r="R1936" s="29" t="str">
        <f t="shared" si="61"/>
        <v/>
      </c>
    </row>
    <row r="1937" spans="1:18" x14ac:dyDescent="0.25">
      <c r="A1937" s="5">
        <v>1931</v>
      </c>
      <c r="B1937" s="25"/>
      <c r="C1937" s="26"/>
      <c r="D1937" s="27"/>
      <c r="E1937" s="7"/>
      <c r="F1937" s="45"/>
      <c r="G1937" s="10"/>
      <c r="O1937" s="20" t="str">
        <f>IF(B1937="","",IF(B1937="","ERROR",IFERROR(VLOOKUP(VALUE(B1937),'Bank &amp; Branch'!$A$3:$B$100,2,FALSE),"N/A")))</f>
        <v/>
      </c>
      <c r="P1937" s="129" t="str">
        <f>IF(C1937="","",IFERROR(VLOOKUP(VALUE(CONCATENATE(B1937,C1937)),'Bank &amp; Branch'!$D$3:$I$5001,6,FALSE),"ERROR"))</f>
        <v/>
      </c>
      <c r="Q1937" s="32" t="str">
        <f t="shared" si="60"/>
        <v/>
      </c>
      <c r="R1937" s="29" t="str">
        <f t="shared" si="61"/>
        <v/>
      </c>
    </row>
    <row r="1938" spans="1:18" x14ac:dyDescent="0.25">
      <c r="A1938" s="5">
        <v>1932</v>
      </c>
      <c r="B1938" s="25"/>
      <c r="C1938" s="26"/>
      <c r="D1938" s="27"/>
      <c r="E1938" s="7"/>
      <c r="F1938" s="45"/>
      <c r="G1938" s="10"/>
      <c r="O1938" s="20" t="str">
        <f>IF(B1938="","",IF(B1938="","ERROR",IFERROR(VLOOKUP(VALUE(B1938),'Bank &amp; Branch'!$A$3:$B$100,2,FALSE),"N/A")))</f>
        <v/>
      </c>
      <c r="P1938" s="129" t="str">
        <f>IF(C1938="","",IFERROR(VLOOKUP(VALUE(CONCATENATE(B1938,C1938)),'Bank &amp; Branch'!$D$3:$I$5001,6,FALSE),"ERROR"))</f>
        <v/>
      </c>
      <c r="Q1938" s="32" t="str">
        <f t="shared" si="60"/>
        <v/>
      </c>
      <c r="R1938" s="29" t="str">
        <f t="shared" si="61"/>
        <v/>
      </c>
    </row>
    <row r="1939" spans="1:18" x14ac:dyDescent="0.25">
      <c r="A1939" s="5">
        <v>1933</v>
      </c>
      <c r="B1939" s="25"/>
      <c r="C1939" s="26"/>
      <c r="D1939" s="27"/>
      <c r="E1939" s="7"/>
      <c r="F1939" s="45"/>
      <c r="G1939" s="10"/>
      <c r="O1939" s="20" t="str">
        <f>IF(B1939="","",IF(B1939="","ERROR",IFERROR(VLOOKUP(VALUE(B1939),'Bank &amp; Branch'!$A$3:$B$100,2,FALSE),"N/A")))</f>
        <v/>
      </c>
      <c r="P1939" s="129" t="str">
        <f>IF(C1939="","",IFERROR(VLOOKUP(VALUE(CONCATENATE(B1939,C1939)),'Bank &amp; Branch'!$D$3:$I$5001,6,FALSE),"ERROR"))</f>
        <v/>
      </c>
      <c r="Q1939" s="32" t="str">
        <f t="shared" si="60"/>
        <v/>
      </c>
      <c r="R1939" s="29" t="str">
        <f t="shared" si="61"/>
        <v/>
      </c>
    </row>
    <row r="1940" spans="1:18" x14ac:dyDescent="0.25">
      <c r="A1940" s="5">
        <v>1934</v>
      </c>
      <c r="B1940" s="25"/>
      <c r="C1940" s="26"/>
      <c r="D1940" s="27"/>
      <c r="E1940" s="7"/>
      <c r="F1940" s="45"/>
      <c r="G1940" s="10"/>
      <c r="O1940" s="20" t="str">
        <f>IF(B1940="","",IF(B1940="","ERROR",IFERROR(VLOOKUP(VALUE(B1940),'Bank &amp; Branch'!$A$3:$B$100,2,FALSE),"N/A")))</f>
        <v/>
      </c>
      <c r="P1940" s="129" t="str">
        <f>IF(C1940="","",IFERROR(VLOOKUP(VALUE(CONCATENATE(B1940,C1940)),'Bank &amp; Branch'!$D$3:$I$5001,6,FALSE),"ERROR"))</f>
        <v/>
      </c>
      <c r="Q1940" s="32" t="str">
        <f t="shared" si="60"/>
        <v/>
      </c>
      <c r="R1940" s="29" t="str">
        <f t="shared" si="61"/>
        <v/>
      </c>
    </row>
    <row r="1941" spans="1:18" x14ac:dyDescent="0.25">
      <c r="A1941" s="5">
        <v>1935</v>
      </c>
      <c r="B1941" s="25"/>
      <c r="C1941" s="26"/>
      <c r="D1941" s="27"/>
      <c r="E1941" s="7"/>
      <c r="F1941" s="45"/>
      <c r="G1941" s="10"/>
      <c r="O1941" s="20" t="str">
        <f>IF(B1941="","",IF(B1941="","ERROR",IFERROR(VLOOKUP(VALUE(B1941),'Bank &amp; Branch'!$A$3:$B$100,2,FALSE),"N/A")))</f>
        <v/>
      </c>
      <c r="P1941" s="129" t="str">
        <f>IF(C1941="","",IFERROR(VLOOKUP(VALUE(CONCATENATE(B1941,C1941)),'Bank &amp; Branch'!$D$3:$I$5001,6,FALSE),"ERROR"))</f>
        <v/>
      </c>
      <c r="Q1941" s="32" t="str">
        <f t="shared" si="60"/>
        <v/>
      </c>
      <c r="R1941" s="29" t="str">
        <f t="shared" si="61"/>
        <v/>
      </c>
    </row>
    <row r="1942" spans="1:18" x14ac:dyDescent="0.25">
      <c r="A1942" s="5">
        <v>1936</v>
      </c>
      <c r="B1942" s="25"/>
      <c r="C1942" s="26"/>
      <c r="D1942" s="27"/>
      <c r="E1942" s="7"/>
      <c r="F1942" s="45"/>
      <c r="G1942" s="10"/>
      <c r="O1942" s="20" t="str">
        <f>IF(B1942="","",IF(B1942="","ERROR",IFERROR(VLOOKUP(VALUE(B1942),'Bank &amp; Branch'!$A$3:$B$100,2,FALSE),"N/A")))</f>
        <v/>
      </c>
      <c r="P1942" s="129" t="str">
        <f>IF(C1942="","",IFERROR(VLOOKUP(VALUE(CONCATENATE(B1942,C1942)),'Bank &amp; Branch'!$D$3:$I$5001,6,FALSE),"ERROR"))</f>
        <v/>
      </c>
      <c r="Q1942" s="32" t="str">
        <f t="shared" si="60"/>
        <v/>
      </c>
      <c r="R1942" s="29" t="str">
        <f t="shared" si="61"/>
        <v/>
      </c>
    </row>
    <row r="1943" spans="1:18" x14ac:dyDescent="0.25">
      <c r="A1943" s="5">
        <v>1937</v>
      </c>
      <c r="B1943" s="25"/>
      <c r="C1943" s="26"/>
      <c r="D1943" s="27"/>
      <c r="E1943" s="7"/>
      <c r="F1943" s="45"/>
      <c r="G1943" s="10"/>
      <c r="O1943" s="20" t="str">
        <f>IF(B1943="","",IF(B1943="","ERROR",IFERROR(VLOOKUP(VALUE(B1943),'Bank &amp; Branch'!$A$3:$B$100,2,FALSE),"N/A")))</f>
        <v/>
      </c>
      <c r="P1943" s="129" t="str">
        <f>IF(C1943="","",IFERROR(VLOOKUP(VALUE(CONCATENATE(B1943,C1943)),'Bank &amp; Branch'!$D$3:$I$5001,6,FALSE),"ERROR"))</f>
        <v/>
      </c>
      <c r="Q1943" s="32" t="str">
        <f t="shared" si="60"/>
        <v/>
      </c>
      <c r="R1943" s="29" t="str">
        <f t="shared" si="61"/>
        <v/>
      </c>
    </row>
    <row r="1944" spans="1:18" x14ac:dyDescent="0.25">
      <c r="A1944" s="5">
        <v>1938</v>
      </c>
      <c r="B1944" s="25"/>
      <c r="C1944" s="26"/>
      <c r="D1944" s="27"/>
      <c r="E1944" s="7"/>
      <c r="F1944" s="45"/>
      <c r="G1944" s="10"/>
      <c r="O1944" s="20" t="str">
        <f>IF(B1944="","",IF(B1944="","ERROR",IFERROR(VLOOKUP(VALUE(B1944),'Bank &amp; Branch'!$A$3:$B$100,2,FALSE),"N/A")))</f>
        <v/>
      </c>
      <c r="P1944" s="129" t="str">
        <f>IF(C1944="","",IFERROR(VLOOKUP(VALUE(CONCATENATE(B1944,C1944)),'Bank &amp; Branch'!$D$3:$I$5001,6,FALSE),"ERROR"))</f>
        <v/>
      </c>
      <c r="Q1944" s="32" t="str">
        <f t="shared" si="60"/>
        <v/>
      </c>
      <c r="R1944" s="29" t="str">
        <f t="shared" si="61"/>
        <v/>
      </c>
    </row>
    <row r="1945" spans="1:18" x14ac:dyDescent="0.25">
      <c r="A1945" s="5">
        <v>1939</v>
      </c>
      <c r="B1945" s="25"/>
      <c r="C1945" s="26"/>
      <c r="D1945" s="27"/>
      <c r="E1945" s="7"/>
      <c r="F1945" s="45"/>
      <c r="G1945" s="10"/>
      <c r="O1945" s="20" t="str">
        <f>IF(B1945="","",IF(B1945="","ERROR",IFERROR(VLOOKUP(VALUE(B1945),'Bank &amp; Branch'!$A$3:$B$100,2,FALSE),"N/A")))</f>
        <v/>
      </c>
      <c r="P1945" s="129" t="str">
        <f>IF(C1945="","",IFERROR(VLOOKUP(VALUE(CONCATENATE(B1945,C1945)),'Bank &amp; Branch'!$D$3:$I$5001,6,FALSE),"ERROR"))</f>
        <v/>
      </c>
      <c r="Q1945" s="32" t="str">
        <f t="shared" si="60"/>
        <v/>
      </c>
      <c r="R1945" s="29" t="str">
        <f t="shared" si="61"/>
        <v/>
      </c>
    </row>
    <row r="1946" spans="1:18" x14ac:dyDescent="0.25">
      <c r="A1946" s="5">
        <v>1940</v>
      </c>
      <c r="B1946" s="25"/>
      <c r="C1946" s="26"/>
      <c r="D1946" s="27"/>
      <c r="E1946" s="7"/>
      <c r="F1946" s="45"/>
      <c r="G1946" s="10"/>
      <c r="O1946" s="20" t="str">
        <f>IF(B1946="","",IF(B1946="","ERROR",IFERROR(VLOOKUP(VALUE(B1946),'Bank &amp; Branch'!$A$3:$B$100,2,FALSE),"N/A")))</f>
        <v/>
      </c>
      <c r="P1946" s="129" t="str">
        <f>IF(C1946="","",IFERROR(VLOOKUP(VALUE(CONCATENATE(B1946,C1946)),'Bank &amp; Branch'!$D$3:$I$5001,6,FALSE),"ERROR"))</f>
        <v/>
      </c>
      <c r="Q1946" s="32" t="str">
        <f t="shared" si="60"/>
        <v/>
      </c>
      <c r="R1946" s="29" t="str">
        <f t="shared" si="61"/>
        <v/>
      </c>
    </row>
    <row r="1947" spans="1:18" x14ac:dyDescent="0.25">
      <c r="A1947" s="5">
        <v>1941</v>
      </c>
      <c r="B1947" s="25"/>
      <c r="C1947" s="26"/>
      <c r="D1947" s="27"/>
      <c r="E1947" s="7"/>
      <c r="F1947" s="45"/>
      <c r="G1947" s="10"/>
      <c r="O1947" s="20" t="str">
        <f>IF(B1947="","",IF(B1947="","ERROR",IFERROR(VLOOKUP(VALUE(B1947),'Bank &amp; Branch'!$A$3:$B$100,2,FALSE),"N/A")))</f>
        <v/>
      </c>
      <c r="P1947" s="129" t="str">
        <f>IF(C1947="","",IFERROR(VLOOKUP(VALUE(CONCATENATE(B1947,C1947)),'Bank &amp; Branch'!$D$3:$I$5001,6,FALSE),"ERROR"))</f>
        <v/>
      </c>
      <c r="Q1947" s="32" t="str">
        <f t="shared" si="60"/>
        <v/>
      </c>
      <c r="R1947" s="29" t="str">
        <f t="shared" si="61"/>
        <v/>
      </c>
    </row>
    <row r="1948" spans="1:18" x14ac:dyDescent="0.25">
      <c r="A1948" s="5">
        <v>1942</v>
      </c>
      <c r="B1948" s="25"/>
      <c r="C1948" s="26"/>
      <c r="D1948" s="27"/>
      <c r="E1948" s="7"/>
      <c r="F1948" s="45"/>
      <c r="G1948" s="10"/>
      <c r="O1948" s="20" t="str">
        <f>IF(B1948="","",IF(B1948="","ERROR",IFERROR(VLOOKUP(VALUE(B1948),'Bank &amp; Branch'!$A$3:$B$100,2,FALSE),"N/A")))</f>
        <v/>
      </c>
      <c r="P1948" s="129" t="str">
        <f>IF(C1948="","",IFERROR(VLOOKUP(VALUE(CONCATENATE(B1948,C1948)),'Bank &amp; Branch'!$D$3:$I$5001,6,FALSE),"ERROR"))</f>
        <v/>
      </c>
      <c r="Q1948" s="32" t="str">
        <f t="shared" si="60"/>
        <v/>
      </c>
      <c r="R1948" s="29" t="str">
        <f t="shared" si="61"/>
        <v/>
      </c>
    </row>
    <row r="1949" spans="1:18" x14ac:dyDescent="0.25">
      <c r="A1949" s="5">
        <v>1943</v>
      </c>
      <c r="B1949" s="25"/>
      <c r="C1949" s="26"/>
      <c r="D1949" s="27"/>
      <c r="E1949" s="7"/>
      <c r="F1949" s="45"/>
      <c r="G1949" s="10"/>
      <c r="O1949" s="20" t="str">
        <f>IF(B1949="","",IF(B1949="","ERROR",IFERROR(VLOOKUP(VALUE(B1949),'Bank &amp; Branch'!$A$3:$B$100,2,FALSE),"N/A")))</f>
        <v/>
      </c>
      <c r="P1949" s="129" t="str">
        <f>IF(C1949="","",IFERROR(VLOOKUP(VALUE(CONCATENATE(B1949,C1949)),'Bank &amp; Branch'!$D$3:$I$5001,6,FALSE),"ERROR"))</f>
        <v/>
      </c>
      <c r="Q1949" s="32" t="str">
        <f t="shared" si="60"/>
        <v/>
      </c>
      <c r="R1949" s="29" t="str">
        <f t="shared" si="61"/>
        <v/>
      </c>
    </row>
    <row r="1950" spans="1:18" x14ac:dyDescent="0.25">
      <c r="A1950" s="5">
        <v>1944</v>
      </c>
      <c r="B1950" s="25"/>
      <c r="C1950" s="26"/>
      <c r="D1950" s="27"/>
      <c r="E1950" s="7"/>
      <c r="F1950" s="45"/>
      <c r="G1950" s="10"/>
      <c r="O1950" s="20" t="str">
        <f>IF(B1950="","",IF(B1950="","ERROR",IFERROR(VLOOKUP(VALUE(B1950),'Bank &amp; Branch'!$A$3:$B$100,2,FALSE),"N/A")))</f>
        <v/>
      </c>
      <c r="P1950" s="129" t="str">
        <f>IF(C1950="","",IFERROR(VLOOKUP(VALUE(CONCATENATE(B1950,C1950)),'Bank &amp; Branch'!$D$3:$I$5001,6,FALSE),"ERROR"))</f>
        <v/>
      </c>
      <c r="Q1950" s="32" t="str">
        <f t="shared" si="60"/>
        <v/>
      </c>
      <c r="R1950" s="29" t="str">
        <f t="shared" si="61"/>
        <v/>
      </c>
    </row>
    <row r="1951" spans="1:18" x14ac:dyDescent="0.25">
      <c r="A1951" s="5">
        <v>1945</v>
      </c>
      <c r="B1951" s="25"/>
      <c r="C1951" s="26"/>
      <c r="D1951" s="27"/>
      <c r="E1951" s="7"/>
      <c r="F1951" s="45"/>
      <c r="G1951" s="10"/>
      <c r="O1951" s="20" t="str">
        <f>IF(B1951="","",IF(B1951="","ERROR",IFERROR(VLOOKUP(VALUE(B1951),'Bank &amp; Branch'!$A$3:$B$100,2,FALSE),"N/A")))</f>
        <v/>
      </c>
      <c r="P1951" s="129" t="str">
        <f>IF(C1951="","",IFERROR(VLOOKUP(VALUE(CONCATENATE(B1951,C1951)),'Bank &amp; Branch'!$D$3:$I$5001,6,FALSE),"ERROR"))</f>
        <v/>
      </c>
      <c r="Q1951" s="32" t="str">
        <f t="shared" si="60"/>
        <v/>
      </c>
      <c r="R1951" s="29" t="str">
        <f t="shared" si="61"/>
        <v/>
      </c>
    </row>
    <row r="1952" spans="1:18" x14ac:dyDescent="0.25">
      <c r="A1952" s="5">
        <v>1946</v>
      </c>
      <c r="B1952" s="25"/>
      <c r="C1952" s="26"/>
      <c r="D1952" s="27"/>
      <c r="E1952" s="7"/>
      <c r="F1952" s="45"/>
      <c r="G1952" s="10"/>
      <c r="O1952" s="20" t="str">
        <f>IF(B1952="","",IF(B1952="","ERROR",IFERROR(VLOOKUP(VALUE(B1952),'Bank &amp; Branch'!$A$3:$B$100,2,FALSE),"N/A")))</f>
        <v/>
      </c>
      <c r="P1952" s="129" t="str">
        <f>IF(C1952="","",IFERROR(VLOOKUP(VALUE(CONCATENATE(B1952,C1952)),'Bank &amp; Branch'!$D$3:$I$5001,6,FALSE),"ERROR"))</f>
        <v/>
      </c>
      <c r="Q1952" s="32" t="str">
        <f t="shared" si="60"/>
        <v/>
      </c>
      <c r="R1952" s="29" t="str">
        <f t="shared" si="61"/>
        <v/>
      </c>
    </row>
    <row r="1953" spans="1:18" x14ac:dyDescent="0.25">
      <c r="A1953" s="5">
        <v>1947</v>
      </c>
      <c r="B1953" s="25"/>
      <c r="C1953" s="26"/>
      <c r="D1953" s="27"/>
      <c r="E1953" s="7"/>
      <c r="F1953" s="45"/>
      <c r="G1953" s="10"/>
      <c r="O1953" s="20" t="str">
        <f>IF(B1953="","",IF(B1953="","ERROR",IFERROR(VLOOKUP(VALUE(B1953),'Bank &amp; Branch'!$A$3:$B$100,2,FALSE),"N/A")))</f>
        <v/>
      </c>
      <c r="P1953" s="129" t="str">
        <f>IF(C1953="","",IFERROR(VLOOKUP(VALUE(CONCATENATE(B1953,C1953)),'Bank &amp; Branch'!$D$3:$I$5001,6,FALSE),"ERROR"))</f>
        <v/>
      </c>
      <c r="Q1953" s="32" t="str">
        <f t="shared" si="60"/>
        <v/>
      </c>
      <c r="R1953" s="29" t="str">
        <f t="shared" si="61"/>
        <v/>
      </c>
    </row>
    <row r="1954" spans="1:18" x14ac:dyDescent="0.25">
      <c r="A1954" s="5">
        <v>1948</v>
      </c>
      <c r="B1954" s="25"/>
      <c r="C1954" s="26"/>
      <c r="D1954" s="27"/>
      <c r="E1954" s="7"/>
      <c r="F1954" s="45"/>
      <c r="G1954" s="10"/>
      <c r="O1954" s="20" t="str">
        <f>IF(B1954="","",IF(B1954="","ERROR",IFERROR(VLOOKUP(VALUE(B1954),'Bank &amp; Branch'!$A$3:$B$100,2,FALSE),"N/A")))</f>
        <v/>
      </c>
      <c r="P1954" s="129" t="str">
        <f>IF(C1954="","",IFERROR(VLOOKUP(VALUE(CONCATENATE(B1954,C1954)),'Bank &amp; Branch'!$D$3:$I$5001,6,FALSE),"ERROR"))</f>
        <v/>
      </c>
      <c r="Q1954" s="32" t="str">
        <f t="shared" si="60"/>
        <v/>
      </c>
      <c r="R1954" s="29" t="str">
        <f t="shared" si="61"/>
        <v/>
      </c>
    </row>
    <row r="1955" spans="1:18" x14ac:dyDescent="0.25">
      <c r="A1955" s="5">
        <v>1949</v>
      </c>
      <c r="B1955" s="25"/>
      <c r="C1955" s="26"/>
      <c r="D1955" s="27"/>
      <c r="E1955" s="7"/>
      <c r="F1955" s="45"/>
      <c r="G1955" s="10"/>
      <c r="O1955" s="20" t="str">
        <f>IF(B1955="","",IF(B1955="","ERROR",IFERROR(VLOOKUP(VALUE(B1955),'Bank &amp; Branch'!$A$3:$B$100,2,FALSE),"N/A")))</f>
        <v/>
      </c>
      <c r="P1955" s="129" t="str">
        <f>IF(C1955="","",IFERROR(VLOOKUP(VALUE(CONCATENATE(B1955,C1955)),'Bank &amp; Branch'!$D$3:$I$5001,6,FALSE),"ERROR"))</f>
        <v/>
      </c>
      <c r="Q1955" s="32" t="str">
        <f t="shared" si="60"/>
        <v/>
      </c>
      <c r="R1955" s="29" t="str">
        <f t="shared" si="61"/>
        <v/>
      </c>
    </row>
    <row r="1956" spans="1:18" x14ac:dyDescent="0.25">
      <c r="A1956" s="5">
        <v>1950</v>
      </c>
      <c r="B1956" s="25"/>
      <c r="C1956" s="26"/>
      <c r="D1956" s="27"/>
      <c r="E1956" s="7"/>
      <c r="F1956" s="45"/>
      <c r="G1956" s="10"/>
      <c r="O1956" s="20" t="str">
        <f>IF(B1956="","",IF(B1956="","ERROR",IFERROR(VLOOKUP(VALUE(B1956),'Bank &amp; Branch'!$A$3:$B$100,2,FALSE),"N/A")))</f>
        <v/>
      </c>
      <c r="P1956" s="129" t="str">
        <f>IF(C1956="","",IFERROR(VLOOKUP(VALUE(CONCATENATE(B1956,C1956)),'Bank &amp; Branch'!$D$3:$I$5001,6,FALSE),"ERROR"))</f>
        <v/>
      </c>
      <c r="Q1956" s="32" t="str">
        <f t="shared" si="60"/>
        <v/>
      </c>
      <c r="R1956" s="29" t="str">
        <f t="shared" si="61"/>
        <v/>
      </c>
    </row>
    <row r="1957" spans="1:18" x14ac:dyDescent="0.25">
      <c r="A1957" s="5">
        <v>1951</v>
      </c>
      <c r="B1957" s="25"/>
      <c r="C1957" s="26"/>
      <c r="D1957" s="27"/>
      <c r="E1957" s="7"/>
      <c r="F1957" s="45"/>
      <c r="G1957" s="10"/>
      <c r="O1957" s="20" t="str">
        <f>IF(B1957="","",IF(B1957="","ERROR",IFERROR(VLOOKUP(VALUE(B1957),'Bank &amp; Branch'!$A$3:$B$100,2,FALSE),"N/A")))</f>
        <v/>
      </c>
      <c r="P1957" s="129" t="str">
        <f>IF(C1957="","",IFERROR(VLOOKUP(VALUE(CONCATENATE(B1957,C1957)),'Bank &amp; Branch'!$D$3:$I$5001,6,FALSE),"ERROR"))</f>
        <v/>
      </c>
      <c r="Q1957" s="32" t="str">
        <f t="shared" si="60"/>
        <v/>
      </c>
      <c r="R1957" s="29" t="str">
        <f t="shared" si="61"/>
        <v/>
      </c>
    </row>
    <row r="1958" spans="1:18" x14ac:dyDescent="0.25">
      <c r="A1958" s="5">
        <v>1952</v>
      </c>
      <c r="B1958" s="25"/>
      <c r="C1958" s="26"/>
      <c r="D1958" s="27"/>
      <c r="E1958" s="7"/>
      <c r="F1958" s="45"/>
      <c r="G1958" s="10"/>
      <c r="O1958" s="20" t="str">
        <f>IF(B1958="","",IF(B1958="","ERROR",IFERROR(VLOOKUP(VALUE(B1958),'Bank &amp; Branch'!$A$3:$B$100,2,FALSE),"N/A")))</f>
        <v/>
      </c>
      <c r="P1958" s="129" t="str">
        <f>IF(C1958="","",IFERROR(VLOOKUP(VALUE(CONCATENATE(B1958,C1958)),'Bank &amp; Branch'!$D$3:$I$5001,6,FALSE),"ERROR"))</f>
        <v/>
      </c>
      <c r="Q1958" s="32" t="str">
        <f t="shared" si="60"/>
        <v/>
      </c>
      <c r="R1958" s="29" t="str">
        <f t="shared" si="61"/>
        <v/>
      </c>
    </row>
    <row r="1959" spans="1:18" x14ac:dyDescent="0.25">
      <c r="A1959" s="5">
        <v>1953</v>
      </c>
      <c r="B1959" s="25"/>
      <c r="C1959" s="26"/>
      <c r="D1959" s="27"/>
      <c r="E1959" s="7"/>
      <c r="F1959" s="45"/>
      <c r="G1959" s="10"/>
      <c r="O1959" s="20" t="str">
        <f>IF(B1959="","",IF(B1959="","ERROR",IFERROR(VLOOKUP(VALUE(B1959),'Bank &amp; Branch'!$A$3:$B$100,2,FALSE),"N/A")))</f>
        <v/>
      </c>
      <c r="P1959" s="129" t="str">
        <f>IF(C1959="","",IFERROR(VLOOKUP(VALUE(CONCATENATE(B1959,C1959)),'Bank &amp; Branch'!$D$3:$I$5001,6,FALSE),"ERROR"))</f>
        <v/>
      </c>
      <c r="Q1959" s="32" t="str">
        <f t="shared" si="60"/>
        <v/>
      </c>
      <c r="R1959" s="29" t="str">
        <f t="shared" si="61"/>
        <v/>
      </c>
    </row>
    <row r="1960" spans="1:18" x14ac:dyDescent="0.25">
      <c r="A1960" s="5">
        <v>1954</v>
      </c>
      <c r="B1960" s="25"/>
      <c r="C1960" s="26"/>
      <c r="D1960" s="27"/>
      <c r="E1960" s="7"/>
      <c r="F1960" s="45"/>
      <c r="G1960" s="10"/>
      <c r="O1960" s="20" t="str">
        <f>IF(B1960="","",IF(B1960="","ERROR",IFERROR(VLOOKUP(VALUE(B1960),'Bank &amp; Branch'!$A$3:$B$100,2,FALSE),"N/A")))</f>
        <v/>
      </c>
      <c r="P1960" s="129" t="str">
        <f>IF(C1960="","",IFERROR(VLOOKUP(VALUE(CONCATENATE(B1960,C1960)),'Bank &amp; Branch'!$D$3:$I$5001,6,FALSE),"ERROR"))</f>
        <v/>
      </c>
      <c r="Q1960" s="32" t="str">
        <f t="shared" si="60"/>
        <v/>
      </c>
      <c r="R1960" s="29" t="str">
        <f t="shared" si="61"/>
        <v/>
      </c>
    </row>
    <row r="1961" spans="1:18" x14ac:dyDescent="0.25">
      <c r="A1961" s="5">
        <v>1955</v>
      </c>
      <c r="B1961" s="25"/>
      <c r="C1961" s="26"/>
      <c r="D1961" s="27"/>
      <c r="E1961" s="7"/>
      <c r="F1961" s="45"/>
      <c r="G1961" s="10"/>
      <c r="O1961" s="20" t="str">
        <f>IF(B1961="","",IF(B1961="","ERROR",IFERROR(VLOOKUP(VALUE(B1961),'Bank &amp; Branch'!$A$3:$B$100,2,FALSE),"N/A")))</f>
        <v/>
      </c>
      <c r="P1961" s="129" t="str">
        <f>IF(C1961="","",IFERROR(VLOOKUP(VALUE(CONCATENATE(B1961,C1961)),'Bank &amp; Branch'!$D$3:$I$5001,6,FALSE),"ERROR"))</f>
        <v/>
      </c>
      <c r="Q1961" s="32" t="str">
        <f t="shared" si="60"/>
        <v/>
      </c>
      <c r="R1961" s="29" t="str">
        <f t="shared" si="61"/>
        <v/>
      </c>
    </row>
    <row r="1962" spans="1:18" x14ac:dyDescent="0.25">
      <c r="A1962" s="5">
        <v>1956</v>
      </c>
      <c r="B1962" s="25"/>
      <c r="C1962" s="26"/>
      <c r="D1962" s="27"/>
      <c r="E1962" s="7"/>
      <c r="F1962" s="45"/>
      <c r="G1962" s="10"/>
      <c r="O1962" s="20" t="str">
        <f>IF(B1962="","",IF(B1962="","ERROR",IFERROR(VLOOKUP(VALUE(B1962),'Bank &amp; Branch'!$A$3:$B$100,2,FALSE),"N/A")))</f>
        <v/>
      </c>
      <c r="P1962" s="129" t="str">
        <f>IF(C1962="","",IFERROR(VLOOKUP(VALUE(CONCATENATE(B1962,C1962)),'Bank &amp; Branch'!$D$3:$I$5001,6,FALSE),"ERROR"))</f>
        <v/>
      </c>
      <c r="Q1962" s="32" t="str">
        <f t="shared" si="60"/>
        <v/>
      </c>
      <c r="R1962" s="29" t="str">
        <f t="shared" si="61"/>
        <v/>
      </c>
    </row>
    <row r="1963" spans="1:18" x14ac:dyDescent="0.25">
      <c r="A1963" s="5">
        <v>1957</v>
      </c>
      <c r="B1963" s="25"/>
      <c r="C1963" s="26"/>
      <c r="D1963" s="27"/>
      <c r="E1963" s="7"/>
      <c r="F1963" s="45"/>
      <c r="G1963" s="10"/>
      <c r="O1963" s="20" t="str">
        <f>IF(B1963="","",IF(B1963="","ERROR",IFERROR(VLOOKUP(VALUE(B1963),'Bank &amp; Branch'!$A$3:$B$100,2,FALSE),"N/A")))</f>
        <v/>
      </c>
      <c r="P1963" s="129" t="str">
        <f>IF(C1963="","",IFERROR(VLOOKUP(VALUE(CONCATENATE(B1963,C1963)),'Bank &amp; Branch'!$D$3:$I$5001,6,FALSE),"ERROR"))</f>
        <v/>
      </c>
      <c r="Q1963" s="32" t="str">
        <f t="shared" si="60"/>
        <v/>
      </c>
      <c r="R1963" s="29" t="str">
        <f t="shared" si="61"/>
        <v/>
      </c>
    </row>
    <row r="1964" spans="1:18" x14ac:dyDescent="0.25">
      <c r="A1964" s="5">
        <v>1958</v>
      </c>
      <c r="B1964" s="25"/>
      <c r="C1964" s="26"/>
      <c r="D1964" s="27"/>
      <c r="E1964" s="7"/>
      <c r="F1964" s="45"/>
      <c r="G1964" s="10"/>
      <c r="O1964" s="20" t="str">
        <f>IF(B1964="","",IF(B1964="","ERROR",IFERROR(VLOOKUP(VALUE(B1964),'Bank &amp; Branch'!$A$3:$B$100,2,FALSE),"N/A")))</f>
        <v/>
      </c>
      <c r="P1964" s="129" t="str">
        <f>IF(C1964="","",IFERROR(VLOOKUP(VALUE(CONCATENATE(B1964,C1964)),'Bank &amp; Branch'!$D$3:$I$5001,6,FALSE),"ERROR"))</f>
        <v/>
      </c>
      <c r="Q1964" s="32" t="str">
        <f t="shared" si="60"/>
        <v/>
      </c>
      <c r="R1964" s="29" t="str">
        <f t="shared" si="61"/>
        <v/>
      </c>
    </row>
    <row r="1965" spans="1:18" x14ac:dyDescent="0.25">
      <c r="A1965" s="5">
        <v>1959</v>
      </c>
      <c r="B1965" s="25"/>
      <c r="C1965" s="26"/>
      <c r="D1965" s="27"/>
      <c r="E1965" s="7"/>
      <c r="F1965" s="45"/>
      <c r="G1965" s="10"/>
      <c r="O1965" s="20" t="str">
        <f>IF(B1965="","",IF(B1965="","ERROR",IFERROR(VLOOKUP(VALUE(B1965),'Bank &amp; Branch'!$A$3:$B$100,2,FALSE),"N/A")))</f>
        <v/>
      </c>
      <c r="P1965" s="129" t="str">
        <f>IF(C1965="","",IFERROR(VLOOKUP(VALUE(CONCATENATE(B1965,C1965)),'Bank &amp; Branch'!$D$3:$I$5001,6,FALSE),"ERROR"))</f>
        <v/>
      </c>
      <c r="Q1965" s="32" t="str">
        <f t="shared" si="60"/>
        <v/>
      </c>
      <c r="R1965" s="29" t="str">
        <f t="shared" si="61"/>
        <v/>
      </c>
    </row>
    <row r="1966" spans="1:18" x14ac:dyDescent="0.25">
      <c r="A1966" s="5">
        <v>1960</v>
      </c>
      <c r="B1966" s="25"/>
      <c r="C1966" s="26"/>
      <c r="D1966" s="27"/>
      <c r="E1966" s="7"/>
      <c r="F1966" s="45"/>
      <c r="G1966" s="10"/>
      <c r="O1966" s="20" t="str">
        <f>IF(B1966="","",IF(B1966="","ERROR",IFERROR(VLOOKUP(VALUE(B1966),'Bank &amp; Branch'!$A$3:$B$100,2,FALSE),"N/A")))</f>
        <v/>
      </c>
      <c r="P1966" s="129" t="str">
        <f>IF(C1966="","",IFERROR(VLOOKUP(VALUE(CONCATENATE(B1966,C1966)),'Bank &amp; Branch'!$D$3:$I$5001,6,FALSE),"ERROR"))</f>
        <v/>
      </c>
      <c r="Q1966" s="32" t="str">
        <f t="shared" si="60"/>
        <v/>
      </c>
      <c r="R1966" s="29" t="str">
        <f t="shared" si="61"/>
        <v/>
      </c>
    </row>
    <row r="1967" spans="1:18" x14ac:dyDescent="0.25">
      <c r="A1967" s="5">
        <v>1961</v>
      </c>
      <c r="B1967" s="25"/>
      <c r="C1967" s="26"/>
      <c r="D1967" s="27"/>
      <c r="E1967" s="7"/>
      <c r="F1967" s="45"/>
      <c r="G1967" s="10"/>
      <c r="O1967" s="20" t="str">
        <f>IF(B1967="","",IF(B1967="","ERROR",IFERROR(VLOOKUP(VALUE(B1967),'Bank &amp; Branch'!$A$3:$B$100,2,FALSE),"N/A")))</f>
        <v/>
      </c>
      <c r="P1967" s="129" t="str">
        <f>IF(C1967="","",IFERROR(VLOOKUP(VALUE(CONCATENATE(B1967,C1967)),'Bank &amp; Branch'!$D$3:$I$5001,6,FALSE),"ERROR"))</f>
        <v/>
      </c>
      <c r="Q1967" s="32" t="str">
        <f t="shared" ref="Q1967:Q2030" si="62">IF(F1967=R1967,"","F")</f>
        <v/>
      </c>
      <c r="R1967" s="29" t="str">
        <f t="shared" si="61"/>
        <v/>
      </c>
    </row>
    <row r="1968" spans="1:18" x14ac:dyDescent="0.25">
      <c r="A1968" s="5">
        <v>1962</v>
      </c>
      <c r="B1968" s="25"/>
      <c r="C1968" s="26"/>
      <c r="D1968" s="27"/>
      <c r="E1968" s="7"/>
      <c r="F1968" s="45"/>
      <c r="G1968" s="10"/>
      <c r="O1968" s="20" t="str">
        <f>IF(B1968="","",IF(B1968="","ERROR",IFERROR(VLOOKUP(VALUE(B1968),'Bank &amp; Branch'!$A$3:$B$100,2,FALSE),"N/A")))</f>
        <v/>
      </c>
      <c r="P1968" s="129" t="str">
        <f>IF(C1968="","",IFERROR(VLOOKUP(VALUE(CONCATENATE(B1968,C1968)),'Bank &amp; Branch'!$D$3:$I$5001,6,FALSE),"ERROR"))</f>
        <v/>
      </c>
      <c r="Q1968" s="32" t="str">
        <f t="shared" si="62"/>
        <v/>
      </c>
      <c r="R1968" s="29" t="str">
        <f t="shared" si="61"/>
        <v/>
      </c>
    </row>
    <row r="1969" spans="1:18" x14ac:dyDescent="0.25">
      <c r="A1969" s="5">
        <v>1963</v>
      </c>
      <c r="B1969" s="25"/>
      <c r="C1969" s="26"/>
      <c r="D1969" s="27"/>
      <c r="E1969" s="7"/>
      <c r="F1969" s="45"/>
      <c r="G1969" s="10"/>
      <c r="O1969" s="20" t="str">
        <f>IF(B1969="","",IF(B1969="","ERROR",IFERROR(VLOOKUP(VALUE(B1969),'Bank &amp; Branch'!$A$3:$B$100,2,FALSE),"N/A")))</f>
        <v/>
      </c>
      <c r="P1969" s="129" t="str">
        <f>IF(C1969="","",IFERROR(VLOOKUP(VALUE(CONCATENATE(B1969,C1969)),'Bank &amp; Branch'!$D$3:$I$5001,6,FALSE),"ERROR"))</f>
        <v/>
      </c>
      <c r="Q1969" s="32" t="str">
        <f t="shared" si="62"/>
        <v/>
      </c>
      <c r="R1969" s="29" t="str">
        <f t="shared" si="61"/>
        <v/>
      </c>
    </row>
    <row r="1970" spans="1:18" x14ac:dyDescent="0.25">
      <c r="A1970" s="5">
        <v>1964</v>
      </c>
      <c r="B1970" s="25"/>
      <c r="C1970" s="26"/>
      <c r="D1970" s="27"/>
      <c r="E1970" s="7"/>
      <c r="F1970" s="45"/>
      <c r="G1970" s="10"/>
      <c r="O1970" s="20" t="str">
        <f>IF(B1970="","",IF(B1970="","ERROR",IFERROR(VLOOKUP(VALUE(B1970),'Bank &amp; Branch'!$A$3:$B$100,2,FALSE),"N/A")))</f>
        <v/>
      </c>
      <c r="P1970" s="129" t="str">
        <f>IF(C1970="","",IFERROR(VLOOKUP(VALUE(CONCATENATE(B1970,C1970)),'Bank &amp; Branch'!$D$3:$I$5001,6,FALSE),"ERROR"))</f>
        <v/>
      </c>
      <c r="Q1970" s="32" t="str">
        <f t="shared" si="62"/>
        <v/>
      </c>
      <c r="R1970" s="29" t="str">
        <f t="shared" si="61"/>
        <v/>
      </c>
    </row>
    <row r="1971" spans="1:18" x14ac:dyDescent="0.25">
      <c r="A1971" s="5">
        <v>1965</v>
      </c>
      <c r="B1971" s="25"/>
      <c r="C1971" s="26"/>
      <c r="D1971" s="27"/>
      <c r="E1971" s="7"/>
      <c r="F1971" s="45"/>
      <c r="G1971" s="10"/>
      <c r="O1971" s="20" t="str">
        <f>IF(B1971="","",IF(B1971="","ERROR",IFERROR(VLOOKUP(VALUE(B1971),'Bank &amp; Branch'!$A$3:$B$100,2,FALSE),"N/A")))</f>
        <v/>
      </c>
      <c r="P1971" s="129" t="str">
        <f>IF(C1971="","",IFERROR(VLOOKUP(VALUE(CONCATENATE(B1971,C1971)),'Bank &amp; Branch'!$D$3:$I$5001,6,FALSE),"ERROR"))</f>
        <v/>
      </c>
      <c r="Q1971" s="32" t="str">
        <f t="shared" si="62"/>
        <v/>
      </c>
      <c r="R1971" s="29" t="str">
        <f t="shared" si="61"/>
        <v/>
      </c>
    </row>
    <row r="1972" spans="1:18" x14ac:dyDescent="0.25">
      <c r="A1972" s="5">
        <v>1966</v>
      </c>
      <c r="B1972" s="25"/>
      <c r="C1972" s="26"/>
      <c r="D1972" s="27"/>
      <c r="E1972" s="7"/>
      <c r="F1972" s="45"/>
      <c r="G1972" s="10"/>
      <c r="O1972" s="20" t="str">
        <f>IF(B1972="","",IF(B1972="","ERROR",IFERROR(VLOOKUP(VALUE(B1972),'Bank &amp; Branch'!$A$3:$B$100,2,FALSE),"N/A")))</f>
        <v/>
      </c>
      <c r="P1972" s="129" t="str">
        <f>IF(C1972="","",IFERROR(VLOOKUP(VALUE(CONCATENATE(B1972,C1972)),'Bank &amp; Branch'!$D$3:$I$5001,6,FALSE),"ERROR"))</f>
        <v/>
      </c>
      <c r="Q1972" s="32" t="str">
        <f t="shared" si="62"/>
        <v/>
      </c>
      <c r="R1972" s="29" t="str">
        <f t="shared" si="61"/>
        <v/>
      </c>
    </row>
    <row r="1973" spans="1:18" x14ac:dyDescent="0.25">
      <c r="A1973" s="5">
        <v>1967</v>
      </c>
      <c r="B1973" s="25"/>
      <c r="C1973" s="26"/>
      <c r="D1973" s="27"/>
      <c r="E1973" s="7"/>
      <c r="F1973" s="45"/>
      <c r="G1973" s="10"/>
      <c r="O1973" s="20" t="str">
        <f>IF(B1973="","",IF(B1973="","ERROR",IFERROR(VLOOKUP(VALUE(B1973),'Bank &amp; Branch'!$A$3:$B$100,2,FALSE),"N/A")))</f>
        <v/>
      </c>
      <c r="P1973" s="129" t="str">
        <f>IF(C1973="","",IFERROR(VLOOKUP(VALUE(CONCATENATE(B1973,C1973)),'Bank &amp; Branch'!$D$3:$I$5001,6,FALSE),"ERROR"))</f>
        <v/>
      </c>
      <c r="Q1973" s="32" t="str">
        <f t="shared" si="62"/>
        <v/>
      </c>
      <c r="R1973" s="29" t="str">
        <f t="shared" si="61"/>
        <v/>
      </c>
    </row>
    <row r="1974" spans="1:18" x14ac:dyDescent="0.25">
      <c r="A1974" s="5">
        <v>1968</v>
      </c>
      <c r="B1974" s="25"/>
      <c r="C1974" s="26"/>
      <c r="D1974" s="27"/>
      <c r="E1974" s="7"/>
      <c r="F1974" s="45"/>
      <c r="G1974" s="10"/>
      <c r="O1974" s="20" t="str">
        <f>IF(B1974="","",IF(B1974="","ERROR",IFERROR(VLOOKUP(VALUE(B1974),'Bank &amp; Branch'!$A$3:$B$100,2,FALSE),"N/A")))</f>
        <v/>
      </c>
      <c r="P1974" s="129" t="str">
        <f>IF(C1974="","",IFERROR(VLOOKUP(VALUE(CONCATENATE(B1974,C1974)),'Bank &amp; Branch'!$D$3:$I$5001,6,FALSE),"ERROR"))</f>
        <v/>
      </c>
      <c r="Q1974" s="32" t="str">
        <f t="shared" si="62"/>
        <v/>
      </c>
      <c r="R1974" s="29" t="str">
        <f t="shared" si="61"/>
        <v/>
      </c>
    </row>
    <row r="1975" spans="1:18" x14ac:dyDescent="0.25">
      <c r="A1975" s="5">
        <v>1969</v>
      </c>
      <c r="B1975" s="25"/>
      <c r="C1975" s="26"/>
      <c r="D1975" s="27"/>
      <c r="E1975" s="7"/>
      <c r="F1975" s="45"/>
      <c r="G1975" s="10"/>
      <c r="O1975" s="20" t="str">
        <f>IF(B1975="","",IF(B1975="","ERROR",IFERROR(VLOOKUP(VALUE(B1975),'Bank &amp; Branch'!$A$3:$B$100,2,FALSE),"N/A")))</f>
        <v/>
      </c>
      <c r="P1975" s="129" t="str">
        <f>IF(C1975="","",IFERROR(VLOOKUP(VALUE(CONCATENATE(B1975,C1975)),'Bank &amp; Branch'!$D$3:$I$5001,6,FALSE),"ERROR"))</f>
        <v/>
      </c>
      <c r="Q1975" s="32" t="str">
        <f t="shared" si="62"/>
        <v/>
      </c>
      <c r="R1975" s="29" t="str">
        <f t="shared" si="61"/>
        <v/>
      </c>
    </row>
    <row r="1976" spans="1:18" x14ac:dyDescent="0.25">
      <c r="A1976" s="5">
        <v>1970</v>
      </c>
      <c r="B1976" s="25"/>
      <c r="C1976" s="26"/>
      <c r="D1976" s="27"/>
      <c r="E1976" s="7"/>
      <c r="F1976" s="45"/>
      <c r="G1976" s="10"/>
      <c r="O1976" s="20" t="str">
        <f>IF(B1976="","",IF(B1976="","ERROR",IFERROR(VLOOKUP(VALUE(B1976),'Bank &amp; Branch'!$A$3:$B$100,2,FALSE),"N/A")))</f>
        <v/>
      </c>
      <c r="P1976" s="129" t="str">
        <f>IF(C1976="","",IFERROR(VLOOKUP(VALUE(CONCATENATE(B1976,C1976)),'Bank &amp; Branch'!$D$3:$I$5001,6,FALSE),"ERROR"))</f>
        <v/>
      </c>
      <c r="Q1976" s="32" t="str">
        <f t="shared" si="62"/>
        <v/>
      </c>
      <c r="R1976" s="29" t="str">
        <f t="shared" si="61"/>
        <v/>
      </c>
    </row>
    <row r="1977" spans="1:18" x14ac:dyDescent="0.25">
      <c r="A1977" s="5">
        <v>1971</v>
      </c>
      <c r="B1977" s="25"/>
      <c r="C1977" s="26"/>
      <c r="D1977" s="27"/>
      <c r="E1977" s="7"/>
      <c r="F1977" s="45"/>
      <c r="G1977" s="10"/>
      <c r="O1977" s="20" t="str">
        <f>IF(B1977="","",IF(B1977="","ERROR",IFERROR(VLOOKUP(VALUE(B1977),'Bank &amp; Branch'!$A$3:$B$100,2,FALSE),"N/A")))</f>
        <v/>
      </c>
      <c r="P1977" s="129" t="str">
        <f>IF(C1977="","",IFERROR(VLOOKUP(VALUE(CONCATENATE(B1977,C1977)),'Bank &amp; Branch'!$D$3:$I$5001,6,FALSE),"ERROR"))</f>
        <v/>
      </c>
      <c r="Q1977" s="32" t="str">
        <f t="shared" si="62"/>
        <v/>
      </c>
      <c r="R1977" s="29" t="str">
        <f t="shared" si="61"/>
        <v/>
      </c>
    </row>
    <row r="1978" spans="1:18" x14ac:dyDescent="0.25">
      <c r="A1978" s="5">
        <v>1972</v>
      </c>
      <c r="B1978" s="25"/>
      <c r="C1978" s="26"/>
      <c r="D1978" s="27"/>
      <c r="E1978" s="7"/>
      <c r="F1978" s="45"/>
      <c r="G1978" s="10"/>
      <c r="O1978" s="20" t="str">
        <f>IF(B1978="","",IF(B1978="","ERROR",IFERROR(VLOOKUP(VALUE(B1978),'Bank &amp; Branch'!$A$3:$B$100,2,FALSE),"N/A")))</f>
        <v/>
      </c>
      <c r="P1978" s="129" t="str">
        <f>IF(C1978="","",IFERROR(VLOOKUP(VALUE(CONCATENATE(B1978,C1978)),'Bank &amp; Branch'!$D$3:$I$5001,6,FALSE),"ERROR"))</f>
        <v/>
      </c>
      <c r="Q1978" s="32" t="str">
        <f t="shared" si="62"/>
        <v/>
      </c>
      <c r="R1978" s="29" t="str">
        <f t="shared" si="61"/>
        <v/>
      </c>
    </row>
    <row r="1979" spans="1:18" x14ac:dyDescent="0.25">
      <c r="A1979" s="5">
        <v>1973</v>
      </c>
      <c r="B1979" s="25"/>
      <c r="C1979" s="26"/>
      <c r="D1979" s="27"/>
      <c r="E1979" s="7"/>
      <c r="F1979" s="45"/>
      <c r="G1979" s="10"/>
      <c r="O1979" s="20" t="str">
        <f>IF(B1979="","",IF(B1979="","ERROR",IFERROR(VLOOKUP(VALUE(B1979),'Bank &amp; Branch'!$A$3:$B$100,2,FALSE),"N/A")))</f>
        <v/>
      </c>
      <c r="P1979" s="129" t="str">
        <f>IF(C1979="","",IFERROR(VLOOKUP(VALUE(CONCATENATE(B1979,C1979)),'Bank &amp; Branch'!$D$3:$I$5001,6,FALSE),"ERROR"))</f>
        <v/>
      </c>
      <c r="Q1979" s="32" t="str">
        <f t="shared" si="62"/>
        <v/>
      </c>
      <c r="R1979" s="29" t="str">
        <f t="shared" si="61"/>
        <v/>
      </c>
    </row>
    <row r="1980" spans="1:18" x14ac:dyDescent="0.25">
      <c r="A1980" s="5">
        <v>1974</v>
      </c>
      <c r="B1980" s="25"/>
      <c r="C1980" s="26"/>
      <c r="D1980" s="27"/>
      <c r="E1980" s="7"/>
      <c r="F1980" s="45"/>
      <c r="G1980" s="10"/>
      <c r="O1980" s="20" t="str">
        <f>IF(B1980="","",IF(B1980="","ERROR",IFERROR(VLOOKUP(VALUE(B1980),'Bank &amp; Branch'!$A$3:$B$100,2,FALSE),"N/A")))</f>
        <v/>
      </c>
      <c r="P1980" s="129" t="str">
        <f>IF(C1980="","",IFERROR(VLOOKUP(VALUE(CONCATENATE(B1980,C1980)),'Bank &amp; Branch'!$D$3:$I$5001,6,FALSE),"ERROR"))</f>
        <v/>
      </c>
      <c r="Q1980" s="32" t="str">
        <f t="shared" si="62"/>
        <v/>
      </c>
      <c r="R1980" s="29" t="str">
        <f t="shared" si="61"/>
        <v/>
      </c>
    </row>
    <row r="1981" spans="1:18" x14ac:dyDescent="0.25">
      <c r="A1981" s="5">
        <v>1975</v>
      </c>
      <c r="B1981" s="25"/>
      <c r="C1981" s="26"/>
      <c r="D1981" s="27"/>
      <c r="E1981" s="7"/>
      <c r="F1981" s="45"/>
      <c r="G1981" s="10"/>
      <c r="O1981" s="20" t="str">
        <f>IF(B1981="","",IF(B1981="","ERROR",IFERROR(VLOOKUP(VALUE(B1981),'Bank &amp; Branch'!$A$3:$B$100,2,FALSE),"N/A")))</f>
        <v/>
      </c>
      <c r="P1981" s="129" t="str">
        <f>IF(C1981="","",IFERROR(VLOOKUP(VALUE(CONCATENATE(B1981,C1981)),'Bank &amp; Branch'!$D$3:$I$5001,6,FALSE),"ERROR"))</f>
        <v/>
      </c>
      <c r="Q1981" s="32" t="str">
        <f t="shared" si="62"/>
        <v/>
      </c>
      <c r="R1981" s="29" t="str">
        <f t="shared" si="61"/>
        <v/>
      </c>
    </row>
    <row r="1982" spans="1:18" x14ac:dyDescent="0.25">
      <c r="A1982" s="5">
        <v>1976</v>
      </c>
      <c r="B1982" s="25"/>
      <c r="C1982" s="26"/>
      <c r="D1982" s="27"/>
      <c r="E1982" s="7"/>
      <c r="F1982" s="45"/>
      <c r="G1982" s="10"/>
      <c r="O1982" s="20" t="str">
        <f>IF(B1982="","",IF(B1982="","ERROR",IFERROR(VLOOKUP(VALUE(B1982),'Bank &amp; Branch'!$A$3:$B$100,2,FALSE),"N/A")))</f>
        <v/>
      </c>
      <c r="P1982" s="129" t="str">
        <f>IF(C1982="","",IFERROR(VLOOKUP(VALUE(CONCATENATE(B1982,C1982)),'Bank &amp; Branch'!$D$3:$I$5001,6,FALSE),"ERROR"))</f>
        <v/>
      </c>
      <c r="Q1982" s="32" t="str">
        <f t="shared" si="62"/>
        <v/>
      </c>
      <c r="R1982" s="29" t="str">
        <f t="shared" si="61"/>
        <v/>
      </c>
    </row>
    <row r="1983" spans="1:18" x14ac:dyDescent="0.25">
      <c r="A1983" s="5">
        <v>1977</v>
      </c>
      <c r="B1983" s="25"/>
      <c r="C1983" s="26"/>
      <c r="D1983" s="27"/>
      <c r="E1983" s="7"/>
      <c r="F1983" s="45"/>
      <c r="G1983" s="10"/>
      <c r="O1983" s="20" t="str">
        <f>IF(B1983="","",IF(B1983="","ERROR",IFERROR(VLOOKUP(VALUE(B1983),'Bank &amp; Branch'!$A$3:$B$100,2,FALSE),"N/A")))</f>
        <v/>
      </c>
      <c r="P1983" s="129" t="str">
        <f>IF(C1983="","",IFERROR(VLOOKUP(VALUE(CONCATENATE(B1983,C1983)),'Bank &amp; Branch'!$D$3:$I$5001,6,FALSE),"ERROR"))</f>
        <v/>
      </c>
      <c r="Q1983" s="32" t="str">
        <f t="shared" si="62"/>
        <v/>
      </c>
      <c r="R1983" s="29" t="str">
        <f t="shared" si="61"/>
        <v/>
      </c>
    </row>
    <row r="1984" spans="1:18" x14ac:dyDescent="0.25">
      <c r="A1984" s="5">
        <v>1978</v>
      </c>
      <c r="B1984" s="25"/>
      <c r="C1984" s="26"/>
      <c r="D1984" s="27"/>
      <c r="E1984" s="7"/>
      <c r="F1984" s="45"/>
      <c r="G1984" s="10"/>
      <c r="O1984" s="20" t="str">
        <f>IF(B1984="","",IF(B1984="","ERROR",IFERROR(VLOOKUP(VALUE(B1984),'Bank &amp; Branch'!$A$3:$B$100,2,FALSE),"N/A")))</f>
        <v/>
      </c>
      <c r="P1984" s="129" t="str">
        <f>IF(C1984="","",IFERROR(VLOOKUP(VALUE(CONCATENATE(B1984,C1984)),'Bank &amp; Branch'!$D$3:$I$5001,6,FALSE),"ERROR"))</f>
        <v/>
      </c>
      <c r="Q1984" s="32" t="str">
        <f t="shared" si="62"/>
        <v/>
      </c>
      <c r="R1984" s="29" t="str">
        <f t="shared" si="61"/>
        <v/>
      </c>
    </row>
    <row r="1985" spans="1:18" x14ac:dyDescent="0.25">
      <c r="A1985" s="5">
        <v>1979</v>
      </c>
      <c r="B1985" s="25"/>
      <c r="C1985" s="26"/>
      <c r="D1985" s="27"/>
      <c r="E1985" s="7"/>
      <c r="F1985" s="45"/>
      <c r="G1985" s="10"/>
      <c r="O1985" s="20" t="str">
        <f>IF(B1985="","",IF(B1985="","ERROR",IFERROR(VLOOKUP(VALUE(B1985),'Bank &amp; Branch'!$A$3:$B$100,2,FALSE),"N/A")))</f>
        <v/>
      </c>
      <c r="P1985" s="129" t="str">
        <f>IF(C1985="","",IFERROR(VLOOKUP(VALUE(CONCATENATE(B1985,C1985)),'Bank &amp; Branch'!$D$3:$I$5001,6,FALSE),"ERROR"))</f>
        <v/>
      </c>
      <c r="Q1985" s="32" t="str">
        <f t="shared" si="62"/>
        <v/>
      </c>
      <c r="R1985" s="29" t="str">
        <f t="shared" si="61"/>
        <v/>
      </c>
    </row>
    <row r="1986" spans="1:18" x14ac:dyDescent="0.25">
      <c r="A1986" s="5">
        <v>1980</v>
      </c>
      <c r="B1986" s="25"/>
      <c r="C1986" s="26"/>
      <c r="D1986" s="27"/>
      <c r="E1986" s="7"/>
      <c r="F1986" s="45"/>
      <c r="G1986" s="10"/>
      <c r="O1986" s="20" t="str">
        <f>IF(B1986="","",IF(B1986="","ERROR",IFERROR(VLOOKUP(VALUE(B1986),'Bank &amp; Branch'!$A$3:$B$100,2,FALSE),"N/A")))</f>
        <v/>
      </c>
      <c r="P1986" s="129" t="str">
        <f>IF(C1986="","",IFERROR(VLOOKUP(VALUE(CONCATENATE(B1986,C1986)),'Bank &amp; Branch'!$D$3:$I$5001,6,FALSE),"ERROR"))</f>
        <v/>
      </c>
      <c r="Q1986" s="32" t="str">
        <f t="shared" si="62"/>
        <v/>
      </c>
      <c r="R1986" s="29" t="str">
        <f t="shared" si="61"/>
        <v/>
      </c>
    </row>
    <row r="1987" spans="1:18" x14ac:dyDescent="0.25">
      <c r="A1987" s="5">
        <v>1981</v>
      </c>
      <c r="B1987" s="25"/>
      <c r="C1987" s="26"/>
      <c r="D1987" s="27"/>
      <c r="E1987" s="7"/>
      <c r="F1987" s="45"/>
      <c r="G1987" s="10"/>
      <c r="O1987" s="20" t="str">
        <f>IF(B1987="","",IF(B1987="","ERROR",IFERROR(VLOOKUP(VALUE(B1987),'Bank &amp; Branch'!$A$3:$B$100,2,FALSE),"N/A")))</f>
        <v/>
      </c>
      <c r="P1987" s="129" t="str">
        <f>IF(C1987="","",IFERROR(VLOOKUP(VALUE(CONCATENATE(B1987,C1987)),'Bank &amp; Branch'!$D$3:$I$5001,6,FALSE),"ERROR"))</f>
        <v/>
      </c>
      <c r="Q1987" s="32" t="str">
        <f t="shared" si="62"/>
        <v/>
      </c>
      <c r="R1987" s="29" t="str">
        <f t="shared" si="61"/>
        <v/>
      </c>
    </row>
    <row r="1988" spans="1:18" x14ac:dyDescent="0.25">
      <c r="A1988" s="5">
        <v>1982</v>
      </c>
      <c r="B1988" s="25"/>
      <c r="C1988" s="26"/>
      <c r="D1988" s="27"/>
      <c r="E1988" s="7"/>
      <c r="F1988" s="45"/>
      <c r="G1988" s="10"/>
      <c r="O1988" s="20" t="str">
        <f>IF(B1988="","",IF(B1988="","ERROR",IFERROR(VLOOKUP(VALUE(B1988),'Bank &amp; Branch'!$A$3:$B$100,2,FALSE),"N/A")))</f>
        <v/>
      </c>
      <c r="P1988" s="129" t="str">
        <f>IF(C1988="","",IFERROR(VLOOKUP(VALUE(CONCATENATE(B1988,C1988)),'Bank &amp; Branch'!$D$3:$I$5001,6,FALSE),"ERROR"))</f>
        <v/>
      </c>
      <c r="Q1988" s="32" t="str">
        <f t="shared" si="62"/>
        <v/>
      </c>
      <c r="R1988" s="29" t="str">
        <f t="shared" si="61"/>
        <v/>
      </c>
    </row>
    <row r="1989" spans="1:18" x14ac:dyDescent="0.25">
      <c r="A1989" s="5">
        <v>1983</v>
      </c>
      <c r="B1989" s="25"/>
      <c r="C1989" s="26"/>
      <c r="D1989" s="27"/>
      <c r="E1989" s="7"/>
      <c r="F1989" s="45"/>
      <c r="G1989" s="10"/>
      <c r="O1989" s="20" t="str">
        <f>IF(B1989="","",IF(B1989="","ERROR",IFERROR(VLOOKUP(VALUE(B1989),'Bank &amp; Branch'!$A$3:$B$100,2,FALSE),"N/A")))</f>
        <v/>
      </c>
      <c r="P1989" s="129" t="str">
        <f>IF(C1989="","",IFERROR(VLOOKUP(VALUE(CONCATENATE(B1989,C1989)),'Bank &amp; Branch'!$D$3:$I$5001,6,FALSE),"ERROR"))</f>
        <v/>
      </c>
      <c r="Q1989" s="32" t="str">
        <f t="shared" si="62"/>
        <v/>
      </c>
      <c r="R1989" s="29" t="str">
        <f t="shared" si="61"/>
        <v/>
      </c>
    </row>
    <row r="1990" spans="1:18" x14ac:dyDescent="0.25">
      <c r="A1990" s="5">
        <v>1984</v>
      </c>
      <c r="B1990" s="25"/>
      <c r="C1990" s="26"/>
      <c r="D1990" s="27"/>
      <c r="E1990" s="7"/>
      <c r="F1990" s="45"/>
      <c r="G1990" s="10"/>
      <c r="O1990" s="20" t="str">
        <f>IF(B1990="","",IF(B1990="","ERROR",IFERROR(VLOOKUP(VALUE(B1990),'Bank &amp; Branch'!$A$3:$B$100,2,FALSE),"N/A")))</f>
        <v/>
      </c>
      <c r="P1990" s="129" t="str">
        <f>IF(C1990="","",IFERROR(VLOOKUP(VALUE(CONCATENATE(B1990,C1990)),'Bank &amp; Branch'!$D$3:$I$5001,6,FALSE),"ERROR"))</f>
        <v/>
      </c>
      <c r="Q1990" s="32" t="str">
        <f t="shared" si="62"/>
        <v/>
      </c>
      <c r="R1990" s="29" t="str">
        <f t="shared" si="61"/>
        <v/>
      </c>
    </row>
    <row r="1991" spans="1:18" x14ac:dyDescent="0.25">
      <c r="A1991" s="5">
        <v>1985</v>
      </c>
      <c r="B1991" s="25"/>
      <c r="C1991" s="26"/>
      <c r="D1991" s="27"/>
      <c r="E1991" s="7"/>
      <c r="F1991" s="45"/>
      <c r="G1991" s="10"/>
      <c r="O1991" s="20" t="str">
        <f>IF(B1991="","",IF(B1991="","ERROR",IFERROR(VLOOKUP(VALUE(B1991),'Bank &amp; Branch'!$A$3:$B$100,2,FALSE),"N/A")))</f>
        <v/>
      </c>
      <c r="P1991" s="129" t="str">
        <f>IF(C1991="","",IFERROR(VLOOKUP(VALUE(CONCATENATE(B1991,C1991)),'Bank &amp; Branch'!$D$3:$I$5001,6,FALSE),"ERROR"))</f>
        <v/>
      </c>
      <c r="Q1991" s="32" t="str">
        <f t="shared" si="62"/>
        <v/>
      </c>
      <c r="R1991" s="29" t="str">
        <f t="shared" si="61"/>
        <v/>
      </c>
    </row>
    <row r="1992" spans="1:18" x14ac:dyDescent="0.25">
      <c r="A1992" s="5">
        <v>1986</v>
      </c>
      <c r="B1992" s="25"/>
      <c r="C1992" s="26"/>
      <c r="D1992" s="27"/>
      <c r="E1992" s="7"/>
      <c r="F1992" s="45"/>
      <c r="G1992" s="10"/>
      <c r="O1992" s="20" t="str">
        <f>IF(B1992="","",IF(B1992="","ERROR",IFERROR(VLOOKUP(VALUE(B1992),'Bank &amp; Branch'!$A$3:$B$100,2,FALSE),"N/A")))</f>
        <v/>
      </c>
      <c r="P1992" s="129" t="str">
        <f>IF(C1992="","",IFERROR(VLOOKUP(VALUE(CONCATENATE(B1992,C1992)),'Bank &amp; Branch'!$D$3:$I$5001,6,FALSE),"ERROR"))</f>
        <v/>
      </c>
      <c r="Q1992" s="32" t="str">
        <f t="shared" si="62"/>
        <v/>
      </c>
      <c r="R1992" s="29" t="str">
        <f t="shared" ref="R1992:R2055" si="63">IF(F1992="","",TRUNC(F1992,2))</f>
        <v/>
      </c>
    </row>
    <row r="1993" spans="1:18" x14ac:dyDescent="0.25">
      <c r="A1993" s="5">
        <v>1987</v>
      </c>
      <c r="B1993" s="25"/>
      <c r="C1993" s="26"/>
      <c r="D1993" s="27"/>
      <c r="E1993" s="7"/>
      <c r="F1993" s="45"/>
      <c r="G1993" s="10"/>
      <c r="O1993" s="20" t="str">
        <f>IF(B1993="","",IF(B1993="","ERROR",IFERROR(VLOOKUP(VALUE(B1993),'Bank &amp; Branch'!$A$3:$B$100,2,FALSE),"N/A")))</f>
        <v/>
      </c>
      <c r="P1993" s="129" t="str">
        <f>IF(C1993="","",IFERROR(VLOOKUP(VALUE(CONCATENATE(B1993,C1993)),'Bank &amp; Branch'!$D$3:$I$5001,6,FALSE),"ERROR"))</f>
        <v/>
      </c>
      <c r="Q1993" s="32" t="str">
        <f t="shared" si="62"/>
        <v/>
      </c>
      <c r="R1993" s="29" t="str">
        <f t="shared" si="63"/>
        <v/>
      </c>
    </row>
    <row r="1994" spans="1:18" x14ac:dyDescent="0.25">
      <c r="A1994" s="5">
        <v>1988</v>
      </c>
      <c r="B1994" s="25"/>
      <c r="C1994" s="26"/>
      <c r="D1994" s="27"/>
      <c r="E1994" s="7"/>
      <c r="F1994" s="45"/>
      <c r="G1994" s="10"/>
      <c r="O1994" s="20" t="str">
        <f>IF(B1994="","",IF(B1994="","ERROR",IFERROR(VLOOKUP(VALUE(B1994),'Bank &amp; Branch'!$A$3:$B$100,2,FALSE),"N/A")))</f>
        <v/>
      </c>
      <c r="P1994" s="129" t="str">
        <f>IF(C1994="","",IFERROR(VLOOKUP(VALUE(CONCATENATE(B1994,C1994)),'Bank &amp; Branch'!$D$3:$I$5001,6,FALSE),"ERROR"))</f>
        <v/>
      </c>
      <c r="Q1994" s="32" t="str">
        <f t="shared" si="62"/>
        <v/>
      </c>
      <c r="R1994" s="29" t="str">
        <f t="shared" si="63"/>
        <v/>
      </c>
    </row>
    <row r="1995" spans="1:18" x14ac:dyDescent="0.25">
      <c r="A1995" s="5">
        <v>1989</v>
      </c>
      <c r="B1995" s="25"/>
      <c r="C1995" s="26"/>
      <c r="D1995" s="27"/>
      <c r="E1995" s="7"/>
      <c r="F1995" s="45"/>
      <c r="G1995" s="10"/>
      <c r="O1995" s="20" t="str">
        <f>IF(B1995="","",IF(B1995="","ERROR",IFERROR(VLOOKUP(VALUE(B1995),'Bank &amp; Branch'!$A$3:$B$100,2,FALSE),"N/A")))</f>
        <v/>
      </c>
      <c r="P1995" s="129" t="str">
        <f>IF(C1995="","",IFERROR(VLOOKUP(VALUE(CONCATENATE(B1995,C1995)),'Bank &amp; Branch'!$D$3:$I$5001,6,FALSE),"ERROR"))</f>
        <v/>
      </c>
      <c r="Q1995" s="32" t="str">
        <f t="shared" si="62"/>
        <v/>
      </c>
      <c r="R1995" s="29" t="str">
        <f t="shared" si="63"/>
        <v/>
      </c>
    </row>
    <row r="1996" spans="1:18" x14ac:dyDescent="0.25">
      <c r="A1996" s="5">
        <v>1990</v>
      </c>
      <c r="B1996" s="25"/>
      <c r="C1996" s="26"/>
      <c r="D1996" s="27"/>
      <c r="E1996" s="7"/>
      <c r="F1996" s="45"/>
      <c r="G1996" s="10"/>
      <c r="O1996" s="20" t="str">
        <f>IF(B1996="","",IF(B1996="","ERROR",IFERROR(VLOOKUP(VALUE(B1996),'Bank &amp; Branch'!$A$3:$B$100,2,FALSE),"N/A")))</f>
        <v/>
      </c>
      <c r="P1996" s="129" t="str">
        <f>IF(C1996="","",IFERROR(VLOOKUP(VALUE(CONCATENATE(B1996,C1996)),'Bank &amp; Branch'!$D$3:$I$5001,6,FALSE),"ERROR"))</f>
        <v/>
      </c>
      <c r="Q1996" s="32" t="str">
        <f t="shared" si="62"/>
        <v/>
      </c>
      <c r="R1996" s="29" t="str">
        <f t="shared" si="63"/>
        <v/>
      </c>
    </row>
    <row r="1997" spans="1:18" x14ac:dyDescent="0.25">
      <c r="A1997" s="5">
        <v>1991</v>
      </c>
      <c r="B1997" s="25"/>
      <c r="C1997" s="26"/>
      <c r="D1997" s="27"/>
      <c r="E1997" s="7"/>
      <c r="F1997" s="45"/>
      <c r="G1997" s="10"/>
      <c r="O1997" s="20" t="str">
        <f>IF(B1997="","",IF(B1997="","ERROR",IFERROR(VLOOKUP(VALUE(B1997),'Bank &amp; Branch'!$A$3:$B$100,2,FALSE),"N/A")))</f>
        <v/>
      </c>
      <c r="P1997" s="129" t="str">
        <f>IF(C1997="","",IFERROR(VLOOKUP(VALUE(CONCATENATE(B1997,C1997)),'Bank &amp; Branch'!$D$3:$I$5001,6,FALSE),"ERROR"))</f>
        <v/>
      </c>
      <c r="Q1997" s="32" t="str">
        <f t="shared" si="62"/>
        <v/>
      </c>
      <c r="R1997" s="29" t="str">
        <f t="shared" si="63"/>
        <v/>
      </c>
    </row>
    <row r="1998" spans="1:18" x14ac:dyDescent="0.25">
      <c r="A1998" s="5">
        <v>1992</v>
      </c>
      <c r="B1998" s="25"/>
      <c r="C1998" s="26"/>
      <c r="D1998" s="27"/>
      <c r="E1998" s="7"/>
      <c r="F1998" s="45"/>
      <c r="G1998" s="10"/>
      <c r="O1998" s="20" t="str">
        <f>IF(B1998="","",IF(B1998="","ERROR",IFERROR(VLOOKUP(VALUE(B1998),'Bank &amp; Branch'!$A$3:$B$100,2,FALSE),"N/A")))</f>
        <v/>
      </c>
      <c r="P1998" s="129" t="str">
        <f>IF(C1998="","",IFERROR(VLOOKUP(VALUE(CONCATENATE(B1998,C1998)),'Bank &amp; Branch'!$D$3:$I$5001,6,FALSE),"ERROR"))</f>
        <v/>
      </c>
      <c r="Q1998" s="32" t="str">
        <f t="shared" si="62"/>
        <v/>
      </c>
      <c r="R1998" s="29" t="str">
        <f t="shared" si="63"/>
        <v/>
      </c>
    </row>
    <row r="1999" spans="1:18" x14ac:dyDescent="0.25">
      <c r="A1999" s="5">
        <v>1993</v>
      </c>
      <c r="B1999" s="25"/>
      <c r="C1999" s="26"/>
      <c r="D1999" s="27"/>
      <c r="E1999" s="7"/>
      <c r="F1999" s="45"/>
      <c r="G1999" s="10"/>
      <c r="O1999" s="20" t="str">
        <f>IF(B1999="","",IF(B1999="","ERROR",IFERROR(VLOOKUP(VALUE(B1999),'Bank &amp; Branch'!$A$3:$B$100,2,FALSE),"N/A")))</f>
        <v/>
      </c>
      <c r="P1999" s="129" t="str">
        <f>IF(C1999="","",IFERROR(VLOOKUP(VALUE(CONCATENATE(B1999,C1999)),'Bank &amp; Branch'!$D$3:$I$5001,6,FALSE),"ERROR"))</f>
        <v/>
      </c>
      <c r="Q1999" s="32" t="str">
        <f t="shared" si="62"/>
        <v/>
      </c>
      <c r="R1999" s="29" t="str">
        <f t="shared" si="63"/>
        <v/>
      </c>
    </row>
    <row r="2000" spans="1:18" x14ac:dyDescent="0.25">
      <c r="A2000" s="5">
        <v>1994</v>
      </c>
      <c r="B2000" s="25"/>
      <c r="C2000" s="26"/>
      <c r="D2000" s="27"/>
      <c r="E2000" s="7"/>
      <c r="F2000" s="45"/>
      <c r="G2000" s="10"/>
      <c r="O2000" s="20" t="str">
        <f>IF(B2000="","",IF(B2000="","ERROR",IFERROR(VLOOKUP(VALUE(B2000),'Bank &amp; Branch'!$A$3:$B$100,2,FALSE),"N/A")))</f>
        <v/>
      </c>
      <c r="P2000" s="129" t="str">
        <f>IF(C2000="","",IFERROR(VLOOKUP(VALUE(CONCATENATE(B2000,C2000)),'Bank &amp; Branch'!$D$3:$I$5001,6,FALSE),"ERROR"))</f>
        <v/>
      </c>
      <c r="Q2000" s="32" t="str">
        <f t="shared" si="62"/>
        <v/>
      </c>
      <c r="R2000" s="29" t="str">
        <f t="shared" si="63"/>
        <v/>
      </c>
    </row>
    <row r="2001" spans="1:18" x14ac:dyDescent="0.25">
      <c r="A2001" s="5">
        <v>1995</v>
      </c>
      <c r="B2001" s="25"/>
      <c r="C2001" s="26"/>
      <c r="D2001" s="27"/>
      <c r="E2001" s="7"/>
      <c r="F2001" s="45"/>
      <c r="G2001" s="10"/>
      <c r="O2001" s="20" t="str">
        <f>IF(B2001="","",IF(B2001="","ERROR",IFERROR(VLOOKUP(VALUE(B2001),'Bank &amp; Branch'!$A$3:$B$100,2,FALSE),"N/A")))</f>
        <v/>
      </c>
      <c r="P2001" s="129" t="str">
        <f>IF(C2001="","",IFERROR(VLOOKUP(VALUE(CONCATENATE(B2001,C2001)),'Bank &amp; Branch'!$D$3:$I$5001,6,FALSE),"ERROR"))</f>
        <v/>
      </c>
      <c r="Q2001" s="32" t="str">
        <f t="shared" si="62"/>
        <v/>
      </c>
      <c r="R2001" s="29" t="str">
        <f t="shared" si="63"/>
        <v/>
      </c>
    </row>
    <row r="2002" spans="1:18" x14ac:dyDescent="0.25">
      <c r="A2002" s="5">
        <v>1996</v>
      </c>
      <c r="B2002" s="25"/>
      <c r="C2002" s="26"/>
      <c r="D2002" s="27"/>
      <c r="E2002" s="7"/>
      <c r="F2002" s="45"/>
      <c r="G2002" s="10"/>
      <c r="O2002" s="20" t="str">
        <f>IF(B2002="","",IF(B2002="","ERROR",IFERROR(VLOOKUP(VALUE(B2002),'Bank &amp; Branch'!$A$3:$B$100,2,FALSE),"N/A")))</f>
        <v/>
      </c>
      <c r="P2002" s="129" t="str">
        <f>IF(C2002="","",IFERROR(VLOOKUP(VALUE(CONCATENATE(B2002,C2002)),'Bank &amp; Branch'!$D$3:$I$5001,6,FALSE),"ERROR"))</f>
        <v/>
      </c>
      <c r="Q2002" s="32" t="str">
        <f t="shared" si="62"/>
        <v/>
      </c>
      <c r="R2002" s="29" t="str">
        <f t="shared" si="63"/>
        <v/>
      </c>
    </row>
    <row r="2003" spans="1:18" x14ac:dyDescent="0.25">
      <c r="A2003" s="5">
        <v>1997</v>
      </c>
      <c r="B2003" s="25"/>
      <c r="C2003" s="26"/>
      <c r="D2003" s="27"/>
      <c r="E2003" s="7"/>
      <c r="F2003" s="45"/>
      <c r="G2003" s="10"/>
      <c r="O2003" s="20" t="str">
        <f>IF(B2003="","",IF(B2003="","ERROR",IFERROR(VLOOKUP(VALUE(B2003),'Bank &amp; Branch'!$A$3:$B$100,2,FALSE),"N/A")))</f>
        <v/>
      </c>
      <c r="P2003" s="129" t="str">
        <f>IF(C2003="","",IFERROR(VLOOKUP(VALUE(CONCATENATE(B2003,C2003)),'Bank &amp; Branch'!$D$3:$I$5001,6,FALSE),"ERROR"))</f>
        <v/>
      </c>
      <c r="Q2003" s="32" t="str">
        <f t="shared" si="62"/>
        <v/>
      </c>
      <c r="R2003" s="29" t="str">
        <f t="shared" si="63"/>
        <v/>
      </c>
    </row>
    <row r="2004" spans="1:18" x14ac:dyDescent="0.25">
      <c r="A2004" s="5">
        <v>1998</v>
      </c>
      <c r="B2004" s="25"/>
      <c r="C2004" s="26"/>
      <c r="D2004" s="27"/>
      <c r="E2004" s="7"/>
      <c r="F2004" s="45"/>
      <c r="G2004" s="10"/>
      <c r="O2004" s="20" t="str">
        <f>IF(B2004="","",IF(B2004="","ERROR",IFERROR(VLOOKUP(VALUE(B2004),'Bank &amp; Branch'!$A$3:$B$100,2,FALSE),"N/A")))</f>
        <v/>
      </c>
      <c r="P2004" s="129" t="str">
        <f>IF(C2004="","",IFERROR(VLOOKUP(VALUE(CONCATENATE(B2004,C2004)),'Bank &amp; Branch'!$D$3:$I$5001,6,FALSE),"ERROR"))</f>
        <v/>
      </c>
      <c r="Q2004" s="32" t="str">
        <f t="shared" si="62"/>
        <v/>
      </c>
      <c r="R2004" s="29" t="str">
        <f t="shared" si="63"/>
        <v/>
      </c>
    </row>
    <row r="2005" spans="1:18" x14ac:dyDescent="0.25">
      <c r="A2005" s="5">
        <v>1999</v>
      </c>
      <c r="B2005" s="25"/>
      <c r="C2005" s="26"/>
      <c r="D2005" s="27"/>
      <c r="E2005" s="7"/>
      <c r="F2005" s="45"/>
      <c r="G2005" s="10"/>
      <c r="O2005" s="20" t="str">
        <f>IF(B2005="","",IF(B2005="","ERROR",IFERROR(VLOOKUP(VALUE(B2005),'Bank &amp; Branch'!$A$3:$B$100,2,FALSE),"N/A")))</f>
        <v/>
      </c>
      <c r="P2005" s="129" t="str">
        <f>IF(C2005="","",IFERROR(VLOOKUP(VALUE(CONCATENATE(B2005,C2005)),'Bank &amp; Branch'!$D$3:$I$5001,6,FALSE),"ERROR"))</f>
        <v/>
      </c>
      <c r="Q2005" s="32" t="str">
        <f t="shared" si="62"/>
        <v/>
      </c>
      <c r="R2005" s="29" t="str">
        <f t="shared" si="63"/>
        <v/>
      </c>
    </row>
    <row r="2006" spans="1:18" x14ac:dyDescent="0.25">
      <c r="A2006" s="5">
        <v>2000</v>
      </c>
      <c r="B2006" s="25"/>
      <c r="C2006" s="26"/>
      <c r="D2006" s="27"/>
      <c r="E2006" s="7"/>
      <c r="F2006" s="45"/>
      <c r="G2006" s="10"/>
      <c r="O2006" s="20" t="str">
        <f>IF(B2006="","",IF(B2006="","ERROR",IFERROR(VLOOKUP(VALUE(B2006),'Bank &amp; Branch'!$A$3:$B$100,2,FALSE),"N/A")))</f>
        <v/>
      </c>
      <c r="P2006" s="129" t="str">
        <f>IF(C2006="","",IFERROR(VLOOKUP(VALUE(CONCATENATE(B2006,C2006)),'Bank &amp; Branch'!$D$3:$I$5001,6,FALSE),"ERROR"))</f>
        <v/>
      </c>
      <c r="Q2006" s="32" t="str">
        <f t="shared" si="62"/>
        <v/>
      </c>
      <c r="R2006" s="29" t="str">
        <f t="shared" si="63"/>
        <v/>
      </c>
    </row>
    <row r="2007" spans="1:18" x14ac:dyDescent="0.25">
      <c r="A2007" s="5">
        <v>2001</v>
      </c>
      <c r="B2007" s="25"/>
      <c r="C2007" s="26"/>
      <c r="D2007" s="27"/>
      <c r="E2007" s="7"/>
      <c r="F2007" s="45"/>
      <c r="G2007" s="10"/>
      <c r="O2007" s="20" t="str">
        <f>IF(B2007="","",IF(B2007="","ERROR",IFERROR(VLOOKUP(VALUE(B2007),'Bank &amp; Branch'!$A$3:$B$100,2,FALSE),"N/A")))</f>
        <v/>
      </c>
      <c r="P2007" s="129" t="str">
        <f>IF(C2007="","",IFERROR(VLOOKUP(VALUE(CONCATENATE(B2007,C2007)),'Bank &amp; Branch'!$D$3:$I$5001,6,FALSE),"ERROR"))</f>
        <v/>
      </c>
      <c r="Q2007" s="32" t="str">
        <f t="shared" si="62"/>
        <v/>
      </c>
      <c r="R2007" s="29" t="str">
        <f t="shared" si="63"/>
        <v/>
      </c>
    </row>
    <row r="2008" spans="1:18" x14ac:dyDescent="0.25">
      <c r="A2008" s="5">
        <v>2002</v>
      </c>
      <c r="B2008" s="25"/>
      <c r="C2008" s="26"/>
      <c r="D2008" s="27"/>
      <c r="E2008" s="7"/>
      <c r="F2008" s="45"/>
      <c r="G2008" s="10"/>
      <c r="O2008" s="20" t="str">
        <f>IF(B2008="","",IF(B2008="","ERROR",IFERROR(VLOOKUP(VALUE(B2008),'Bank &amp; Branch'!$A$3:$B$100,2,FALSE),"N/A")))</f>
        <v/>
      </c>
      <c r="P2008" s="129" t="str">
        <f>IF(C2008="","",IFERROR(VLOOKUP(VALUE(CONCATENATE(B2008,C2008)),'Bank &amp; Branch'!$D$3:$I$5001,6,FALSE),"ERROR"))</f>
        <v/>
      </c>
      <c r="Q2008" s="32" t="str">
        <f t="shared" si="62"/>
        <v/>
      </c>
      <c r="R2008" s="29" t="str">
        <f t="shared" si="63"/>
        <v/>
      </c>
    </row>
    <row r="2009" spans="1:18" x14ac:dyDescent="0.25">
      <c r="A2009" s="5">
        <v>2003</v>
      </c>
      <c r="B2009" s="25"/>
      <c r="C2009" s="26"/>
      <c r="D2009" s="27"/>
      <c r="E2009" s="7"/>
      <c r="F2009" s="45"/>
      <c r="G2009" s="10"/>
      <c r="O2009" s="20" t="str">
        <f>IF(B2009="","",IF(B2009="","ERROR",IFERROR(VLOOKUP(VALUE(B2009),'Bank &amp; Branch'!$A$3:$B$100,2,FALSE),"N/A")))</f>
        <v/>
      </c>
      <c r="P2009" s="129" t="str">
        <f>IF(C2009="","",IFERROR(VLOOKUP(VALUE(CONCATENATE(B2009,C2009)),'Bank &amp; Branch'!$D$3:$I$5001,6,FALSE),"ERROR"))</f>
        <v/>
      </c>
      <c r="Q2009" s="32" t="str">
        <f t="shared" si="62"/>
        <v/>
      </c>
      <c r="R2009" s="29" t="str">
        <f t="shared" si="63"/>
        <v/>
      </c>
    </row>
    <row r="2010" spans="1:18" x14ac:dyDescent="0.25">
      <c r="A2010" s="5">
        <v>2004</v>
      </c>
      <c r="B2010" s="25"/>
      <c r="C2010" s="26"/>
      <c r="D2010" s="27"/>
      <c r="E2010" s="7"/>
      <c r="F2010" s="45"/>
      <c r="G2010" s="10"/>
      <c r="O2010" s="20" t="str">
        <f>IF(B2010="","",IF(B2010="","ERROR",IFERROR(VLOOKUP(VALUE(B2010),'Bank &amp; Branch'!$A$3:$B$100,2,FALSE),"N/A")))</f>
        <v/>
      </c>
      <c r="P2010" s="129" t="str">
        <f>IF(C2010="","",IFERROR(VLOOKUP(VALUE(CONCATENATE(B2010,C2010)),'Bank &amp; Branch'!$D$3:$I$5001,6,FALSE),"ERROR"))</f>
        <v/>
      </c>
      <c r="Q2010" s="32" t="str">
        <f t="shared" si="62"/>
        <v/>
      </c>
      <c r="R2010" s="29" t="str">
        <f t="shared" si="63"/>
        <v/>
      </c>
    </row>
    <row r="2011" spans="1:18" x14ac:dyDescent="0.25">
      <c r="A2011" s="5">
        <v>2005</v>
      </c>
      <c r="B2011" s="25"/>
      <c r="C2011" s="26"/>
      <c r="D2011" s="27"/>
      <c r="E2011" s="7"/>
      <c r="F2011" s="45"/>
      <c r="G2011" s="10"/>
      <c r="O2011" s="20" t="str">
        <f>IF(B2011="","",IF(B2011="","ERROR",IFERROR(VLOOKUP(VALUE(B2011),'Bank &amp; Branch'!$A$3:$B$100,2,FALSE),"N/A")))</f>
        <v/>
      </c>
      <c r="P2011" s="129" t="str">
        <f>IF(C2011="","",IFERROR(VLOOKUP(VALUE(CONCATENATE(B2011,C2011)),'Bank &amp; Branch'!$D$3:$I$5001,6,FALSE),"ERROR"))</f>
        <v/>
      </c>
      <c r="Q2011" s="32" t="str">
        <f t="shared" si="62"/>
        <v/>
      </c>
      <c r="R2011" s="29" t="str">
        <f t="shared" si="63"/>
        <v/>
      </c>
    </row>
    <row r="2012" spans="1:18" x14ac:dyDescent="0.25">
      <c r="A2012" s="5">
        <v>2006</v>
      </c>
      <c r="B2012" s="25"/>
      <c r="C2012" s="26"/>
      <c r="D2012" s="27"/>
      <c r="E2012" s="7"/>
      <c r="F2012" s="45"/>
      <c r="G2012" s="10"/>
      <c r="O2012" s="20" t="str">
        <f>IF(B2012="","",IF(B2012="","ERROR",IFERROR(VLOOKUP(VALUE(B2012),'Bank &amp; Branch'!$A$3:$B$100,2,FALSE),"N/A")))</f>
        <v/>
      </c>
      <c r="P2012" s="129" t="str">
        <f>IF(C2012="","",IFERROR(VLOOKUP(VALUE(CONCATENATE(B2012,C2012)),'Bank &amp; Branch'!$D$3:$I$5001,6,FALSE),"ERROR"))</f>
        <v/>
      </c>
      <c r="Q2012" s="32" t="str">
        <f t="shared" si="62"/>
        <v/>
      </c>
      <c r="R2012" s="29" t="str">
        <f t="shared" si="63"/>
        <v/>
      </c>
    </row>
    <row r="2013" spans="1:18" x14ac:dyDescent="0.25">
      <c r="A2013" s="5">
        <v>2007</v>
      </c>
      <c r="B2013" s="25"/>
      <c r="C2013" s="26"/>
      <c r="D2013" s="27"/>
      <c r="E2013" s="7"/>
      <c r="F2013" s="45"/>
      <c r="G2013" s="10"/>
      <c r="O2013" s="20" t="str">
        <f>IF(B2013="","",IF(B2013="","ERROR",IFERROR(VLOOKUP(VALUE(B2013),'Bank &amp; Branch'!$A$3:$B$100,2,FALSE),"N/A")))</f>
        <v/>
      </c>
      <c r="P2013" s="129" t="str">
        <f>IF(C2013="","",IFERROR(VLOOKUP(VALUE(CONCATENATE(B2013,C2013)),'Bank &amp; Branch'!$D$3:$I$5001,6,FALSE),"ERROR"))</f>
        <v/>
      </c>
      <c r="Q2013" s="32" t="str">
        <f t="shared" si="62"/>
        <v/>
      </c>
      <c r="R2013" s="29" t="str">
        <f t="shared" si="63"/>
        <v/>
      </c>
    </row>
    <row r="2014" spans="1:18" x14ac:dyDescent="0.25">
      <c r="A2014" s="5">
        <v>2008</v>
      </c>
      <c r="B2014" s="25"/>
      <c r="C2014" s="26"/>
      <c r="D2014" s="27"/>
      <c r="E2014" s="7"/>
      <c r="F2014" s="45"/>
      <c r="G2014" s="10"/>
      <c r="O2014" s="20" t="str">
        <f>IF(B2014="","",IF(B2014="","ERROR",IFERROR(VLOOKUP(VALUE(B2014),'Bank &amp; Branch'!$A$3:$B$100,2,FALSE),"N/A")))</f>
        <v/>
      </c>
      <c r="P2014" s="129" t="str">
        <f>IF(C2014="","",IFERROR(VLOOKUP(VALUE(CONCATENATE(B2014,C2014)),'Bank &amp; Branch'!$D$3:$I$5001,6,FALSE),"ERROR"))</f>
        <v/>
      </c>
      <c r="Q2014" s="32" t="str">
        <f t="shared" si="62"/>
        <v/>
      </c>
      <c r="R2014" s="29" t="str">
        <f t="shared" si="63"/>
        <v/>
      </c>
    </row>
    <row r="2015" spans="1:18" x14ac:dyDescent="0.25">
      <c r="A2015" s="5">
        <v>2009</v>
      </c>
      <c r="B2015" s="25"/>
      <c r="C2015" s="26"/>
      <c r="D2015" s="27"/>
      <c r="E2015" s="7"/>
      <c r="F2015" s="45"/>
      <c r="G2015" s="10"/>
      <c r="O2015" s="20" t="str">
        <f>IF(B2015="","",IF(B2015="","ERROR",IFERROR(VLOOKUP(VALUE(B2015),'Bank &amp; Branch'!$A$3:$B$100,2,FALSE),"N/A")))</f>
        <v/>
      </c>
      <c r="P2015" s="129" t="str">
        <f>IF(C2015="","",IFERROR(VLOOKUP(VALUE(CONCATENATE(B2015,C2015)),'Bank &amp; Branch'!$D$3:$I$5001,6,FALSE),"ERROR"))</f>
        <v/>
      </c>
      <c r="Q2015" s="32" t="str">
        <f t="shared" si="62"/>
        <v/>
      </c>
      <c r="R2015" s="29" t="str">
        <f t="shared" si="63"/>
        <v/>
      </c>
    </row>
    <row r="2016" spans="1:18" x14ac:dyDescent="0.25">
      <c r="A2016" s="5">
        <v>2010</v>
      </c>
      <c r="B2016" s="25"/>
      <c r="C2016" s="26"/>
      <c r="D2016" s="27"/>
      <c r="E2016" s="7"/>
      <c r="F2016" s="45"/>
      <c r="G2016" s="10"/>
      <c r="O2016" s="20" t="str">
        <f>IF(B2016="","",IF(B2016="","ERROR",IFERROR(VLOOKUP(VALUE(B2016),'Bank &amp; Branch'!$A$3:$B$100,2,FALSE),"N/A")))</f>
        <v/>
      </c>
      <c r="P2016" s="129" t="str">
        <f>IF(C2016="","",IFERROR(VLOOKUP(VALUE(CONCATENATE(B2016,C2016)),'Bank &amp; Branch'!$D$3:$I$5001,6,FALSE),"ERROR"))</f>
        <v/>
      </c>
      <c r="Q2016" s="32" t="str">
        <f t="shared" si="62"/>
        <v/>
      </c>
      <c r="R2016" s="29" t="str">
        <f t="shared" si="63"/>
        <v/>
      </c>
    </row>
    <row r="2017" spans="1:18" x14ac:dyDescent="0.25">
      <c r="A2017" s="5">
        <v>2011</v>
      </c>
      <c r="B2017" s="25"/>
      <c r="C2017" s="26"/>
      <c r="D2017" s="27"/>
      <c r="E2017" s="7"/>
      <c r="F2017" s="45"/>
      <c r="G2017" s="10"/>
      <c r="O2017" s="20" t="str">
        <f>IF(B2017="","",IF(B2017="","ERROR",IFERROR(VLOOKUP(VALUE(B2017),'Bank &amp; Branch'!$A$3:$B$100,2,FALSE),"N/A")))</f>
        <v/>
      </c>
      <c r="P2017" s="129" t="str">
        <f>IF(C2017="","",IFERROR(VLOOKUP(VALUE(CONCATENATE(B2017,C2017)),'Bank &amp; Branch'!$D$3:$I$5001,6,FALSE),"ERROR"))</f>
        <v/>
      </c>
      <c r="Q2017" s="32" t="str">
        <f t="shared" si="62"/>
        <v/>
      </c>
      <c r="R2017" s="29" t="str">
        <f t="shared" si="63"/>
        <v/>
      </c>
    </row>
    <row r="2018" spans="1:18" x14ac:dyDescent="0.25">
      <c r="A2018" s="5">
        <v>2012</v>
      </c>
      <c r="B2018" s="25"/>
      <c r="C2018" s="26"/>
      <c r="D2018" s="27"/>
      <c r="E2018" s="7"/>
      <c r="F2018" s="45"/>
      <c r="G2018" s="10"/>
      <c r="O2018" s="20" t="str">
        <f>IF(B2018="","",IF(B2018="","ERROR",IFERROR(VLOOKUP(VALUE(B2018),'Bank &amp; Branch'!$A$3:$B$100,2,FALSE),"N/A")))</f>
        <v/>
      </c>
      <c r="P2018" s="129" t="str">
        <f>IF(C2018="","",IFERROR(VLOOKUP(VALUE(CONCATENATE(B2018,C2018)),'Bank &amp; Branch'!$D$3:$I$5001,6,FALSE),"ERROR"))</f>
        <v/>
      </c>
      <c r="Q2018" s="32" t="str">
        <f t="shared" si="62"/>
        <v/>
      </c>
      <c r="R2018" s="29" t="str">
        <f t="shared" si="63"/>
        <v/>
      </c>
    </row>
    <row r="2019" spans="1:18" x14ac:dyDescent="0.25">
      <c r="A2019" s="5">
        <v>2013</v>
      </c>
      <c r="B2019" s="25"/>
      <c r="C2019" s="26"/>
      <c r="D2019" s="27"/>
      <c r="E2019" s="7"/>
      <c r="F2019" s="45"/>
      <c r="G2019" s="10"/>
      <c r="O2019" s="20" t="str">
        <f>IF(B2019="","",IF(B2019="","ERROR",IFERROR(VLOOKUP(VALUE(B2019),'Bank &amp; Branch'!$A$3:$B$100,2,FALSE),"N/A")))</f>
        <v/>
      </c>
      <c r="P2019" s="129" t="str">
        <f>IF(C2019="","",IFERROR(VLOOKUP(VALUE(CONCATENATE(B2019,C2019)),'Bank &amp; Branch'!$D$3:$I$5001,6,FALSE),"ERROR"))</f>
        <v/>
      </c>
      <c r="Q2019" s="32" t="str">
        <f t="shared" si="62"/>
        <v/>
      </c>
      <c r="R2019" s="29" t="str">
        <f t="shared" si="63"/>
        <v/>
      </c>
    </row>
    <row r="2020" spans="1:18" x14ac:dyDescent="0.25">
      <c r="A2020" s="5">
        <v>2014</v>
      </c>
      <c r="B2020" s="25"/>
      <c r="C2020" s="26"/>
      <c r="D2020" s="27"/>
      <c r="E2020" s="7"/>
      <c r="F2020" s="45"/>
      <c r="G2020" s="10"/>
      <c r="O2020" s="20" t="str">
        <f>IF(B2020="","",IF(B2020="","ERROR",IFERROR(VLOOKUP(VALUE(B2020),'Bank &amp; Branch'!$A$3:$B$100,2,FALSE),"N/A")))</f>
        <v/>
      </c>
      <c r="P2020" s="129" t="str">
        <f>IF(C2020="","",IFERROR(VLOOKUP(VALUE(CONCATENATE(B2020,C2020)),'Bank &amp; Branch'!$D$3:$I$5001,6,FALSE),"ERROR"))</f>
        <v/>
      </c>
      <c r="Q2020" s="32" t="str">
        <f t="shared" si="62"/>
        <v/>
      </c>
      <c r="R2020" s="29" t="str">
        <f t="shared" si="63"/>
        <v/>
      </c>
    </row>
    <row r="2021" spans="1:18" x14ac:dyDescent="0.25">
      <c r="A2021" s="5">
        <v>2015</v>
      </c>
      <c r="B2021" s="25"/>
      <c r="C2021" s="26"/>
      <c r="D2021" s="27"/>
      <c r="E2021" s="7"/>
      <c r="F2021" s="45"/>
      <c r="G2021" s="10"/>
      <c r="O2021" s="20" t="str">
        <f>IF(B2021="","",IF(B2021="","ERROR",IFERROR(VLOOKUP(VALUE(B2021),'Bank &amp; Branch'!$A$3:$B$100,2,FALSE),"N/A")))</f>
        <v/>
      </c>
      <c r="P2021" s="129" t="str">
        <f>IF(C2021="","",IFERROR(VLOOKUP(VALUE(CONCATENATE(B2021,C2021)),'Bank &amp; Branch'!$D$3:$I$5001,6,FALSE),"ERROR"))</f>
        <v/>
      </c>
      <c r="Q2021" s="32" t="str">
        <f t="shared" si="62"/>
        <v/>
      </c>
      <c r="R2021" s="29" t="str">
        <f t="shared" si="63"/>
        <v/>
      </c>
    </row>
    <row r="2022" spans="1:18" x14ac:dyDescent="0.25">
      <c r="A2022" s="5">
        <v>2016</v>
      </c>
      <c r="B2022" s="25"/>
      <c r="C2022" s="26"/>
      <c r="D2022" s="27"/>
      <c r="E2022" s="7"/>
      <c r="F2022" s="45"/>
      <c r="G2022" s="10"/>
      <c r="O2022" s="20" t="str">
        <f>IF(B2022="","",IF(B2022="","ERROR",IFERROR(VLOOKUP(VALUE(B2022),'Bank &amp; Branch'!$A$3:$B$100,2,FALSE),"N/A")))</f>
        <v/>
      </c>
      <c r="P2022" s="129" t="str">
        <f>IF(C2022="","",IFERROR(VLOOKUP(VALUE(CONCATENATE(B2022,C2022)),'Bank &amp; Branch'!$D$3:$I$5001,6,FALSE),"ERROR"))</f>
        <v/>
      </c>
      <c r="Q2022" s="32" t="str">
        <f t="shared" si="62"/>
        <v/>
      </c>
      <c r="R2022" s="29" t="str">
        <f t="shared" si="63"/>
        <v/>
      </c>
    </row>
    <row r="2023" spans="1:18" x14ac:dyDescent="0.25">
      <c r="A2023" s="5">
        <v>2017</v>
      </c>
      <c r="B2023" s="25"/>
      <c r="C2023" s="26"/>
      <c r="D2023" s="27"/>
      <c r="E2023" s="7"/>
      <c r="F2023" s="45"/>
      <c r="G2023" s="10"/>
      <c r="O2023" s="20" t="str">
        <f>IF(B2023="","",IF(B2023="","ERROR",IFERROR(VLOOKUP(VALUE(B2023),'Bank &amp; Branch'!$A$3:$B$100,2,FALSE),"N/A")))</f>
        <v/>
      </c>
      <c r="P2023" s="129" t="str">
        <f>IF(C2023="","",IFERROR(VLOOKUP(VALUE(CONCATENATE(B2023,C2023)),'Bank &amp; Branch'!$D$3:$I$5001,6,FALSE),"ERROR"))</f>
        <v/>
      </c>
      <c r="Q2023" s="32" t="str">
        <f t="shared" si="62"/>
        <v/>
      </c>
      <c r="R2023" s="29" t="str">
        <f t="shared" si="63"/>
        <v/>
      </c>
    </row>
    <row r="2024" spans="1:18" x14ac:dyDescent="0.25">
      <c r="A2024" s="5">
        <v>2018</v>
      </c>
      <c r="B2024" s="25"/>
      <c r="C2024" s="26"/>
      <c r="D2024" s="27"/>
      <c r="E2024" s="7"/>
      <c r="F2024" s="45"/>
      <c r="G2024" s="10"/>
      <c r="O2024" s="20" t="str">
        <f>IF(B2024="","",IF(B2024="","ERROR",IFERROR(VLOOKUP(VALUE(B2024),'Bank &amp; Branch'!$A$3:$B$100,2,FALSE),"N/A")))</f>
        <v/>
      </c>
      <c r="P2024" s="129" t="str">
        <f>IF(C2024="","",IFERROR(VLOOKUP(VALUE(CONCATENATE(B2024,C2024)),'Bank &amp; Branch'!$D$3:$I$5001,6,FALSE),"ERROR"))</f>
        <v/>
      </c>
      <c r="Q2024" s="32" t="str">
        <f t="shared" si="62"/>
        <v/>
      </c>
      <c r="R2024" s="29" t="str">
        <f t="shared" si="63"/>
        <v/>
      </c>
    </row>
    <row r="2025" spans="1:18" x14ac:dyDescent="0.25">
      <c r="A2025" s="5">
        <v>2019</v>
      </c>
      <c r="B2025" s="25"/>
      <c r="C2025" s="26"/>
      <c r="D2025" s="27"/>
      <c r="E2025" s="7"/>
      <c r="F2025" s="45"/>
      <c r="G2025" s="10"/>
      <c r="O2025" s="20" t="str">
        <f>IF(B2025="","",IF(B2025="","ERROR",IFERROR(VLOOKUP(VALUE(B2025),'Bank &amp; Branch'!$A$3:$B$100,2,FALSE),"N/A")))</f>
        <v/>
      </c>
      <c r="P2025" s="129" t="str">
        <f>IF(C2025="","",IFERROR(VLOOKUP(VALUE(CONCATENATE(B2025,C2025)),'Bank &amp; Branch'!$D$3:$I$5001,6,FALSE),"ERROR"))</f>
        <v/>
      </c>
      <c r="Q2025" s="32" t="str">
        <f t="shared" si="62"/>
        <v/>
      </c>
      <c r="R2025" s="29" t="str">
        <f t="shared" si="63"/>
        <v/>
      </c>
    </row>
    <row r="2026" spans="1:18" x14ac:dyDescent="0.25">
      <c r="A2026" s="5">
        <v>2020</v>
      </c>
      <c r="B2026" s="25"/>
      <c r="C2026" s="26"/>
      <c r="D2026" s="27"/>
      <c r="E2026" s="7"/>
      <c r="F2026" s="45"/>
      <c r="G2026" s="10"/>
      <c r="O2026" s="20" t="str">
        <f>IF(B2026="","",IF(B2026="","ERROR",IFERROR(VLOOKUP(VALUE(B2026),'Bank &amp; Branch'!$A$3:$B$100,2,FALSE),"N/A")))</f>
        <v/>
      </c>
      <c r="P2026" s="129" t="str">
        <f>IF(C2026="","",IFERROR(VLOOKUP(VALUE(CONCATENATE(B2026,C2026)),'Bank &amp; Branch'!$D$3:$I$5001,6,FALSE),"ERROR"))</f>
        <v/>
      </c>
      <c r="Q2026" s="32" t="str">
        <f t="shared" si="62"/>
        <v/>
      </c>
      <c r="R2026" s="29" t="str">
        <f t="shared" si="63"/>
        <v/>
      </c>
    </row>
    <row r="2027" spans="1:18" x14ac:dyDescent="0.25">
      <c r="A2027" s="5">
        <v>2021</v>
      </c>
      <c r="B2027" s="25"/>
      <c r="C2027" s="26"/>
      <c r="D2027" s="27"/>
      <c r="E2027" s="7"/>
      <c r="F2027" s="45"/>
      <c r="G2027" s="10"/>
      <c r="O2027" s="20" t="str">
        <f>IF(B2027="","",IF(B2027="","ERROR",IFERROR(VLOOKUP(VALUE(B2027),'Bank &amp; Branch'!$A$3:$B$100,2,FALSE),"N/A")))</f>
        <v/>
      </c>
      <c r="P2027" s="129" t="str">
        <f>IF(C2027="","",IFERROR(VLOOKUP(VALUE(CONCATENATE(B2027,C2027)),'Bank &amp; Branch'!$D$3:$I$5001,6,FALSE),"ERROR"))</f>
        <v/>
      </c>
      <c r="Q2027" s="32" t="str">
        <f t="shared" si="62"/>
        <v/>
      </c>
      <c r="R2027" s="29" t="str">
        <f t="shared" si="63"/>
        <v/>
      </c>
    </row>
    <row r="2028" spans="1:18" x14ac:dyDescent="0.25">
      <c r="A2028" s="5">
        <v>2022</v>
      </c>
      <c r="B2028" s="25"/>
      <c r="C2028" s="26"/>
      <c r="D2028" s="27"/>
      <c r="E2028" s="7"/>
      <c r="F2028" s="45"/>
      <c r="G2028" s="10"/>
      <c r="O2028" s="20" t="str">
        <f>IF(B2028="","",IF(B2028="","ERROR",IFERROR(VLOOKUP(VALUE(B2028),'Bank &amp; Branch'!$A$3:$B$100,2,FALSE),"N/A")))</f>
        <v/>
      </c>
      <c r="P2028" s="129" t="str">
        <f>IF(C2028="","",IFERROR(VLOOKUP(VALUE(CONCATENATE(B2028,C2028)),'Bank &amp; Branch'!$D$3:$I$5001,6,FALSE),"ERROR"))</f>
        <v/>
      </c>
      <c r="Q2028" s="32" t="str">
        <f t="shared" si="62"/>
        <v/>
      </c>
      <c r="R2028" s="29" t="str">
        <f t="shared" si="63"/>
        <v/>
      </c>
    </row>
    <row r="2029" spans="1:18" x14ac:dyDescent="0.25">
      <c r="A2029" s="5">
        <v>2023</v>
      </c>
      <c r="B2029" s="25"/>
      <c r="C2029" s="26"/>
      <c r="D2029" s="27"/>
      <c r="E2029" s="7"/>
      <c r="F2029" s="45"/>
      <c r="G2029" s="10"/>
      <c r="O2029" s="20" t="str">
        <f>IF(B2029="","",IF(B2029="","ERROR",IFERROR(VLOOKUP(VALUE(B2029),'Bank &amp; Branch'!$A$3:$B$100,2,FALSE),"N/A")))</f>
        <v/>
      </c>
      <c r="P2029" s="129" t="str">
        <f>IF(C2029="","",IFERROR(VLOOKUP(VALUE(CONCATENATE(B2029,C2029)),'Bank &amp; Branch'!$D$3:$I$5001,6,FALSE),"ERROR"))</f>
        <v/>
      </c>
      <c r="Q2029" s="32" t="str">
        <f t="shared" si="62"/>
        <v/>
      </c>
      <c r="R2029" s="29" t="str">
        <f t="shared" si="63"/>
        <v/>
      </c>
    </row>
    <row r="2030" spans="1:18" x14ac:dyDescent="0.25">
      <c r="A2030" s="5">
        <v>2024</v>
      </c>
      <c r="B2030" s="25"/>
      <c r="C2030" s="26"/>
      <c r="D2030" s="27"/>
      <c r="E2030" s="7"/>
      <c r="F2030" s="45"/>
      <c r="G2030" s="10"/>
      <c r="O2030" s="20" t="str">
        <f>IF(B2030="","",IF(B2030="","ERROR",IFERROR(VLOOKUP(VALUE(B2030),'Bank &amp; Branch'!$A$3:$B$100,2,FALSE),"N/A")))</f>
        <v/>
      </c>
      <c r="P2030" s="129" t="str">
        <f>IF(C2030="","",IFERROR(VLOOKUP(VALUE(CONCATENATE(B2030,C2030)),'Bank &amp; Branch'!$D$3:$I$5001,6,FALSE),"ERROR"))</f>
        <v/>
      </c>
      <c r="Q2030" s="32" t="str">
        <f t="shared" si="62"/>
        <v/>
      </c>
      <c r="R2030" s="29" t="str">
        <f t="shared" si="63"/>
        <v/>
      </c>
    </row>
    <row r="2031" spans="1:18" x14ac:dyDescent="0.25">
      <c r="A2031" s="5">
        <v>2025</v>
      </c>
      <c r="B2031" s="25"/>
      <c r="C2031" s="26"/>
      <c r="D2031" s="27"/>
      <c r="E2031" s="7"/>
      <c r="F2031" s="45"/>
      <c r="G2031" s="10"/>
      <c r="O2031" s="20" t="str">
        <f>IF(B2031="","",IF(B2031="","ERROR",IFERROR(VLOOKUP(VALUE(B2031),'Bank &amp; Branch'!$A$3:$B$100,2,FALSE),"N/A")))</f>
        <v/>
      </c>
      <c r="P2031" s="129" t="str">
        <f>IF(C2031="","",IFERROR(VLOOKUP(VALUE(CONCATENATE(B2031,C2031)),'Bank &amp; Branch'!$D$3:$I$5001,6,FALSE),"ERROR"))</f>
        <v/>
      </c>
      <c r="Q2031" s="32" t="str">
        <f t="shared" ref="Q2031:Q2094" si="64">IF(F2031=R2031,"","F")</f>
        <v/>
      </c>
      <c r="R2031" s="29" t="str">
        <f t="shared" si="63"/>
        <v/>
      </c>
    </row>
    <row r="2032" spans="1:18" x14ac:dyDescent="0.25">
      <c r="A2032" s="5">
        <v>2026</v>
      </c>
      <c r="B2032" s="25"/>
      <c r="C2032" s="26"/>
      <c r="D2032" s="27"/>
      <c r="E2032" s="7"/>
      <c r="F2032" s="45"/>
      <c r="G2032" s="10"/>
      <c r="O2032" s="20" t="str">
        <f>IF(B2032="","",IF(B2032="","ERROR",IFERROR(VLOOKUP(VALUE(B2032),'Bank &amp; Branch'!$A$3:$B$100,2,FALSE),"N/A")))</f>
        <v/>
      </c>
      <c r="P2032" s="129" t="str">
        <f>IF(C2032="","",IFERROR(VLOOKUP(VALUE(CONCATENATE(B2032,C2032)),'Bank &amp; Branch'!$D$3:$I$5001,6,FALSE),"ERROR"))</f>
        <v/>
      </c>
      <c r="Q2032" s="32" t="str">
        <f t="shared" si="64"/>
        <v/>
      </c>
      <c r="R2032" s="29" t="str">
        <f t="shared" si="63"/>
        <v/>
      </c>
    </row>
    <row r="2033" spans="1:18" x14ac:dyDescent="0.25">
      <c r="A2033" s="5">
        <v>2027</v>
      </c>
      <c r="B2033" s="25"/>
      <c r="C2033" s="26"/>
      <c r="D2033" s="27"/>
      <c r="E2033" s="7"/>
      <c r="F2033" s="45"/>
      <c r="G2033" s="10"/>
      <c r="O2033" s="20" t="str">
        <f>IF(B2033="","",IF(B2033="","ERROR",IFERROR(VLOOKUP(VALUE(B2033),'Bank &amp; Branch'!$A$3:$B$100,2,FALSE),"N/A")))</f>
        <v/>
      </c>
      <c r="P2033" s="129" t="str">
        <f>IF(C2033="","",IFERROR(VLOOKUP(VALUE(CONCATENATE(B2033,C2033)),'Bank &amp; Branch'!$D$3:$I$5001,6,FALSE),"ERROR"))</f>
        <v/>
      </c>
      <c r="Q2033" s="32" t="str">
        <f t="shared" si="64"/>
        <v/>
      </c>
      <c r="R2033" s="29" t="str">
        <f t="shared" si="63"/>
        <v/>
      </c>
    </row>
    <row r="2034" spans="1:18" x14ac:dyDescent="0.25">
      <c r="A2034" s="5">
        <v>2028</v>
      </c>
      <c r="B2034" s="25"/>
      <c r="C2034" s="26"/>
      <c r="D2034" s="27"/>
      <c r="E2034" s="7"/>
      <c r="F2034" s="45"/>
      <c r="G2034" s="10"/>
      <c r="O2034" s="20" t="str">
        <f>IF(B2034="","",IF(B2034="","ERROR",IFERROR(VLOOKUP(VALUE(B2034),'Bank &amp; Branch'!$A$3:$B$100,2,FALSE),"N/A")))</f>
        <v/>
      </c>
      <c r="P2034" s="129" t="str">
        <f>IF(C2034="","",IFERROR(VLOOKUP(VALUE(CONCATENATE(B2034,C2034)),'Bank &amp; Branch'!$D$3:$I$5001,6,FALSE),"ERROR"))</f>
        <v/>
      </c>
      <c r="Q2034" s="32" t="str">
        <f t="shared" si="64"/>
        <v/>
      </c>
      <c r="R2034" s="29" t="str">
        <f t="shared" si="63"/>
        <v/>
      </c>
    </row>
    <row r="2035" spans="1:18" x14ac:dyDescent="0.25">
      <c r="A2035" s="5">
        <v>2029</v>
      </c>
      <c r="B2035" s="25"/>
      <c r="C2035" s="26"/>
      <c r="D2035" s="27"/>
      <c r="E2035" s="7"/>
      <c r="F2035" s="45"/>
      <c r="G2035" s="10"/>
      <c r="O2035" s="20" t="str">
        <f>IF(B2035="","",IF(B2035="","ERROR",IFERROR(VLOOKUP(VALUE(B2035),'Bank &amp; Branch'!$A$3:$B$100,2,FALSE),"N/A")))</f>
        <v/>
      </c>
      <c r="P2035" s="129" t="str">
        <f>IF(C2035="","",IFERROR(VLOOKUP(VALUE(CONCATENATE(B2035,C2035)),'Bank &amp; Branch'!$D$3:$I$5001,6,FALSE),"ERROR"))</f>
        <v/>
      </c>
      <c r="Q2035" s="32" t="str">
        <f t="shared" si="64"/>
        <v/>
      </c>
      <c r="R2035" s="29" t="str">
        <f t="shared" si="63"/>
        <v/>
      </c>
    </row>
    <row r="2036" spans="1:18" x14ac:dyDescent="0.25">
      <c r="A2036" s="5">
        <v>2030</v>
      </c>
      <c r="B2036" s="25"/>
      <c r="C2036" s="26"/>
      <c r="D2036" s="27"/>
      <c r="E2036" s="7"/>
      <c r="F2036" s="45"/>
      <c r="G2036" s="10"/>
      <c r="O2036" s="20" t="str">
        <f>IF(B2036="","",IF(B2036="","ERROR",IFERROR(VLOOKUP(VALUE(B2036),'Bank &amp; Branch'!$A$3:$B$100,2,FALSE),"N/A")))</f>
        <v/>
      </c>
      <c r="P2036" s="129" t="str">
        <f>IF(C2036="","",IFERROR(VLOOKUP(VALUE(CONCATENATE(B2036,C2036)),'Bank &amp; Branch'!$D$3:$I$5001,6,FALSE),"ERROR"))</f>
        <v/>
      </c>
      <c r="Q2036" s="32" t="str">
        <f t="shared" si="64"/>
        <v/>
      </c>
      <c r="R2036" s="29" t="str">
        <f t="shared" si="63"/>
        <v/>
      </c>
    </row>
    <row r="2037" spans="1:18" x14ac:dyDescent="0.25">
      <c r="A2037" s="5">
        <v>2031</v>
      </c>
      <c r="B2037" s="25"/>
      <c r="C2037" s="26"/>
      <c r="D2037" s="27"/>
      <c r="E2037" s="7"/>
      <c r="F2037" s="45"/>
      <c r="G2037" s="10"/>
      <c r="O2037" s="20" t="str">
        <f>IF(B2037="","",IF(B2037="","ERROR",IFERROR(VLOOKUP(VALUE(B2037),'Bank &amp; Branch'!$A$3:$B$100,2,FALSE),"N/A")))</f>
        <v/>
      </c>
      <c r="P2037" s="129" t="str">
        <f>IF(C2037="","",IFERROR(VLOOKUP(VALUE(CONCATENATE(B2037,C2037)),'Bank &amp; Branch'!$D$3:$I$5001,6,FALSE),"ERROR"))</f>
        <v/>
      </c>
      <c r="Q2037" s="32" t="str">
        <f t="shared" si="64"/>
        <v/>
      </c>
      <c r="R2037" s="29" t="str">
        <f t="shared" si="63"/>
        <v/>
      </c>
    </row>
    <row r="2038" spans="1:18" x14ac:dyDescent="0.25">
      <c r="A2038" s="5">
        <v>2032</v>
      </c>
      <c r="B2038" s="25"/>
      <c r="C2038" s="26"/>
      <c r="D2038" s="27"/>
      <c r="E2038" s="7"/>
      <c r="F2038" s="45"/>
      <c r="G2038" s="10"/>
      <c r="O2038" s="20" t="str">
        <f>IF(B2038="","",IF(B2038="","ERROR",IFERROR(VLOOKUP(VALUE(B2038),'Bank &amp; Branch'!$A$3:$B$100,2,FALSE),"N/A")))</f>
        <v/>
      </c>
      <c r="P2038" s="129" t="str">
        <f>IF(C2038="","",IFERROR(VLOOKUP(VALUE(CONCATENATE(B2038,C2038)),'Bank &amp; Branch'!$D$3:$I$5001,6,FALSE),"ERROR"))</f>
        <v/>
      </c>
      <c r="Q2038" s="32" t="str">
        <f t="shared" si="64"/>
        <v/>
      </c>
      <c r="R2038" s="29" t="str">
        <f t="shared" si="63"/>
        <v/>
      </c>
    </row>
    <row r="2039" spans="1:18" x14ac:dyDescent="0.25">
      <c r="A2039" s="5">
        <v>2033</v>
      </c>
      <c r="B2039" s="25"/>
      <c r="C2039" s="26"/>
      <c r="D2039" s="27"/>
      <c r="E2039" s="7"/>
      <c r="F2039" s="45"/>
      <c r="G2039" s="10"/>
      <c r="O2039" s="20" t="str">
        <f>IF(B2039="","",IF(B2039="","ERROR",IFERROR(VLOOKUP(VALUE(B2039),'Bank &amp; Branch'!$A$3:$B$100,2,FALSE),"N/A")))</f>
        <v/>
      </c>
      <c r="P2039" s="129" t="str">
        <f>IF(C2039="","",IFERROR(VLOOKUP(VALUE(CONCATENATE(B2039,C2039)),'Bank &amp; Branch'!$D$3:$I$5001,6,FALSE),"ERROR"))</f>
        <v/>
      </c>
      <c r="Q2039" s="32" t="str">
        <f t="shared" si="64"/>
        <v/>
      </c>
      <c r="R2039" s="29" t="str">
        <f t="shared" si="63"/>
        <v/>
      </c>
    </row>
    <row r="2040" spans="1:18" x14ac:dyDescent="0.25">
      <c r="A2040" s="5">
        <v>2034</v>
      </c>
      <c r="B2040" s="25"/>
      <c r="C2040" s="26"/>
      <c r="D2040" s="27"/>
      <c r="E2040" s="7"/>
      <c r="F2040" s="45"/>
      <c r="G2040" s="10"/>
      <c r="O2040" s="20" t="str">
        <f>IF(B2040="","",IF(B2040="","ERROR",IFERROR(VLOOKUP(VALUE(B2040),'Bank &amp; Branch'!$A$3:$B$100,2,FALSE),"N/A")))</f>
        <v/>
      </c>
      <c r="P2040" s="129" t="str">
        <f>IF(C2040="","",IFERROR(VLOOKUP(VALUE(CONCATENATE(B2040,C2040)),'Bank &amp; Branch'!$D$3:$I$5001,6,FALSE),"ERROR"))</f>
        <v/>
      </c>
      <c r="Q2040" s="32" t="str">
        <f t="shared" si="64"/>
        <v/>
      </c>
      <c r="R2040" s="29" t="str">
        <f t="shared" si="63"/>
        <v/>
      </c>
    </row>
    <row r="2041" spans="1:18" x14ac:dyDescent="0.25">
      <c r="A2041" s="5">
        <v>2035</v>
      </c>
      <c r="B2041" s="25"/>
      <c r="C2041" s="26"/>
      <c r="D2041" s="27"/>
      <c r="E2041" s="7"/>
      <c r="F2041" s="45"/>
      <c r="G2041" s="10"/>
      <c r="O2041" s="20" t="str">
        <f>IF(B2041="","",IF(B2041="","ERROR",IFERROR(VLOOKUP(VALUE(B2041),'Bank &amp; Branch'!$A$3:$B$100,2,FALSE),"N/A")))</f>
        <v/>
      </c>
      <c r="P2041" s="129" t="str">
        <f>IF(C2041="","",IFERROR(VLOOKUP(VALUE(CONCATENATE(B2041,C2041)),'Bank &amp; Branch'!$D$3:$I$5001,6,FALSE),"ERROR"))</f>
        <v/>
      </c>
      <c r="Q2041" s="32" t="str">
        <f t="shared" si="64"/>
        <v/>
      </c>
      <c r="R2041" s="29" t="str">
        <f t="shared" si="63"/>
        <v/>
      </c>
    </row>
    <row r="2042" spans="1:18" x14ac:dyDescent="0.25">
      <c r="A2042" s="5">
        <v>2036</v>
      </c>
      <c r="B2042" s="25"/>
      <c r="C2042" s="26"/>
      <c r="D2042" s="27"/>
      <c r="E2042" s="7"/>
      <c r="F2042" s="45"/>
      <c r="G2042" s="10"/>
      <c r="O2042" s="20" t="str">
        <f>IF(B2042="","",IF(B2042="","ERROR",IFERROR(VLOOKUP(VALUE(B2042),'Bank &amp; Branch'!$A$3:$B$100,2,FALSE),"N/A")))</f>
        <v/>
      </c>
      <c r="P2042" s="129" t="str">
        <f>IF(C2042="","",IFERROR(VLOOKUP(VALUE(CONCATENATE(B2042,C2042)),'Bank &amp; Branch'!$D$3:$I$5001,6,FALSE),"ERROR"))</f>
        <v/>
      </c>
      <c r="Q2042" s="32" t="str">
        <f t="shared" si="64"/>
        <v/>
      </c>
      <c r="R2042" s="29" t="str">
        <f t="shared" si="63"/>
        <v/>
      </c>
    </row>
    <row r="2043" spans="1:18" x14ac:dyDescent="0.25">
      <c r="A2043" s="5">
        <v>2037</v>
      </c>
      <c r="B2043" s="25"/>
      <c r="C2043" s="26"/>
      <c r="D2043" s="27"/>
      <c r="E2043" s="7"/>
      <c r="F2043" s="45"/>
      <c r="G2043" s="10"/>
      <c r="O2043" s="20" t="str">
        <f>IF(B2043="","",IF(B2043="","ERROR",IFERROR(VLOOKUP(VALUE(B2043),'Bank &amp; Branch'!$A$3:$B$100,2,FALSE),"N/A")))</f>
        <v/>
      </c>
      <c r="P2043" s="129" t="str">
        <f>IF(C2043="","",IFERROR(VLOOKUP(VALUE(CONCATENATE(B2043,C2043)),'Bank &amp; Branch'!$D$3:$I$5001,6,FALSE),"ERROR"))</f>
        <v/>
      </c>
      <c r="Q2043" s="32" t="str">
        <f t="shared" si="64"/>
        <v/>
      </c>
      <c r="R2043" s="29" t="str">
        <f t="shared" si="63"/>
        <v/>
      </c>
    </row>
    <row r="2044" spans="1:18" x14ac:dyDescent="0.25">
      <c r="A2044" s="5">
        <v>2038</v>
      </c>
      <c r="B2044" s="25"/>
      <c r="C2044" s="26"/>
      <c r="D2044" s="27"/>
      <c r="E2044" s="7"/>
      <c r="F2044" s="45"/>
      <c r="G2044" s="10"/>
      <c r="O2044" s="20" t="str">
        <f>IF(B2044="","",IF(B2044="","ERROR",IFERROR(VLOOKUP(VALUE(B2044),'Bank &amp; Branch'!$A$3:$B$100,2,FALSE),"N/A")))</f>
        <v/>
      </c>
      <c r="P2044" s="129" t="str">
        <f>IF(C2044="","",IFERROR(VLOOKUP(VALUE(CONCATENATE(B2044,C2044)),'Bank &amp; Branch'!$D$3:$I$5001,6,FALSE),"ERROR"))</f>
        <v/>
      </c>
      <c r="Q2044" s="32" t="str">
        <f t="shared" si="64"/>
        <v/>
      </c>
      <c r="R2044" s="29" t="str">
        <f t="shared" si="63"/>
        <v/>
      </c>
    </row>
    <row r="2045" spans="1:18" x14ac:dyDescent="0.25">
      <c r="A2045" s="5">
        <v>2039</v>
      </c>
      <c r="B2045" s="25"/>
      <c r="C2045" s="26"/>
      <c r="D2045" s="27"/>
      <c r="E2045" s="7"/>
      <c r="F2045" s="45"/>
      <c r="G2045" s="10"/>
      <c r="O2045" s="20" t="str">
        <f>IF(B2045="","",IF(B2045="","ERROR",IFERROR(VLOOKUP(VALUE(B2045),'Bank &amp; Branch'!$A$3:$B$100,2,FALSE),"N/A")))</f>
        <v/>
      </c>
      <c r="P2045" s="129" t="str">
        <f>IF(C2045="","",IFERROR(VLOOKUP(VALUE(CONCATENATE(B2045,C2045)),'Bank &amp; Branch'!$D$3:$I$5001,6,FALSE),"ERROR"))</f>
        <v/>
      </c>
      <c r="Q2045" s="32" t="str">
        <f t="shared" si="64"/>
        <v/>
      </c>
      <c r="R2045" s="29" t="str">
        <f t="shared" si="63"/>
        <v/>
      </c>
    </row>
    <row r="2046" spans="1:18" x14ac:dyDescent="0.25">
      <c r="A2046" s="5">
        <v>2040</v>
      </c>
      <c r="B2046" s="25"/>
      <c r="C2046" s="26"/>
      <c r="D2046" s="27"/>
      <c r="E2046" s="7"/>
      <c r="F2046" s="45"/>
      <c r="G2046" s="10"/>
      <c r="O2046" s="20" t="str">
        <f>IF(B2046="","",IF(B2046="","ERROR",IFERROR(VLOOKUP(VALUE(B2046),'Bank &amp; Branch'!$A$3:$B$100,2,FALSE),"N/A")))</f>
        <v/>
      </c>
      <c r="P2046" s="129" t="str">
        <f>IF(C2046="","",IFERROR(VLOOKUP(VALUE(CONCATENATE(B2046,C2046)),'Bank &amp; Branch'!$D$3:$I$5001,6,FALSE),"ERROR"))</f>
        <v/>
      </c>
      <c r="Q2046" s="32" t="str">
        <f t="shared" si="64"/>
        <v/>
      </c>
      <c r="R2046" s="29" t="str">
        <f t="shared" si="63"/>
        <v/>
      </c>
    </row>
    <row r="2047" spans="1:18" x14ac:dyDescent="0.25">
      <c r="A2047" s="5">
        <v>2041</v>
      </c>
      <c r="B2047" s="25"/>
      <c r="C2047" s="26"/>
      <c r="D2047" s="27"/>
      <c r="E2047" s="7"/>
      <c r="F2047" s="45"/>
      <c r="G2047" s="10"/>
      <c r="O2047" s="20" t="str">
        <f>IF(B2047="","",IF(B2047="","ERROR",IFERROR(VLOOKUP(VALUE(B2047),'Bank &amp; Branch'!$A$3:$B$100,2,FALSE),"N/A")))</f>
        <v/>
      </c>
      <c r="P2047" s="129" t="str">
        <f>IF(C2047="","",IFERROR(VLOOKUP(VALUE(CONCATENATE(B2047,C2047)),'Bank &amp; Branch'!$D$3:$I$5001,6,FALSE),"ERROR"))</f>
        <v/>
      </c>
      <c r="Q2047" s="32" t="str">
        <f t="shared" si="64"/>
        <v/>
      </c>
      <c r="R2047" s="29" t="str">
        <f t="shared" si="63"/>
        <v/>
      </c>
    </row>
    <row r="2048" spans="1:18" x14ac:dyDescent="0.25">
      <c r="A2048" s="5">
        <v>2042</v>
      </c>
      <c r="B2048" s="25"/>
      <c r="C2048" s="26"/>
      <c r="D2048" s="27"/>
      <c r="E2048" s="7"/>
      <c r="F2048" s="45"/>
      <c r="G2048" s="10"/>
      <c r="O2048" s="20" t="str">
        <f>IF(B2048="","",IF(B2048="","ERROR",IFERROR(VLOOKUP(VALUE(B2048),'Bank &amp; Branch'!$A$3:$B$100,2,FALSE),"N/A")))</f>
        <v/>
      </c>
      <c r="P2048" s="129" t="str">
        <f>IF(C2048="","",IFERROR(VLOOKUP(VALUE(CONCATENATE(B2048,C2048)),'Bank &amp; Branch'!$D$3:$I$5001,6,FALSE),"ERROR"))</f>
        <v/>
      </c>
      <c r="Q2048" s="32" t="str">
        <f t="shared" si="64"/>
        <v/>
      </c>
      <c r="R2048" s="29" t="str">
        <f t="shared" si="63"/>
        <v/>
      </c>
    </row>
    <row r="2049" spans="1:18" x14ac:dyDescent="0.25">
      <c r="A2049" s="5">
        <v>2043</v>
      </c>
      <c r="B2049" s="25"/>
      <c r="C2049" s="26"/>
      <c r="D2049" s="27"/>
      <c r="E2049" s="7"/>
      <c r="F2049" s="45"/>
      <c r="G2049" s="10"/>
      <c r="O2049" s="20" t="str">
        <f>IF(B2049="","",IF(B2049="","ERROR",IFERROR(VLOOKUP(VALUE(B2049),'Bank &amp; Branch'!$A$3:$B$100,2,FALSE),"N/A")))</f>
        <v/>
      </c>
      <c r="P2049" s="129" t="str">
        <f>IF(C2049="","",IFERROR(VLOOKUP(VALUE(CONCATENATE(B2049,C2049)),'Bank &amp; Branch'!$D$3:$I$5001,6,FALSE),"ERROR"))</f>
        <v/>
      </c>
      <c r="Q2049" s="32" t="str">
        <f t="shared" si="64"/>
        <v/>
      </c>
      <c r="R2049" s="29" t="str">
        <f t="shared" si="63"/>
        <v/>
      </c>
    </row>
    <row r="2050" spans="1:18" x14ac:dyDescent="0.25">
      <c r="A2050" s="5">
        <v>2044</v>
      </c>
      <c r="B2050" s="25"/>
      <c r="C2050" s="26"/>
      <c r="D2050" s="27"/>
      <c r="E2050" s="7"/>
      <c r="F2050" s="45"/>
      <c r="G2050" s="10"/>
      <c r="O2050" s="20" t="str">
        <f>IF(B2050="","",IF(B2050="","ERROR",IFERROR(VLOOKUP(VALUE(B2050),'Bank &amp; Branch'!$A$3:$B$100,2,FALSE),"N/A")))</f>
        <v/>
      </c>
      <c r="P2050" s="129" t="str">
        <f>IF(C2050="","",IFERROR(VLOOKUP(VALUE(CONCATENATE(B2050,C2050)),'Bank &amp; Branch'!$D$3:$I$5001,6,FALSE),"ERROR"))</f>
        <v/>
      </c>
      <c r="Q2050" s="32" t="str">
        <f t="shared" si="64"/>
        <v/>
      </c>
      <c r="R2050" s="29" t="str">
        <f t="shared" si="63"/>
        <v/>
      </c>
    </row>
    <row r="2051" spans="1:18" x14ac:dyDescent="0.25">
      <c r="A2051" s="5">
        <v>2045</v>
      </c>
      <c r="B2051" s="25"/>
      <c r="C2051" s="26"/>
      <c r="D2051" s="27"/>
      <c r="E2051" s="7"/>
      <c r="F2051" s="45"/>
      <c r="G2051" s="10"/>
      <c r="O2051" s="20" t="str">
        <f>IF(B2051="","",IF(B2051="","ERROR",IFERROR(VLOOKUP(VALUE(B2051),'Bank &amp; Branch'!$A$3:$B$100,2,FALSE),"N/A")))</f>
        <v/>
      </c>
      <c r="P2051" s="129" t="str">
        <f>IF(C2051="","",IFERROR(VLOOKUP(VALUE(CONCATENATE(B2051,C2051)),'Bank &amp; Branch'!$D$3:$I$5001,6,FALSE),"ERROR"))</f>
        <v/>
      </c>
      <c r="Q2051" s="32" t="str">
        <f t="shared" si="64"/>
        <v/>
      </c>
      <c r="R2051" s="29" t="str">
        <f t="shared" si="63"/>
        <v/>
      </c>
    </row>
    <row r="2052" spans="1:18" x14ac:dyDescent="0.25">
      <c r="A2052" s="5">
        <v>2046</v>
      </c>
      <c r="B2052" s="25"/>
      <c r="C2052" s="26"/>
      <c r="D2052" s="27"/>
      <c r="E2052" s="7"/>
      <c r="F2052" s="45"/>
      <c r="G2052" s="10"/>
      <c r="O2052" s="20" t="str">
        <f>IF(B2052="","",IF(B2052="","ERROR",IFERROR(VLOOKUP(VALUE(B2052),'Bank &amp; Branch'!$A$3:$B$100,2,FALSE),"N/A")))</f>
        <v/>
      </c>
      <c r="P2052" s="129" t="str">
        <f>IF(C2052="","",IFERROR(VLOOKUP(VALUE(CONCATENATE(B2052,C2052)),'Bank &amp; Branch'!$D$3:$I$5001,6,FALSE),"ERROR"))</f>
        <v/>
      </c>
      <c r="Q2052" s="32" t="str">
        <f t="shared" si="64"/>
        <v/>
      </c>
      <c r="R2052" s="29" t="str">
        <f t="shared" si="63"/>
        <v/>
      </c>
    </row>
    <row r="2053" spans="1:18" x14ac:dyDescent="0.25">
      <c r="A2053" s="5">
        <v>2047</v>
      </c>
      <c r="B2053" s="25"/>
      <c r="C2053" s="26"/>
      <c r="D2053" s="27"/>
      <c r="E2053" s="7"/>
      <c r="F2053" s="45"/>
      <c r="G2053" s="10"/>
      <c r="O2053" s="20" t="str">
        <f>IF(B2053="","",IF(B2053="","ERROR",IFERROR(VLOOKUP(VALUE(B2053),'Bank &amp; Branch'!$A$3:$B$100,2,FALSE),"N/A")))</f>
        <v/>
      </c>
      <c r="P2053" s="129" t="str">
        <f>IF(C2053="","",IFERROR(VLOOKUP(VALUE(CONCATENATE(B2053,C2053)),'Bank &amp; Branch'!$D$3:$I$5001,6,FALSE),"ERROR"))</f>
        <v/>
      </c>
      <c r="Q2053" s="32" t="str">
        <f t="shared" si="64"/>
        <v/>
      </c>
      <c r="R2053" s="29" t="str">
        <f t="shared" si="63"/>
        <v/>
      </c>
    </row>
    <row r="2054" spans="1:18" x14ac:dyDescent="0.25">
      <c r="A2054" s="5">
        <v>2048</v>
      </c>
      <c r="B2054" s="25"/>
      <c r="C2054" s="26"/>
      <c r="D2054" s="27"/>
      <c r="E2054" s="7"/>
      <c r="F2054" s="45"/>
      <c r="G2054" s="10"/>
      <c r="O2054" s="20" t="str">
        <f>IF(B2054="","",IF(B2054="","ERROR",IFERROR(VLOOKUP(VALUE(B2054),'Bank &amp; Branch'!$A$3:$B$100,2,FALSE),"N/A")))</f>
        <v/>
      </c>
      <c r="P2054" s="129" t="str">
        <f>IF(C2054="","",IFERROR(VLOOKUP(VALUE(CONCATENATE(B2054,C2054)),'Bank &amp; Branch'!$D$3:$I$5001,6,FALSE),"ERROR"))</f>
        <v/>
      </c>
      <c r="Q2054" s="32" t="str">
        <f t="shared" si="64"/>
        <v/>
      </c>
      <c r="R2054" s="29" t="str">
        <f t="shared" si="63"/>
        <v/>
      </c>
    </row>
    <row r="2055" spans="1:18" x14ac:dyDescent="0.25">
      <c r="A2055" s="5">
        <v>2049</v>
      </c>
      <c r="B2055" s="25"/>
      <c r="C2055" s="26"/>
      <c r="D2055" s="27"/>
      <c r="E2055" s="7"/>
      <c r="F2055" s="45"/>
      <c r="G2055" s="10"/>
      <c r="O2055" s="20" t="str">
        <f>IF(B2055="","",IF(B2055="","ERROR",IFERROR(VLOOKUP(VALUE(B2055),'Bank &amp; Branch'!$A$3:$B$100,2,FALSE),"N/A")))</f>
        <v/>
      </c>
      <c r="P2055" s="129" t="str">
        <f>IF(C2055="","",IFERROR(VLOOKUP(VALUE(CONCATENATE(B2055,C2055)),'Bank &amp; Branch'!$D$3:$I$5001,6,FALSE),"ERROR"))</f>
        <v/>
      </c>
      <c r="Q2055" s="32" t="str">
        <f t="shared" si="64"/>
        <v/>
      </c>
      <c r="R2055" s="29" t="str">
        <f t="shared" si="63"/>
        <v/>
      </c>
    </row>
    <row r="2056" spans="1:18" x14ac:dyDescent="0.25">
      <c r="A2056" s="5">
        <v>2050</v>
      </c>
      <c r="B2056" s="25"/>
      <c r="C2056" s="26"/>
      <c r="D2056" s="27"/>
      <c r="E2056" s="7"/>
      <c r="F2056" s="45"/>
      <c r="G2056" s="10"/>
      <c r="O2056" s="20" t="str">
        <f>IF(B2056="","",IF(B2056="","ERROR",IFERROR(VLOOKUP(VALUE(B2056),'Bank &amp; Branch'!$A$3:$B$100,2,FALSE),"N/A")))</f>
        <v/>
      </c>
      <c r="P2056" s="129" t="str">
        <f>IF(C2056="","",IFERROR(VLOOKUP(VALUE(CONCATENATE(B2056,C2056)),'Bank &amp; Branch'!$D$3:$I$5001,6,FALSE),"ERROR"))</f>
        <v/>
      </c>
      <c r="Q2056" s="32" t="str">
        <f t="shared" si="64"/>
        <v/>
      </c>
      <c r="R2056" s="29" t="str">
        <f t="shared" ref="R2056:R2119" si="65">IF(F2056="","",TRUNC(F2056,2))</f>
        <v/>
      </c>
    </row>
    <row r="2057" spans="1:18" x14ac:dyDescent="0.25">
      <c r="A2057" s="5">
        <v>2051</v>
      </c>
      <c r="B2057" s="25"/>
      <c r="C2057" s="26"/>
      <c r="D2057" s="27"/>
      <c r="E2057" s="7"/>
      <c r="F2057" s="45"/>
      <c r="G2057" s="10"/>
      <c r="O2057" s="20" t="str">
        <f>IF(B2057="","",IF(B2057="","ERROR",IFERROR(VLOOKUP(VALUE(B2057),'Bank &amp; Branch'!$A$3:$B$100,2,FALSE),"N/A")))</f>
        <v/>
      </c>
      <c r="P2057" s="129" t="str">
        <f>IF(C2057="","",IFERROR(VLOOKUP(VALUE(CONCATENATE(B2057,C2057)),'Bank &amp; Branch'!$D$3:$I$5001,6,FALSE),"ERROR"))</f>
        <v/>
      </c>
      <c r="Q2057" s="32" t="str">
        <f t="shared" si="64"/>
        <v/>
      </c>
      <c r="R2057" s="29" t="str">
        <f t="shared" si="65"/>
        <v/>
      </c>
    </row>
    <row r="2058" spans="1:18" x14ac:dyDescent="0.25">
      <c r="A2058" s="5">
        <v>2052</v>
      </c>
      <c r="B2058" s="25"/>
      <c r="C2058" s="26"/>
      <c r="D2058" s="27"/>
      <c r="E2058" s="7"/>
      <c r="F2058" s="45"/>
      <c r="G2058" s="10"/>
      <c r="O2058" s="20" t="str">
        <f>IF(B2058="","",IF(B2058="","ERROR",IFERROR(VLOOKUP(VALUE(B2058),'Bank &amp; Branch'!$A$3:$B$100,2,FALSE),"N/A")))</f>
        <v/>
      </c>
      <c r="P2058" s="129" t="str">
        <f>IF(C2058="","",IFERROR(VLOOKUP(VALUE(CONCATENATE(B2058,C2058)),'Bank &amp; Branch'!$D$3:$I$5001,6,FALSE),"ERROR"))</f>
        <v/>
      </c>
      <c r="Q2058" s="32" t="str">
        <f t="shared" si="64"/>
        <v/>
      </c>
      <c r="R2058" s="29" t="str">
        <f t="shared" si="65"/>
        <v/>
      </c>
    </row>
    <row r="2059" spans="1:18" x14ac:dyDescent="0.25">
      <c r="A2059" s="5">
        <v>2053</v>
      </c>
      <c r="B2059" s="25"/>
      <c r="C2059" s="26"/>
      <c r="D2059" s="27"/>
      <c r="E2059" s="7"/>
      <c r="F2059" s="45"/>
      <c r="G2059" s="10"/>
      <c r="O2059" s="20" t="str">
        <f>IF(B2059="","",IF(B2059="","ERROR",IFERROR(VLOOKUP(VALUE(B2059),'Bank &amp; Branch'!$A$3:$B$100,2,FALSE),"N/A")))</f>
        <v/>
      </c>
      <c r="P2059" s="129" t="str">
        <f>IF(C2059="","",IFERROR(VLOOKUP(VALUE(CONCATENATE(B2059,C2059)),'Bank &amp; Branch'!$D$3:$I$5001,6,FALSE),"ERROR"))</f>
        <v/>
      </c>
      <c r="Q2059" s="32" t="str">
        <f t="shared" si="64"/>
        <v/>
      </c>
      <c r="R2059" s="29" t="str">
        <f t="shared" si="65"/>
        <v/>
      </c>
    </row>
    <row r="2060" spans="1:18" x14ac:dyDescent="0.25">
      <c r="A2060" s="5">
        <v>2054</v>
      </c>
      <c r="B2060" s="25"/>
      <c r="C2060" s="26"/>
      <c r="D2060" s="27"/>
      <c r="E2060" s="7"/>
      <c r="F2060" s="45"/>
      <c r="G2060" s="10"/>
      <c r="O2060" s="20" t="str">
        <f>IF(B2060="","",IF(B2060="","ERROR",IFERROR(VLOOKUP(VALUE(B2060),'Bank &amp; Branch'!$A$3:$B$100,2,FALSE),"N/A")))</f>
        <v/>
      </c>
      <c r="P2060" s="129" t="str">
        <f>IF(C2060="","",IFERROR(VLOOKUP(VALUE(CONCATENATE(B2060,C2060)),'Bank &amp; Branch'!$D$3:$I$5001,6,FALSE),"ERROR"))</f>
        <v/>
      </c>
      <c r="Q2060" s="32" t="str">
        <f t="shared" si="64"/>
        <v/>
      </c>
      <c r="R2060" s="29" t="str">
        <f t="shared" si="65"/>
        <v/>
      </c>
    </row>
    <row r="2061" spans="1:18" x14ac:dyDescent="0.25">
      <c r="A2061" s="5">
        <v>2055</v>
      </c>
      <c r="B2061" s="25"/>
      <c r="C2061" s="26"/>
      <c r="D2061" s="27"/>
      <c r="E2061" s="7"/>
      <c r="F2061" s="45"/>
      <c r="G2061" s="10"/>
      <c r="O2061" s="20" t="str">
        <f>IF(B2061="","",IF(B2061="","ERROR",IFERROR(VLOOKUP(VALUE(B2061),'Bank &amp; Branch'!$A$3:$B$100,2,FALSE),"N/A")))</f>
        <v/>
      </c>
      <c r="P2061" s="129" t="str">
        <f>IF(C2061="","",IFERROR(VLOOKUP(VALUE(CONCATENATE(B2061,C2061)),'Bank &amp; Branch'!$D$3:$I$5001,6,FALSE),"ERROR"))</f>
        <v/>
      </c>
      <c r="Q2061" s="32" t="str">
        <f t="shared" si="64"/>
        <v/>
      </c>
      <c r="R2061" s="29" t="str">
        <f t="shared" si="65"/>
        <v/>
      </c>
    </row>
    <row r="2062" spans="1:18" x14ac:dyDescent="0.25">
      <c r="A2062" s="5">
        <v>2056</v>
      </c>
      <c r="B2062" s="25"/>
      <c r="C2062" s="26"/>
      <c r="D2062" s="27"/>
      <c r="E2062" s="7"/>
      <c r="F2062" s="45"/>
      <c r="G2062" s="10"/>
      <c r="O2062" s="20" t="str">
        <f>IF(B2062="","",IF(B2062="","ERROR",IFERROR(VLOOKUP(VALUE(B2062),'Bank &amp; Branch'!$A$3:$B$100,2,FALSE),"N/A")))</f>
        <v/>
      </c>
      <c r="P2062" s="129" t="str">
        <f>IF(C2062="","",IFERROR(VLOOKUP(VALUE(CONCATENATE(B2062,C2062)),'Bank &amp; Branch'!$D$3:$I$5001,6,FALSE),"ERROR"))</f>
        <v/>
      </c>
      <c r="Q2062" s="32" t="str">
        <f t="shared" si="64"/>
        <v/>
      </c>
      <c r="R2062" s="29" t="str">
        <f t="shared" si="65"/>
        <v/>
      </c>
    </row>
    <row r="2063" spans="1:18" x14ac:dyDescent="0.25">
      <c r="A2063" s="5">
        <v>2057</v>
      </c>
      <c r="B2063" s="25"/>
      <c r="C2063" s="26"/>
      <c r="D2063" s="27"/>
      <c r="E2063" s="7"/>
      <c r="F2063" s="45"/>
      <c r="G2063" s="10"/>
      <c r="O2063" s="20" t="str">
        <f>IF(B2063="","",IF(B2063="","ERROR",IFERROR(VLOOKUP(VALUE(B2063),'Bank &amp; Branch'!$A$3:$B$100,2,FALSE),"N/A")))</f>
        <v/>
      </c>
      <c r="P2063" s="129" t="str">
        <f>IF(C2063="","",IFERROR(VLOOKUP(VALUE(CONCATENATE(B2063,C2063)),'Bank &amp; Branch'!$D$3:$I$5001,6,FALSE),"ERROR"))</f>
        <v/>
      </c>
      <c r="Q2063" s="32" t="str">
        <f t="shared" si="64"/>
        <v/>
      </c>
      <c r="R2063" s="29" t="str">
        <f t="shared" si="65"/>
        <v/>
      </c>
    </row>
    <row r="2064" spans="1:18" x14ac:dyDescent="0.25">
      <c r="A2064" s="5">
        <v>2058</v>
      </c>
      <c r="B2064" s="25"/>
      <c r="C2064" s="26"/>
      <c r="D2064" s="27"/>
      <c r="E2064" s="7"/>
      <c r="F2064" s="45"/>
      <c r="G2064" s="10"/>
      <c r="O2064" s="20" t="str">
        <f>IF(B2064="","",IF(B2064="","ERROR",IFERROR(VLOOKUP(VALUE(B2064),'Bank &amp; Branch'!$A$3:$B$100,2,FALSE),"N/A")))</f>
        <v/>
      </c>
      <c r="P2064" s="129" t="str">
        <f>IF(C2064="","",IFERROR(VLOOKUP(VALUE(CONCATENATE(B2064,C2064)),'Bank &amp; Branch'!$D$3:$I$5001,6,FALSE),"ERROR"))</f>
        <v/>
      </c>
      <c r="Q2064" s="32" t="str">
        <f t="shared" si="64"/>
        <v/>
      </c>
      <c r="R2064" s="29" t="str">
        <f t="shared" si="65"/>
        <v/>
      </c>
    </row>
    <row r="2065" spans="1:18" x14ac:dyDescent="0.25">
      <c r="A2065" s="5">
        <v>2059</v>
      </c>
      <c r="B2065" s="25"/>
      <c r="C2065" s="26"/>
      <c r="D2065" s="27"/>
      <c r="E2065" s="7"/>
      <c r="F2065" s="45"/>
      <c r="G2065" s="10"/>
      <c r="O2065" s="20" t="str">
        <f>IF(B2065="","",IF(B2065="","ERROR",IFERROR(VLOOKUP(VALUE(B2065),'Bank &amp; Branch'!$A$3:$B$100,2,FALSE),"N/A")))</f>
        <v/>
      </c>
      <c r="P2065" s="129" t="str">
        <f>IF(C2065="","",IFERROR(VLOOKUP(VALUE(CONCATENATE(B2065,C2065)),'Bank &amp; Branch'!$D$3:$I$5001,6,FALSE),"ERROR"))</f>
        <v/>
      </c>
      <c r="Q2065" s="32" t="str">
        <f t="shared" si="64"/>
        <v/>
      </c>
      <c r="R2065" s="29" t="str">
        <f t="shared" si="65"/>
        <v/>
      </c>
    </row>
    <row r="2066" spans="1:18" x14ac:dyDescent="0.25">
      <c r="A2066" s="5">
        <v>2060</v>
      </c>
      <c r="B2066" s="25"/>
      <c r="C2066" s="26"/>
      <c r="D2066" s="27"/>
      <c r="E2066" s="7"/>
      <c r="F2066" s="45"/>
      <c r="G2066" s="10"/>
      <c r="O2066" s="20" t="str">
        <f>IF(B2066="","",IF(B2066="","ERROR",IFERROR(VLOOKUP(VALUE(B2066),'Bank &amp; Branch'!$A$3:$B$100,2,FALSE),"N/A")))</f>
        <v/>
      </c>
      <c r="P2066" s="129" t="str">
        <f>IF(C2066="","",IFERROR(VLOOKUP(VALUE(CONCATENATE(B2066,C2066)),'Bank &amp; Branch'!$D$3:$I$5001,6,FALSE),"ERROR"))</f>
        <v/>
      </c>
      <c r="Q2066" s="32" t="str">
        <f t="shared" si="64"/>
        <v/>
      </c>
      <c r="R2066" s="29" t="str">
        <f t="shared" si="65"/>
        <v/>
      </c>
    </row>
    <row r="2067" spans="1:18" x14ac:dyDescent="0.25">
      <c r="A2067" s="5">
        <v>2061</v>
      </c>
      <c r="B2067" s="25"/>
      <c r="C2067" s="26"/>
      <c r="D2067" s="27"/>
      <c r="E2067" s="7"/>
      <c r="F2067" s="45"/>
      <c r="G2067" s="10"/>
      <c r="O2067" s="20" t="str">
        <f>IF(B2067="","",IF(B2067="","ERROR",IFERROR(VLOOKUP(VALUE(B2067),'Bank &amp; Branch'!$A$3:$B$100,2,FALSE),"N/A")))</f>
        <v/>
      </c>
      <c r="P2067" s="129" t="str">
        <f>IF(C2067="","",IFERROR(VLOOKUP(VALUE(CONCATENATE(B2067,C2067)),'Bank &amp; Branch'!$D$3:$I$5001,6,FALSE),"ERROR"))</f>
        <v/>
      </c>
      <c r="Q2067" s="32" t="str">
        <f t="shared" si="64"/>
        <v/>
      </c>
      <c r="R2067" s="29" t="str">
        <f t="shared" si="65"/>
        <v/>
      </c>
    </row>
    <row r="2068" spans="1:18" x14ac:dyDescent="0.25">
      <c r="A2068" s="5">
        <v>2062</v>
      </c>
      <c r="B2068" s="25"/>
      <c r="C2068" s="26"/>
      <c r="D2068" s="27"/>
      <c r="E2068" s="7"/>
      <c r="F2068" s="45"/>
      <c r="G2068" s="10"/>
      <c r="O2068" s="20" t="str">
        <f>IF(B2068="","",IF(B2068="","ERROR",IFERROR(VLOOKUP(VALUE(B2068),'Bank &amp; Branch'!$A$3:$B$100,2,FALSE),"N/A")))</f>
        <v/>
      </c>
      <c r="P2068" s="129" t="str">
        <f>IF(C2068="","",IFERROR(VLOOKUP(VALUE(CONCATENATE(B2068,C2068)),'Bank &amp; Branch'!$D$3:$I$5001,6,FALSE),"ERROR"))</f>
        <v/>
      </c>
      <c r="Q2068" s="32" t="str">
        <f t="shared" si="64"/>
        <v/>
      </c>
      <c r="R2068" s="29" t="str">
        <f t="shared" si="65"/>
        <v/>
      </c>
    </row>
    <row r="2069" spans="1:18" x14ac:dyDescent="0.25">
      <c r="A2069" s="5">
        <v>2063</v>
      </c>
      <c r="B2069" s="25"/>
      <c r="C2069" s="26"/>
      <c r="D2069" s="27"/>
      <c r="E2069" s="7"/>
      <c r="F2069" s="45"/>
      <c r="G2069" s="10"/>
      <c r="O2069" s="20" t="str">
        <f>IF(B2069="","",IF(B2069="","ERROR",IFERROR(VLOOKUP(VALUE(B2069),'Bank &amp; Branch'!$A$3:$B$100,2,FALSE),"N/A")))</f>
        <v/>
      </c>
      <c r="P2069" s="129" t="str">
        <f>IF(C2069="","",IFERROR(VLOOKUP(VALUE(CONCATENATE(B2069,C2069)),'Bank &amp; Branch'!$D$3:$I$5001,6,FALSE),"ERROR"))</f>
        <v/>
      </c>
      <c r="Q2069" s="32" t="str">
        <f t="shared" si="64"/>
        <v/>
      </c>
      <c r="R2069" s="29" t="str">
        <f t="shared" si="65"/>
        <v/>
      </c>
    </row>
    <row r="2070" spans="1:18" x14ac:dyDescent="0.25">
      <c r="A2070" s="5">
        <v>2064</v>
      </c>
      <c r="B2070" s="25"/>
      <c r="C2070" s="26"/>
      <c r="D2070" s="27"/>
      <c r="E2070" s="7"/>
      <c r="F2070" s="45"/>
      <c r="G2070" s="10"/>
      <c r="O2070" s="20" t="str">
        <f>IF(B2070="","",IF(B2070="","ERROR",IFERROR(VLOOKUP(VALUE(B2070),'Bank &amp; Branch'!$A$3:$B$100,2,FALSE),"N/A")))</f>
        <v/>
      </c>
      <c r="P2070" s="129" t="str">
        <f>IF(C2070="","",IFERROR(VLOOKUP(VALUE(CONCATENATE(B2070,C2070)),'Bank &amp; Branch'!$D$3:$I$5001,6,FALSE),"ERROR"))</f>
        <v/>
      </c>
      <c r="Q2070" s="32" t="str">
        <f t="shared" si="64"/>
        <v/>
      </c>
      <c r="R2070" s="29" t="str">
        <f t="shared" si="65"/>
        <v/>
      </c>
    </row>
    <row r="2071" spans="1:18" x14ac:dyDescent="0.25">
      <c r="A2071" s="5">
        <v>2065</v>
      </c>
      <c r="B2071" s="25"/>
      <c r="C2071" s="26"/>
      <c r="D2071" s="27"/>
      <c r="E2071" s="7"/>
      <c r="F2071" s="45"/>
      <c r="G2071" s="10"/>
      <c r="O2071" s="20" t="str">
        <f>IF(B2071="","",IF(B2071="","ERROR",IFERROR(VLOOKUP(VALUE(B2071),'Bank &amp; Branch'!$A$3:$B$100,2,FALSE),"N/A")))</f>
        <v/>
      </c>
      <c r="P2071" s="129" t="str">
        <f>IF(C2071="","",IFERROR(VLOOKUP(VALUE(CONCATENATE(B2071,C2071)),'Bank &amp; Branch'!$D$3:$I$5001,6,FALSE),"ERROR"))</f>
        <v/>
      </c>
      <c r="Q2071" s="32" t="str">
        <f t="shared" si="64"/>
        <v/>
      </c>
      <c r="R2071" s="29" t="str">
        <f t="shared" si="65"/>
        <v/>
      </c>
    </row>
    <row r="2072" spans="1:18" x14ac:dyDescent="0.25">
      <c r="A2072" s="5">
        <v>2066</v>
      </c>
      <c r="B2072" s="25"/>
      <c r="C2072" s="26"/>
      <c r="D2072" s="27"/>
      <c r="E2072" s="7"/>
      <c r="F2072" s="45"/>
      <c r="G2072" s="10"/>
      <c r="O2072" s="20" t="str">
        <f>IF(B2072="","",IF(B2072="","ERROR",IFERROR(VLOOKUP(VALUE(B2072),'Bank &amp; Branch'!$A$3:$B$100,2,FALSE),"N/A")))</f>
        <v/>
      </c>
      <c r="P2072" s="129" t="str">
        <f>IF(C2072="","",IFERROR(VLOOKUP(VALUE(CONCATENATE(B2072,C2072)),'Bank &amp; Branch'!$D$3:$I$5001,6,FALSE),"ERROR"))</f>
        <v/>
      </c>
      <c r="Q2072" s="32" t="str">
        <f t="shared" si="64"/>
        <v/>
      </c>
      <c r="R2072" s="29" t="str">
        <f t="shared" si="65"/>
        <v/>
      </c>
    </row>
    <row r="2073" spans="1:18" x14ac:dyDescent="0.25">
      <c r="A2073" s="5">
        <v>2067</v>
      </c>
      <c r="B2073" s="25"/>
      <c r="C2073" s="26"/>
      <c r="D2073" s="27"/>
      <c r="E2073" s="7"/>
      <c r="F2073" s="45"/>
      <c r="G2073" s="10"/>
      <c r="O2073" s="20" t="str">
        <f>IF(B2073="","",IF(B2073="","ERROR",IFERROR(VLOOKUP(VALUE(B2073),'Bank &amp; Branch'!$A$3:$B$100,2,FALSE),"N/A")))</f>
        <v/>
      </c>
      <c r="P2073" s="129" t="str">
        <f>IF(C2073="","",IFERROR(VLOOKUP(VALUE(CONCATENATE(B2073,C2073)),'Bank &amp; Branch'!$D$3:$I$5001,6,FALSE),"ERROR"))</f>
        <v/>
      </c>
      <c r="Q2073" s="32" t="str">
        <f t="shared" si="64"/>
        <v/>
      </c>
      <c r="R2073" s="29" t="str">
        <f t="shared" si="65"/>
        <v/>
      </c>
    </row>
    <row r="2074" spans="1:18" x14ac:dyDescent="0.25">
      <c r="A2074" s="5">
        <v>2068</v>
      </c>
      <c r="B2074" s="25"/>
      <c r="C2074" s="26"/>
      <c r="D2074" s="27"/>
      <c r="E2074" s="7"/>
      <c r="F2074" s="45"/>
      <c r="G2074" s="10"/>
      <c r="O2074" s="20" t="str">
        <f>IF(B2074="","",IF(B2074="","ERROR",IFERROR(VLOOKUP(VALUE(B2074),'Bank &amp; Branch'!$A$3:$B$100,2,FALSE),"N/A")))</f>
        <v/>
      </c>
      <c r="P2074" s="129" t="str">
        <f>IF(C2074="","",IFERROR(VLOOKUP(VALUE(CONCATENATE(B2074,C2074)),'Bank &amp; Branch'!$D$3:$I$5001,6,FALSE),"ERROR"))</f>
        <v/>
      </c>
      <c r="Q2074" s="32" t="str">
        <f t="shared" si="64"/>
        <v/>
      </c>
      <c r="R2074" s="29" t="str">
        <f t="shared" si="65"/>
        <v/>
      </c>
    </row>
    <row r="2075" spans="1:18" x14ac:dyDescent="0.25">
      <c r="A2075" s="5">
        <v>2069</v>
      </c>
      <c r="B2075" s="25"/>
      <c r="C2075" s="26"/>
      <c r="D2075" s="27"/>
      <c r="E2075" s="7"/>
      <c r="F2075" s="45"/>
      <c r="G2075" s="10"/>
      <c r="O2075" s="20" t="str">
        <f>IF(B2075="","",IF(B2075="","ERROR",IFERROR(VLOOKUP(VALUE(B2075),'Bank &amp; Branch'!$A$3:$B$100,2,FALSE),"N/A")))</f>
        <v/>
      </c>
      <c r="P2075" s="129" t="str">
        <f>IF(C2075="","",IFERROR(VLOOKUP(VALUE(CONCATENATE(B2075,C2075)),'Bank &amp; Branch'!$D$3:$I$5001,6,FALSE),"ERROR"))</f>
        <v/>
      </c>
      <c r="Q2075" s="32" t="str">
        <f t="shared" si="64"/>
        <v/>
      </c>
      <c r="R2075" s="29" t="str">
        <f t="shared" si="65"/>
        <v/>
      </c>
    </row>
    <row r="2076" spans="1:18" x14ac:dyDescent="0.25">
      <c r="A2076" s="5">
        <v>2070</v>
      </c>
      <c r="B2076" s="25"/>
      <c r="C2076" s="26"/>
      <c r="D2076" s="27"/>
      <c r="E2076" s="7"/>
      <c r="F2076" s="45"/>
      <c r="G2076" s="10"/>
      <c r="O2076" s="20" t="str">
        <f>IF(B2076="","",IF(B2076="","ERROR",IFERROR(VLOOKUP(VALUE(B2076),'Bank &amp; Branch'!$A$3:$B$100,2,FALSE),"N/A")))</f>
        <v/>
      </c>
      <c r="P2076" s="129" t="str">
        <f>IF(C2076="","",IFERROR(VLOOKUP(VALUE(CONCATENATE(B2076,C2076)),'Bank &amp; Branch'!$D$3:$I$5001,6,FALSE),"ERROR"))</f>
        <v/>
      </c>
      <c r="Q2076" s="32" t="str">
        <f t="shared" si="64"/>
        <v/>
      </c>
      <c r="R2076" s="29" t="str">
        <f t="shared" si="65"/>
        <v/>
      </c>
    </row>
    <row r="2077" spans="1:18" x14ac:dyDescent="0.25">
      <c r="A2077" s="5">
        <v>2071</v>
      </c>
      <c r="B2077" s="25"/>
      <c r="C2077" s="26"/>
      <c r="D2077" s="27"/>
      <c r="E2077" s="7"/>
      <c r="F2077" s="45"/>
      <c r="G2077" s="10"/>
      <c r="O2077" s="20" t="str">
        <f>IF(B2077="","",IF(B2077="","ERROR",IFERROR(VLOOKUP(VALUE(B2077),'Bank &amp; Branch'!$A$3:$B$100,2,FALSE),"N/A")))</f>
        <v/>
      </c>
      <c r="P2077" s="129" t="str">
        <f>IF(C2077="","",IFERROR(VLOOKUP(VALUE(CONCATENATE(B2077,C2077)),'Bank &amp; Branch'!$D$3:$I$5001,6,FALSE),"ERROR"))</f>
        <v/>
      </c>
      <c r="Q2077" s="32" t="str">
        <f t="shared" si="64"/>
        <v/>
      </c>
      <c r="R2077" s="29" t="str">
        <f t="shared" si="65"/>
        <v/>
      </c>
    </row>
    <row r="2078" spans="1:18" x14ac:dyDescent="0.25">
      <c r="A2078" s="5">
        <v>2072</v>
      </c>
      <c r="B2078" s="25"/>
      <c r="C2078" s="26"/>
      <c r="D2078" s="27"/>
      <c r="E2078" s="7"/>
      <c r="F2078" s="45"/>
      <c r="G2078" s="10"/>
      <c r="O2078" s="20" t="str">
        <f>IF(B2078="","",IF(B2078="","ERROR",IFERROR(VLOOKUP(VALUE(B2078),'Bank &amp; Branch'!$A$3:$B$100,2,FALSE),"N/A")))</f>
        <v/>
      </c>
      <c r="P2078" s="129" t="str">
        <f>IF(C2078="","",IFERROR(VLOOKUP(VALUE(CONCATENATE(B2078,C2078)),'Bank &amp; Branch'!$D$3:$I$5001,6,FALSE),"ERROR"))</f>
        <v/>
      </c>
      <c r="Q2078" s="32" t="str">
        <f t="shared" si="64"/>
        <v/>
      </c>
      <c r="R2078" s="29" t="str">
        <f t="shared" si="65"/>
        <v/>
      </c>
    </row>
    <row r="2079" spans="1:18" x14ac:dyDescent="0.25">
      <c r="A2079" s="5">
        <v>2073</v>
      </c>
      <c r="B2079" s="25"/>
      <c r="C2079" s="26"/>
      <c r="D2079" s="27"/>
      <c r="E2079" s="7"/>
      <c r="F2079" s="45"/>
      <c r="G2079" s="10"/>
      <c r="O2079" s="20" t="str">
        <f>IF(B2079="","",IF(B2079="","ERROR",IFERROR(VLOOKUP(VALUE(B2079),'Bank &amp; Branch'!$A$3:$B$100,2,FALSE),"N/A")))</f>
        <v/>
      </c>
      <c r="P2079" s="129" t="str">
        <f>IF(C2079="","",IFERROR(VLOOKUP(VALUE(CONCATENATE(B2079,C2079)),'Bank &amp; Branch'!$D$3:$I$5001,6,FALSE),"ERROR"))</f>
        <v/>
      </c>
      <c r="Q2079" s="32" t="str">
        <f t="shared" si="64"/>
        <v/>
      </c>
      <c r="R2079" s="29" t="str">
        <f t="shared" si="65"/>
        <v/>
      </c>
    </row>
    <row r="2080" spans="1:18" x14ac:dyDescent="0.25">
      <c r="A2080" s="5">
        <v>2074</v>
      </c>
      <c r="B2080" s="25"/>
      <c r="C2080" s="26"/>
      <c r="D2080" s="27"/>
      <c r="E2080" s="7"/>
      <c r="F2080" s="45"/>
      <c r="G2080" s="10"/>
      <c r="O2080" s="20" t="str">
        <f>IF(B2080="","",IF(B2080="","ERROR",IFERROR(VLOOKUP(VALUE(B2080),'Bank &amp; Branch'!$A$3:$B$100,2,FALSE),"N/A")))</f>
        <v/>
      </c>
      <c r="P2080" s="129" t="str">
        <f>IF(C2080="","",IFERROR(VLOOKUP(VALUE(CONCATENATE(B2080,C2080)),'Bank &amp; Branch'!$D$3:$I$5001,6,FALSE),"ERROR"))</f>
        <v/>
      </c>
      <c r="Q2080" s="32" t="str">
        <f t="shared" si="64"/>
        <v/>
      </c>
      <c r="R2080" s="29" t="str">
        <f t="shared" si="65"/>
        <v/>
      </c>
    </row>
    <row r="2081" spans="1:18" x14ac:dyDescent="0.25">
      <c r="A2081" s="5">
        <v>2075</v>
      </c>
      <c r="B2081" s="25"/>
      <c r="C2081" s="26"/>
      <c r="D2081" s="27"/>
      <c r="E2081" s="7"/>
      <c r="F2081" s="45"/>
      <c r="G2081" s="10"/>
      <c r="O2081" s="20" t="str">
        <f>IF(B2081="","",IF(B2081="","ERROR",IFERROR(VLOOKUP(VALUE(B2081),'Bank &amp; Branch'!$A$3:$B$100,2,FALSE),"N/A")))</f>
        <v/>
      </c>
      <c r="P2081" s="129" t="str">
        <f>IF(C2081="","",IFERROR(VLOOKUP(VALUE(CONCATENATE(B2081,C2081)),'Bank &amp; Branch'!$D$3:$I$5001,6,FALSE),"ERROR"))</f>
        <v/>
      </c>
      <c r="Q2081" s="32" t="str">
        <f t="shared" si="64"/>
        <v/>
      </c>
      <c r="R2081" s="29" t="str">
        <f t="shared" si="65"/>
        <v/>
      </c>
    </row>
    <row r="2082" spans="1:18" x14ac:dyDescent="0.25">
      <c r="A2082" s="5">
        <v>2076</v>
      </c>
      <c r="B2082" s="25"/>
      <c r="C2082" s="26"/>
      <c r="D2082" s="27"/>
      <c r="E2082" s="7"/>
      <c r="F2082" s="45"/>
      <c r="G2082" s="10"/>
      <c r="O2082" s="20" t="str">
        <f>IF(B2082="","",IF(B2082="","ERROR",IFERROR(VLOOKUP(VALUE(B2082),'Bank &amp; Branch'!$A$3:$B$100,2,FALSE),"N/A")))</f>
        <v/>
      </c>
      <c r="P2082" s="129" t="str">
        <f>IF(C2082="","",IFERROR(VLOOKUP(VALUE(CONCATENATE(B2082,C2082)),'Bank &amp; Branch'!$D$3:$I$5001,6,FALSE),"ERROR"))</f>
        <v/>
      </c>
      <c r="Q2082" s="32" t="str">
        <f t="shared" si="64"/>
        <v/>
      </c>
      <c r="R2082" s="29" t="str">
        <f t="shared" si="65"/>
        <v/>
      </c>
    </row>
    <row r="2083" spans="1:18" x14ac:dyDescent="0.25">
      <c r="A2083" s="5">
        <v>2077</v>
      </c>
      <c r="B2083" s="25"/>
      <c r="C2083" s="26"/>
      <c r="D2083" s="27"/>
      <c r="E2083" s="7"/>
      <c r="F2083" s="45"/>
      <c r="G2083" s="10"/>
      <c r="O2083" s="20" t="str">
        <f>IF(B2083="","",IF(B2083="","ERROR",IFERROR(VLOOKUP(VALUE(B2083),'Bank &amp; Branch'!$A$3:$B$100,2,FALSE),"N/A")))</f>
        <v/>
      </c>
      <c r="P2083" s="129" t="str">
        <f>IF(C2083="","",IFERROR(VLOOKUP(VALUE(CONCATENATE(B2083,C2083)),'Bank &amp; Branch'!$D$3:$I$5001,6,FALSE),"ERROR"))</f>
        <v/>
      </c>
      <c r="Q2083" s="32" t="str">
        <f t="shared" si="64"/>
        <v/>
      </c>
      <c r="R2083" s="29" t="str">
        <f t="shared" si="65"/>
        <v/>
      </c>
    </row>
    <row r="2084" spans="1:18" x14ac:dyDescent="0.25">
      <c r="A2084" s="5">
        <v>2078</v>
      </c>
      <c r="B2084" s="25"/>
      <c r="C2084" s="26"/>
      <c r="D2084" s="27"/>
      <c r="E2084" s="7"/>
      <c r="F2084" s="45"/>
      <c r="G2084" s="10"/>
      <c r="O2084" s="20" t="str">
        <f>IF(B2084="","",IF(B2084="","ERROR",IFERROR(VLOOKUP(VALUE(B2084),'Bank &amp; Branch'!$A$3:$B$100,2,FALSE),"N/A")))</f>
        <v/>
      </c>
      <c r="P2084" s="129" t="str">
        <f>IF(C2084="","",IFERROR(VLOOKUP(VALUE(CONCATENATE(B2084,C2084)),'Bank &amp; Branch'!$D$3:$I$5001,6,FALSE),"ERROR"))</f>
        <v/>
      </c>
      <c r="Q2084" s="32" t="str">
        <f t="shared" si="64"/>
        <v/>
      </c>
      <c r="R2084" s="29" t="str">
        <f t="shared" si="65"/>
        <v/>
      </c>
    </row>
    <row r="2085" spans="1:18" x14ac:dyDescent="0.25">
      <c r="A2085" s="5">
        <v>2079</v>
      </c>
      <c r="B2085" s="25"/>
      <c r="C2085" s="26"/>
      <c r="D2085" s="27"/>
      <c r="E2085" s="7"/>
      <c r="F2085" s="45"/>
      <c r="G2085" s="10"/>
      <c r="O2085" s="20" t="str">
        <f>IF(B2085="","",IF(B2085="","ERROR",IFERROR(VLOOKUP(VALUE(B2085),'Bank &amp; Branch'!$A$3:$B$100,2,FALSE),"N/A")))</f>
        <v/>
      </c>
      <c r="P2085" s="129" t="str">
        <f>IF(C2085="","",IFERROR(VLOOKUP(VALUE(CONCATENATE(B2085,C2085)),'Bank &amp; Branch'!$D$3:$I$5001,6,FALSE),"ERROR"))</f>
        <v/>
      </c>
      <c r="Q2085" s="32" t="str">
        <f t="shared" si="64"/>
        <v/>
      </c>
      <c r="R2085" s="29" t="str">
        <f t="shared" si="65"/>
        <v/>
      </c>
    </row>
    <row r="2086" spans="1:18" x14ac:dyDescent="0.25">
      <c r="A2086" s="5">
        <v>2080</v>
      </c>
      <c r="B2086" s="25"/>
      <c r="C2086" s="26"/>
      <c r="D2086" s="27"/>
      <c r="E2086" s="7"/>
      <c r="F2086" s="45"/>
      <c r="G2086" s="10"/>
      <c r="O2086" s="20" t="str">
        <f>IF(B2086="","",IF(B2086="","ERROR",IFERROR(VLOOKUP(VALUE(B2086),'Bank &amp; Branch'!$A$3:$B$100,2,FALSE),"N/A")))</f>
        <v/>
      </c>
      <c r="P2086" s="129" t="str">
        <f>IF(C2086="","",IFERROR(VLOOKUP(VALUE(CONCATENATE(B2086,C2086)),'Bank &amp; Branch'!$D$3:$I$5001,6,FALSE),"ERROR"))</f>
        <v/>
      </c>
      <c r="Q2086" s="32" t="str">
        <f t="shared" si="64"/>
        <v/>
      </c>
      <c r="R2086" s="29" t="str">
        <f t="shared" si="65"/>
        <v/>
      </c>
    </row>
    <row r="2087" spans="1:18" x14ac:dyDescent="0.25">
      <c r="A2087" s="5">
        <v>2081</v>
      </c>
      <c r="B2087" s="25"/>
      <c r="C2087" s="26"/>
      <c r="D2087" s="27"/>
      <c r="E2087" s="7"/>
      <c r="F2087" s="45"/>
      <c r="G2087" s="10"/>
      <c r="O2087" s="20" t="str">
        <f>IF(B2087="","",IF(B2087="","ERROR",IFERROR(VLOOKUP(VALUE(B2087),'Bank &amp; Branch'!$A$3:$B$100,2,FALSE),"N/A")))</f>
        <v/>
      </c>
      <c r="P2087" s="129" t="str">
        <f>IF(C2087="","",IFERROR(VLOOKUP(VALUE(CONCATENATE(B2087,C2087)),'Bank &amp; Branch'!$D$3:$I$5001,6,FALSE),"ERROR"))</f>
        <v/>
      </c>
      <c r="Q2087" s="32" t="str">
        <f t="shared" si="64"/>
        <v/>
      </c>
      <c r="R2087" s="29" t="str">
        <f t="shared" si="65"/>
        <v/>
      </c>
    </row>
    <row r="2088" spans="1:18" x14ac:dyDescent="0.25">
      <c r="A2088" s="5">
        <v>2082</v>
      </c>
      <c r="B2088" s="25"/>
      <c r="C2088" s="26"/>
      <c r="D2088" s="27"/>
      <c r="E2088" s="7"/>
      <c r="F2088" s="45"/>
      <c r="G2088" s="10"/>
      <c r="O2088" s="20" t="str">
        <f>IF(B2088="","",IF(B2088="","ERROR",IFERROR(VLOOKUP(VALUE(B2088),'Bank &amp; Branch'!$A$3:$B$100,2,FALSE),"N/A")))</f>
        <v/>
      </c>
      <c r="P2088" s="129" t="str">
        <f>IF(C2088="","",IFERROR(VLOOKUP(VALUE(CONCATENATE(B2088,C2088)),'Bank &amp; Branch'!$D$3:$I$5001,6,FALSE),"ERROR"))</f>
        <v/>
      </c>
      <c r="Q2088" s="32" t="str">
        <f t="shared" si="64"/>
        <v/>
      </c>
      <c r="R2088" s="29" t="str">
        <f t="shared" si="65"/>
        <v/>
      </c>
    </row>
    <row r="2089" spans="1:18" x14ac:dyDescent="0.25">
      <c r="A2089" s="5">
        <v>2083</v>
      </c>
      <c r="B2089" s="25"/>
      <c r="C2089" s="26"/>
      <c r="D2089" s="27"/>
      <c r="E2089" s="7"/>
      <c r="F2089" s="45"/>
      <c r="G2089" s="10"/>
      <c r="O2089" s="20" t="str">
        <f>IF(B2089="","",IF(B2089="","ERROR",IFERROR(VLOOKUP(VALUE(B2089),'Bank &amp; Branch'!$A$3:$B$100,2,FALSE),"N/A")))</f>
        <v/>
      </c>
      <c r="P2089" s="129" t="str">
        <f>IF(C2089="","",IFERROR(VLOOKUP(VALUE(CONCATENATE(B2089,C2089)),'Bank &amp; Branch'!$D$3:$I$5001,6,FALSE),"ERROR"))</f>
        <v/>
      </c>
      <c r="Q2089" s="32" t="str">
        <f t="shared" si="64"/>
        <v/>
      </c>
      <c r="R2089" s="29" t="str">
        <f t="shared" si="65"/>
        <v/>
      </c>
    </row>
    <row r="2090" spans="1:18" x14ac:dyDescent="0.25">
      <c r="A2090" s="5">
        <v>2084</v>
      </c>
      <c r="B2090" s="25"/>
      <c r="C2090" s="26"/>
      <c r="D2090" s="27"/>
      <c r="E2090" s="7"/>
      <c r="F2090" s="45"/>
      <c r="G2090" s="10"/>
      <c r="O2090" s="20" t="str">
        <f>IF(B2090="","",IF(B2090="","ERROR",IFERROR(VLOOKUP(VALUE(B2090),'Bank &amp; Branch'!$A$3:$B$100,2,FALSE),"N/A")))</f>
        <v/>
      </c>
      <c r="P2090" s="129" t="str">
        <f>IF(C2090="","",IFERROR(VLOOKUP(VALUE(CONCATENATE(B2090,C2090)),'Bank &amp; Branch'!$D$3:$I$5001,6,FALSE),"ERROR"))</f>
        <v/>
      </c>
      <c r="Q2090" s="32" t="str">
        <f t="shared" si="64"/>
        <v/>
      </c>
      <c r="R2090" s="29" t="str">
        <f t="shared" si="65"/>
        <v/>
      </c>
    </row>
    <row r="2091" spans="1:18" x14ac:dyDescent="0.25">
      <c r="A2091" s="5">
        <v>2085</v>
      </c>
      <c r="B2091" s="25"/>
      <c r="C2091" s="26"/>
      <c r="D2091" s="27"/>
      <c r="E2091" s="7"/>
      <c r="F2091" s="45"/>
      <c r="G2091" s="10"/>
      <c r="O2091" s="20" t="str">
        <f>IF(B2091="","",IF(B2091="","ERROR",IFERROR(VLOOKUP(VALUE(B2091),'Bank &amp; Branch'!$A$3:$B$100,2,FALSE),"N/A")))</f>
        <v/>
      </c>
      <c r="P2091" s="129" t="str">
        <f>IF(C2091="","",IFERROR(VLOOKUP(VALUE(CONCATENATE(B2091,C2091)),'Bank &amp; Branch'!$D$3:$I$5001,6,FALSE),"ERROR"))</f>
        <v/>
      </c>
      <c r="Q2091" s="32" t="str">
        <f t="shared" si="64"/>
        <v/>
      </c>
      <c r="R2091" s="29" t="str">
        <f t="shared" si="65"/>
        <v/>
      </c>
    </row>
    <row r="2092" spans="1:18" x14ac:dyDescent="0.25">
      <c r="A2092" s="5">
        <v>2086</v>
      </c>
      <c r="B2092" s="25"/>
      <c r="C2092" s="26"/>
      <c r="D2092" s="27"/>
      <c r="E2092" s="7"/>
      <c r="F2092" s="45"/>
      <c r="G2092" s="10"/>
      <c r="O2092" s="20" t="str">
        <f>IF(B2092="","",IF(B2092="","ERROR",IFERROR(VLOOKUP(VALUE(B2092),'Bank &amp; Branch'!$A$3:$B$100,2,FALSE),"N/A")))</f>
        <v/>
      </c>
      <c r="P2092" s="129" t="str">
        <f>IF(C2092="","",IFERROR(VLOOKUP(VALUE(CONCATENATE(B2092,C2092)),'Bank &amp; Branch'!$D$3:$I$5001,6,FALSE),"ERROR"))</f>
        <v/>
      </c>
      <c r="Q2092" s="32" t="str">
        <f t="shared" si="64"/>
        <v/>
      </c>
      <c r="R2092" s="29" t="str">
        <f t="shared" si="65"/>
        <v/>
      </c>
    </row>
    <row r="2093" spans="1:18" x14ac:dyDescent="0.25">
      <c r="A2093" s="5">
        <v>2087</v>
      </c>
      <c r="B2093" s="25"/>
      <c r="C2093" s="26"/>
      <c r="D2093" s="27"/>
      <c r="E2093" s="7"/>
      <c r="F2093" s="45"/>
      <c r="G2093" s="10"/>
      <c r="O2093" s="20" t="str">
        <f>IF(B2093="","",IF(B2093="","ERROR",IFERROR(VLOOKUP(VALUE(B2093),'Bank &amp; Branch'!$A$3:$B$100,2,FALSE),"N/A")))</f>
        <v/>
      </c>
      <c r="P2093" s="129" t="str">
        <f>IF(C2093="","",IFERROR(VLOOKUP(VALUE(CONCATENATE(B2093,C2093)),'Bank &amp; Branch'!$D$3:$I$5001,6,FALSE),"ERROR"))</f>
        <v/>
      </c>
      <c r="Q2093" s="32" t="str">
        <f t="shared" si="64"/>
        <v/>
      </c>
      <c r="R2093" s="29" t="str">
        <f t="shared" si="65"/>
        <v/>
      </c>
    </row>
    <row r="2094" spans="1:18" x14ac:dyDescent="0.25">
      <c r="A2094" s="5">
        <v>2088</v>
      </c>
      <c r="B2094" s="25"/>
      <c r="C2094" s="26"/>
      <c r="D2094" s="27"/>
      <c r="E2094" s="7"/>
      <c r="F2094" s="45"/>
      <c r="G2094" s="10"/>
      <c r="O2094" s="20" t="str">
        <f>IF(B2094="","",IF(B2094="","ERROR",IFERROR(VLOOKUP(VALUE(B2094),'Bank &amp; Branch'!$A$3:$B$100,2,FALSE),"N/A")))</f>
        <v/>
      </c>
      <c r="P2094" s="129" t="str">
        <f>IF(C2094="","",IFERROR(VLOOKUP(VALUE(CONCATENATE(B2094,C2094)),'Bank &amp; Branch'!$D$3:$I$5001,6,FALSE),"ERROR"))</f>
        <v/>
      </c>
      <c r="Q2094" s="32" t="str">
        <f t="shared" si="64"/>
        <v/>
      </c>
      <c r="R2094" s="29" t="str">
        <f t="shared" si="65"/>
        <v/>
      </c>
    </row>
    <row r="2095" spans="1:18" x14ac:dyDescent="0.25">
      <c r="A2095" s="5">
        <v>2089</v>
      </c>
      <c r="B2095" s="25"/>
      <c r="C2095" s="26"/>
      <c r="D2095" s="27"/>
      <c r="E2095" s="7"/>
      <c r="F2095" s="45"/>
      <c r="G2095" s="10"/>
      <c r="O2095" s="20" t="str">
        <f>IF(B2095="","",IF(B2095="","ERROR",IFERROR(VLOOKUP(VALUE(B2095),'Bank &amp; Branch'!$A$3:$B$100,2,FALSE),"N/A")))</f>
        <v/>
      </c>
      <c r="P2095" s="129" t="str">
        <f>IF(C2095="","",IFERROR(VLOOKUP(VALUE(CONCATENATE(B2095,C2095)),'Bank &amp; Branch'!$D$3:$I$5001,6,FALSE),"ERROR"))</f>
        <v/>
      </c>
      <c r="Q2095" s="32" t="str">
        <f t="shared" ref="Q2095:Q2158" si="66">IF(F2095=R2095,"","F")</f>
        <v/>
      </c>
      <c r="R2095" s="29" t="str">
        <f t="shared" si="65"/>
        <v/>
      </c>
    </row>
    <row r="2096" spans="1:18" x14ac:dyDescent="0.25">
      <c r="A2096" s="5">
        <v>2090</v>
      </c>
      <c r="B2096" s="25"/>
      <c r="C2096" s="26"/>
      <c r="D2096" s="27"/>
      <c r="E2096" s="7"/>
      <c r="F2096" s="45"/>
      <c r="G2096" s="10"/>
      <c r="O2096" s="20" t="str">
        <f>IF(B2096="","",IF(B2096="","ERROR",IFERROR(VLOOKUP(VALUE(B2096),'Bank &amp; Branch'!$A$3:$B$100,2,FALSE),"N/A")))</f>
        <v/>
      </c>
      <c r="P2096" s="129" t="str">
        <f>IF(C2096="","",IFERROR(VLOOKUP(VALUE(CONCATENATE(B2096,C2096)),'Bank &amp; Branch'!$D$3:$I$5001,6,FALSE),"ERROR"))</f>
        <v/>
      </c>
      <c r="Q2096" s="32" t="str">
        <f t="shared" si="66"/>
        <v/>
      </c>
      <c r="R2096" s="29" t="str">
        <f t="shared" si="65"/>
        <v/>
      </c>
    </row>
    <row r="2097" spans="1:18" x14ac:dyDescent="0.25">
      <c r="A2097" s="5">
        <v>2091</v>
      </c>
      <c r="B2097" s="25"/>
      <c r="C2097" s="26"/>
      <c r="D2097" s="27"/>
      <c r="E2097" s="7"/>
      <c r="F2097" s="45"/>
      <c r="G2097" s="10"/>
      <c r="O2097" s="20" t="str">
        <f>IF(B2097="","",IF(B2097="","ERROR",IFERROR(VLOOKUP(VALUE(B2097),'Bank &amp; Branch'!$A$3:$B$100,2,FALSE),"N/A")))</f>
        <v/>
      </c>
      <c r="P2097" s="129" t="str">
        <f>IF(C2097="","",IFERROR(VLOOKUP(VALUE(CONCATENATE(B2097,C2097)),'Bank &amp; Branch'!$D$3:$I$5001,6,FALSE),"ERROR"))</f>
        <v/>
      </c>
      <c r="Q2097" s="32" t="str">
        <f t="shared" si="66"/>
        <v/>
      </c>
      <c r="R2097" s="29" t="str">
        <f t="shared" si="65"/>
        <v/>
      </c>
    </row>
    <row r="2098" spans="1:18" x14ac:dyDescent="0.25">
      <c r="A2098" s="5">
        <v>2092</v>
      </c>
      <c r="B2098" s="25"/>
      <c r="C2098" s="26"/>
      <c r="D2098" s="27"/>
      <c r="E2098" s="7"/>
      <c r="F2098" s="45"/>
      <c r="G2098" s="10"/>
      <c r="O2098" s="20" t="str">
        <f>IF(B2098="","",IF(B2098="","ERROR",IFERROR(VLOOKUP(VALUE(B2098),'Bank &amp; Branch'!$A$3:$B$100,2,FALSE),"N/A")))</f>
        <v/>
      </c>
      <c r="P2098" s="129" t="str">
        <f>IF(C2098="","",IFERROR(VLOOKUP(VALUE(CONCATENATE(B2098,C2098)),'Bank &amp; Branch'!$D$3:$I$5001,6,FALSE),"ERROR"))</f>
        <v/>
      </c>
      <c r="Q2098" s="32" t="str">
        <f t="shared" si="66"/>
        <v/>
      </c>
      <c r="R2098" s="29" t="str">
        <f t="shared" si="65"/>
        <v/>
      </c>
    </row>
    <row r="2099" spans="1:18" x14ac:dyDescent="0.25">
      <c r="A2099" s="5">
        <v>2093</v>
      </c>
      <c r="B2099" s="25"/>
      <c r="C2099" s="26"/>
      <c r="D2099" s="27"/>
      <c r="E2099" s="7"/>
      <c r="F2099" s="45"/>
      <c r="G2099" s="10"/>
      <c r="O2099" s="20" t="str">
        <f>IF(B2099="","",IF(B2099="","ERROR",IFERROR(VLOOKUP(VALUE(B2099),'Bank &amp; Branch'!$A$3:$B$100,2,FALSE),"N/A")))</f>
        <v/>
      </c>
      <c r="P2099" s="129" t="str">
        <f>IF(C2099="","",IFERROR(VLOOKUP(VALUE(CONCATENATE(B2099,C2099)),'Bank &amp; Branch'!$D$3:$I$5001,6,FALSE),"ERROR"))</f>
        <v/>
      </c>
      <c r="Q2099" s="32" t="str">
        <f t="shared" si="66"/>
        <v/>
      </c>
      <c r="R2099" s="29" t="str">
        <f t="shared" si="65"/>
        <v/>
      </c>
    </row>
    <row r="2100" spans="1:18" x14ac:dyDescent="0.25">
      <c r="A2100" s="5">
        <v>2094</v>
      </c>
      <c r="B2100" s="25"/>
      <c r="C2100" s="26"/>
      <c r="D2100" s="27"/>
      <c r="E2100" s="7"/>
      <c r="F2100" s="45"/>
      <c r="G2100" s="10"/>
      <c r="O2100" s="20" t="str">
        <f>IF(B2100="","",IF(B2100="","ERROR",IFERROR(VLOOKUP(VALUE(B2100),'Bank &amp; Branch'!$A$3:$B$100,2,FALSE),"N/A")))</f>
        <v/>
      </c>
      <c r="P2100" s="129" t="str">
        <f>IF(C2100="","",IFERROR(VLOOKUP(VALUE(CONCATENATE(B2100,C2100)),'Bank &amp; Branch'!$D$3:$I$5001,6,FALSE),"ERROR"))</f>
        <v/>
      </c>
      <c r="Q2100" s="32" t="str">
        <f t="shared" si="66"/>
        <v/>
      </c>
      <c r="R2100" s="29" t="str">
        <f t="shared" si="65"/>
        <v/>
      </c>
    </row>
    <row r="2101" spans="1:18" x14ac:dyDescent="0.25">
      <c r="A2101" s="5">
        <v>2095</v>
      </c>
      <c r="B2101" s="25"/>
      <c r="C2101" s="26"/>
      <c r="D2101" s="27"/>
      <c r="E2101" s="7"/>
      <c r="F2101" s="45"/>
      <c r="G2101" s="10"/>
      <c r="O2101" s="20" t="str">
        <f>IF(B2101="","",IF(B2101="","ERROR",IFERROR(VLOOKUP(VALUE(B2101),'Bank &amp; Branch'!$A$3:$B$100,2,FALSE),"N/A")))</f>
        <v/>
      </c>
      <c r="P2101" s="129" t="str">
        <f>IF(C2101="","",IFERROR(VLOOKUP(VALUE(CONCATENATE(B2101,C2101)),'Bank &amp; Branch'!$D$3:$I$5001,6,FALSE),"ERROR"))</f>
        <v/>
      </c>
      <c r="Q2101" s="32" t="str">
        <f t="shared" si="66"/>
        <v/>
      </c>
      <c r="R2101" s="29" t="str">
        <f t="shared" si="65"/>
        <v/>
      </c>
    </row>
    <row r="2102" spans="1:18" x14ac:dyDescent="0.25">
      <c r="A2102" s="5">
        <v>2096</v>
      </c>
      <c r="B2102" s="25"/>
      <c r="C2102" s="26"/>
      <c r="D2102" s="27"/>
      <c r="E2102" s="7"/>
      <c r="F2102" s="45"/>
      <c r="G2102" s="10"/>
      <c r="O2102" s="20" t="str">
        <f>IF(B2102="","",IF(B2102="","ERROR",IFERROR(VLOOKUP(VALUE(B2102),'Bank &amp; Branch'!$A$3:$B$100,2,FALSE),"N/A")))</f>
        <v/>
      </c>
      <c r="P2102" s="129" t="str">
        <f>IF(C2102="","",IFERROR(VLOOKUP(VALUE(CONCATENATE(B2102,C2102)),'Bank &amp; Branch'!$D$3:$I$5001,6,FALSE),"ERROR"))</f>
        <v/>
      </c>
      <c r="Q2102" s="32" t="str">
        <f t="shared" si="66"/>
        <v/>
      </c>
      <c r="R2102" s="29" t="str">
        <f t="shared" si="65"/>
        <v/>
      </c>
    </row>
    <row r="2103" spans="1:18" x14ac:dyDescent="0.25">
      <c r="A2103" s="5">
        <v>2097</v>
      </c>
      <c r="B2103" s="25"/>
      <c r="C2103" s="26"/>
      <c r="D2103" s="27"/>
      <c r="E2103" s="7"/>
      <c r="F2103" s="45"/>
      <c r="G2103" s="10"/>
      <c r="O2103" s="20" t="str">
        <f>IF(B2103="","",IF(B2103="","ERROR",IFERROR(VLOOKUP(VALUE(B2103),'Bank &amp; Branch'!$A$3:$B$100,2,FALSE),"N/A")))</f>
        <v/>
      </c>
      <c r="P2103" s="129" t="str">
        <f>IF(C2103="","",IFERROR(VLOOKUP(VALUE(CONCATENATE(B2103,C2103)),'Bank &amp; Branch'!$D$3:$I$5001,6,FALSE),"ERROR"))</f>
        <v/>
      </c>
      <c r="Q2103" s="32" t="str">
        <f t="shared" si="66"/>
        <v/>
      </c>
      <c r="R2103" s="29" t="str">
        <f t="shared" si="65"/>
        <v/>
      </c>
    </row>
    <row r="2104" spans="1:18" x14ac:dyDescent="0.25">
      <c r="A2104" s="5">
        <v>2098</v>
      </c>
      <c r="B2104" s="25"/>
      <c r="C2104" s="26"/>
      <c r="D2104" s="27"/>
      <c r="E2104" s="7"/>
      <c r="F2104" s="45"/>
      <c r="G2104" s="10"/>
      <c r="O2104" s="20" t="str">
        <f>IF(B2104="","",IF(B2104="","ERROR",IFERROR(VLOOKUP(VALUE(B2104),'Bank &amp; Branch'!$A$3:$B$100,2,FALSE),"N/A")))</f>
        <v/>
      </c>
      <c r="P2104" s="129" t="str">
        <f>IF(C2104="","",IFERROR(VLOOKUP(VALUE(CONCATENATE(B2104,C2104)),'Bank &amp; Branch'!$D$3:$I$5001,6,FALSE),"ERROR"))</f>
        <v/>
      </c>
      <c r="Q2104" s="32" t="str">
        <f t="shared" si="66"/>
        <v/>
      </c>
      <c r="R2104" s="29" t="str">
        <f t="shared" si="65"/>
        <v/>
      </c>
    </row>
    <row r="2105" spans="1:18" x14ac:dyDescent="0.25">
      <c r="A2105" s="5">
        <v>2099</v>
      </c>
      <c r="B2105" s="25"/>
      <c r="C2105" s="26"/>
      <c r="D2105" s="27"/>
      <c r="E2105" s="7"/>
      <c r="F2105" s="45"/>
      <c r="G2105" s="10"/>
      <c r="O2105" s="20" t="str">
        <f>IF(B2105="","",IF(B2105="","ERROR",IFERROR(VLOOKUP(VALUE(B2105),'Bank &amp; Branch'!$A$3:$B$100,2,FALSE),"N/A")))</f>
        <v/>
      </c>
      <c r="P2105" s="129" t="str">
        <f>IF(C2105="","",IFERROR(VLOOKUP(VALUE(CONCATENATE(B2105,C2105)),'Bank &amp; Branch'!$D$3:$I$5001,6,FALSE),"ERROR"))</f>
        <v/>
      </c>
      <c r="Q2105" s="32" t="str">
        <f t="shared" si="66"/>
        <v/>
      </c>
      <c r="R2105" s="29" t="str">
        <f t="shared" si="65"/>
        <v/>
      </c>
    </row>
    <row r="2106" spans="1:18" x14ac:dyDescent="0.25">
      <c r="A2106" s="5">
        <v>2100</v>
      </c>
      <c r="B2106" s="25"/>
      <c r="C2106" s="26"/>
      <c r="D2106" s="27"/>
      <c r="E2106" s="7"/>
      <c r="F2106" s="45"/>
      <c r="G2106" s="10"/>
      <c r="O2106" s="20" t="str">
        <f>IF(B2106="","",IF(B2106="","ERROR",IFERROR(VLOOKUP(VALUE(B2106),'Bank &amp; Branch'!$A$3:$B$100,2,FALSE),"N/A")))</f>
        <v/>
      </c>
      <c r="P2106" s="129" t="str">
        <f>IF(C2106="","",IFERROR(VLOOKUP(VALUE(CONCATENATE(B2106,C2106)),'Bank &amp; Branch'!$D$3:$I$5001,6,FALSE),"ERROR"))</f>
        <v/>
      </c>
      <c r="Q2106" s="32" t="str">
        <f t="shared" si="66"/>
        <v/>
      </c>
      <c r="R2106" s="29" t="str">
        <f t="shared" si="65"/>
        <v/>
      </c>
    </row>
    <row r="2107" spans="1:18" x14ac:dyDescent="0.25">
      <c r="A2107" s="5">
        <v>2101</v>
      </c>
      <c r="B2107" s="25"/>
      <c r="C2107" s="26"/>
      <c r="D2107" s="27"/>
      <c r="E2107" s="7"/>
      <c r="F2107" s="45"/>
      <c r="G2107" s="10"/>
      <c r="O2107" s="20" t="str">
        <f>IF(B2107="","",IF(B2107="","ERROR",IFERROR(VLOOKUP(VALUE(B2107),'Bank &amp; Branch'!$A$3:$B$100,2,FALSE),"N/A")))</f>
        <v/>
      </c>
      <c r="P2107" s="129" t="str">
        <f>IF(C2107="","",IFERROR(VLOOKUP(VALUE(CONCATENATE(B2107,C2107)),'Bank &amp; Branch'!$D$3:$I$5001,6,FALSE),"ERROR"))</f>
        <v/>
      </c>
      <c r="Q2107" s="32" t="str">
        <f t="shared" si="66"/>
        <v/>
      </c>
      <c r="R2107" s="29" t="str">
        <f t="shared" si="65"/>
        <v/>
      </c>
    </row>
    <row r="2108" spans="1:18" x14ac:dyDescent="0.25">
      <c r="A2108" s="5">
        <v>2102</v>
      </c>
      <c r="B2108" s="25"/>
      <c r="C2108" s="26"/>
      <c r="D2108" s="27"/>
      <c r="E2108" s="7"/>
      <c r="F2108" s="45"/>
      <c r="G2108" s="10"/>
      <c r="O2108" s="20" t="str">
        <f>IF(B2108="","",IF(B2108="","ERROR",IFERROR(VLOOKUP(VALUE(B2108),'Bank &amp; Branch'!$A$3:$B$100,2,FALSE),"N/A")))</f>
        <v/>
      </c>
      <c r="P2108" s="129" t="str">
        <f>IF(C2108="","",IFERROR(VLOOKUP(VALUE(CONCATENATE(B2108,C2108)),'Bank &amp; Branch'!$D$3:$I$5001,6,FALSE),"ERROR"))</f>
        <v/>
      </c>
      <c r="Q2108" s="32" t="str">
        <f t="shared" si="66"/>
        <v/>
      </c>
      <c r="R2108" s="29" t="str">
        <f t="shared" si="65"/>
        <v/>
      </c>
    </row>
    <row r="2109" spans="1:18" x14ac:dyDescent="0.25">
      <c r="A2109" s="5">
        <v>2103</v>
      </c>
      <c r="B2109" s="25"/>
      <c r="C2109" s="26"/>
      <c r="D2109" s="27"/>
      <c r="E2109" s="7"/>
      <c r="F2109" s="45"/>
      <c r="G2109" s="10"/>
      <c r="O2109" s="20" t="str">
        <f>IF(B2109="","",IF(B2109="","ERROR",IFERROR(VLOOKUP(VALUE(B2109),'Bank &amp; Branch'!$A$3:$B$100,2,FALSE),"N/A")))</f>
        <v/>
      </c>
      <c r="P2109" s="129" t="str">
        <f>IF(C2109="","",IFERROR(VLOOKUP(VALUE(CONCATENATE(B2109,C2109)),'Bank &amp; Branch'!$D$3:$I$5001,6,FALSE),"ERROR"))</f>
        <v/>
      </c>
      <c r="Q2109" s="32" t="str">
        <f t="shared" si="66"/>
        <v/>
      </c>
      <c r="R2109" s="29" t="str">
        <f t="shared" si="65"/>
        <v/>
      </c>
    </row>
    <row r="2110" spans="1:18" x14ac:dyDescent="0.25">
      <c r="A2110" s="5">
        <v>2104</v>
      </c>
      <c r="B2110" s="25"/>
      <c r="C2110" s="26"/>
      <c r="D2110" s="27"/>
      <c r="E2110" s="7"/>
      <c r="F2110" s="45"/>
      <c r="G2110" s="10"/>
      <c r="O2110" s="20" t="str">
        <f>IF(B2110="","",IF(B2110="","ERROR",IFERROR(VLOOKUP(VALUE(B2110),'Bank &amp; Branch'!$A$3:$B$100,2,FALSE),"N/A")))</f>
        <v/>
      </c>
      <c r="P2110" s="129" t="str">
        <f>IF(C2110="","",IFERROR(VLOOKUP(VALUE(CONCATENATE(B2110,C2110)),'Bank &amp; Branch'!$D$3:$I$5001,6,FALSE),"ERROR"))</f>
        <v/>
      </c>
      <c r="Q2110" s="32" t="str">
        <f t="shared" si="66"/>
        <v/>
      </c>
      <c r="R2110" s="29" t="str">
        <f t="shared" si="65"/>
        <v/>
      </c>
    </row>
    <row r="2111" spans="1:18" x14ac:dyDescent="0.25">
      <c r="A2111" s="5">
        <v>2105</v>
      </c>
      <c r="B2111" s="25"/>
      <c r="C2111" s="26"/>
      <c r="D2111" s="27"/>
      <c r="E2111" s="7"/>
      <c r="F2111" s="45"/>
      <c r="G2111" s="10"/>
      <c r="O2111" s="20" t="str">
        <f>IF(B2111="","",IF(B2111="","ERROR",IFERROR(VLOOKUP(VALUE(B2111),'Bank &amp; Branch'!$A$3:$B$100,2,FALSE),"N/A")))</f>
        <v/>
      </c>
      <c r="P2111" s="129" t="str">
        <f>IF(C2111="","",IFERROR(VLOOKUP(VALUE(CONCATENATE(B2111,C2111)),'Bank &amp; Branch'!$D$3:$I$5001,6,FALSE),"ERROR"))</f>
        <v/>
      </c>
      <c r="Q2111" s="32" t="str">
        <f t="shared" si="66"/>
        <v/>
      </c>
      <c r="R2111" s="29" t="str">
        <f t="shared" si="65"/>
        <v/>
      </c>
    </row>
    <row r="2112" spans="1:18" x14ac:dyDescent="0.25">
      <c r="A2112" s="5">
        <v>2106</v>
      </c>
      <c r="B2112" s="25"/>
      <c r="C2112" s="26"/>
      <c r="D2112" s="27"/>
      <c r="E2112" s="7"/>
      <c r="F2112" s="45"/>
      <c r="G2112" s="10"/>
      <c r="O2112" s="20" t="str">
        <f>IF(B2112="","",IF(B2112="","ERROR",IFERROR(VLOOKUP(VALUE(B2112),'Bank &amp; Branch'!$A$3:$B$100,2,FALSE),"N/A")))</f>
        <v/>
      </c>
      <c r="P2112" s="129" t="str">
        <f>IF(C2112="","",IFERROR(VLOOKUP(VALUE(CONCATENATE(B2112,C2112)),'Bank &amp; Branch'!$D$3:$I$5001,6,FALSE),"ERROR"))</f>
        <v/>
      </c>
      <c r="Q2112" s="32" t="str">
        <f t="shared" si="66"/>
        <v/>
      </c>
      <c r="R2112" s="29" t="str">
        <f t="shared" si="65"/>
        <v/>
      </c>
    </row>
    <row r="2113" spans="1:18" x14ac:dyDescent="0.25">
      <c r="A2113" s="5">
        <v>2107</v>
      </c>
      <c r="B2113" s="25"/>
      <c r="C2113" s="26"/>
      <c r="D2113" s="27"/>
      <c r="E2113" s="7"/>
      <c r="F2113" s="45"/>
      <c r="G2113" s="10"/>
      <c r="O2113" s="20" t="str">
        <f>IF(B2113="","",IF(B2113="","ERROR",IFERROR(VLOOKUP(VALUE(B2113),'Bank &amp; Branch'!$A$3:$B$100,2,FALSE),"N/A")))</f>
        <v/>
      </c>
      <c r="P2113" s="129" t="str">
        <f>IF(C2113="","",IFERROR(VLOOKUP(VALUE(CONCATENATE(B2113,C2113)),'Bank &amp; Branch'!$D$3:$I$5001,6,FALSE),"ERROR"))</f>
        <v/>
      </c>
      <c r="Q2113" s="32" t="str">
        <f t="shared" si="66"/>
        <v/>
      </c>
      <c r="R2113" s="29" t="str">
        <f t="shared" si="65"/>
        <v/>
      </c>
    </row>
    <row r="2114" spans="1:18" x14ac:dyDescent="0.25">
      <c r="A2114" s="5">
        <v>2108</v>
      </c>
      <c r="B2114" s="25"/>
      <c r="C2114" s="26"/>
      <c r="D2114" s="27"/>
      <c r="E2114" s="7"/>
      <c r="F2114" s="45"/>
      <c r="G2114" s="10"/>
      <c r="O2114" s="20" t="str">
        <f>IF(B2114="","",IF(B2114="","ERROR",IFERROR(VLOOKUP(VALUE(B2114),'Bank &amp; Branch'!$A$3:$B$100,2,FALSE),"N/A")))</f>
        <v/>
      </c>
      <c r="P2114" s="129" t="str">
        <f>IF(C2114="","",IFERROR(VLOOKUP(VALUE(CONCATENATE(B2114,C2114)),'Bank &amp; Branch'!$D$3:$I$5001,6,FALSE),"ERROR"))</f>
        <v/>
      </c>
      <c r="Q2114" s="32" t="str">
        <f t="shared" si="66"/>
        <v/>
      </c>
      <c r="R2114" s="29" t="str">
        <f t="shared" si="65"/>
        <v/>
      </c>
    </row>
    <row r="2115" spans="1:18" x14ac:dyDescent="0.25">
      <c r="A2115" s="5">
        <v>2109</v>
      </c>
      <c r="B2115" s="25"/>
      <c r="C2115" s="26"/>
      <c r="D2115" s="27"/>
      <c r="E2115" s="7"/>
      <c r="F2115" s="45"/>
      <c r="G2115" s="10"/>
      <c r="O2115" s="20" t="str">
        <f>IF(B2115="","",IF(B2115="","ERROR",IFERROR(VLOOKUP(VALUE(B2115),'Bank &amp; Branch'!$A$3:$B$100,2,FALSE),"N/A")))</f>
        <v/>
      </c>
      <c r="P2115" s="129" t="str">
        <f>IF(C2115="","",IFERROR(VLOOKUP(VALUE(CONCATENATE(B2115,C2115)),'Bank &amp; Branch'!$D$3:$I$5001,6,FALSE),"ERROR"))</f>
        <v/>
      </c>
      <c r="Q2115" s="32" t="str">
        <f t="shared" si="66"/>
        <v/>
      </c>
      <c r="R2115" s="29" t="str">
        <f t="shared" si="65"/>
        <v/>
      </c>
    </row>
    <row r="2116" spans="1:18" x14ac:dyDescent="0.25">
      <c r="A2116" s="5">
        <v>2110</v>
      </c>
      <c r="B2116" s="25"/>
      <c r="C2116" s="26"/>
      <c r="D2116" s="27"/>
      <c r="E2116" s="7"/>
      <c r="F2116" s="45"/>
      <c r="G2116" s="10"/>
      <c r="O2116" s="20" t="str">
        <f>IF(B2116="","",IF(B2116="","ERROR",IFERROR(VLOOKUP(VALUE(B2116),'Bank &amp; Branch'!$A$3:$B$100,2,FALSE),"N/A")))</f>
        <v/>
      </c>
      <c r="P2116" s="129" t="str">
        <f>IF(C2116="","",IFERROR(VLOOKUP(VALUE(CONCATENATE(B2116,C2116)),'Bank &amp; Branch'!$D$3:$I$5001,6,FALSE),"ERROR"))</f>
        <v/>
      </c>
      <c r="Q2116" s="32" t="str">
        <f t="shared" si="66"/>
        <v/>
      </c>
      <c r="R2116" s="29" t="str">
        <f t="shared" si="65"/>
        <v/>
      </c>
    </row>
    <row r="2117" spans="1:18" x14ac:dyDescent="0.25">
      <c r="A2117" s="5">
        <v>2111</v>
      </c>
      <c r="B2117" s="25"/>
      <c r="C2117" s="26"/>
      <c r="D2117" s="27"/>
      <c r="E2117" s="7"/>
      <c r="F2117" s="45"/>
      <c r="G2117" s="10"/>
      <c r="O2117" s="20" t="str">
        <f>IF(B2117="","",IF(B2117="","ERROR",IFERROR(VLOOKUP(VALUE(B2117),'Bank &amp; Branch'!$A$3:$B$100,2,FALSE),"N/A")))</f>
        <v/>
      </c>
      <c r="P2117" s="129" t="str">
        <f>IF(C2117="","",IFERROR(VLOOKUP(VALUE(CONCATENATE(B2117,C2117)),'Bank &amp; Branch'!$D$3:$I$5001,6,FALSE),"ERROR"))</f>
        <v/>
      </c>
      <c r="Q2117" s="32" t="str">
        <f t="shared" si="66"/>
        <v/>
      </c>
      <c r="R2117" s="29" t="str">
        <f t="shared" si="65"/>
        <v/>
      </c>
    </row>
    <row r="2118" spans="1:18" x14ac:dyDescent="0.25">
      <c r="A2118" s="5">
        <v>2112</v>
      </c>
      <c r="B2118" s="25"/>
      <c r="C2118" s="26"/>
      <c r="D2118" s="27"/>
      <c r="E2118" s="7"/>
      <c r="F2118" s="45"/>
      <c r="G2118" s="10"/>
      <c r="O2118" s="20" t="str">
        <f>IF(B2118="","",IF(B2118="","ERROR",IFERROR(VLOOKUP(VALUE(B2118),'Bank &amp; Branch'!$A$3:$B$100,2,FALSE),"N/A")))</f>
        <v/>
      </c>
      <c r="P2118" s="129" t="str">
        <f>IF(C2118="","",IFERROR(VLOOKUP(VALUE(CONCATENATE(B2118,C2118)),'Bank &amp; Branch'!$D$3:$I$5001,6,FALSE),"ERROR"))</f>
        <v/>
      </c>
      <c r="Q2118" s="32" t="str">
        <f t="shared" si="66"/>
        <v/>
      </c>
      <c r="R2118" s="29" t="str">
        <f t="shared" si="65"/>
        <v/>
      </c>
    </row>
    <row r="2119" spans="1:18" x14ac:dyDescent="0.25">
      <c r="A2119" s="5">
        <v>2113</v>
      </c>
      <c r="B2119" s="25"/>
      <c r="C2119" s="26"/>
      <c r="D2119" s="27"/>
      <c r="E2119" s="7"/>
      <c r="F2119" s="45"/>
      <c r="G2119" s="10"/>
      <c r="O2119" s="20" t="str">
        <f>IF(B2119="","",IF(B2119="","ERROR",IFERROR(VLOOKUP(VALUE(B2119),'Bank &amp; Branch'!$A$3:$B$100,2,FALSE),"N/A")))</f>
        <v/>
      </c>
      <c r="P2119" s="129" t="str">
        <f>IF(C2119="","",IFERROR(VLOOKUP(VALUE(CONCATENATE(B2119,C2119)),'Bank &amp; Branch'!$D$3:$I$5001,6,FALSE),"ERROR"))</f>
        <v/>
      </c>
      <c r="Q2119" s="32" t="str">
        <f t="shared" si="66"/>
        <v/>
      </c>
      <c r="R2119" s="29" t="str">
        <f t="shared" si="65"/>
        <v/>
      </c>
    </row>
    <row r="2120" spans="1:18" x14ac:dyDescent="0.25">
      <c r="A2120" s="5">
        <v>2114</v>
      </c>
      <c r="B2120" s="25"/>
      <c r="C2120" s="26"/>
      <c r="D2120" s="27"/>
      <c r="E2120" s="7"/>
      <c r="F2120" s="45"/>
      <c r="G2120" s="10"/>
      <c r="O2120" s="20" t="str">
        <f>IF(B2120="","",IF(B2120="","ERROR",IFERROR(VLOOKUP(VALUE(B2120),'Bank &amp; Branch'!$A$3:$B$100,2,FALSE),"N/A")))</f>
        <v/>
      </c>
      <c r="P2120" s="129" t="str">
        <f>IF(C2120="","",IFERROR(VLOOKUP(VALUE(CONCATENATE(B2120,C2120)),'Bank &amp; Branch'!$D$3:$I$5001,6,FALSE),"ERROR"))</f>
        <v/>
      </c>
      <c r="Q2120" s="32" t="str">
        <f t="shared" si="66"/>
        <v/>
      </c>
      <c r="R2120" s="29" t="str">
        <f t="shared" ref="R2120:R2183" si="67">IF(F2120="","",TRUNC(F2120,2))</f>
        <v/>
      </c>
    </row>
    <row r="2121" spans="1:18" x14ac:dyDescent="0.25">
      <c r="A2121" s="5">
        <v>2115</v>
      </c>
      <c r="B2121" s="25"/>
      <c r="C2121" s="26"/>
      <c r="D2121" s="27"/>
      <c r="E2121" s="7"/>
      <c r="F2121" s="45"/>
      <c r="G2121" s="10"/>
      <c r="O2121" s="20" t="str">
        <f>IF(B2121="","",IF(B2121="","ERROR",IFERROR(VLOOKUP(VALUE(B2121),'Bank &amp; Branch'!$A$3:$B$100,2,FALSE),"N/A")))</f>
        <v/>
      </c>
      <c r="P2121" s="129" t="str">
        <f>IF(C2121="","",IFERROR(VLOOKUP(VALUE(CONCATENATE(B2121,C2121)),'Bank &amp; Branch'!$D$3:$I$5001,6,FALSE),"ERROR"))</f>
        <v/>
      </c>
      <c r="Q2121" s="32" t="str">
        <f t="shared" si="66"/>
        <v/>
      </c>
      <c r="R2121" s="29" t="str">
        <f t="shared" si="67"/>
        <v/>
      </c>
    </row>
    <row r="2122" spans="1:18" x14ac:dyDescent="0.25">
      <c r="A2122" s="5">
        <v>2116</v>
      </c>
      <c r="B2122" s="25"/>
      <c r="C2122" s="26"/>
      <c r="D2122" s="27"/>
      <c r="E2122" s="7"/>
      <c r="F2122" s="45"/>
      <c r="G2122" s="10"/>
      <c r="O2122" s="20" t="str">
        <f>IF(B2122="","",IF(B2122="","ERROR",IFERROR(VLOOKUP(VALUE(B2122),'Bank &amp; Branch'!$A$3:$B$100,2,FALSE),"N/A")))</f>
        <v/>
      </c>
      <c r="P2122" s="129" t="str">
        <f>IF(C2122="","",IFERROR(VLOOKUP(VALUE(CONCATENATE(B2122,C2122)),'Bank &amp; Branch'!$D$3:$I$5001,6,FALSE),"ERROR"))</f>
        <v/>
      </c>
      <c r="Q2122" s="32" t="str">
        <f t="shared" si="66"/>
        <v/>
      </c>
      <c r="R2122" s="29" t="str">
        <f t="shared" si="67"/>
        <v/>
      </c>
    </row>
    <row r="2123" spans="1:18" x14ac:dyDescent="0.25">
      <c r="A2123" s="5">
        <v>2117</v>
      </c>
      <c r="B2123" s="25"/>
      <c r="C2123" s="26"/>
      <c r="D2123" s="27"/>
      <c r="E2123" s="7"/>
      <c r="F2123" s="45"/>
      <c r="G2123" s="10"/>
      <c r="O2123" s="20" t="str">
        <f>IF(B2123="","",IF(B2123="","ERROR",IFERROR(VLOOKUP(VALUE(B2123),'Bank &amp; Branch'!$A$3:$B$100,2,FALSE),"N/A")))</f>
        <v/>
      </c>
      <c r="P2123" s="129" t="str">
        <f>IF(C2123="","",IFERROR(VLOOKUP(VALUE(CONCATENATE(B2123,C2123)),'Bank &amp; Branch'!$D$3:$I$5001,6,FALSE),"ERROR"))</f>
        <v/>
      </c>
      <c r="Q2123" s="32" t="str">
        <f t="shared" si="66"/>
        <v/>
      </c>
      <c r="R2123" s="29" t="str">
        <f t="shared" si="67"/>
        <v/>
      </c>
    </row>
    <row r="2124" spans="1:18" x14ac:dyDescent="0.25">
      <c r="A2124" s="5">
        <v>2118</v>
      </c>
      <c r="B2124" s="25"/>
      <c r="C2124" s="26"/>
      <c r="D2124" s="27"/>
      <c r="E2124" s="7"/>
      <c r="F2124" s="45"/>
      <c r="G2124" s="10"/>
      <c r="O2124" s="20" t="str">
        <f>IF(B2124="","",IF(B2124="","ERROR",IFERROR(VLOOKUP(VALUE(B2124),'Bank &amp; Branch'!$A$3:$B$100,2,FALSE),"N/A")))</f>
        <v/>
      </c>
      <c r="P2124" s="129" t="str">
        <f>IF(C2124="","",IFERROR(VLOOKUP(VALUE(CONCATENATE(B2124,C2124)),'Bank &amp; Branch'!$D$3:$I$5001,6,FALSE),"ERROR"))</f>
        <v/>
      </c>
      <c r="Q2124" s="32" t="str">
        <f t="shared" si="66"/>
        <v/>
      </c>
      <c r="R2124" s="29" t="str">
        <f t="shared" si="67"/>
        <v/>
      </c>
    </row>
    <row r="2125" spans="1:18" x14ac:dyDescent="0.25">
      <c r="A2125" s="5">
        <v>2119</v>
      </c>
      <c r="B2125" s="25"/>
      <c r="C2125" s="26"/>
      <c r="D2125" s="27"/>
      <c r="E2125" s="7"/>
      <c r="F2125" s="45"/>
      <c r="G2125" s="10"/>
      <c r="O2125" s="20" t="str">
        <f>IF(B2125="","",IF(B2125="","ERROR",IFERROR(VLOOKUP(VALUE(B2125),'Bank &amp; Branch'!$A$3:$B$100,2,FALSE),"N/A")))</f>
        <v/>
      </c>
      <c r="P2125" s="129" t="str">
        <f>IF(C2125="","",IFERROR(VLOOKUP(VALUE(CONCATENATE(B2125,C2125)),'Bank &amp; Branch'!$D$3:$I$5001,6,FALSE),"ERROR"))</f>
        <v/>
      </c>
      <c r="Q2125" s="32" t="str">
        <f t="shared" si="66"/>
        <v/>
      </c>
      <c r="R2125" s="29" t="str">
        <f t="shared" si="67"/>
        <v/>
      </c>
    </row>
    <row r="2126" spans="1:18" x14ac:dyDescent="0.25">
      <c r="A2126" s="5">
        <v>2120</v>
      </c>
      <c r="B2126" s="25"/>
      <c r="C2126" s="26"/>
      <c r="D2126" s="27"/>
      <c r="E2126" s="7"/>
      <c r="F2126" s="45"/>
      <c r="G2126" s="10"/>
      <c r="O2126" s="20" t="str">
        <f>IF(B2126="","",IF(B2126="","ERROR",IFERROR(VLOOKUP(VALUE(B2126),'Bank &amp; Branch'!$A$3:$B$100,2,FALSE),"N/A")))</f>
        <v/>
      </c>
      <c r="P2126" s="129" t="str">
        <f>IF(C2126="","",IFERROR(VLOOKUP(VALUE(CONCATENATE(B2126,C2126)),'Bank &amp; Branch'!$D$3:$I$5001,6,FALSE),"ERROR"))</f>
        <v/>
      </c>
      <c r="Q2126" s="32" t="str">
        <f t="shared" si="66"/>
        <v/>
      </c>
      <c r="R2126" s="29" t="str">
        <f t="shared" si="67"/>
        <v/>
      </c>
    </row>
    <row r="2127" spans="1:18" x14ac:dyDescent="0.25">
      <c r="A2127" s="5">
        <v>2121</v>
      </c>
      <c r="B2127" s="25"/>
      <c r="C2127" s="26"/>
      <c r="D2127" s="27"/>
      <c r="E2127" s="7"/>
      <c r="F2127" s="45"/>
      <c r="G2127" s="10"/>
      <c r="O2127" s="20" t="str">
        <f>IF(B2127="","",IF(B2127="","ERROR",IFERROR(VLOOKUP(VALUE(B2127),'Bank &amp; Branch'!$A$3:$B$100,2,FALSE),"N/A")))</f>
        <v/>
      </c>
      <c r="P2127" s="129" t="str">
        <f>IF(C2127="","",IFERROR(VLOOKUP(VALUE(CONCATENATE(B2127,C2127)),'Bank &amp; Branch'!$D$3:$I$5001,6,FALSE),"ERROR"))</f>
        <v/>
      </c>
      <c r="Q2127" s="32" t="str">
        <f t="shared" si="66"/>
        <v/>
      </c>
      <c r="R2127" s="29" t="str">
        <f t="shared" si="67"/>
        <v/>
      </c>
    </row>
    <row r="2128" spans="1:18" x14ac:dyDescent="0.25">
      <c r="A2128" s="5">
        <v>2122</v>
      </c>
      <c r="B2128" s="25"/>
      <c r="C2128" s="26"/>
      <c r="D2128" s="27"/>
      <c r="E2128" s="7"/>
      <c r="F2128" s="45"/>
      <c r="G2128" s="10"/>
      <c r="O2128" s="20" t="str">
        <f>IF(B2128="","",IF(B2128="","ERROR",IFERROR(VLOOKUP(VALUE(B2128),'Bank &amp; Branch'!$A$3:$B$100,2,FALSE),"N/A")))</f>
        <v/>
      </c>
      <c r="P2128" s="129" t="str">
        <f>IF(C2128="","",IFERROR(VLOOKUP(VALUE(CONCATENATE(B2128,C2128)),'Bank &amp; Branch'!$D$3:$I$5001,6,FALSE),"ERROR"))</f>
        <v/>
      </c>
      <c r="Q2128" s="32" t="str">
        <f t="shared" si="66"/>
        <v/>
      </c>
      <c r="R2128" s="29" t="str">
        <f t="shared" si="67"/>
        <v/>
      </c>
    </row>
    <row r="2129" spans="1:18" x14ac:dyDescent="0.25">
      <c r="A2129" s="5">
        <v>2123</v>
      </c>
      <c r="B2129" s="25"/>
      <c r="C2129" s="26"/>
      <c r="D2129" s="27"/>
      <c r="E2129" s="7"/>
      <c r="F2129" s="45"/>
      <c r="G2129" s="10"/>
      <c r="O2129" s="20" t="str">
        <f>IF(B2129="","",IF(B2129="","ERROR",IFERROR(VLOOKUP(VALUE(B2129),'Bank &amp; Branch'!$A$3:$B$100,2,FALSE),"N/A")))</f>
        <v/>
      </c>
      <c r="P2129" s="129" t="str">
        <f>IF(C2129="","",IFERROR(VLOOKUP(VALUE(CONCATENATE(B2129,C2129)),'Bank &amp; Branch'!$D$3:$I$5001,6,FALSE),"ERROR"))</f>
        <v/>
      </c>
      <c r="Q2129" s="32" t="str">
        <f t="shared" si="66"/>
        <v/>
      </c>
      <c r="R2129" s="29" t="str">
        <f t="shared" si="67"/>
        <v/>
      </c>
    </row>
    <row r="2130" spans="1:18" x14ac:dyDescent="0.25">
      <c r="A2130" s="5">
        <v>2124</v>
      </c>
      <c r="B2130" s="25"/>
      <c r="C2130" s="26"/>
      <c r="D2130" s="27"/>
      <c r="E2130" s="7"/>
      <c r="F2130" s="45"/>
      <c r="G2130" s="10"/>
      <c r="O2130" s="20" t="str">
        <f>IF(B2130="","",IF(B2130="","ERROR",IFERROR(VLOOKUP(VALUE(B2130),'Bank &amp; Branch'!$A$3:$B$100,2,FALSE),"N/A")))</f>
        <v/>
      </c>
      <c r="P2130" s="129" t="str">
        <f>IF(C2130="","",IFERROR(VLOOKUP(VALUE(CONCATENATE(B2130,C2130)),'Bank &amp; Branch'!$D$3:$I$5001,6,FALSE),"ERROR"))</f>
        <v/>
      </c>
      <c r="Q2130" s="32" t="str">
        <f t="shared" si="66"/>
        <v/>
      </c>
      <c r="R2130" s="29" t="str">
        <f t="shared" si="67"/>
        <v/>
      </c>
    </row>
    <row r="2131" spans="1:18" x14ac:dyDescent="0.25">
      <c r="A2131" s="5">
        <v>2125</v>
      </c>
      <c r="B2131" s="25"/>
      <c r="C2131" s="26"/>
      <c r="D2131" s="27"/>
      <c r="E2131" s="7"/>
      <c r="F2131" s="45"/>
      <c r="G2131" s="10"/>
      <c r="O2131" s="20" t="str">
        <f>IF(B2131="","",IF(B2131="","ERROR",IFERROR(VLOOKUP(VALUE(B2131),'Bank &amp; Branch'!$A$3:$B$100,2,FALSE),"N/A")))</f>
        <v/>
      </c>
      <c r="P2131" s="129" t="str">
        <f>IF(C2131="","",IFERROR(VLOOKUP(VALUE(CONCATENATE(B2131,C2131)),'Bank &amp; Branch'!$D$3:$I$5001,6,FALSE),"ERROR"))</f>
        <v/>
      </c>
      <c r="Q2131" s="32" t="str">
        <f t="shared" si="66"/>
        <v/>
      </c>
      <c r="R2131" s="29" t="str">
        <f t="shared" si="67"/>
        <v/>
      </c>
    </row>
    <row r="2132" spans="1:18" x14ac:dyDescent="0.25">
      <c r="A2132" s="5">
        <v>2126</v>
      </c>
      <c r="B2132" s="25"/>
      <c r="C2132" s="26"/>
      <c r="D2132" s="27"/>
      <c r="E2132" s="7"/>
      <c r="F2132" s="45"/>
      <c r="G2132" s="10"/>
      <c r="O2132" s="20" t="str">
        <f>IF(B2132="","",IF(B2132="","ERROR",IFERROR(VLOOKUP(VALUE(B2132),'Bank &amp; Branch'!$A$3:$B$100,2,FALSE),"N/A")))</f>
        <v/>
      </c>
      <c r="P2132" s="129" t="str">
        <f>IF(C2132="","",IFERROR(VLOOKUP(VALUE(CONCATENATE(B2132,C2132)),'Bank &amp; Branch'!$D$3:$I$5001,6,FALSE),"ERROR"))</f>
        <v/>
      </c>
      <c r="Q2132" s="32" t="str">
        <f t="shared" si="66"/>
        <v/>
      </c>
      <c r="R2132" s="29" t="str">
        <f t="shared" si="67"/>
        <v/>
      </c>
    </row>
    <row r="2133" spans="1:18" x14ac:dyDescent="0.25">
      <c r="A2133" s="5">
        <v>2127</v>
      </c>
      <c r="B2133" s="25"/>
      <c r="C2133" s="26"/>
      <c r="D2133" s="27"/>
      <c r="E2133" s="7"/>
      <c r="F2133" s="45"/>
      <c r="G2133" s="10"/>
      <c r="O2133" s="20" t="str">
        <f>IF(B2133="","",IF(B2133="","ERROR",IFERROR(VLOOKUP(VALUE(B2133),'Bank &amp; Branch'!$A$3:$B$100,2,FALSE),"N/A")))</f>
        <v/>
      </c>
      <c r="P2133" s="129" t="str">
        <f>IF(C2133="","",IFERROR(VLOOKUP(VALUE(CONCATENATE(B2133,C2133)),'Bank &amp; Branch'!$D$3:$I$5001,6,FALSE),"ERROR"))</f>
        <v/>
      </c>
      <c r="Q2133" s="32" t="str">
        <f t="shared" si="66"/>
        <v/>
      </c>
      <c r="R2133" s="29" t="str">
        <f t="shared" si="67"/>
        <v/>
      </c>
    </row>
    <row r="2134" spans="1:18" x14ac:dyDescent="0.25">
      <c r="A2134" s="5">
        <v>2128</v>
      </c>
      <c r="B2134" s="25"/>
      <c r="C2134" s="26"/>
      <c r="D2134" s="27"/>
      <c r="E2134" s="7"/>
      <c r="F2134" s="45"/>
      <c r="G2134" s="10"/>
      <c r="O2134" s="20" t="str">
        <f>IF(B2134="","",IF(B2134="","ERROR",IFERROR(VLOOKUP(VALUE(B2134),'Bank &amp; Branch'!$A$3:$B$100,2,FALSE),"N/A")))</f>
        <v/>
      </c>
      <c r="P2134" s="129" t="str">
        <f>IF(C2134="","",IFERROR(VLOOKUP(VALUE(CONCATENATE(B2134,C2134)),'Bank &amp; Branch'!$D$3:$I$5001,6,FALSE),"ERROR"))</f>
        <v/>
      </c>
      <c r="Q2134" s="32" t="str">
        <f t="shared" si="66"/>
        <v/>
      </c>
      <c r="R2134" s="29" t="str">
        <f t="shared" si="67"/>
        <v/>
      </c>
    </row>
    <row r="2135" spans="1:18" x14ac:dyDescent="0.25">
      <c r="A2135" s="5">
        <v>2129</v>
      </c>
      <c r="B2135" s="25"/>
      <c r="C2135" s="26"/>
      <c r="D2135" s="27"/>
      <c r="E2135" s="7"/>
      <c r="F2135" s="45"/>
      <c r="G2135" s="10"/>
      <c r="O2135" s="20" t="str">
        <f>IF(B2135="","",IF(B2135="","ERROR",IFERROR(VLOOKUP(VALUE(B2135),'Bank &amp; Branch'!$A$3:$B$100,2,FALSE),"N/A")))</f>
        <v/>
      </c>
      <c r="P2135" s="129" t="str">
        <f>IF(C2135="","",IFERROR(VLOOKUP(VALUE(CONCATENATE(B2135,C2135)),'Bank &amp; Branch'!$D$3:$I$5001,6,FALSE),"ERROR"))</f>
        <v/>
      </c>
      <c r="Q2135" s="32" t="str">
        <f t="shared" si="66"/>
        <v/>
      </c>
      <c r="R2135" s="29" t="str">
        <f t="shared" si="67"/>
        <v/>
      </c>
    </row>
    <row r="2136" spans="1:18" x14ac:dyDescent="0.25">
      <c r="A2136" s="5">
        <v>2130</v>
      </c>
      <c r="B2136" s="25"/>
      <c r="C2136" s="26"/>
      <c r="D2136" s="27"/>
      <c r="E2136" s="7"/>
      <c r="F2136" s="45"/>
      <c r="G2136" s="10"/>
      <c r="O2136" s="20" t="str">
        <f>IF(B2136="","",IF(B2136="","ERROR",IFERROR(VLOOKUP(VALUE(B2136),'Bank &amp; Branch'!$A$3:$B$100,2,FALSE),"N/A")))</f>
        <v/>
      </c>
      <c r="P2136" s="129" t="str">
        <f>IF(C2136="","",IFERROR(VLOOKUP(VALUE(CONCATENATE(B2136,C2136)),'Bank &amp; Branch'!$D$3:$I$5001,6,FALSE),"ERROR"))</f>
        <v/>
      </c>
      <c r="Q2136" s="32" t="str">
        <f t="shared" si="66"/>
        <v/>
      </c>
      <c r="R2136" s="29" t="str">
        <f t="shared" si="67"/>
        <v/>
      </c>
    </row>
    <row r="2137" spans="1:18" x14ac:dyDescent="0.25">
      <c r="A2137" s="5">
        <v>2131</v>
      </c>
      <c r="B2137" s="25"/>
      <c r="C2137" s="26"/>
      <c r="D2137" s="27"/>
      <c r="E2137" s="7"/>
      <c r="F2137" s="45"/>
      <c r="G2137" s="10"/>
      <c r="O2137" s="20" t="str">
        <f>IF(B2137="","",IF(B2137="","ERROR",IFERROR(VLOOKUP(VALUE(B2137),'Bank &amp; Branch'!$A$3:$B$100,2,FALSE),"N/A")))</f>
        <v/>
      </c>
      <c r="P2137" s="129" t="str">
        <f>IF(C2137="","",IFERROR(VLOOKUP(VALUE(CONCATENATE(B2137,C2137)),'Bank &amp; Branch'!$D$3:$I$5001,6,FALSE),"ERROR"))</f>
        <v/>
      </c>
      <c r="Q2137" s="32" t="str">
        <f t="shared" si="66"/>
        <v/>
      </c>
      <c r="R2137" s="29" t="str">
        <f t="shared" si="67"/>
        <v/>
      </c>
    </row>
    <row r="2138" spans="1:18" x14ac:dyDescent="0.25">
      <c r="A2138" s="5">
        <v>2132</v>
      </c>
      <c r="B2138" s="25"/>
      <c r="C2138" s="26"/>
      <c r="D2138" s="27"/>
      <c r="E2138" s="7"/>
      <c r="F2138" s="45"/>
      <c r="G2138" s="10"/>
      <c r="O2138" s="20" t="str">
        <f>IF(B2138="","",IF(B2138="","ERROR",IFERROR(VLOOKUP(VALUE(B2138),'Bank &amp; Branch'!$A$3:$B$100,2,FALSE),"N/A")))</f>
        <v/>
      </c>
      <c r="P2138" s="129" t="str">
        <f>IF(C2138="","",IFERROR(VLOOKUP(VALUE(CONCATENATE(B2138,C2138)),'Bank &amp; Branch'!$D$3:$I$5001,6,FALSE),"ERROR"))</f>
        <v/>
      </c>
      <c r="Q2138" s="32" t="str">
        <f t="shared" si="66"/>
        <v/>
      </c>
      <c r="R2138" s="29" t="str">
        <f t="shared" si="67"/>
        <v/>
      </c>
    </row>
    <row r="2139" spans="1:18" x14ac:dyDescent="0.25">
      <c r="A2139" s="5">
        <v>2133</v>
      </c>
      <c r="B2139" s="25"/>
      <c r="C2139" s="26"/>
      <c r="D2139" s="27"/>
      <c r="E2139" s="7"/>
      <c r="F2139" s="45"/>
      <c r="G2139" s="10"/>
      <c r="O2139" s="20" t="str">
        <f>IF(B2139="","",IF(B2139="","ERROR",IFERROR(VLOOKUP(VALUE(B2139),'Bank &amp; Branch'!$A$3:$B$100,2,FALSE),"N/A")))</f>
        <v/>
      </c>
      <c r="P2139" s="129" t="str">
        <f>IF(C2139="","",IFERROR(VLOOKUP(VALUE(CONCATENATE(B2139,C2139)),'Bank &amp; Branch'!$D$3:$I$5001,6,FALSE),"ERROR"))</f>
        <v/>
      </c>
      <c r="Q2139" s="32" t="str">
        <f t="shared" si="66"/>
        <v/>
      </c>
      <c r="R2139" s="29" t="str">
        <f t="shared" si="67"/>
        <v/>
      </c>
    </row>
    <row r="2140" spans="1:18" x14ac:dyDescent="0.25">
      <c r="A2140" s="5">
        <v>2134</v>
      </c>
      <c r="B2140" s="25"/>
      <c r="C2140" s="26"/>
      <c r="D2140" s="27"/>
      <c r="E2140" s="7"/>
      <c r="F2140" s="45"/>
      <c r="G2140" s="10"/>
      <c r="O2140" s="20" t="str">
        <f>IF(B2140="","",IF(B2140="","ERROR",IFERROR(VLOOKUP(VALUE(B2140),'Bank &amp; Branch'!$A$3:$B$100,2,FALSE),"N/A")))</f>
        <v/>
      </c>
      <c r="P2140" s="129" t="str">
        <f>IF(C2140="","",IFERROR(VLOOKUP(VALUE(CONCATENATE(B2140,C2140)),'Bank &amp; Branch'!$D$3:$I$5001,6,FALSE),"ERROR"))</f>
        <v/>
      </c>
      <c r="Q2140" s="32" t="str">
        <f t="shared" si="66"/>
        <v/>
      </c>
      <c r="R2140" s="29" t="str">
        <f t="shared" si="67"/>
        <v/>
      </c>
    </row>
    <row r="2141" spans="1:18" x14ac:dyDescent="0.25">
      <c r="A2141" s="5">
        <v>2135</v>
      </c>
      <c r="B2141" s="25"/>
      <c r="C2141" s="26"/>
      <c r="D2141" s="27"/>
      <c r="E2141" s="7"/>
      <c r="F2141" s="45"/>
      <c r="G2141" s="10"/>
      <c r="O2141" s="20" t="str">
        <f>IF(B2141="","",IF(B2141="","ERROR",IFERROR(VLOOKUP(VALUE(B2141),'Bank &amp; Branch'!$A$3:$B$100,2,FALSE),"N/A")))</f>
        <v/>
      </c>
      <c r="P2141" s="129" t="str">
        <f>IF(C2141="","",IFERROR(VLOOKUP(VALUE(CONCATENATE(B2141,C2141)),'Bank &amp; Branch'!$D$3:$I$5001,6,FALSE),"ERROR"))</f>
        <v/>
      </c>
      <c r="Q2141" s="32" t="str">
        <f t="shared" si="66"/>
        <v/>
      </c>
      <c r="R2141" s="29" t="str">
        <f t="shared" si="67"/>
        <v/>
      </c>
    </row>
    <row r="2142" spans="1:18" x14ac:dyDescent="0.25">
      <c r="A2142" s="5">
        <v>2136</v>
      </c>
      <c r="B2142" s="25"/>
      <c r="C2142" s="26"/>
      <c r="D2142" s="27"/>
      <c r="E2142" s="7"/>
      <c r="F2142" s="45"/>
      <c r="G2142" s="10"/>
      <c r="O2142" s="20" t="str">
        <f>IF(B2142="","",IF(B2142="","ERROR",IFERROR(VLOOKUP(VALUE(B2142),'Bank &amp; Branch'!$A$3:$B$100,2,FALSE),"N/A")))</f>
        <v/>
      </c>
      <c r="P2142" s="129" t="str">
        <f>IF(C2142="","",IFERROR(VLOOKUP(VALUE(CONCATENATE(B2142,C2142)),'Bank &amp; Branch'!$D$3:$I$5001,6,FALSE),"ERROR"))</f>
        <v/>
      </c>
      <c r="Q2142" s="32" t="str">
        <f t="shared" si="66"/>
        <v/>
      </c>
      <c r="R2142" s="29" t="str">
        <f t="shared" si="67"/>
        <v/>
      </c>
    </row>
    <row r="2143" spans="1:18" x14ac:dyDescent="0.25">
      <c r="A2143" s="5">
        <v>2137</v>
      </c>
      <c r="B2143" s="25"/>
      <c r="C2143" s="26"/>
      <c r="D2143" s="27"/>
      <c r="E2143" s="7"/>
      <c r="F2143" s="45"/>
      <c r="G2143" s="10"/>
      <c r="O2143" s="20" t="str">
        <f>IF(B2143="","",IF(B2143="","ERROR",IFERROR(VLOOKUP(VALUE(B2143),'Bank &amp; Branch'!$A$3:$B$100,2,FALSE),"N/A")))</f>
        <v/>
      </c>
      <c r="P2143" s="129" t="str">
        <f>IF(C2143="","",IFERROR(VLOOKUP(VALUE(CONCATENATE(B2143,C2143)),'Bank &amp; Branch'!$D$3:$I$5001,6,FALSE),"ERROR"))</f>
        <v/>
      </c>
      <c r="Q2143" s="32" t="str">
        <f t="shared" si="66"/>
        <v/>
      </c>
      <c r="R2143" s="29" t="str">
        <f t="shared" si="67"/>
        <v/>
      </c>
    </row>
    <row r="2144" spans="1:18" x14ac:dyDescent="0.25">
      <c r="A2144" s="5">
        <v>2138</v>
      </c>
      <c r="B2144" s="25"/>
      <c r="C2144" s="26"/>
      <c r="D2144" s="27"/>
      <c r="E2144" s="7"/>
      <c r="F2144" s="45"/>
      <c r="G2144" s="10"/>
      <c r="O2144" s="20" t="str">
        <f>IF(B2144="","",IF(B2144="","ERROR",IFERROR(VLOOKUP(VALUE(B2144),'Bank &amp; Branch'!$A$3:$B$100,2,FALSE),"N/A")))</f>
        <v/>
      </c>
      <c r="P2144" s="129" t="str">
        <f>IF(C2144="","",IFERROR(VLOOKUP(VALUE(CONCATENATE(B2144,C2144)),'Bank &amp; Branch'!$D$3:$I$5001,6,FALSE),"ERROR"))</f>
        <v/>
      </c>
      <c r="Q2144" s="32" t="str">
        <f t="shared" si="66"/>
        <v/>
      </c>
      <c r="R2144" s="29" t="str">
        <f t="shared" si="67"/>
        <v/>
      </c>
    </row>
    <row r="2145" spans="1:18" x14ac:dyDescent="0.25">
      <c r="A2145" s="5">
        <v>2139</v>
      </c>
      <c r="B2145" s="25"/>
      <c r="C2145" s="26"/>
      <c r="D2145" s="27"/>
      <c r="E2145" s="7"/>
      <c r="F2145" s="45"/>
      <c r="G2145" s="10"/>
      <c r="O2145" s="20" t="str">
        <f>IF(B2145="","",IF(B2145="","ERROR",IFERROR(VLOOKUP(VALUE(B2145),'Bank &amp; Branch'!$A$3:$B$100,2,FALSE),"N/A")))</f>
        <v/>
      </c>
      <c r="P2145" s="129" t="str">
        <f>IF(C2145="","",IFERROR(VLOOKUP(VALUE(CONCATENATE(B2145,C2145)),'Bank &amp; Branch'!$D$3:$I$5001,6,FALSE),"ERROR"))</f>
        <v/>
      </c>
      <c r="Q2145" s="32" t="str">
        <f t="shared" si="66"/>
        <v/>
      </c>
      <c r="R2145" s="29" t="str">
        <f t="shared" si="67"/>
        <v/>
      </c>
    </row>
    <row r="2146" spans="1:18" x14ac:dyDescent="0.25">
      <c r="A2146" s="5">
        <v>2140</v>
      </c>
      <c r="B2146" s="25"/>
      <c r="C2146" s="26"/>
      <c r="D2146" s="27"/>
      <c r="E2146" s="7"/>
      <c r="F2146" s="45"/>
      <c r="G2146" s="10"/>
      <c r="O2146" s="20" t="str">
        <f>IF(B2146="","",IF(B2146="","ERROR",IFERROR(VLOOKUP(VALUE(B2146),'Bank &amp; Branch'!$A$3:$B$100,2,FALSE),"N/A")))</f>
        <v/>
      </c>
      <c r="P2146" s="129" t="str">
        <f>IF(C2146="","",IFERROR(VLOOKUP(VALUE(CONCATENATE(B2146,C2146)),'Bank &amp; Branch'!$D$3:$I$5001,6,FALSE),"ERROR"))</f>
        <v/>
      </c>
      <c r="Q2146" s="32" t="str">
        <f t="shared" si="66"/>
        <v/>
      </c>
      <c r="R2146" s="29" t="str">
        <f t="shared" si="67"/>
        <v/>
      </c>
    </row>
    <row r="2147" spans="1:18" x14ac:dyDescent="0.25">
      <c r="A2147" s="5">
        <v>2141</v>
      </c>
      <c r="B2147" s="25"/>
      <c r="C2147" s="26"/>
      <c r="D2147" s="27"/>
      <c r="E2147" s="7"/>
      <c r="F2147" s="45"/>
      <c r="G2147" s="10"/>
      <c r="O2147" s="20" t="str">
        <f>IF(B2147="","",IF(B2147="","ERROR",IFERROR(VLOOKUP(VALUE(B2147),'Bank &amp; Branch'!$A$3:$B$100,2,FALSE),"N/A")))</f>
        <v/>
      </c>
      <c r="P2147" s="129" t="str">
        <f>IF(C2147="","",IFERROR(VLOOKUP(VALUE(CONCATENATE(B2147,C2147)),'Bank &amp; Branch'!$D$3:$I$5001,6,FALSE),"ERROR"))</f>
        <v/>
      </c>
      <c r="Q2147" s="32" t="str">
        <f t="shared" si="66"/>
        <v/>
      </c>
      <c r="R2147" s="29" t="str">
        <f t="shared" si="67"/>
        <v/>
      </c>
    </row>
    <row r="2148" spans="1:18" x14ac:dyDescent="0.25">
      <c r="A2148" s="5">
        <v>2142</v>
      </c>
      <c r="B2148" s="25"/>
      <c r="C2148" s="26"/>
      <c r="D2148" s="27"/>
      <c r="E2148" s="7"/>
      <c r="F2148" s="45"/>
      <c r="G2148" s="10"/>
      <c r="O2148" s="20" t="str">
        <f>IF(B2148="","",IF(B2148="","ERROR",IFERROR(VLOOKUP(VALUE(B2148),'Bank &amp; Branch'!$A$3:$B$100,2,FALSE),"N/A")))</f>
        <v/>
      </c>
      <c r="P2148" s="129" t="str">
        <f>IF(C2148="","",IFERROR(VLOOKUP(VALUE(CONCATENATE(B2148,C2148)),'Bank &amp; Branch'!$D$3:$I$5001,6,FALSE),"ERROR"))</f>
        <v/>
      </c>
      <c r="Q2148" s="32" t="str">
        <f t="shared" si="66"/>
        <v/>
      </c>
      <c r="R2148" s="29" t="str">
        <f t="shared" si="67"/>
        <v/>
      </c>
    </row>
    <row r="2149" spans="1:18" x14ac:dyDescent="0.25">
      <c r="A2149" s="5">
        <v>2143</v>
      </c>
      <c r="B2149" s="25"/>
      <c r="C2149" s="26"/>
      <c r="D2149" s="27"/>
      <c r="E2149" s="7"/>
      <c r="F2149" s="45"/>
      <c r="G2149" s="10"/>
      <c r="O2149" s="20" t="str">
        <f>IF(B2149="","",IF(B2149="","ERROR",IFERROR(VLOOKUP(VALUE(B2149),'Bank &amp; Branch'!$A$3:$B$100,2,FALSE),"N/A")))</f>
        <v/>
      </c>
      <c r="P2149" s="129" t="str">
        <f>IF(C2149="","",IFERROR(VLOOKUP(VALUE(CONCATENATE(B2149,C2149)),'Bank &amp; Branch'!$D$3:$I$5001,6,FALSE),"ERROR"))</f>
        <v/>
      </c>
      <c r="Q2149" s="32" t="str">
        <f t="shared" si="66"/>
        <v/>
      </c>
      <c r="R2149" s="29" t="str">
        <f t="shared" si="67"/>
        <v/>
      </c>
    </row>
    <row r="2150" spans="1:18" x14ac:dyDescent="0.25">
      <c r="A2150" s="5">
        <v>2144</v>
      </c>
      <c r="B2150" s="25"/>
      <c r="C2150" s="26"/>
      <c r="D2150" s="27"/>
      <c r="E2150" s="7"/>
      <c r="F2150" s="45"/>
      <c r="G2150" s="10"/>
      <c r="O2150" s="20" t="str">
        <f>IF(B2150="","",IF(B2150="","ERROR",IFERROR(VLOOKUP(VALUE(B2150),'Bank &amp; Branch'!$A$3:$B$100,2,FALSE),"N/A")))</f>
        <v/>
      </c>
      <c r="P2150" s="129" t="str">
        <f>IF(C2150="","",IFERROR(VLOOKUP(VALUE(CONCATENATE(B2150,C2150)),'Bank &amp; Branch'!$D$3:$I$5001,6,FALSE),"ERROR"))</f>
        <v/>
      </c>
      <c r="Q2150" s="32" t="str">
        <f t="shared" si="66"/>
        <v/>
      </c>
      <c r="R2150" s="29" t="str">
        <f t="shared" si="67"/>
        <v/>
      </c>
    </row>
    <row r="2151" spans="1:18" x14ac:dyDescent="0.25">
      <c r="A2151" s="5">
        <v>2145</v>
      </c>
      <c r="B2151" s="25"/>
      <c r="C2151" s="26"/>
      <c r="D2151" s="27"/>
      <c r="E2151" s="7"/>
      <c r="F2151" s="45"/>
      <c r="G2151" s="10"/>
      <c r="O2151" s="20" t="str">
        <f>IF(B2151="","",IF(B2151="","ERROR",IFERROR(VLOOKUP(VALUE(B2151),'Bank &amp; Branch'!$A$3:$B$100,2,FALSE),"N/A")))</f>
        <v/>
      </c>
      <c r="P2151" s="129" t="str">
        <f>IF(C2151="","",IFERROR(VLOOKUP(VALUE(CONCATENATE(B2151,C2151)),'Bank &amp; Branch'!$D$3:$I$5001,6,FALSE),"ERROR"))</f>
        <v/>
      </c>
      <c r="Q2151" s="32" t="str">
        <f t="shared" si="66"/>
        <v/>
      </c>
      <c r="R2151" s="29" t="str">
        <f t="shared" si="67"/>
        <v/>
      </c>
    </row>
    <row r="2152" spans="1:18" x14ac:dyDescent="0.25">
      <c r="A2152" s="5">
        <v>2146</v>
      </c>
      <c r="B2152" s="25"/>
      <c r="C2152" s="26"/>
      <c r="D2152" s="27"/>
      <c r="E2152" s="7"/>
      <c r="F2152" s="45"/>
      <c r="G2152" s="10"/>
      <c r="O2152" s="20" t="str">
        <f>IF(B2152="","",IF(B2152="","ERROR",IFERROR(VLOOKUP(VALUE(B2152),'Bank &amp; Branch'!$A$3:$B$100,2,FALSE),"N/A")))</f>
        <v/>
      </c>
      <c r="P2152" s="129" t="str">
        <f>IF(C2152="","",IFERROR(VLOOKUP(VALUE(CONCATENATE(B2152,C2152)),'Bank &amp; Branch'!$D$3:$I$5001,6,FALSE),"ERROR"))</f>
        <v/>
      </c>
      <c r="Q2152" s="32" t="str">
        <f t="shared" si="66"/>
        <v/>
      </c>
      <c r="R2152" s="29" t="str">
        <f t="shared" si="67"/>
        <v/>
      </c>
    </row>
    <row r="2153" spans="1:18" x14ac:dyDescent="0.25">
      <c r="A2153" s="5">
        <v>2147</v>
      </c>
      <c r="B2153" s="25"/>
      <c r="C2153" s="26"/>
      <c r="D2153" s="27"/>
      <c r="E2153" s="7"/>
      <c r="F2153" s="45"/>
      <c r="G2153" s="10"/>
      <c r="O2153" s="20" t="str">
        <f>IF(B2153="","",IF(B2153="","ERROR",IFERROR(VLOOKUP(VALUE(B2153),'Bank &amp; Branch'!$A$3:$B$100,2,FALSE),"N/A")))</f>
        <v/>
      </c>
      <c r="P2153" s="129" t="str">
        <f>IF(C2153="","",IFERROR(VLOOKUP(VALUE(CONCATENATE(B2153,C2153)),'Bank &amp; Branch'!$D$3:$I$5001,6,FALSE),"ERROR"))</f>
        <v/>
      </c>
      <c r="Q2153" s="32" t="str">
        <f t="shared" si="66"/>
        <v/>
      </c>
      <c r="R2153" s="29" t="str">
        <f t="shared" si="67"/>
        <v/>
      </c>
    </row>
    <row r="2154" spans="1:18" x14ac:dyDescent="0.25">
      <c r="A2154" s="5">
        <v>2148</v>
      </c>
      <c r="B2154" s="25"/>
      <c r="C2154" s="26"/>
      <c r="D2154" s="27"/>
      <c r="E2154" s="7"/>
      <c r="F2154" s="45"/>
      <c r="G2154" s="10"/>
      <c r="O2154" s="20" t="str">
        <f>IF(B2154="","",IF(B2154="","ERROR",IFERROR(VLOOKUP(VALUE(B2154),'Bank &amp; Branch'!$A$3:$B$100,2,FALSE),"N/A")))</f>
        <v/>
      </c>
      <c r="P2154" s="129" t="str">
        <f>IF(C2154="","",IFERROR(VLOOKUP(VALUE(CONCATENATE(B2154,C2154)),'Bank &amp; Branch'!$D$3:$I$5001,6,FALSE),"ERROR"))</f>
        <v/>
      </c>
      <c r="Q2154" s="32" t="str">
        <f t="shared" si="66"/>
        <v/>
      </c>
      <c r="R2154" s="29" t="str">
        <f t="shared" si="67"/>
        <v/>
      </c>
    </row>
    <row r="2155" spans="1:18" x14ac:dyDescent="0.25">
      <c r="A2155" s="5">
        <v>2149</v>
      </c>
      <c r="B2155" s="25"/>
      <c r="C2155" s="26"/>
      <c r="D2155" s="27"/>
      <c r="E2155" s="7"/>
      <c r="F2155" s="45"/>
      <c r="G2155" s="10"/>
      <c r="O2155" s="20" t="str">
        <f>IF(B2155="","",IF(B2155="","ERROR",IFERROR(VLOOKUP(VALUE(B2155),'Bank &amp; Branch'!$A$3:$B$100,2,FALSE),"N/A")))</f>
        <v/>
      </c>
      <c r="P2155" s="129" t="str">
        <f>IF(C2155="","",IFERROR(VLOOKUP(VALUE(CONCATENATE(B2155,C2155)),'Bank &amp; Branch'!$D$3:$I$5001,6,FALSE),"ERROR"))</f>
        <v/>
      </c>
      <c r="Q2155" s="32" t="str">
        <f t="shared" si="66"/>
        <v/>
      </c>
      <c r="R2155" s="29" t="str">
        <f t="shared" si="67"/>
        <v/>
      </c>
    </row>
    <row r="2156" spans="1:18" x14ac:dyDescent="0.25">
      <c r="A2156" s="5">
        <v>2150</v>
      </c>
      <c r="B2156" s="25"/>
      <c r="C2156" s="26"/>
      <c r="D2156" s="27"/>
      <c r="E2156" s="7"/>
      <c r="F2156" s="45"/>
      <c r="G2156" s="10"/>
      <c r="O2156" s="20" t="str">
        <f>IF(B2156="","",IF(B2156="","ERROR",IFERROR(VLOOKUP(VALUE(B2156),'Bank &amp; Branch'!$A$3:$B$100,2,FALSE),"N/A")))</f>
        <v/>
      </c>
      <c r="P2156" s="129" t="str">
        <f>IF(C2156="","",IFERROR(VLOOKUP(VALUE(CONCATENATE(B2156,C2156)),'Bank &amp; Branch'!$D$3:$I$5001,6,FALSE),"ERROR"))</f>
        <v/>
      </c>
      <c r="Q2156" s="32" t="str">
        <f t="shared" si="66"/>
        <v/>
      </c>
      <c r="R2156" s="29" t="str">
        <f t="shared" si="67"/>
        <v/>
      </c>
    </row>
    <row r="2157" spans="1:18" x14ac:dyDescent="0.25">
      <c r="A2157" s="5">
        <v>2151</v>
      </c>
      <c r="B2157" s="25"/>
      <c r="C2157" s="26"/>
      <c r="D2157" s="27"/>
      <c r="E2157" s="7"/>
      <c r="F2157" s="45"/>
      <c r="G2157" s="10"/>
      <c r="O2157" s="20" t="str">
        <f>IF(B2157="","",IF(B2157="","ERROR",IFERROR(VLOOKUP(VALUE(B2157),'Bank &amp; Branch'!$A$3:$B$100,2,FALSE),"N/A")))</f>
        <v/>
      </c>
      <c r="P2157" s="129" t="str">
        <f>IF(C2157="","",IFERROR(VLOOKUP(VALUE(CONCATENATE(B2157,C2157)),'Bank &amp; Branch'!$D$3:$I$5001,6,FALSE),"ERROR"))</f>
        <v/>
      </c>
      <c r="Q2157" s="32" t="str">
        <f t="shared" si="66"/>
        <v/>
      </c>
      <c r="R2157" s="29" t="str">
        <f t="shared" si="67"/>
        <v/>
      </c>
    </row>
    <row r="2158" spans="1:18" x14ac:dyDescent="0.25">
      <c r="A2158" s="5">
        <v>2152</v>
      </c>
      <c r="B2158" s="25"/>
      <c r="C2158" s="26"/>
      <c r="D2158" s="27"/>
      <c r="E2158" s="7"/>
      <c r="F2158" s="45"/>
      <c r="G2158" s="10"/>
      <c r="O2158" s="20" t="str">
        <f>IF(B2158="","",IF(B2158="","ERROR",IFERROR(VLOOKUP(VALUE(B2158),'Bank &amp; Branch'!$A$3:$B$100,2,FALSE),"N/A")))</f>
        <v/>
      </c>
      <c r="P2158" s="129" t="str">
        <f>IF(C2158="","",IFERROR(VLOOKUP(VALUE(CONCATENATE(B2158,C2158)),'Bank &amp; Branch'!$D$3:$I$5001,6,FALSE),"ERROR"))</f>
        <v/>
      </c>
      <c r="Q2158" s="32" t="str">
        <f t="shared" si="66"/>
        <v/>
      </c>
      <c r="R2158" s="29" t="str">
        <f t="shared" si="67"/>
        <v/>
      </c>
    </row>
    <row r="2159" spans="1:18" x14ac:dyDescent="0.25">
      <c r="A2159" s="5">
        <v>2153</v>
      </c>
      <c r="B2159" s="25"/>
      <c r="C2159" s="26"/>
      <c r="D2159" s="27"/>
      <c r="E2159" s="7"/>
      <c r="F2159" s="45"/>
      <c r="G2159" s="10"/>
      <c r="O2159" s="20" t="str">
        <f>IF(B2159="","",IF(B2159="","ERROR",IFERROR(VLOOKUP(VALUE(B2159),'Bank &amp; Branch'!$A$3:$B$100,2,FALSE),"N/A")))</f>
        <v/>
      </c>
      <c r="P2159" s="129" t="str">
        <f>IF(C2159="","",IFERROR(VLOOKUP(VALUE(CONCATENATE(B2159,C2159)),'Bank &amp; Branch'!$D$3:$I$5001,6,FALSE),"ERROR"))</f>
        <v/>
      </c>
      <c r="Q2159" s="32" t="str">
        <f t="shared" ref="Q2159:Q2222" si="68">IF(F2159=R2159,"","F")</f>
        <v/>
      </c>
      <c r="R2159" s="29" t="str">
        <f t="shared" si="67"/>
        <v/>
      </c>
    </row>
    <row r="2160" spans="1:18" x14ac:dyDescent="0.25">
      <c r="A2160" s="5">
        <v>2154</v>
      </c>
      <c r="B2160" s="25"/>
      <c r="C2160" s="26"/>
      <c r="D2160" s="27"/>
      <c r="E2160" s="7"/>
      <c r="F2160" s="45"/>
      <c r="G2160" s="10"/>
      <c r="O2160" s="20" t="str">
        <f>IF(B2160="","",IF(B2160="","ERROR",IFERROR(VLOOKUP(VALUE(B2160),'Bank &amp; Branch'!$A$3:$B$100,2,FALSE),"N/A")))</f>
        <v/>
      </c>
      <c r="P2160" s="129" t="str">
        <f>IF(C2160="","",IFERROR(VLOOKUP(VALUE(CONCATENATE(B2160,C2160)),'Bank &amp; Branch'!$D$3:$I$5001,6,FALSE),"ERROR"))</f>
        <v/>
      </c>
      <c r="Q2160" s="32" t="str">
        <f t="shared" si="68"/>
        <v/>
      </c>
      <c r="R2160" s="29" t="str">
        <f t="shared" si="67"/>
        <v/>
      </c>
    </row>
    <row r="2161" spans="1:18" x14ac:dyDescent="0.25">
      <c r="A2161" s="5">
        <v>2155</v>
      </c>
      <c r="B2161" s="25"/>
      <c r="C2161" s="26"/>
      <c r="D2161" s="27"/>
      <c r="E2161" s="7"/>
      <c r="F2161" s="45"/>
      <c r="G2161" s="10"/>
      <c r="O2161" s="20" t="str">
        <f>IF(B2161="","",IF(B2161="","ERROR",IFERROR(VLOOKUP(VALUE(B2161),'Bank &amp; Branch'!$A$3:$B$100,2,FALSE),"N/A")))</f>
        <v/>
      </c>
      <c r="P2161" s="129" t="str">
        <f>IF(C2161="","",IFERROR(VLOOKUP(VALUE(CONCATENATE(B2161,C2161)),'Bank &amp; Branch'!$D$3:$I$5001,6,FALSE),"ERROR"))</f>
        <v/>
      </c>
      <c r="Q2161" s="32" t="str">
        <f t="shared" si="68"/>
        <v/>
      </c>
      <c r="R2161" s="29" t="str">
        <f t="shared" si="67"/>
        <v/>
      </c>
    </row>
    <row r="2162" spans="1:18" x14ac:dyDescent="0.25">
      <c r="A2162" s="5">
        <v>2156</v>
      </c>
      <c r="B2162" s="25"/>
      <c r="C2162" s="26"/>
      <c r="D2162" s="27"/>
      <c r="E2162" s="7"/>
      <c r="F2162" s="45"/>
      <c r="G2162" s="10"/>
      <c r="O2162" s="20" t="str">
        <f>IF(B2162="","",IF(B2162="","ERROR",IFERROR(VLOOKUP(VALUE(B2162),'Bank &amp; Branch'!$A$3:$B$100,2,FALSE),"N/A")))</f>
        <v/>
      </c>
      <c r="P2162" s="129" t="str">
        <f>IF(C2162="","",IFERROR(VLOOKUP(VALUE(CONCATENATE(B2162,C2162)),'Bank &amp; Branch'!$D$3:$I$5001,6,FALSE),"ERROR"))</f>
        <v/>
      </c>
      <c r="Q2162" s="32" t="str">
        <f t="shared" si="68"/>
        <v/>
      </c>
      <c r="R2162" s="29" t="str">
        <f t="shared" si="67"/>
        <v/>
      </c>
    </row>
    <row r="2163" spans="1:18" x14ac:dyDescent="0.25">
      <c r="A2163" s="5">
        <v>2157</v>
      </c>
      <c r="B2163" s="25"/>
      <c r="C2163" s="26"/>
      <c r="D2163" s="27"/>
      <c r="E2163" s="7"/>
      <c r="F2163" s="45"/>
      <c r="G2163" s="10"/>
      <c r="O2163" s="20" t="str">
        <f>IF(B2163="","",IF(B2163="","ERROR",IFERROR(VLOOKUP(VALUE(B2163),'Bank &amp; Branch'!$A$3:$B$100,2,FALSE),"N/A")))</f>
        <v/>
      </c>
      <c r="P2163" s="129" t="str">
        <f>IF(C2163="","",IFERROR(VLOOKUP(VALUE(CONCATENATE(B2163,C2163)),'Bank &amp; Branch'!$D$3:$I$5001,6,FALSE),"ERROR"))</f>
        <v/>
      </c>
      <c r="Q2163" s="32" t="str">
        <f t="shared" si="68"/>
        <v/>
      </c>
      <c r="R2163" s="29" t="str">
        <f t="shared" si="67"/>
        <v/>
      </c>
    </row>
    <row r="2164" spans="1:18" x14ac:dyDescent="0.25">
      <c r="A2164" s="5">
        <v>2158</v>
      </c>
      <c r="B2164" s="25"/>
      <c r="C2164" s="26"/>
      <c r="D2164" s="27"/>
      <c r="E2164" s="7"/>
      <c r="F2164" s="45"/>
      <c r="G2164" s="10"/>
      <c r="O2164" s="20" t="str">
        <f>IF(B2164="","",IF(B2164="","ERROR",IFERROR(VLOOKUP(VALUE(B2164),'Bank &amp; Branch'!$A$3:$B$100,2,FALSE),"N/A")))</f>
        <v/>
      </c>
      <c r="P2164" s="129" t="str">
        <f>IF(C2164="","",IFERROR(VLOOKUP(VALUE(CONCATENATE(B2164,C2164)),'Bank &amp; Branch'!$D$3:$I$5001,6,FALSE),"ERROR"))</f>
        <v/>
      </c>
      <c r="Q2164" s="32" t="str">
        <f t="shared" si="68"/>
        <v/>
      </c>
      <c r="R2164" s="29" t="str">
        <f t="shared" si="67"/>
        <v/>
      </c>
    </row>
    <row r="2165" spans="1:18" x14ac:dyDescent="0.25">
      <c r="A2165" s="5">
        <v>2159</v>
      </c>
      <c r="B2165" s="25"/>
      <c r="C2165" s="26"/>
      <c r="D2165" s="27"/>
      <c r="E2165" s="7"/>
      <c r="F2165" s="45"/>
      <c r="G2165" s="10"/>
      <c r="O2165" s="20" t="str">
        <f>IF(B2165="","",IF(B2165="","ERROR",IFERROR(VLOOKUP(VALUE(B2165),'Bank &amp; Branch'!$A$3:$B$100,2,FALSE),"N/A")))</f>
        <v/>
      </c>
      <c r="P2165" s="129" t="str">
        <f>IF(C2165="","",IFERROR(VLOOKUP(VALUE(CONCATENATE(B2165,C2165)),'Bank &amp; Branch'!$D$3:$I$5001,6,FALSE),"ERROR"))</f>
        <v/>
      </c>
      <c r="Q2165" s="32" t="str">
        <f t="shared" si="68"/>
        <v/>
      </c>
      <c r="R2165" s="29" t="str">
        <f t="shared" si="67"/>
        <v/>
      </c>
    </row>
    <row r="2166" spans="1:18" x14ac:dyDescent="0.25">
      <c r="A2166" s="5">
        <v>2160</v>
      </c>
      <c r="B2166" s="25"/>
      <c r="C2166" s="26"/>
      <c r="D2166" s="27"/>
      <c r="E2166" s="7"/>
      <c r="F2166" s="45"/>
      <c r="G2166" s="10"/>
      <c r="O2166" s="20" t="str">
        <f>IF(B2166="","",IF(B2166="","ERROR",IFERROR(VLOOKUP(VALUE(B2166),'Bank &amp; Branch'!$A$3:$B$100,2,FALSE),"N/A")))</f>
        <v/>
      </c>
      <c r="P2166" s="129" t="str">
        <f>IF(C2166="","",IFERROR(VLOOKUP(VALUE(CONCATENATE(B2166,C2166)),'Bank &amp; Branch'!$D$3:$I$5001,6,FALSE),"ERROR"))</f>
        <v/>
      </c>
      <c r="Q2166" s="32" t="str">
        <f t="shared" si="68"/>
        <v/>
      </c>
      <c r="R2166" s="29" t="str">
        <f t="shared" si="67"/>
        <v/>
      </c>
    </row>
    <row r="2167" spans="1:18" x14ac:dyDescent="0.25">
      <c r="A2167" s="5">
        <v>2161</v>
      </c>
      <c r="B2167" s="25"/>
      <c r="C2167" s="26"/>
      <c r="D2167" s="27"/>
      <c r="E2167" s="7"/>
      <c r="F2167" s="45"/>
      <c r="G2167" s="10"/>
      <c r="O2167" s="20" t="str">
        <f>IF(B2167="","",IF(B2167="","ERROR",IFERROR(VLOOKUP(VALUE(B2167),'Bank &amp; Branch'!$A$3:$B$100,2,FALSE),"N/A")))</f>
        <v/>
      </c>
      <c r="P2167" s="129" t="str">
        <f>IF(C2167="","",IFERROR(VLOOKUP(VALUE(CONCATENATE(B2167,C2167)),'Bank &amp; Branch'!$D$3:$I$5001,6,FALSE),"ERROR"))</f>
        <v/>
      </c>
      <c r="Q2167" s="32" t="str">
        <f t="shared" si="68"/>
        <v/>
      </c>
      <c r="R2167" s="29" t="str">
        <f t="shared" si="67"/>
        <v/>
      </c>
    </row>
    <row r="2168" spans="1:18" x14ac:dyDescent="0.25">
      <c r="A2168" s="5">
        <v>2162</v>
      </c>
      <c r="B2168" s="25"/>
      <c r="C2168" s="26"/>
      <c r="D2168" s="27"/>
      <c r="E2168" s="7"/>
      <c r="F2168" s="45"/>
      <c r="G2168" s="10"/>
      <c r="O2168" s="20" t="str">
        <f>IF(B2168="","",IF(B2168="","ERROR",IFERROR(VLOOKUP(VALUE(B2168),'Bank &amp; Branch'!$A$3:$B$100,2,FALSE),"N/A")))</f>
        <v/>
      </c>
      <c r="P2168" s="129" t="str">
        <f>IF(C2168="","",IFERROR(VLOOKUP(VALUE(CONCATENATE(B2168,C2168)),'Bank &amp; Branch'!$D$3:$I$5001,6,FALSE),"ERROR"))</f>
        <v/>
      </c>
      <c r="Q2168" s="32" t="str">
        <f t="shared" si="68"/>
        <v/>
      </c>
      <c r="R2168" s="29" t="str">
        <f t="shared" si="67"/>
        <v/>
      </c>
    </row>
    <row r="2169" spans="1:18" x14ac:dyDescent="0.25">
      <c r="A2169" s="5">
        <v>2163</v>
      </c>
      <c r="B2169" s="25"/>
      <c r="C2169" s="26"/>
      <c r="D2169" s="27"/>
      <c r="E2169" s="7"/>
      <c r="F2169" s="45"/>
      <c r="G2169" s="10"/>
      <c r="O2169" s="20" t="str">
        <f>IF(B2169="","",IF(B2169="","ERROR",IFERROR(VLOOKUP(VALUE(B2169),'Bank &amp; Branch'!$A$3:$B$100,2,FALSE),"N/A")))</f>
        <v/>
      </c>
      <c r="P2169" s="129" t="str">
        <f>IF(C2169="","",IFERROR(VLOOKUP(VALUE(CONCATENATE(B2169,C2169)),'Bank &amp; Branch'!$D$3:$I$5001,6,FALSE),"ERROR"))</f>
        <v/>
      </c>
      <c r="Q2169" s="32" t="str">
        <f t="shared" si="68"/>
        <v/>
      </c>
      <c r="R2169" s="29" t="str">
        <f t="shared" si="67"/>
        <v/>
      </c>
    </row>
    <row r="2170" spans="1:18" x14ac:dyDescent="0.25">
      <c r="A2170" s="5">
        <v>2164</v>
      </c>
      <c r="B2170" s="25"/>
      <c r="C2170" s="26"/>
      <c r="D2170" s="27"/>
      <c r="E2170" s="7"/>
      <c r="F2170" s="45"/>
      <c r="G2170" s="10"/>
      <c r="O2170" s="20" t="str">
        <f>IF(B2170="","",IF(B2170="","ERROR",IFERROR(VLOOKUP(VALUE(B2170),'Bank &amp; Branch'!$A$3:$B$100,2,FALSE),"N/A")))</f>
        <v/>
      </c>
      <c r="P2170" s="129" t="str">
        <f>IF(C2170="","",IFERROR(VLOOKUP(VALUE(CONCATENATE(B2170,C2170)),'Bank &amp; Branch'!$D$3:$I$5001,6,FALSE),"ERROR"))</f>
        <v/>
      </c>
      <c r="Q2170" s="32" t="str">
        <f t="shared" si="68"/>
        <v/>
      </c>
      <c r="R2170" s="29" t="str">
        <f t="shared" si="67"/>
        <v/>
      </c>
    </row>
    <row r="2171" spans="1:18" x14ac:dyDescent="0.25">
      <c r="A2171" s="5">
        <v>2165</v>
      </c>
      <c r="B2171" s="25"/>
      <c r="C2171" s="26"/>
      <c r="D2171" s="27"/>
      <c r="E2171" s="7"/>
      <c r="F2171" s="45"/>
      <c r="G2171" s="10"/>
      <c r="O2171" s="20" t="str">
        <f>IF(B2171="","",IF(B2171="","ERROR",IFERROR(VLOOKUP(VALUE(B2171),'Bank &amp; Branch'!$A$3:$B$100,2,FALSE),"N/A")))</f>
        <v/>
      </c>
      <c r="P2171" s="129" t="str">
        <f>IF(C2171="","",IFERROR(VLOOKUP(VALUE(CONCATENATE(B2171,C2171)),'Bank &amp; Branch'!$D$3:$I$5001,6,FALSE),"ERROR"))</f>
        <v/>
      </c>
      <c r="Q2171" s="32" t="str">
        <f t="shared" si="68"/>
        <v/>
      </c>
      <c r="R2171" s="29" t="str">
        <f t="shared" si="67"/>
        <v/>
      </c>
    </row>
    <row r="2172" spans="1:18" x14ac:dyDescent="0.25">
      <c r="A2172" s="5">
        <v>2166</v>
      </c>
      <c r="B2172" s="25"/>
      <c r="C2172" s="26"/>
      <c r="D2172" s="27"/>
      <c r="E2172" s="7"/>
      <c r="F2172" s="45"/>
      <c r="G2172" s="10"/>
      <c r="O2172" s="20" t="str">
        <f>IF(B2172="","",IF(B2172="","ERROR",IFERROR(VLOOKUP(VALUE(B2172),'Bank &amp; Branch'!$A$3:$B$100,2,FALSE),"N/A")))</f>
        <v/>
      </c>
      <c r="P2172" s="129" t="str">
        <f>IF(C2172="","",IFERROR(VLOOKUP(VALUE(CONCATENATE(B2172,C2172)),'Bank &amp; Branch'!$D$3:$I$5001,6,FALSE),"ERROR"))</f>
        <v/>
      </c>
      <c r="Q2172" s="32" t="str">
        <f t="shared" si="68"/>
        <v/>
      </c>
      <c r="R2172" s="29" t="str">
        <f t="shared" si="67"/>
        <v/>
      </c>
    </row>
    <row r="2173" spans="1:18" x14ac:dyDescent="0.25">
      <c r="A2173" s="5">
        <v>2167</v>
      </c>
      <c r="B2173" s="25"/>
      <c r="C2173" s="26"/>
      <c r="D2173" s="27"/>
      <c r="E2173" s="7"/>
      <c r="F2173" s="45"/>
      <c r="G2173" s="10"/>
      <c r="O2173" s="20" t="str">
        <f>IF(B2173="","",IF(B2173="","ERROR",IFERROR(VLOOKUP(VALUE(B2173),'Bank &amp; Branch'!$A$3:$B$100,2,FALSE),"N/A")))</f>
        <v/>
      </c>
      <c r="P2173" s="129" t="str">
        <f>IF(C2173="","",IFERROR(VLOOKUP(VALUE(CONCATENATE(B2173,C2173)),'Bank &amp; Branch'!$D$3:$I$5001,6,FALSE),"ERROR"))</f>
        <v/>
      </c>
      <c r="Q2173" s="32" t="str">
        <f t="shared" si="68"/>
        <v/>
      </c>
      <c r="R2173" s="29" t="str">
        <f t="shared" si="67"/>
        <v/>
      </c>
    </row>
    <row r="2174" spans="1:18" x14ac:dyDescent="0.25">
      <c r="A2174" s="5">
        <v>2168</v>
      </c>
      <c r="B2174" s="25"/>
      <c r="C2174" s="26"/>
      <c r="D2174" s="27"/>
      <c r="E2174" s="7"/>
      <c r="F2174" s="45"/>
      <c r="G2174" s="10"/>
      <c r="O2174" s="20" t="str">
        <f>IF(B2174="","",IF(B2174="","ERROR",IFERROR(VLOOKUP(VALUE(B2174),'Bank &amp; Branch'!$A$3:$B$100,2,FALSE),"N/A")))</f>
        <v/>
      </c>
      <c r="P2174" s="129" t="str">
        <f>IF(C2174="","",IFERROR(VLOOKUP(VALUE(CONCATENATE(B2174,C2174)),'Bank &amp; Branch'!$D$3:$I$5001,6,FALSE),"ERROR"))</f>
        <v/>
      </c>
      <c r="Q2174" s="32" t="str">
        <f t="shared" si="68"/>
        <v/>
      </c>
      <c r="R2174" s="29" t="str">
        <f t="shared" si="67"/>
        <v/>
      </c>
    </row>
    <row r="2175" spans="1:18" x14ac:dyDescent="0.25">
      <c r="A2175" s="5">
        <v>2169</v>
      </c>
      <c r="B2175" s="25"/>
      <c r="C2175" s="26"/>
      <c r="D2175" s="27"/>
      <c r="E2175" s="7"/>
      <c r="F2175" s="45"/>
      <c r="G2175" s="10"/>
      <c r="O2175" s="20" t="str">
        <f>IF(B2175="","",IF(B2175="","ERROR",IFERROR(VLOOKUP(VALUE(B2175),'Bank &amp; Branch'!$A$3:$B$100,2,FALSE),"N/A")))</f>
        <v/>
      </c>
      <c r="P2175" s="129" t="str">
        <f>IF(C2175="","",IFERROR(VLOOKUP(VALUE(CONCATENATE(B2175,C2175)),'Bank &amp; Branch'!$D$3:$I$5001,6,FALSE),"ERROR"))</f>
        <v/>
      </c>
      <c r="Q2175" s="32" t="str">
        <f t="shared" si="68"/>
        <v/>
      </c>
      <c r="R2175" s="29" t="str">
        <f t="shared" si="67"/>
        <v/>
      </c>
    </row>
    <row r="2176" spans="1:18" x14ac:dyDescent="0.25">
      <c r="A2176" s="5">
        <v>2170</v>
      </c>
      <c r="B2176" s="25"/>
      <c r="C2176" s="26"/>
      <c r="D2176" s="27"/>
      <c r="E2176" s="7"/>
      <c r="F2176" s="45"/>
      <c r="G2176" s="10"/>
      <c r="O2176" s="20" t="str">
        <f>IF(B2176="","",IF(B2176="","ERROR",IFERROR(VLOOKUP(VALUE(B2176),'Bank &amp; Branch'!$A$3:$B$100,2,FALSE),"N/A")))</f>
        <v/>
      </c>
      <c r="P2176" s="129" t="str">
        <f>IF(C2176="","",IFERROR(VLOOKUP(VALUE(CONCATENATE(B2176,C2176)),'Bank &amp; Branch'!$D$3:$I$5001,6,FALSE),"ERROR"))</f>
        <v/>
      </c>
      <c r="Q2176" s="32" t="str">
        <f t="shared" si="68"/>
        <v/>
      </c>
      <c r="R2176" s="29" t="str">
        <f t="shared" si="67"/>
        <v/>
      </c>
    </row>
    <row r="2177" spans="1:18" x14ac:dyDescent="0.25">
      <c r="A2177" s="5">
        <v>2171</v>
      </c>
      <c r="B2177" s="25"/>
      <c r="C2177" s="26"/>
      <c r="D2177" s="27"/>
      <c r="E2177" s="7"/>
      <c r="F2177" s="45"/>
      <c r="G2177" s="10"/>
      <c r="O2177" s="20" t="str">
        <f>IF(B2177="","",IF(B2177="","ERROR",IFERROR(VLOOKUP(VALUE(B2177),'Bank &amp; Branch'!$A$3:$B$100,2,FALSE),"N/A")))</f>
        <v/>
      </c>
      <c r="P2177" s="129" t="str">
        <f>IF(C2177="","",IFERROR(VLOOKUP(VALUE(CONCATENATE(B2177,C2177)),'Bank &amp; Branch'!$D$3:$I$5001,6,FALSE),"ERROR"))</f>
        <v/>
      </c>
      <c r="Q2177" s="32" t="str">
        <f t="shared" si="68"/>
        <v/>
      </c>
      <c r="R2177" s="29" t="str">
        <f t="shared" si="67"/>
        <v/>
      </c>
    </row>
    <row r="2178" spans="1:18" x14ac:dyDescent="0.25">
      <c r="A2178" s="5">
        <v>2172</v>
      </c>
      <c r="B2178" s="25"/>
      <c r="C2178" s="26"/>
      <c r="D2178" s="27"/>
      <c r="E2178" s="7"/>
      <c r="F2178" s="45"/>
      <c r="G2178" s="10"/>
      <c r="O2178" s="20" t="str">
        <f>IF(B2178="","",IF(B2178="","ERROR",IFERROR(VLOOKUP(VALUE(B2178),'Bank &amp; Branch'!$A$3:$B$100,2,FALSE),"N/A")))</f>
        <v/>
      </c>
      <c r="P2178" s="129" t="str">
        <f>IF(C2178="","",IFERROR(VLOOKUP(VALUE(CONCATENATE(B2178,C2178)),'Bank &amp; Branch'!$D$3:$I$5001,6,FALSE),"ERROR"))</f>
        <v/>
      </c>
      <c r="Q2178" s="32" t="str">
        <f t="shared" si="68"/>
        <v/>
      </c>
      <c r="R2178" s="29" t="str">
        <f t="shared" si="67"/>
        <v/>
      </c>
    </row>
    <row r="2179" spans="1:18" x14ac:dyDescent="0.25">
      <c r="A2179" s="5">
        <v>2173</v>
      </c>
      <c r="B2179" s="25"/>
      <c r="C2179" s="26"/>
      <c r="D2179" s="27"/>
      <c r="E2179" s="7"/>
      <c r="F2179" s="45"/>
      <c r="G2179" s="10"/>
      <c r="O2179" s="20" t="str">
        <f>IF(B2179="","",IF(B2179="","ERROR",IFERROR(VLOOKUP(VALUE(B2179),'Bank &amp; Branch'!$A$3:$B$100,2,FALSE),"N/A")))</f>
        <v/>
      </c>
      <c r="P2179" s="129" t="str">
        <f>IF(C2179="","",IFERROR(VLOOKUP(VALUE(CONCATENATE(B2179,C2179)),'Bank &amp; Branch'!$D$3:$I$5001,6,FALSE),"ERROR"))</f>
        <v/>
      </c>
      <c r="Q2179" s="32" t="str">
        <f t="shared" si="68"/>
        <v/>
      </c>
      <c r="R2179" s="29" t="str">
        <f t="shared" si="67"/>
        <v/>
      </c>
    </row>
    <row r="2180" spans="1:18" x14ac:dyDescent="0.25">
      <c r="A2180" s="5">
        <v>2174</v>
      </c>
      <c r="B2180" s="25"/>
      <c r="C2180" s="26"/>
      <c r="D2180" s="27"/>
      <c r="E2180" s="7"/>
      <c r="F2180" s="45"/>
      <c r="G2180" s="10"/>
      <c r="O2180" s="20" t="str">
        <f>IF(B2180="","",IF(B2180="","ERROR",IFERROR(VLOOKUP(VALUE(B2180),'Bank &amp; Branch'!$A$3:$B$100,2,FALSE),"N/A")))</f>
        <v/>
      </c>
      <c r="P2180" s="129" t="str">
        <f>IF(C2180="","",IFERROR(VLOOKUP(VALUE(CONCATENATE(B2180,C2180)),'Bank &amp; Branch'!$D$3:$I$5001,6,FALSE),"ERROR"))</f>
        <v/>
      </c>
      <c r="Q2180" s="32" t="str">
        <f t="shared" si="68"/>
        <v/>
      </c>
      <c r="R2180" s="29" t="str">
        <f t="shared" si="67"/>
        <v/>
      </c>
    </row>
    <row r="2181" spans="1:18" x14ac:dyDescent="0.25">
      <c r="A2181" s="5">
        <v>2175</v>
      </c>
      <c r="B2181" s="25"/>
      <c r="C2181" s="26"/>
      <c r="D2181" s="27"/>
      <c r="E2181" s="7"/>
      <c r="F2181" s="45"/>
      <c r="G2181" s="10"/>
      <c r="O2181" s="20" t="str">
        <f>IF(B2181="","",IF(B2181="","ERROR",IFERROR(VLOOKUP(VALUE(B2181),'Bank &amp; Branch'!$A$3:$B$100,2,FALSE),"N/A")))</f>
        <v/>
      </c>
      <c r="P2181" s="129" t="str">
        <f>IF(C2181="","",IFERROR(VLOOKUP(VALUE(CONCATENATE(B2181,C2181)),'Bank &amp; Branch'!$D$3:$I$5001,6,FALSE),"ERROR"))</f>
        <v/>
      </c>
      <c r="Q2181" s="32" t="str">
        <f t="shared" si="68"/>
        <v/>
      </c>
      <c r="R2181" s="29" t="str">
        <f t="shared" si="67"/>
        <v/>
      </c>
    </row>
    <row r="2182" spans="1:18" x14ac:dyDescent="0.25">
      <c r="A2182" s="5">
        <v>2176</v>
      </c>
      <c r="B2182" s="25"/>
      <c r="C2182" s="26"/>
      <c r="D2182" s="27"/>
      <c r="E2182" s="7"/>
      <c r="F2182" s="45"/>
      <c r="G2182" s="10"/>
      <c r="O2182" s="20" t="str">
        <f>IF(B2182="","",IF(B2182="","ERROR",IFERROR(VLOOKUP(VALUE(B2182),'Bank &amp; Branch'!$A$3:$B$100,2,FALSE),"N/A")))</f>
        <v/>
      </c>
      <c r="P2182" s="129" t="str">
        <f>IF(C2182="","",IFERROR(VLOOKUP(VALUE(CONCATENATE(B2182,C2182)),'Bank &amp; Branch'!$D$3:$I$5001,6,FALSE),"ERROR"))</f>
        <v/>
      </c>
      <c r="Q2182" s="32" t="str">
        <f t="shared" si="68"/>
        <v/>
      </c>
      <c r="R2182" s="29" t="str">
        <f t="shared" si="67"/>
        <v/>
      </c>
    </row>
    <row r="2183" spans="1:18" x14ac:dyDescent="0.25">
      <c r="A2183" s="5">
        <v>2177</v>
      </c>
      <c r="B2183" s="25"/>
      <c r="C2183" s="26"/>
      <c r="D2183" s="27"/>
      <c r="E2183" s="7"/>
      <c r="F2183" s="45"/>
      <c r="G2183" s="10"/>
      <c r="O2183" s="20" t="str">
        <f>IF(B2183="","",IF(B2183="","ERROR",IFERROR(VLOOKUP(VALUE(B2183),'Bank &amp; Branch'!$A$3:$B$100,2,FALSE),"N/A")))</f>
        <v/>
      </c>
      <c r="P2183" s="129" t="str">
        <f>IF(C2183="","",IFERROR(VLOOKUP(VALUE(CONCATENATE(B2183,C2183)),'Bank &amp; Branch'!$D$3:$I$5001,6,FALSE),"ERROR"))</f>
        <v/>
      </c>
      <c r="Q2183" s="32" t="str">
        <f t="shared" si="68"/>
        <v/>
      </c>
      <c r="R2183" s="29" t="str">
        <f t="shared" si="67"/>
        <v/>
      </c>
    </row>
    <row r="2184" spans="1:18" x14ac:dyDescent="0.25">
      <c r="A2184" s="5">
        <v>2178</v>
      </c>
      <c r="B2184" s="25"/>
      <c r="C2184" s="26"/>
      <c r="D2184" s="27"/>
      <c r="E2184" s="7"/>
      <c r="F2184" s="45"/>
      <c r="G2184" s="10"/>
      <c r="O2184" s="20" t="str">
        <f>IF(B2184="","",IF(B2184="","ERROR",IFERROR(VLOOKUP(VALUE(B2184),'Bank &amp; Branch'!$A$3:$B$100,2,FALSE),"N/A")))</f>
        <v/>
      </c>
      <c r="P2184" s="129" t="str">
        <f>IF(C2184="","",IFERROR(VLOOKUP(VALUE(CONCATENATE(B2184,C2184)),'Bank &amp; Branch'!$D$3:$I$5001,6,FALSE),"ERROR"))</f>
        <v/>
      </c>
      <c r="Q2184" s="32" t="str">
        <f t="shared" si="68"/>
        <v/>
      </c>
      <c r="R2184" s="29" t="str">
        <f t="shared" ref="R2184:R2247" si="69">IF(F2184="","",TRUNC(F2184,2))</f>
        <v/>
      </c>
    </row>
    <row r="2185" spans="1:18" x14ac:dyDescent="0.25">
      <c r="A2185" s="5">
        <v>2179</v>
      </c>
      <c r="B2185" s="25"/>
      <c r="C2185" s="26"/>
      <c r="D2185" s="27"/>
      <c r="E2185" s="7"/>
      <c r="F2185" s="45"/>
      <c r="G2185" s="10"/>
      <c r="O2185" s="20" t="str">
        <f>IF(B2185="","",IF(B2185="","ERROR",IFERROR(VLOOKUP(VALUE(B2185),'Bank &amp; Branch'!$A$3:$B$100,2,FALSE),"N/A")))</f>
        <v/>
      </c>
      <c r="P2185" s="129" t="str">
        <f>IF(C2185="","",IFERROR(VLOOKUP(VALUE(CONCATENATE(B2185,C2185)),'Bank &amp; Branch'!$D$3:$I$5001,6,FALSE),"ERROR"))</f>
        <v/>
      </c>
      <c r="Q2185" s="32" t="str">
        <f t="shared" si="68"/>
        <v/>
      </c>
      <c r="R2185" s="29" t="str">
        <f t="shared" si="69"/>
        <v/>
      </c>
    </row>
    <row r="2186" spans="1:18" x14ac:dyDescent="0.25">
      <c r="A2186" s="5">
        <v>2180</v>
      </c>
      <c r="B2186" s="25"/>
      <c r="C2186" s="26"/>
      <c r="D2186" s="27"/>
      <c r="E2186" s="7"/>
      <c r="F2186" s="45"/>
      <c r="G2186" s="10"/>
      <c r="O2186" s="20" t="str">
        <f>IF(B2186="","",IF(B2186="","ERROR",IFERROR(VLOOKUP(VALUE(B2186),'Bank &amp; Branch'!$A$3:$B$100,2,FALSE),"N/A")))</f>
        <v/>
      </c>
      <c r="P2186" s="129" t="str">
        <f>IF(C2186="","",IFERROR(VLOOKUP(VALUE(CONCATENATE(B2186,C2186)),'Bank &amp; Branch'!$D$3:$I$5001,6,FALSE),"ERROR"))</f>
        <v/>
      </c>
      <c r="Q2186" s="32" t="str">
        <f t="shared" si="68"/>
        <v/>
      </c>
      <c r="R2186" s="29" t="str">
        <f t="shared" si="69"/>
        <v/>
      </c>
    </row>
    <row r="2187" spans="1:18" x14ac:dyDescent="0.25">
      <c r="A2187" s="5">
        <v>2181</v>
      </c>
      <c r="B2187" s="25"/>
      <c r="C2187" s="26"/>
      <c r="D2187" s="27"/>
      <c r="E2187" s="7"/>
      <c r="F2187" s="45"/>
      <c r="G2187" s="10"/>
      <c r="O2187" s="20" t="str">
        <f>IF(B2187="","",IF(B2187="","ERROR",IFERROR(VLOOKUP(VALUE(B2187),'Bank &amp; Branch'!$A$3:$B$100,2,FALSE),"N/A")))</f>
        <v/>
      </c>
      <c r="P2187" s="129" t="str">
        <f>IF(C2187="","",IFERROR(VLOOKUP(VALUE(CONCATENATE(B2187,C2187)),'Bank &amp; Branch'!$D$3:$I$5001,6,FALSE),"ERROR"))</f>
        <v/>
      </c>
      <c r="Q2187" s="32" t="str">
        <f t="shared" si="68"/>
        <v/>
      </c>
      <c r="R2187" s="29" t="str">
        <f t="shared" si="69"/>
        <v/>
      </c>
    </row>
    <row r="2188" spans="1:18" x14ac:dyDescent="0.25">
      <c r="A2188" s="5">
        <v>2182</v>
      </c>
      <c r="B2188" s="25"/>
      <c r="C2188" s="26"/>
      <c r="D2188" s="27"/>
      <c r="E2188" s="7"/>
      <c r="F2188" s="45"/>
      <c r="G2188" s="10"/>
      <c r="O2188" s="20" t="str">
        <f>IF(B2188="","",IF(B2188="","ERROR",IFERROR(VLOOKUP(VALUE(B2188),'Bank &amp; Branch'!$A$3:$B$100,2,FALSE),"N/A")))</f>
        <v/>
      </c>
      <c r="P2188" s="129" t="str">
        <f>IF(C2188="","",IFERROR(VLOOKUP(VALUE(CONCATENATE(B2188,C2188)),'Bank &amp; Branch'!$D$3:$I$5001,6,FALSE),"ERROR"))</f>
        <v/>
      </c>
      <c r="Q2188" s="32" t="str">
        <f t="shared" si="68"/>
        <v/>
      </c>
      <c r="R2188" s="29" t="str">
        <f t="shared" si="69"/>
        <v/>
      </c>
    </row>
    <row r="2189" spans="1:18" x14ac:dyDescent="0.25">
      <c r="A2189" s="5">
        <v>2183</v>
      </c>
      <c r="B2189" s="25"/>
      <c r="C2189" s="26"/>
      <c r="D2189" s="27"/>
      <c r="E2189" s="7"/>
      <c r="F2189" s="45"/>
      <c r="G2189" s="10"/>
      <c r="O2189" s="20" t="str">
        <f>IF(B2189="","",IF(B2189="","ERROR",IFERROR(VLOOKUP(VALUE(B2189),'Bank &amp; Branch'!$A$3:$B$100,2,FALSE),"N/A")))</f>
        <v/>
      </c>
      <c r="P2189" s="129" t="str">
        <f>IF(C2189="","",IFERROR(VLOOKUP(VALUE(CONCATENATE(B2189,C2189)),'Bank &amp; Branch'!$D$3:$I$5001,6,FALSE),"ERROR"))</f>
        <v/>
      </c>
      <c r="Q2189" s="32" t="str">
        <f t="shared" si="68"/>
        <v/>
      </c>
      <c r="R2189" s="29" t="str">
        <f t="shared" si="69"/>
        <v/>
      </c>
    </row>
    <row r="2190" spans="1:18" x14ac:dyDescent="0.25">
      <c r="A2190" s="5">
        <v>2184</v>
      </c>
      <c r="B2190" s="25"/>
      <c r="C2190" s="26"/>
      <c r="D2190" s="27"/>
      <c r="E2190" s="7"/>
      <c r="F2190" s="45"/>
      <c r="G2190" s="10"/>
      <c r="O2190" s="20" t="str">
        <f>IF(B2190="","",IF(B2190="","ERROR",IFERROR(VLOOKUP(VALUE(B2190),'Bank &amp; Branch'!$A$3:$B$100,2,FALSE),"N/A")))</f>
        <v/>
      </c>
      <c r="P2190" s="129" t="str">
        <f>IF(C2190="","",IFERROR(VLOOKUP(VALUE(CONCATENATE(B2190,C2190)),'Bank &amp; Branch'!$D$3:$I$5001,6,FALSE),"ERROR"))</f>
        <v/>
      </c>
      <c r="Q2190" s="32" t="str">
        <f t="shared" si="68"/>
        <v/>
      </c>
      <c r="R2190" s="29" t="str">
        <f t="shared" si="69"/>
        <v/>
      </c>
    </row>
    <row r="2191" spans="1:18" x14ac:dyDescent="0.25">
      <c r="A2191" s="5">
        <v>2185</v>
      </c>
      <c r="B2191" s="25"/>
      <c r="C2191" s="26"/>
      <c r="D2191" s="27"/>
      <c r="E2191" s="7"/>
      <c r="F2191" s="45"/>
      <c r="G2191" s="10"/>
      <c r="O2191" s="20" t="str">
        <f>IF(B2191="","",IF(B2191="","ERROR",IFERROR(VLOOKUP(VALUE(B2191),'Bank &amp; Branch'!$A$3:$B$100,2,FALSE),"N/A")))</f>
        <v/>
      </c>
      <c r="P2191" s="129" t="str">
        <f>IF(C2191="","",IFERROR(VLOOKUP(VALUE(CONCATENATE(B2191,C2191)),'Bank &amp; Branch'!$D$3:$I$5001,6,FALSE),"ERROR"))</f>
        <v/>
      </c>
      <c r="Q2191" s="32" t="str">
        <f t="shared" si="68"/>
        <v/>
      </c>
      <c r="R2191" s="29" t="str">
        <f t="shared" si="69"/>
        <v/>
      </c>
    </row>
    <row r="2192" spans="1:18" x14ac:dyDescent="0.25">
      <c r="A2192" s="5">
        <v>2186</v>
      </c>
      <c r="B2192" s="25"/>
      <c r="C2192" s="26"/>
      <c r="D2192" s="27"/>
      <c r="E2192" s="7"/>
      <c r="F2192" s="45"/>
      <c r="G2192" s="10"/>
      <c r="O2192" s="20" t="str">
        <f>IF(B2192="","",IF(B2192="","ERROR",IFERROR(VLOOKUP(VALUE(B2192),'Bank &amp; Branch'!$A$3:$B$100,2,FALSE),"N/A")))</f>
        <v/>
      </c>
      <c r="P2192" s="129" t="str">
        <f>IF(C2192="","",IFERROR(VLOOKUP(VALUE(CONCATENATE(B2192,C2192)),'Bank &amp; Branch'!$D$3:$I$5001,6,FALSE),"ERROR"))</f>
        <v/>
      </c>
      <c r="Q2192" s="32" t="str">
        <f t="shared" si="68"/>
        <v/>
      </c>
      <c r="R2192" s="29" t="str">
        <f t="shared" si="69"/>
        <v/>
      </c>
    </row>
    <row r="2193" spans="1:18" x14ac:dyDescent="0.25">
      <c r="A2193" s="5">
        <v>2187</v>
      </c>
      <c r="B2193" s="25"/>
      <c r="C2193" s="26"/>
      <c r="D2193" s="27"/>
      <c r="E2193" s="7"/>
      <c r="F2193" s="45"/>
      <c r="G2193" s="10"/>
      <c r="O2193" s="20" t="str">
        <f>IF(B2193="","",IF(B2193="","ERROR",IFERROR(VLOOKUP(VALUE(B2193),'Bank &amp; Branch'!$A$3:$B$100,2,FALSE),"N/A")))</f>
        <v/>
      </c>
      <c r="P2193" s="129" t="str">
        <f>IF(C2193="","",IFERROR(VLOOKUP(VALUE(CONCATENATE(B2193,C2193)),'Bank &amp; Branch'!$D$3:$I$5001,6,FALSE),"ERROR"))</f>
        <v/>
      </c>
      <c r="Q2193" s="32" t="str">
        <f t="shared" si="68"/>
        <v/>
      </c>
      <c r="R2193" s="29" t="str">
        <f t="shared" si="69"/>
        <v/>
      </c>
    </row>
    <row r="2194" spans="1:18" x14ac:dyDescent="0.25">
      <c r="A2194" s="5">
        <v>2188</v>
      </c>
      <c r="B2194" s="25"/>
      <c r="C2194" s="26"/>
      <c r="D2194" s="27"/>
      <c r="E2194" s="7"/>
      <c r="F2194" s="45"/>
      <c r="G2194" s="10"/>
      <c r="O2194" s="20" t="str">
        <f>IF(B2194="","",IF(B2194="","ERROR",IFERROR(VLOOKUP(VALUE(B2194),'Bank &amp; Branch'!$A$3:$B$100,2,FALSE),"N/A")))</f>
        <v/>
      </c>
      <c r="P2194" s="129" t="str">
        <f>IF(C2194="","",IFERROR(VLOOKUP(VALUE(CONCATENATE(B2194,C2194)),'Bank &amp; Branch'!$D$3:$I$5001,6,FALSE),"ERROR"))</f>
        <v/>
      </c>
      <c r="Q2194" s="32" t="str">
        <f t="shared" si="68"/>
        <v/>
      </c>
      <c r="R2194" s="29" t="str">
        <f t="shared" si="69"/>
        <v/>
      </c>
    </row>
    <row r="2195" spans="1:18" x14ac:dyDescent="0.25">
      <c r="A2195" s="5">
        <v>2189</v>
      </c>
      <c r="B2195" s="25"/>
      <c r="C2195" s="26"/>
      <c r="D2195" s="27"/>
      <c r="E2195" s="7"/>
      <c r="F2195" s="45"/>
      <c r="G2195" s="10"/>
      <c r="O2195" s="20" t="str">
        <f>IF(B2195="","",IF(B2195="","ERROR",IFERROR(VLOOKUP(VALUE(B2195),'Bank &amp; Branch'!$A$3:$B$100,2,FALSE),"N/A")))</f>
        <v/>
      </c>
      <c r="P2195" s="129" t="str">
        <f>IF(C2195="","",IFERROR(VLOOKUP(VALUE(CONCATENATE(B2195,C2195)),'Bank &amp; Branch'!$D$3:$I$5001,6,FALSE),"ERROR"))</f>
        <v/>
      </c>
      <c r="Q2195" s="32" t="str">
        <f t="shared" si="68"/>
        <v/>
      </c>
      <c r="R2195" s="29" t="str">
        <f t="shared" si="69"/>
        <v/>
      </c>
    </row>
    <row r="2196" spans="1:18" x14ac:dyDescent="0.25">
      <c r="A2196" s="5">
        <v>2190</v>
      </c>
      <c r="B2196" s="25"/>
      <c r="C2196" s="26"/>
      <c r="D2196" s="27"/>
      <c r="E2196" s="7"/>
      <c r="F2196" s="45"/>
      <c r="G2196" s="10"/>
      <c r="O2196" s="20" t="str">
        <f>IF(B2196="","",IF(B2196="","ERROR",IFERROR(VLOOKUP(VALUE(B2196),'Bank &amp; Branch'!$A$3:$B$100,2,FALSE),"N/A")))</f>
        <v/>
      </c>
      <c r="P2196" s="129" t="str">
        <f>IF(C2196="","",IFERROR(VLOOKUP(VALUE(CONCATENATE(B2196,C2196)),'Bank &amp; Branch'!$D$3:$I$5001,6,FALSE),"ERROR"))</f>
        <v/>
      </c>
      <c r="Q2196" s="32" t="str">
        <f t="shared" si="68"/>
        <v/>
      </c>
      <c r="R2196" s="29" t="str">
        <f t="shared" si="69"/>
        <v/>
      </c>
    </row>
    <row r="2197" spans="1:18" x14ac:dyDescent="0.25">
      <c r="A2197" s="5">
        <v>2191</v>
      </c>
      <c r="B2197" s="25"/>
      <c r="C2197" s="26"/>
      <c r="D2197" s="27"/>
      <c r="E2197" s="7"/>
      <c r="F2197" s="45"/>
      <c r="G2197" s="10"/>
      <c r="O2197" s="20" t="str">
        <f>IF(B2197="","",IF(B2197="","ERROR",IFERROR(VLOOKUP(VALUE(B2197),'Bank &amp; Branch'!$A$3:$B$100,2,FALSE),"N/A")))</f>
        <v/>
      </c>
      <c r="P2197" s="129" t="str">
        <f>IF(C2197="","",IFERROR(VLOOKUP(VALUE(CONCATENATE(B2197,C2197)),'Bank &amp; Branch'!$D$3:$I$5001,6,FALSE),"ERROR"))</f>
        <v/>
      </c>
      <c r="Q2197" s="32" t="str">
        <f t="shared" si="68"/>
        <v/>
      </c>
      <c r="R2197" s="29" t="str">
        <f t="shared" si="69"/>
        <v/>
      </c>
    </row>
    <row r="2198" spans="1:18" x14ac:dyDescent="0.25">
      <c r="A2198" s="5">
        <v>2192</v>
      </c>
      <c r="B2198" s="25"/>
      <c r="C2198" s="26"/>
      <c r="D2198" s="27"/>
      <c r="E2198" s="7"/>
      <c r="F2198" s="45"/>
      <c r="G2198" s="10"/>
      <c r="O2198" s="20" t="str">
        <f>IF(B2198="","",IF(B2198="","ERROR",IFERROR(VLOOKUP(VALUE(B2198),'Bank &amp; Branch'!$A$3:$B$100,2,FALSE),"N/A")))</f>
        <v/>
      </c>
      <c r="P2198" s="129" t="str">
        <f>IF(C2198="","",IFERROR(VLOOKUP(VALUE(CONCATENATE(B2198,C2198)),'Bank &amp; Branch'!$D$3:$I$5001,6,FALSE),"ERROR"))</f>
        <v/>
      </c>
      <c r="Q2198" s="32" t="str">
        <f t="shared" si="68"/>
        <v/>
      </c>
      <c r="R2198" s="29" t="str">
        <f t="shared" si="69"/>
        <v/>
      </c>
    </row>
    <row r="2199" spans="1:18" x14ac:dyDescent="0.25">
      <c r="A2199" s="5">
        <v>2193</v>
      </c>
      <c r="B2199" s="25"/>
      <c r="C2199" s="26"/>
      <c r="D2199" s="27"/>
      <c r="E2199" s="7"/>
      <c r="F2199" s="45"/>
      <c r="G2199" s="10"/>
      <c r="O2199" s="20" t="str">
        <f>IF(B2199="","",IF(B2199="","ERROR",IFERROR(VLOOKUP(VALUE(B2199),'Bank &amp; Branch'!$A$3:$B$100,2,FALSE),"N/A")))</f>
        <v/>
      </c>
      <c r="P2199" s="129" t="str">
        <f>IF(C2199="","",IFERROR(VLOOKUP(VALUE(CONCATENATE(B2199,C2199)),'Bank &amp; Branch'!$D$3:$I$5001,6,FALSE),"ERROR"))</f>
        <v/>
      </c>
      <c r="Q2199" s="32" t="str">
        <f t="shared" si="68"/>
        <v/>
      </c>
      <c r="R2199" s="29" t="str">
        <f t="shared" si="69"/>
        <v/>
      </c>
    </row>
    <row r="2200" spans="1:18" x14ac:dyDescent="0.25">
      <c r="A2200" s="5">
        <v>2194</v>
      </c>
      <c r="B2200" s="25"/>
      <c r="C2200" s="26"/>
      <c r="D2200" s="27"/>
      <c r="E2200" s="7"/>
      <c r="F2200" s="45"/>
      <c r="G2200" s="10"/>
      <c r="O2200" s="20" t="str">
        <f>IF(B2200="","",IF(B2200="","ERROR",IFERROR(VLOOKUP(VALUE(B2200),'Bank &amp; Branch'!$A$3:$B$100,2,FALSE),"N/A")))</f>
        <v/>
      </c>
      <c r="P2200" s="129" t="str">
        <f>IF(C2200="","",IFERROR(VLOOKUP(VALUE(CONCATENATE(B2200,C2200)),'Bank &amp; Branch'!$D$3:$I$5001,6,FALSE),"ERROR"))</f>
        <v/>
      </c>
      <c r="Q2200" s="32" t="str">
        <f t="shared" si="68"/>
        <v/>
      </c>
      <c r="R2200" s="29" t="str">
        <f t="shared" si="69"/>
        <v/>
      </c>
    </row>
    <row r="2201" spans="1:18" x14ac:dyDescent="0.25">
      <c r="A2201" s="5">
        <v>2195</v>
      </c>
      <c r="B2201" s="25"/>
      <c r="C2201" s="26"/>
      <c r="D2201" s="27"/>
      <c r="E2201" s="7"/>
      <c r="F2201" s="45"/>
      <c r="G2201" s="10"/>
      <c r="O2201" s="20" t="str">
        <f>IF(B2201="","",IF(B2201="","ERROR",IFERROR(VLOOKUP(VALUE(B2201),'Bank &amp; Branch'!$A$3:$B$100,2,FALSE),"N/A")))</f>
        <v/>
      </c>
      <c r="P2201" s="129" t="str">
        <f>IF(C2201="","",IFERROR(VLOOKUP(VALUE(CONCATENATE(B2201,C2201)),'Bank &amp; Branch'!$D$3:$I$5001,6,FALSE),"ERROR"))</f>
        <v/>
      </c>
      <c r="Q2201" s="32" t="str">
        <f t="shared" si="68"/>
        <v/>
      </c>
      <c r="R2201" s="29" t="str">
        <f t="shared" si="69"/>
        <v/>
      </c>
    </row>
    <row r="2202" spans="1:18" x14ac:dyDescent="0.25">
      <c r="A2202" s="5">
        <v>2196</v>
      </c>
      <c r="B2202" s="25"/>
      <c r="C2202" s="26"/>
      <c r="D2202" s="27"/>
      <c r="E2202" s="7"/>
      <c r="F2202" s="45"/>
      <c r="G2202" s="10"/>
      <c r="O2202" s="20" t="str">
        <f>IF(B2202="","",IF(B2202="","ERROR",IFERROR(VLOOKUP(VALUE(B2202),'Bank &amp; Branch'!$A$3:$B$100,2,FALSE),"N/A")))</f>
        <v/>
      </c>
      <c r="P2202" s="129" t="str">
        <f>IF(C2202="","",IFERROR(VLOOKUP(VALUE(CONCATENATE(B2202,C2202)),'Bank &amp; Branch'!$D$3:$I$5001,6,FALSE),"ERROR"))</f>
        <v/>
      </c>
      <c r="Q2202" s="32" t="str">
        <f t="shared" si="68"/>
        <v/>
      </c>
      <c r="R2202" s="29" t="str">
        <f t="shared" si="69"/>
        <v/>
      </c>
    </row>
    <row r="2203" spans="1:18" x14ac:dyDescent="0.25">
      <c r="A2203" s="5">
        <v>2197</v>
      </c>
      <c r="B2203" s="25"/>
      <c r="C2203" s="26"/>
      <c r="D2203" s="27"/>
      <c r="E2203" s="7"/>
      <c r="F2203" s="45"/>
      <c r="G2203" s="10"/>
      <c r="O2203" s="20" t="str">
        <f>IF(B2203="","",IF(B2203="","ERROR",IFERROR(VLOOKUP(VALUE(B2203),'Bank &amp; Branch'!$A$3:$B$100,2,FALSE),"N/A")))</f>
        <v/>
      </c>
      <c r="P2203" s="129" t="str">
        <f>IF(C2203="","",IFERROR(VLOOKUP(VALUE(CONCATENATE(B2203,C2203)),'Bank &amp; Branch'!$D$3:$I$5001,6,FALSE),"ERROR"))</f>
        <v/>
      </c>
      <c r="Q2203" s="32" t="str">
        <f t="shared" si="68"/>
        <v/>
      </c>
      <c r="R2203" s="29" t="str">
        <f t="shared" si="69"/>
        <v/>
      </c>
    </row>
    <row r="2204" spans="1:18" x14ac:dyDescent="0.25">
      <c r="A2204" s="5">
        <v>2198</v>
      </c>
      <c r="B2204" s="25"/>
      <c r="C2204" s="26"/>
      <c r="D2204" s="27"/>
      <c r="E2204" s="7"/>
      <c r="F2204" s="45"/>
      <c r="G2204" s="10"/>
      <c r="O2204" s="20" t="str">
        <f>IF(B2204="","",IF(B2204="","ERROR",IFERROR(VLOOKUP(VALUE(B2204),'Bank &amp; Branch'!$A$3:$B$100,2,FALSE),"N/A")))</f>
        <v/>
      </c>
      <c r="P2204" s="129" t="str">
        <f>IF(C2204="","",IFERROR(VLOOKUP(VALUE(CONCATENATE(B2204,C2204)),'Bank &amp; Branch'!$D$3:$I$5001,6,FALSE),"ERROR"))</f>
        <v/>
      </c>
      <c r="Q2204" s="32" t="str">
        <f t="shared" si="68"/>
        <v/>
      </c>
      <c r="R2204" s="29" t="str">
        <f t="shared" si="69"/>
        <v/>
      </c>
    </row>
    <row r="2205" spans="1:18" x14ac:dyDescent="0.25">
      <c r="A2205" s="5">
        <v>2199</v>
      </c>
      <c r="B2205" s="25"/>
      <c r="C2205" s="26"/>
      <c r="D2205" s="27"/>
      <c r="E2205" s="7"/>
      <c r="F2205" s="45"/>
      <c r="G2205" s="10"/>
      <c r="O2205" s="20" t="str">
        <f>IF(B2205="","",IF(B2205="","ERROR",IFERROR(VLOOKUP(VALUE(B2205),'Bank &amp; Branch'!$A$3:$B$100,2,FALSE),"N/A")))</f>
        <v/>
      </c>
      <c r="P2205" s="129" t="str">
        <f>IF(C2205="","",IFERROR(VLOOKUP(VALUE(CONCATENATE(B2205,C2205)),'Bank &amp; Branch'!$D$3:$I$5001,6,FALSE),"ERROR"))</f>
        <v/>
      </c>
      <c r="Q2205" s="32" t="str">
        <f t="shared" si="68"/>
        <v/>
      </c>
      <c r="R2205" s="29" t="str">
        <f t="shared" si="69"/>
        <v/>
      </c>
    </row>
    <row r="2206" spans="1:18" x14ac:dyDescent="0.25">
      <c r="A2206" s="5">
        <v>2200</v>
      </c>
      <c r="B2206" s="25"/>
      <c r="C2206" s="26"/>
      <c r="D2206" s="27"/>
      <c r="E2206" s="7"/>
      <c r="F2206" s="45"/>
      <c r="G2206" s="10"/>
      <c r="O2206" s="20" t="str">
        <f>IF(B2206="","",IF(B2206="","ERROR",IFERROR(VLOOKUP(VALUE(B2206),'Bank &amp; Branch'!$A$3:$B$100,2,FALSE),"N/A")))</f>
        <v/>
      </c>
      <c r="P2206" s="129" t="str">
        <f>IF(C2206="","",IFERROR(VLOOKUP(VALUE(CONCATENATE(B2206,C2206)),'Bank &amp; Branch'!$D$3:$I$5001,6,FALSE),"ERROR"))</f>
        <v/>
      </c>
      <c r="Q2206" s="32" t="str">
        <f t="shared" si="68"/>
        <v/>
      </c>
      <c r="R2206" s="29" t="str">
        <f t="shared" si="69"/>
        <v/>
      </c>
    </row>
    <row r="2207" spans="1:18" x14ac:dyDescent="0.25">
      <c r="A2207" s="5">
        <v>2201</v>
      </c>
      <c r="B2207" s="25"/>
      <c r="C2207" s="26"/>
      <c r="D2207" s="27"/>
      <c r="E2207" s="7"/>
      <c r="F2207" s="45"/>
      <c r="G2207" s="10"/>
      <c r="O2207" s="20" t="str">
        <f>IF(B2207="","",IF(B2207="","ERROR",IFERROR(VLOOKUP(VALUE(B2207),'Bank &amp; Branch'!$A$3:$B$100,2,FALSE),"N/A")))</f>
        <v/>
      </c>
      <c r="P2207" s="129" t="str">
        <f>IF(C2207="","",IFERROR(VLOOKUP(VALUE(CONCATENATE(B2207,C2207)),'Bank &amp; Branch'!$D$3:$I$5001,6,FALSE),"ERROR"))</f>
        <v/>
      </c>
      <c r="Q2207" s="32" t="str">
        <f t="shared" si="68"/>
        <v/>
      </c>
      <c r="R2207" s="29" t="str">
        <f t="shared" si="69"/>
        <v/>
      </c>
    </row>
    <row r="2208" spans="1:18" x14ac:dyDescent="0.25">
      <c r="A2208" s="5">
        <v>2202</v>
      </c>
      <c r="B2208" s="25"/>
      <c r="C2208" s="26"/>
      <c r="D2208" s="27"/>
      <c r="E2208" s="7"/>
      <c r="F2208" s="45"/>
      <c r="G2208" s="10"/>
      <c r="O2208" s="20" t="str">
        <f>IF(B2208="","",IF(B2208="","ERROR",IFERROR(VLOOKUP(VALUE(B2208),'Bank &amp; Branch'!$A$3:$B$100,2,FALSE),"N/A")))</f>
        <v/>
      </c>
      <c r="P2208" s="129" t="str">
        <f>IF(C2208="","",IFERROR(VLOOKUP(VALUE(CONCATENATE(B2208,C2208)),'Bank &amp; Branch'!$D$3:$I$5001,6,FALSE),"ERROR"))</f>
        <v/>
      </c>
      <c r="Q2208" s="32" t="str">
        <f t="shared" si="68"/>
        <v/>
      </c>
      <c r="R2208" s="29" t="str">
        <f t="shared" si="69"/>
        <v/>
      </c>
    </row>
    <row r="2209" spans="1:18" x14ac:dyDescent="0.25">
      <c r="A2209" s="5">
        <v>2203</v>
      </c>
      <c r="B2209" s="25"/>
      <c r="C2209" s="26"/>
      <c r="D2209" s="27"/>
      <c r="E2209" s="7"/>
      <c r="F2209" s="45"/>
      <c r="G2209" s="10"/>
      <c r="O2209" s="20" t="str">
        <f>IF(B2209="","",IF(B2209="","ERROR",IFERROR(VLOOKUP(VALUE(B2209),'Bank &amp; Branch'!$A$3:$B$100,2,FALSE),"N/A")))</f>
        <v/>
      </c>
      <c r="P2209" s="129" t="str">
        <f>IF(C2209="","",IFERROR(VLOOKUP(VALUE(CONCATENATE(B2209,C2209)),'Bank &amp; Branch'!$D$3:$I$5001,6,FALSE),"ERROR"))</f>
        <v/>
      </c>
      <c r="Q2209" s="32" t="str">
        <f t="shared" si="68"/>
        <v/>
      </c>
      <c r="R2209" s="29" t="str">
        <f t="shared" si="69"/>
        <v/>
      </c>
    </row>
    <row r="2210" spans="1:18" x14ac:dyDescent="0.25">
      <c r="A2210" s="5">
        <v>2204</v>
      </c>
      <c r="B2210" s="25"/>
      <c r="C2210" s="26"/>
      <c r="D2210" s="27"/>
      <c r="E2210" s="7"/>
      <c r="F2210" s="45"/>
      <c r="G2210" s="10"/>
      <c r="O2210" s="20" t="str">
        <f>IF(B2210="","",IF(B2210="","ERROR",IFERROR(VLOOKUP(VALUE(B2210),'Bank &amp; Branch'!$A$3:$B$100,2,FALSE),"N/A")))</f>
        <v/>
      </c>
      <c r="P2210" s="129" t="str">
        <f>IF(C2210="","",IFERROR(VLOOKUP(VALUE(CONCATENATE(B2210,C2210)),'Bank &amp; Branch'!$D$3:$I$5001,6,FALSE),"ERROR"))</f>
        <v/>
      </c>
      <c r="Q2210" s="32" t="str">
        <f t="shared" si="68"/>
        <v/>
      </c>
      <c r="R2210" s="29" t="str">
        <f t="shared" si="69"/>
        <v/>
      </c>
    </row>
    <row r="2211" spans="1:18" x14ac:dyDescent="0.25">
      <c r="A2211" s="5">
        <v>2205</v>
      </c>
      <c r="B2211" s="25"/>
      <c r="C2211" s="26"/>
      <c r="D2211" s="27"/>
      <c r="E2211" s="7"/>
      <c r="F2211" s="45"/>
      <c r="G2211" s="10"/>
      <c r="O2211" s="20" t="str">
        <f>IF(B2211="","",IF(B2211="","ERROR",IFERROR(VLOOKUP(VALUE(B2211),'Bank &amp; Branch'!$A$3:$B$100,2,FALSE),"N/A")))</f>
        <v/>
      </c>
      <c r="P2211" s="129" t="str">
        <f>IF(C2211="","",IFERROR(VLOOKUP(VALUE(CONCATENATE(B2211,C2211)),'Bank &amp; Branch'!$D$3:$I$5001,6,FALSE),"ERROR"))</f>
        <v/>
      </c>
      <c r="Q2211" s="32" t="str">
        <f t="shared" si="68"/>
        <v/>
      </c>
      <c r="R2211" s="29" t="str">
        <f t="shared" si="69"/>
        <v/>
      </c>
    </row>
    <row r="2212" spans="1:18" x14ac:dyDescent="0.25">
      <c r="A2212" s="5">
        <v>2206</v>
      </c>
      <c r="B2212" s="25"/>
      <c r="C2212" s="26"/>
      <c r="D2212" s="27"/>
      <c r="E2212" s="7"/>
      <c r="F2212" s="45"/>
      <c r="G2212" s="10"/>
      <c r="O2212" s="20" t="str">
        <f>IF(B2212="","",IF(B2212="","ERROR",IFERROR(VLOOKUP(VALUE(B2212),'Bank &amp; Branch'!$A$3:$B$100,2,FALSE),"N/A")))</f>
        <v/>
      </c>
      <c r="P2212" s="129" t="str">
        <f>IF(C2212="","",IFERROR(VLOOKUP(VALUE(CONCATENATE(B2212,C2212)),'Bank &amp; Branch'!$D$3:$I$5001,6,FALSE),"ERROR"))</f>
        <v/>
      </c>
      <c r="Q2212" s="32" t="str">
        <f t="shared" si="68"/>
        <v/>
      </c>
      <c r="R2212" s="29" t="str">
        <f t="shared" si="69"/>
        <v/>
      </c>
    </row>
    <row r="2213" spans="1:18" x14ac:dyDescent="0.25">
      <c r="A2213" s="5">
        <v>2207</v>
      </c>
      <c r="B2213" s="25"/>
      <c r="C2213" s="26"/>
      <c r="D2213" s="27"/>
      <c r="E2213" s="7"/>
      <c r="F2213" s="45"/>
      <c r="G2213" s="10"/>
      <c r="O2213" s="20" t="str">
        <f>IF(B2213="","",IF(B2213="","ERROR",IFERROR(VLOOKUP(VALUE(B2213),'Bank &amp; Branch'!$A$3:$B$100,2,FALSE),"N/A")))</f>
        <v/>
      </c>
      <c r="P2213" s="129" t="str">
        <f>IF(C2213="","",IFERROR(VLOOKUP(VALUE(CONCATENATE(B2213,C2213)),'Bank &amp; Branch'!$D$3:$I$5001,6,FALSE),"ERROR"))</f>
        <v/>
      </c>
      <c r="Q2213" s="32" t="str">
        <f t="shared" si="68"/>
        <v/>
      </c>
      <c r="R2213" s="29" t="str">
        <f t="shared" si="69"/>
        <v/>
      </c>
    </row>
    <row r="2214" spans="1:18" x14ac:dyDescent="0.25">
      <c r="A2214" s="5">
        <v>2208</v>
      </c>
      <c r="B2214" s="25"/>
      <c r="C2214" s="26"/>
      <c r="D2214" s="27"/>
      <c r="E2214" s="7"/>
      <c r="F2214" s="45"/>
      <c r="G2214" s="10"/>
      <c r="O2214" s="20" t="str">
        <f>IF(B2214="","",IF(B2214="","ERROR",IFERROR(VLOOKUP(VALUE(B2214),'Bank &amp; Branch'!$A$3:$B$100,2,FALSE),"N/A")))</f>
        <v/>
      </c>
      <c r="P2214" s="129" t="str">
        <f>IF(C2214="","",IFERROR(VLOOKUP(VALUE(CONCATENATE(B2214,C2214)),'Bank &amp; Branch'!$D$3:$I$5001,6,FALSE),"ERROR"))</f>
        <v/>
      </c>
      <c r="Q2214" s="32" t="str">
        <f t="shared" si="68"/>
        <v/>
      </c>
      <c r="R2214" s="29" t="str">
        <f t="shared" si="69"/>
        <v/>
      </c>
    </row>
    <row r="2215" spans="1:18" x14ac:dyDescent="0.25">
      <c r="A2215" s="5">
        <v>2209</v>
      </c>
      <c r="B2215" s="25"/>
      <c r="C2215" s="26"/>
      <c r="D2215" s="27"/>
      <c r="E2215" s="7"/>
      <c r="F2215" s="45"/>
      <c r="G2215" s="10"/>
      <c r="O2215" s="20" t="str">
        <f>IF(B2215="","",IF(B2215="","ERROR",IFERROR(VLOOKUP(VALUE(B2215),'Bank &amp; Branch'!$A$3:$B$100,2,FALSE),"N/A")))</f>
        <v/>
      </c>
      <c r="P2215" s="129" t="str">
        <f>IF(C2215="","",IFERROR(VLOOKUP(VALUE(CONCATENATE(B2215,C2215)),'Bank &amp; Branch'!$D$3:$I$5001,6,FALSE),"ERROR"))</f>
        <v/>
      </c>
      <c r="Q2215" s="32" t="str">
        <f t="shared" si="68"/>
        <v/>
      </c>
      <c r="R2215" s="29" t="str">
        <f t="shared" si="69"/>
        <v/>
      </c>
    </row>
    <row r="2216" spans="1:18" x14ac:dyDescent="0.25">
      <c r="A2216" s="5">
        <v>2210</v>
      </c>
      <c r="B2216" s="25"/>
      <c r="C2216" s="26"/>
      <c r="D2216" s="27"/>
      <c r="E2216" s="7"/>
      <c r="F2216" s="45"/>
      <c r="G2216" s="10"/>
      <c r="O2216" s="20" t="str">
        <f>IF(B2216="","",IF(B2216="","ERROR",IFERROR(VLOOKUP(VALUE(B2216),'Bank &amp; Branch'!$A$3:$B$100,2,FALSE),"N/A")))</f>
        <v/>
      </c>
      <c r="P2216" s="129" t="str">
        <f>IF(C2216="","",IFERROR(VLOOKUP(VALUE(CONCATENATE(B2216,C2216)),'Bank &amp; Branch'!$D$3:$I$5001,6,FALSE),"ERROR"))</f>
        <v/>
      </c>
      <c r="Q2216" s="32" t="str">
        <f t="shared" si="68"/>
        <v/>
      </c>
      <c r="R2216" s="29" t="str">
        <f t="shared" si="69"/>
        <v/>
      </c>
    </row>
    <row r="2217" spans="1:18" x14ac:dyDescent="0.25">
      <c r="A2217" s="5">
        <v>2211</v>
      </c>
      <c r="B2217" s="25"/>
      <c r="C2217" s="26"/>
      <c r="D2217" s="27"/>
      <c r="E2217" s="7"/>
      <c r="F2217" s="45"/>
      <c r="G2217" s="10"/>
      <c r="O2217" s="20" t="str">
        <f>IF(B2217="","",IF(B2217="","ERROR",IFERROR(VLOOKUP(VALUE(B2217),'Bank &amp; Branch'!$A$3:$B$100,2,FALSE),"N/A")))</f>
        <v/>
      </c>
      <c r="P2217" s="129" t="str">
        <f>IF(C2217="","",IFERROR(VLOOKUP(VALUE(CONCATENATE(B2217,C2217)),'Bank &amp; Branch'!$D$3:$I$5001,6,FALSE),"ERROR"))</f>
        <v/>
      </c>
      <c r="Q2217" s="32" t="str">
        <f t="shared" si="68"/>
        <v/>
      </c>
      <c r="R2217" s="29" t="str">
        <f t="shared" si="69"/>
        <v/>
      </c>
    </row>
    <row r="2218" spans="1:18" x14ac:dyDescent="0.25">
      <c r="A2218" s="5">
        <v>2212</v>
      </c>
      <c r="B2218" s="25"/>
      <c r="C2218" s="26"/>
      <c r="D2218" s="27"/>
      <c r="E2218" s="7"/>
      <c r="F2218" s="45"/>
      <c r="G2218" s="10"/>
      <c r="O2218" s="20" t="str">
        <f>IF(B2218="","",IF(B2218="","ERROR",IFERROR(VLOOKUP(VALUE(B2218),'Bank &amp; Branch'!$A$3:$B$100,2,FALSE),"N/A")))</f>
        <v/>
      </c>
      <c r="P2218" s="129" t="str">
        <f>IF(C2218="","",IFERROR(VLOOKUP(VALUE(CONCATENATE(B2218,C2218)),'Bank &amp; Branch'!$D$3:$I$5001,6,FALSE),"ERROR"))</f>
        <v/>
      </c>
      <c r="Q2218" s="32" t="str">
        <f t="shared" si="68"/>
        <v/>
      </c>
      <c r="R2218" s="29" t="str">
        <f t="shared" si="69"/>
        <v/>
      </c>
    </row>
    <row r="2219" spans="1:18" x14ac:dyDescent="0.25">
      <c r="A2219" s="5">
        <v>2213</v>
      </c>
      <c r="B2219" s="25"/>
      <c r="C2219" s="26"/>
      <c r="D2219" s="27"/>
      <c r="E2219" s="7"/>
      <c r="F2219" s="45"/>
      <c r="G2219" s="10"/>
      <c r="O2219" s="20" t="str">
        <f>IF(B2219="","",IF(B2219="","ERROR",IFERROR(VLOOKUP(VALUE(B2219),'Bank &amp; Branch'!$A$3:$B$100,2,FALSE),"N/A")))</f>
        <v/>
      </c>
      <c r="P2219" s="129" t="str">
        <f>IF(C2219="","",IFERROR(VLOOKUP(VALUE(CONCATENATE(B2219,C2219)),'Bank &amp; Branch'!$D$3:$I$5001,6,FALSE),"ERROR"))</f>
        <v/>
      </c>
      <c r="Q2219" s="32" t="str">
        <f t="shared" si="68"/>
        <v/>
      </c>
      <c r="R2219" s="29" t="str">
        <f t="shared" si="69"/>
        <v/>
      </c>
    </row>
    <row r="2220" spans="1:18" x14ac:dyDescent="0.25">
      <c r="A2220" s="5">
        <v>2214</v>
      </c>
      <c r="B2220" s="25"/>
      <c r="C2220" s="26"/>
      <c r="D2220" s="27"/>
      <c r="E2220" s="7"/>
      <c r="F2220" s="45"/>
      <c r="G2220" s="10"/>
      <c r="O2220" s="20" t="str">
        <f>IF(B2220="","",IF(B2220="","ERROR",IFERROR(VLOOKUP(VALUE(B2220),'Bank &amp; Branch'!$A$3:$B$100,2,FALSE),"N/A")))</f>
        <v/>
      </c>
      <c r="P2220" s="129" t="str">
        <f>IF(C2220="","",IFERROR(VLOOKUP(VALUE(CONCATENATE(B2220,C2220)),'Bank &amp; Branch'!$D$3:$I$5001,6,FALSE),"ERROR"))</f>
        <v/>
      </c>
      <c r="Q2220" s="32" t="str">
        <f t="shared" si="68"/>
        <v/>
      </c>
      <c r="R2220" s="29" t="str">
        <f t="shared" si="69"/>
        <v/>
      </c>
    </row>
    <row r="2221" spans="1:18" x14ac:dyDescent="0.25">
      <c r="A2221" s="5">
        <v>2215</v>
      </c>
      <c r="B2221" s="25"/>
      <c r="C2221" s="26"/>
      <c r="D2221" s="27"/>
      <c r="E2221" s="7"/>
      <c r="F2221" s="45"/>
      <c r="G2221" s="10"/>
      <c r="O2221" s="20" t="str">
        <f>IF(B2221="","",IF(B2221="","ERROR",IFERROR(VLOOKUP(VALUE(B2221),'Bank &amp; Branch'!$A$3:$B$100,2,FALSE),"N/A")))</f>
        <v/>
      </c>
      <c r="P2221" s="129" t="str">
        <f>IF(C2221="","",IFERROR(VLOOKUP(VALUE(CONCATENATE(B2221,C2221)),'Bank &amp; Branch'!$D$3:$I$5001,6,FALSE),"ERROR"))</f>
        <v/>
      </c>
      <c r="Q2221" s="32" t="str">
        <f t="shared" si="68"/>
        <v/>
      </c>
      <c r="R2221" s="29" t="str">
        <f t="shared" si="69"/>
        <v/>
      </c>
    </row>
    <row r="2222" spans="1:18" x14ac:dyDescent="0.25">
      <c r="A2222" s="5">
        <v>2216</v>
      </c>
      <c r="B2222" s="25"/>
      <c r="C2222" s="26"/>
      <c r="D2222" s="27"/>
      <c r="E2222" s="7"/>
      <c r="F2222" s="45"/>
      <c r="G2222" s="10"/>
      <c r="O2222" s="20" t="str">
        <f>IF(B2222="","",IF(B2222="","ERROR",IFERROR(VLOOKUP(VALUE(B2222),'Bank &amp; Branch'!$A$3:$B$100,2,FALSE),"N/A")))</f>
        <v/>
      </c>
      <c r="P2222" s="129" t="str">
        <f>IF(C2222="","",IFERROR(VLOOKUP(VALUE(CONCATENATE(B2222,C2222)),'Bank &amp; Branch'!$D$3:$I$5001,6,FALSE),"ERROR"))</f>
        <v/>
      </c>
      <c r="Q2222" s="32" t="str">
        <f t="shared" si="68"/>
        <v/>
      </c>
      <c r="R2222" s="29" t="str">
        <f t="shared" si="69"/>
        <v/>
      </c>
    </row>
    <row r="2223" spans="1:18" x14ac:dyDescent="0.25">
      <c r="A2223" s="5">
        <v>2217</v>
      </c>
      <c r="B2223" s="25"/>
      <c r="C2223" s="26"/>
      <c r="D2223" s="27"/>
      <c r="E2223" s="7"/>
      <c r="F2223" s="45"/>
      <c r="G2223" s="10"/>
      <c r="O2223" s="20" t="str">
        <f>IF(B2223="","",IF(B2223="","ERROR",IFERROR(VLOOKUP(VALUE(B2223),'Bank &amp; Branch'!$A$3:$B$100,2,FALSE),"N/A")))</f>
        <v/>
      </c>
      <c r="P2223" s="129" t="str">
        <f>IF(C2223="","",IFERROR(VLOOKUP(VALUE(CONCATENATE(B2223,C2223)),'Bank &amp; Branch'!$D$3:$I$5001,6,FALSE),"ERROR"))</f>
        <v/>
      </c>
      <c r="Q2223" s="32" t="str">
        <f t="shared" ref="Q2223:Q2286" si="70">IF(F2223=R2223,"","F")</f>
        <v/>
      </c>
      <c r="R2223" s="29" t="str">
        <f t="shared" si="69"/>
        <v/>
      </c>
    </row>
    <row r="2224" spans="1:18" x14ac:dyDescent="0.25">
      <c r="A2224" s="5">
        <v>2218</v>
      </c>
      <c r="B2224" s="25"/>
      <c r="C2224" s="26"/>
      <c r="D2224" s="27"/>
      <c r="E2224" s="7"/>
      <c r="F2224" s="45"/>
      <c r="G2224" s="10"/>
      <c r="O2224" s="20" t="str">
        <f>IF(B2224="","",IF(B2224="","ERROR",IFERROR(VLOOKUP(VALUE(B2224),'Bank &amp; Branch'!$A$3:$B$100,2,FALSE),"N/A")))</f>
        <v/>
      </c>
      <c r="P2224" s="129" t="str">
        <f>IF(C2224="","",IFERROR(VLOOKUP(VALUE(CONCATENATE(B2224,C2224)),'Bank &amp; Branch'!$D$3:$I$5001,6,FALSE),"ERROR"))</f>
        <v/>
      </c>
      <c r="Q2224" s="32" t="str">
        <f t="shared" si="70"/>
        <v/>
      </c>
      <c r="R2224" s="29" t="str">
        <f t="shared" si="69"/>
        <v/>
      </c>
    </row>
    <row r="2225" spans="1:18" x14ac:dyDescent="0.25">
      <c r="A2225" s="5">
        <v>2219</v>
      </c>
      <c r="B2225" s="25"/>
      <c r="C2225" s="26"/>
      <c r="D2225" s="27"/>
      <c r="E2225" s="7"/>
      <c r="F2225" s="45"/>
      <c r="G2225" s="10"/>
      <c r="O2225" s="20" t="str">
        <f>IF(B2225="","",IF(B2225="","ERROR",IFERROR(VLOOKUP(VALUE(B2225),'Bank &amp; Branch'!$A$3:$B$100,2,FALSE),"N/A")))</f>
        <v/>
      </c>
      <c r="P2225" s="129" t="str">
        <f>IF(C2225="","",IFERROR(VLOOKUP(VALUE(CONCATENATE(B2225,C2225)),'Bank &amp; Branch'!$D$3:$I$5001,6,FALSE),"ERROR"))</f>
        <v/>
      </c>
      <c r="Q2225" s="32" t="str">
        <f t="shared" si="70"/>
        <v/>
      </c>
      <c r="R2225" s="29" t="str">
        <f t="shared" si="69"/>
        <v/>
      </c>
    </row>
    <row r="2226" spans="1:18" x14ac:dyDescent="0.25">
      <c r="A2226" s="5">
        <v>2220</v>
      </c>
      <c r="B2226" s="25"/>
      <c r="C2226" s="26"/>
      <c r="D2226" s="27"/>
      <c r="E2226" s="7"/>
      <c r="F2226" s="45"/>
      <c r="G2226" s="10"/>
      <c r="O2226" s="20" t="str">
        <f>IF(B2226="","",IF(B2226="","ERROR",IFERROR(VLOOKUP(VALUE(B2226),'Bank &amp; Branch'!$A$3:$B$100,2,FALSE),"N/A")))</f>
        <v/>
      </c>
      <c r="P2226" s="129" t="str">
        <f>IF(C2226="","",IFERROR(VLOOKUP(VALUE(CONCATENATE(B2226,C2226)),'Bank &amp; Branch'!$D$3:$I$5001,6,FALSE),"ERROR"))</f>
        <v/>
      </c>
      <c r="Q2226" s="32" t="str">
        <f t="shared" si="70"/>
        <v/>
      </c>
      <c r="R2226" s="29" t="str">
        <f t="shared" si="69"/>
        <v/>
      </c>
    </row>
    <row r="2227" spans="1:18" x14ac:dyDescent="0.25">
      <c r="A2227" s="5">
        <v>2221</v>
      </c>
      <c r="B2227" s="25"/>
      <c r="C2227" s="26"/>
      <c r="D2227" s="27"/>
      <c r="E2227" s="7"/>
      <c r="F2227" s="45"/>
      <c r="G2227" s="10"/>
      <c r="O2227" s="20" t="str">
        <f>IF(B2227="","",IF(B2227="","ERROR",IFERROR(VLOOKUP(VALUE(B2227),'Bank &amp; Branch'!$A$3:$B$100,2,FALSE),"N/A")))</f>
        <v/>
      </c>
      <c r="P2227" s="129" t="str">
        <f>IF(C2227="","",IFERROR(VLOOKUP(VALUE(CONCATENATE(B2227,C2227)),'Bank &amp; Branch'!$D$3:$I$5001,6,FALSE),"ERROR"))</f>
        <v/>
      </c>
      <c r="Q2227" s="32" t="str">
        <f t="shared" si="70"/>
        <v/>
      </c>
      <c r="R2227" s="29" t="str">
        <f t="shared" si="69"/>
        <v/>
      </c>
    </row>
    <row r="2228" spans="1:18" x14ac:dyDescent="0.25">
      <c r="A2228" s="5">
        <v>2222</v>
      </c>
      <c r="B2228" s="25"/>
      <c r="C2228" s="26"/>
      <c r="D2228" s="27"/>
      <c r="E2228" s="7"/>
      <c r="F2228" s="45"/>
      <c r="G2228" s="10"/>
      <c r="O2228" s="20" t="str">
        <f>IF(B2228="","",IF(B2228="","ERROR",IFERROR(VLOOKUP(VALUE(B2228),'Bank &amp; Branch'!$A$3:$B$100,2,FALSE),"N/A")))</f>
        <v/>
      </c>
      <c r="P2228" s="129" t="str">
        <f>IF(C2228="","",IFERROR(VLOOKUP(VALUE(CONCATENATE(B2228,C2228)),'Bank &amp; Branch'!$D$3:$I$5001,6,FALSE),"ERROR"))</f>
        <v/>
      </c>
      <c r="Q2228" s="32" t="str">
        <f t="shared" si="70"/>
        <v/>
      </c>
      <c r="R2228" s="29" t="str">
        <f t="shared" si="69"/>
        <v/>
      </c>
    </row>
    <row r="2229" spans="1:18" x14ac:dyDescent="0.25">
      <c r="A2229" s="5">
        <v>2223</v>
      </c>
      <c r="B2229" s="25"/>
      <c r="C2229" s="26"/>
      <c r="D2229" s="27"/>
      <c r="E2229" s="7"/>
      <c r="F2229" s="45"/>
      <c r="G2229" s="10"/>
      <c r="O2229" s="20" t="str">
        <f>IF(B2229="","",IF(B2229="","ERROR",IFERROR(VLOOKUP(VALUE(B2229),'Bank &amp; Branch'!$A$3:$B$100,2,FALSE),"N/A")))</f>
        <v/>
      </c>
      <c r="P2229" s="129" t="str">
        <f>IF(C2229="","",IFERROR(VLOOKUP(VALUE(CONCATENATE(B2229,C2229)),'Bank &amp; Branch'!$D$3:$I$5001,6,FALSE),"ERROR"))</f>
        <v/>
      </c>
      <c r="Q2229" s="32" t="str">
        <f t="shared" si="70"/>
        <v/>
      </c>
      <c r="R2229" s="29" t="str">
        <f t="shared" si="69"/>
        <v/>
      </c>
    </row>
    <row r="2230" spans="1:18" x14ac:dyDescent="0.25">
      <c r="A2230" s="5">
        <v>2224</v>
      </c>
      <c r="B2230" s="25"/>
      <c r="C2230" s="26"/>
      <c r="D2230" s="27"/>
      <c r="E2230" s="7"/>
      <c r="F2230" s="45"/>
      <c r="G2230" s="10"/>
      <c r="O2230" s="20" t="str">
        <f>IF(B2230="","",IF(B2230="","ERROR",IFERROR(VLOOKUP(VALUE(B2230),'Bank &amp; Branch'!$A$3:$B$100,2,FALSE),"N/A")))</f>
        <v/>
      </c>
      <c r="P2230" s="129" t="str">
        <f>IF(C2230="","",IFERROR(VLOOKUP(VALUE(CONCATENATE(B2230,C2230)),'Bank &amp; Branch'!$D$3:$I$5001,6,FALSE),"ERROR"))</f>
        <v/>
      </c>
      <c r="Q2230" s="32" t="str">
        <f t="shared" si="70"/>
        <v/>
      </c>
      <c r="R2230" s="29" t="str">
        <f t="shared" si="69"/>
        <v/>
      </c>
    </row>
    <row r="2231" spans="1:18" x14ac:dyDescent="0.25">
      <c r="A2231" s="5">
        <v>2225</v>
      </c>
      <c r="B2231" s="25"/>
      <c r="C2231" s="26"/>
      <c r="D2231" s="27"/>
      <c r="E2231" s="7"/>
      <c r="F2231" s="45"/>
      <c r="G2231" s="10"/>
      <c r="O2231" s="20" t="str">
        <f>IF(B2231="","",IF(B2231="","ERROR",IFERROR(VLOOKUP(VALUE(B2231),'Bank &amp; Branch'!$A$3:$B$100,2,FALSE),"N/A")))</f>
        <v/>
      </c>
      <c r="P2231" s="129" t="str">
        <f>IF(C2231="","",IFERROR(VLOOKUP(VALUE(CONCATENATE(B2231,C2231)),'Bank &amp; Branch'!$D$3:$I$5001,6,FALSE),"ERROR"))</f>
        <v/>
      </c>
      <c r="Q2231" s="32" t="str">
        <f t="shared" si="70"/>
        <v/>
      </c>
      <c r="R2231" s="29" t="str">
        <f t="shared" si="69"/>
        <v/>
      </c>
    </row>
    <row r="2232" spans="1:18" x14ac:dyDescent="0.25">
      <c r="A2232" s="5">
        <v>2226</v>
      </c>
      <c r="B2232" s="25"/>
      <c r="C2232" s="26"/>
      <c r="D2232" s="27"/>
      <c r="E2232" s="7"/>
      <c r="F2232" s="45"/>
      <c r="G2232" s="10"/>
      <c r="O2232" s="20" t="str">
        <f>IF(B2232="","",IF(B2232="","ERROR",IFERROR(VLOOKUP(VALUE(B2232),'Bank &amp; Branch'!$A$3:$B$100,2,FALSE),"N/A")))</f>
        <v/>
      </c>
      <c r="P2232" s="129" t="str">
        <f>IF(C2232="","",IFERROR(VLOOKUP(VALUE(CONCATENATE(B2232,C2232)),'Bank &amp; Branch'!$D$3:$I$5001,6,FALSE),"ERROR"))</f>
        <v/>
      </c>
      <c r="Q2232" s="32" t="str">
        <f t="shared" si="70"/>
        <v/>
      </c>
      <c r="R2232" s="29" t="str">
        <f t="shared" si="69"/>
        <v/>
      </c>
    </row>
    <row r="2233" spans="1:18" x14ac:dyDescent="0.25">
      <c r="A2233" s="5">
        <v>2227</v>
      </c>
      <c r="B2233" s="25"/>
      <c r="C2233" s="26"/>
      <c r="D2233" s="27"/>
      <c r="E2233" s="7"/>
      <c r="F2233" s="45"/>
      <c r="G2233" s="10"/>
      <c r="O2233" s="20" t="str">
        <f>IF(B2233="","",IF(B2233="","ERROR",IFERROR(VLOOKUP(VALUE(B2233),'Bank &amp; Branch'!$A$3:$B$100,2,FALSE),"N/A")))</f>
        <v/>
      </c>
      <c r="P2233" s="129" t="str">
        <f>IF(C2233="","",IFERROR(VLOOKUP(VALUE(CONCATENATE(B2233,C2233)),'Bank &amp; Branch'!$D$3:$I$5001,6,FALSE),"ERROR"))</f>
        <v/>
      </c>
      <c r="Q2233" s="32" t="str">
        <f t="shared" si="70"/>
        <v/>
      </c>
      <c r="R2233" s="29" t="str">
        <f t="shared" si="69"/>
        <v/>
      </c>
    </row>
    <row r="2234" spans="1:18" x14ac:dyDescent="0.25">
      <c r="A2234" s="5">
        <v>2228</v>
      </c>
      <c r="B2234" s="25"/>
      <c r="C2234" s="26"/>
      <c r="D2234" s="27"/>
      <c r="E2234" s="7"/>
      <c r="F2234" s="45"/>
      <c r="G2234" s="10"/>
      <c r="O2234" s="20" t="str">
        <f>IF(B2234="","",IF(B2234="","ERROR",IFERROR(VLOOKUP(VALUE(B2234),'Bank &amp; Branch'!$A$3:$B$100,2,FALSE),"N/A")))</f>
        <v/>
      </c>
      <c r="P2234" s="129" t="str">
        <f>IF(C2234="","",IFERROR(VLOOKUP(VALUE(CONCATENATE(B2234,C2234)),'Bank &amp; Branch'!$D$3:$I$5001,6,FALSE),"ERROR"))</f>
        <v/>
      </c>
      <c r="Q2234" s="32" t="str">
        <f t="shared" si="70"/>
        <v/>
      </c>
      <c r="R2234" s="29" t="str">
        <f t="shared" si="69"/>
        <v/>
      </c>
    </row>
    <row r="2235" spans="1:18" x14ac:dyDescent="0.25">
      <c r="A2235" s="5">
        <v>2229</v>
      </c>
      <c r="B2235" s="25"/>
      <c r="C2235" s="26"/>
      <c r="D2235" s="27"/>
      <c r="E2235" s="7"/>
      <c r="F2235" s="45"/>
      <c r="G2235" s="10"/>
      <c r="O2235" s="20" t="str">
        <f>IF(B2235="","",IF(B2235="","ERROR",IFERROR(VLOOKUP(VALUE(B2235),'Bank &amp; Branch'!$A$3:$B$100,2,FALSE),"N/A")))</f>
        <v/>
      </c>
      <c r="P2235" s="129" t="str">
        <f>IF(C2235="","",IFERROR(VLOOKUP(VALUE(CONCATENATE(B2235,C2235)),'Bank &amp; Branch'!$D$3:$I$5001,6,FALSE),"ERROR"))</f>
        <v/>
      </c>
      <c r="Q2235" s="32" t="str">
        <f t="shared" si="70"/>
        <v/>
      </c>
      <c r="R2235" s="29" t="str">
        <f t="shared" si="69"/>
        <v/>
      </c>
    </row>
    <row r="2236" spans="1:18" x14ac:dyDescent="0.25">
      <c r="A2236" s="5">
        <v>2230</v>
      </c>
      <c r="B2236" s="25"/>
      <c r="C2236" s="26"/>
      <c r="D2236" s="27"/>
      <c r="E2236" s="7"/>
      <c r="F2236" s="45"/>
      <c r="G2236" s="10"/>
      <c r="O2236" s="20" t="str">
        <f>IF(B2236="","",IF(B2236="","ERROR",IFERROR(VLOOKUP(VALUE(B2236),'Bank &amp; Branch'!$A$3:$B$100,2,FALSE),"N/A")))</f>
        <v/>
      </c>
      <c r="P2236" s="129" t="str">
        <f>IF(C2236="","",IFERROR(VLOOKUP(VALUE(CONCATENATE(B2236,C2236)),'Bank &amp; Branch'!$D$3:$I$5001,6,FALSE),"ERROR"))</f>
        <v/>
      </c>
      <c r="Q2236" s="32" t="str">
        <f t="shared" si="70"/>
        <v/>
      </c>
      <c r="R2236" s="29" t="str">
        <f t="shared" si="69"/>
        <v/>
      </c>
    </row>
    <row r="2237" spans="1:18" x14ac:dyDescent="0.25">
      <c r="A2237" s="5">
        <v>2231</v>
      </c>
      <c r="B2237" s="25"/>
      <c r="C2237" s="26"/>
      <c r="D2237" s="27"/>
      <c r="E2237" s="7"/>
      <c r="F2237" s="45"/>
      <c r="G2237" s="10"/>
      <c r="O2237" s="20" t="str">
        <f>IF(B2237="","",IF(B2237="","ERROR",IFERROR(VLOOKUP(VALUE(B2237),'Bank &amp; Branch'!$A$3:$B$100,2,FALSE),"N/A")))</f>
        <v/>
      </c>
      <c r="P2237" s="129" t="str">
        <f>IF(C2237="","",IFERROR(VLOOKUP(VALUE(CONCATENATE(B2237,C2237)),'Bank &amp; Branch'!$D$3:$I$5001,6,FALSE),"ERROR"))</f>
        <v/>
      </c>
      <c r="Q2237" s="32" t="str">
        <f t="shared" si="70"/>
        <v/>
      </c>
      <c r="R2237" s="29" t="str">
        <f t="shared" si="69"/>
        <v/>
      </c>
    </row>
    <row r="2238" spans="1:18" x14ac:dyDescent="0.25">
      <c r="A2238" s="5">
        <v>2232</v>
      </c>
      <c r="B2238" s="25"/>
      <c r="C2238" s="26"/>
      <c r="D2238" s="27"/>
      <c r="E2238" s="7"/>
      <c r="F2238" s="45"/>
      <c r="G2238" s="10"/>
      <c r="O2238" s="20" t="str">
        <f>IF(B2238="","",IF(B2238="","ERROR",IFERROR(VLOOKUP(VALUE(B2238),'Bank &amp; Branch'!$A$3:$B$100,2,FALSE),"N/A")))</f>
        <v/>
      </c>
      <c r="P2238" s="129" t="str">
        <f>IF(C2238="","",IFERROR(VLOOKUP(VALUE(CONCATENATE(B2238,C2238)),'Bank &amp; Branch'!$D$3:$I$5001,6,FALSE),"ERROR"))</f>
        <v/>
      </c>
      <c r="Q2238" s="32" t="str">
        <f t="shared" si="70"/>
        <v/>
      </c>
      <c r="R2238" s="29" t="str">
        <f t="shared" si="69"/>
        <v/>
      </c>
    </row>
    <row r="2239" spans="1:18" x14ac:dyDescent="0.25">
      <c r="A2239" s="5">
        <v>2233</v>
      </c>
      <c r="B2239" s="25"/>
      <c r="C2239" s="26"/>
      <c r="D2239" s="27"/>
      <c r="E2239" s="7"/>
      <c r="F2239" s="45"/>
      <c r="G2239" s="10"/>
      <c r="O2239" s="20" t="str">
        <f>IF(B2239="","",IF(B2239="","ERROR",IFERROR(VLOOKUP(VALUE(B2239),'Bank &amp; Branch'!$A$3:$B$100,2,FALSE),"N/A")))</f>
        <v/>
      </c>
      <c r="P2239" s="129" t="str">
        <f>IF(C2239="","",IFERROR(VLOOKUP(VALUE(CONCATENATE(B2239,C2239)),'Bank &amp; Branch'!$D$3:$I$5001,6,FALSE),"ERROR"))</f>
        <v/>
      </c>
      <c r="Q2239" s="32" t="str">
        <f t="shared" si="70"/>
        <v/>
      </c>
      <c r="R2239" s="29" t="str">
        <f t="shared" si="69"/>
        <v/>
      </c>
    </row>
    <row r="2240" spans="1:18" x14ac:dyDescent="0.25">
      <c r="A2240" s="5">
        <v>2234</v>
      </c>
      <c r="B2240" s="25"/>
      <c r="C2240" s="26"/>
      <c r="D2240" s="27"/>
      <c r="E2240" s="7"/>
      <c r="F2240" s="45"/>
      <c r="G2240" s="10"/>
      <c r="O2240" s="20" t="str">
        <f>IF(B2240="","",IF(B2240="","ERROR",IFERROR(VLOOKUP(VALUE(B2240),'Bank &amp; Branch'!$A$3:$B$100,2,FALSE),"N/A")))</f>
        <v/>
      </c>
      <c r="P2240" s="129" t="str">
        <f>IF(C2240="","",IFERROR(VLOOKUP(VALUE(CONCATENATE(B2240,C2240)),'Bank &amp; Branch'!$D$3:$I$5001,6,FALSE),"ERROR"))</f>
        <v/>
      </c>
      <c r="Q2240" s="32" t="str">
        <f t="shared" si="70"/>
        <v/>
      </c>
      <c r="R2240" s="29" t="str">
        <f t="shared" si="69"/>
        <v/>
      </c>
    </row>
    <row r="2241" spans="1:18" x14ac:dyDescent="0.25">
      <c r="A2241" s="5">
        <v>2235</v>
      </c>
      <c r="B2241" s="25"/>
      <c r="C2241" s="26"/>
      <c r="D2241" s="27"/>
      <c r="E2241" s="7"/>
      <c r="F2241" s="45"/>
      <c r="G2241" s="10"/>
      <c r="O2241" s="20" t="str">
        <f>IF(B2241="","",IF(B2241="","ERROR",IFERROR(VLOOKUP(VALUE(B2241),'Bank &amp; Branch'!$A$3:$B$100,2,FALSE),"N/A")))</f>
        <v/>
      </c>
      <c r="P2241" s="129" t="str">
        <f>IF(C2241="","",IFERROR(VLOOKUP(VALUE(CONCATENATE(B2241,C2241)),'Bank &amp; Branch'!$D$3:$I$5001,6,FALSE),"ERROR"))</f>
        <v/>
      </c>
      <c r="Q2241" s="32" t="str">
        <f t="shared" si="70"/>
        <v/>
      </c>
      <c r="R2241" s="29" t="str">
        <f t="shared" si="69"/>
        <v/>
      </c>
    </row>
    <row r="2242" spans="1:18" x14ac:dyDescent="0.25">
      <c r="A2242" s="5">
        <v>2236</v>
      </c>
      <c r="B2242" s="25"/>
      <c r="C2242" s="26"/>
      <c r="D2242" s="27"/>
      <c r="E2242" s="7"/>
      <c r="F2242" s="45"/>
      <c r="G2242" s="10"/>
      <c r="O2242" s="20" t="str">
        <f>IF(B2242="","",IF(B2242="","ERROR",IFERROR(VLOOKUP(VALUE(B2242),'Bank &amp; Branch'!$A$3:$B$100,2,FALSE),"N/A")))</f>
        <v/>
      </c>
      <c r="P2242" s="129" t="str">
        <f>IF(C2242="","",IFERROR(VLOOKUP(VALUE(CONCATENATE(B2242,C2242)),'Bank &amp; Branch'!$D$3:$I$5001,6,FALSE),"ERROR"))</f>
        <v/>
      </c>
      <c r="Q2242" s="32" t="str">
        <f t="shared" si="70"/>
        <v/>
      </c>
      <c r="R2242" s="29" t="str">
        <f t="shared" si="69"/>
        <v/>
      </c>
    </row>
    <row r="2243" spans="1:18" x14ac:dyDescent="0.25">
      <c r="A2243" s="5">
        <v>2237</v>
      </c>
      <c r="B2243" s="25"/>
      <c r="C2243" s="26"/>
      <c r="D2243" s="27"/>
      <c r="E2243" s="7"/>
      <c r="F2243" s="45"/>
      <c r="G2243" s="10"/>
      <c r="O2243" s="20" t="str">
        <f>IF(B2243="","",IF(B2243="","ERROR",IFERROR(VLOOKUP(VALUE(B2243),'Bank &amp; Branch'!$A$3:$B$100,2,FALSE),"N/A")))</f>
        <v/>
      </c>
      <c r="P2243" s="129" t="str">
        <f>IF(C2243="","",IFERROR(VLOOKUP(VALUE(CONCATENATE(B2243,C2243)),'Bank &amp; Branch'!$D$3:$I$5001,6,FALSE),"ERROR"))</f>
        <v/>
      </c>
      <c r="Q2243" s="32" t="str">
        <f t="shared" si="70"/>
        <v/>
      </c>
      <c r="R2243" s="29" t="str">
        <f t="shared" si="69"/>
        <v/>
      </c>
    </row>
    <row r="2244" spans="1:18" x14ac:dyDescent="0.25">
      <c r="A2244" s="5">
        <v>2238</v>
      </c>
      <c r="B2244" s="25"/>
      <c r="C2244" s="26"/>
      <c r="D2244" s="27"/>
      <c r="E2244" s="7"/>
      <c r="F2244" s="45"/>
      <c r="G2244" s="10"/>
      <c r="O2244" s="20" t="str">
        <f>IF(B2244="","",IF(B2244="","ERROR",IFERROR(VLOOKUP(VALUE(B2244),'Bank &amp; Branch'!$A$3:$B$100,2,FALSE),"N/A")))</f>
        <v/>
      </c>
      <c r="P2244" s="129" t="str">
        <f>IF(C2244="","",IFERROR(VLOOKUP(VALUE(CONCATENATE(B2244,C2244)),'Bank &amp; Branch'!$D$3:$I$5001,6,FALSE),"ERROR"))</f>
        <v/>
      </c>
      <c r="Q2244" s="32" t="str">
        <f t="shared" si="70"/>
        <v/>
      </c>
      <c r="R2244" s="29" t="str">
        <f t="shared" si="69"/>
        <v/>
      </c>
    </row>
    <row r="2245" spans="1:18" x14ac:dyDescent="0.25">
      <c r="A2245" s="5">
        <v>2239</v>
      </c>
      <c r="B2245" s="25"/>
      <c r="C2245" s="26"/>
      <c r="D2245" s="27"/>
      <c r="E2245" s="7"/>
      <c r="F2245" s="45"/>
      <c r="G2245" s="10"/>
      <c r="O2245" s="20" t="str">
        <f>IF(B2245="","",IF(B2245="","ERROR",IFERROR(VLOOKUP(VALUE(B2245),'Bank &amp; Branch'!$A$3:$B$100,2,FALSE),"N/A")))</f>
        <v/>
      </c>
      <c r="P2245" s="129" t="str">
        <f>IF(C2245="","",IFERROR(VLOOKUP(VALUE(CONCATENATE(B2245,C2245)),'Bank &amp; Branch'!$D$3:$I$5001,6,FALSE),"ERROR"))</f>
        <v/>
      </c>
      <c r="Q2245" s="32" t="str">
        <f t="shared" si="70"/>
        <v/>
      </c>
      <c r="R2245" s="29" t="str">
        <f t="shared" si="69"/>
        <v/>
      </c>
    </row>
    <row r="2246" spans="1:18" x14ac:dyDescent="0.25">
      <c r="A2246" s="5">
        <v>2240</v>
      </c>
      <c r="B2246" s="25"/>
      <c r="C2246" s="26"/>
      <c r="D2246" s="27"/>
      <c r="E2246" s="7"/>
      <c r="F2246" s="45"/>
      <c r="G2246" s="10"/>
      <c r="O2246" s="20" t="str">
        <f>IF(B2246="","",IF(B2246="","ERROR",IFERROR(VLOOKUP(VALUE(B2246),'Bank &amp; Branch'!$A$3:$B$100,2,FALSE),"N/A")))</f>
        <v/>
      </c>
      <c r="P2246" s="129" t="str">
        <f>IF(C2246="","",IFERROR(VLOOKUP(VALUE(CONCATENATE(B2246,C2246)),'Bank &amp; Branch'!$D$3:$I$5001,6,FALSE),"ERROR"))</f>
        <v/>
      </c>
      <c r="Q2246" s="32" t="str">
        <f t="shared" si="70"/>
        <v/>
      </c>
      <c r="R2246" s="29" t="str">
        <f t="shared" si="69"/>
        <v/>
      </c>
    </row>
    <row r="2247" spans="1:18" x14ac:dyDescent="0.25">
      <c r="A2247" s="5">
        <v>2241</v>
      </c>
      <c r="B2247" s="25"/>
      <c r="C2247" s="26"/>
      <c r="D2247" s="27"/>
      <c r="E2247" s="7"/>
      <c r="F2247" s="45"/>
      <c r="G2247" s="10"/>
      <c r="O2247" s="20" t="str">
        <f>IF(B2247="","",IF(B2247="","ERROR",IFERROR(VLOOKUP(VALUE(B2247),'Bank &amp; Branch'!$A$3:$B$100,2,FALSE),"N/A")))</f>
        <v/>
      </c>
      <c r="P2247" s="129" t="str">
        <f>IF(C2247="","",IFERROR(VLOOKUP(VALUE(CONCATENATE(B2247,C2247)),'Bank &amp; Branch'!$D$3:$I$5001,6,FALSE),"ERROR"))</f>
        <v/>
      </c>
      <c r="Q2247" s="32" t="str">
        <f t="shared" si="70"/>
        <v/>
      </c>
      <c r="R2247" s="29" t="str">
        <f t="shared" si="69"/>
        <v/>
      </c>
    </row>
    <row r="2248" spans="1:18" x14ac:dyDescent="0.25">
      <c r="A2248" s="5">
        <v>2242</v>
      </c>
      <c r="B2248" s="25"/>
      <c r="C2248" s="26"/>
      <c r="D2248" s="27"/>
      <c r="E2248" s="7"/>
      <c r="F2248" s="45"/>
      <c r="G2248" s="10"/>
      <c r="O2248" s="20" t="str">
        <f>IF(B2248="","",IF(B2248="","ERROR",IFERROR(VLOOKUP(VALUE(B2248),'Bank &amp; Branch'!$A$3:$B$100,2,FALSE),"N/A")))</f>
        <v/>
      </c>
      <c r="P2248" s="129" t="str">
        <f>IF(C2248="","",IFERROR(VLOOKUP(VALUE(CONCATENATE(B2248,C2248)),'Bank &amp; Branch'!$D$3:$I$5001,6,FALSE),"ERROR"))</f>
        <v/>
      </c>
      <c r="Q2248" s="32" t="str">
        <f t="shared" si="70"/>
        <v/>
      </c>
      <c r="R2248" s="29" t="str">
        <f t="shared" ref="R2248:R2311" si="71">IF(F2248="","",TRUNC(F2248,2))</f>
        <v/>
      </c>
    </row>
    <row r="2249" spans="1:18" x14ac:dyDescent="0.25">
      <c r="A2249" s="5">
        <v>2243</v>
      </c>
      <c r="B2249" s="25"/>
      <c r="C2249" s="26"/>
      <c r="D2249" s="27"/>
      <c r="E2249" s="7"/>
      <c r="F2249" s="45"/>
      <c r="G2249" s="10"/>
      <c r="O2249" s="20" t="str">
        <f>IF(B2249="","",IF(B2249="","ERROR",IFERROR(VLOOKUP(VALUE(B2249),'Bank &amp; Branch'!$A$3:$B$100,2,FALSE),"N/A")))</f>
        <v/>
      </c>
      <c r="P2249" s="129" t="str">
        <f>IF(C2249="","",IFERROR(VLOOKUP(VALUE(CONCATENATE(B2249,C2249)),'Bank &amp; Branch'!$D$3:$I$5001,6,FALSE),"ERROR"))</f>
        <v/>
      </c>
      <c r="Q2249" s="32" t="str">
        <f t="shared" si="70"/>
        <v/>
      </c>
      <c r="R2249" s="29" t="str">
        <f t="shared" si="71"/>
        <v/>
      </c>
    </row>
    <row r="2250" spans="1:18" x14ac:dyDescent="0.25">
      <c r="A2250" s="5">
        <v>2244</v>
      </c>
      <c r="B2250" s="25"/>
      <c r="C2250" s="26"/>
      <c r="D2250" s="27"/>
      <c r="E2250" s="7"/>
      <c r="F2250" s="45"/>
      <c r="G2250" s="10"/>
      <c r="O2250" s="20" t="str">
        <f>IF(B2250="","",IF(B2250="","ERROR",IFERROR(VLOOKUP(VALUE(B2250),'Bank &amp; Branch'!$A$3:$B$100,2,FALSE),"N/A")))</f>
        <v/>
      </c>
      <c r="P2250" s="129" t="str">
        <f>IF(C2250="","",IFERROR(VLOOKUP(VALUE(CONCATENATE(B2250,C2250)),'Bank &amp; Branch'!$D$3:$I$5001,6,FALSE),"ERROR"))</f>
        <v/>
      </c>
      <c r="Q2250" s="32" t="str">
        <f t="shared" si="70"/>
        <v/>
      </c>
      <c r="R2250" s="29" t="str">
        <f t="shared" si="71"/>
        <v/>
      </c>
    </row>
    <row r="2251" spans="1:18" x14ac:dyDescent="0.25">
      <c r="A2251" s="5">
        <v>2245</v>
      </c>
      <c r="B2251" s="25"/>
      <c r="C2251" s="26"/>
      <c r="D2251" s="27"/>
      <c r="E2251" s="7"/>
      <c r="F2251" s="45"/>
      <c r="G2251" s="10"/>
      <c r="O2251" s="20" t="str">
        <f>IF(B2251="","",IF(B2251="","ERROR",IFERROR(VLOOKUP(VALUE(B2251),'Bank &amp; Branch'!$A$3:$B$100,2,FALSE),"N/A")))</f>
        <v/>
      </c>
      <c r="P2251" s="129" t="str">
        <f>IF(C2251="","",IFERROR(VLOOKUP(VALUE(CONCATENATE(B2251,C2251)),'Bank &amp; Branch'!$D$3:$I$5001,6,FALSE),"ERROR"))</f>
        <v/>
      </c>
      <c r="Q2251" s="32" t="str">
        <f t="shared" si="70"/>
        <v/>
      </c>
      <c r="R2251" s="29" t="str">
        <f t="shared" si="71"/>
        <v/>
      </c>
    </row>
    <row r="2252" spans="1:18" x14ac:dyDescent="0.25">
      <c r="A2252" s="5">
        <v>2246</v>
      </c>
      <c r="B2252" s="25"/>
      <c r="C2252" s="26"/>
      <c r="D2252" s="27"/>
      <c r="E2252" s="7"/>
      <c r="F2252" s="45"/>
      <c r="G2252" s="10"/>
      <c r="O2252" s="20" t="str">
        <f>IF(B2252="","",IF(B2252="","ERROR",IFERROR(VLOOKUP(VALUE(B2252),'Bank &amp; Branch'!$A$3:$B$100,2,FALSE),"N/A")))</f>
        <v/>
      </c>
      <c r="P2252" s="129" t="str">
        <f>IF(C2252="","",IFERROR(VLOOKUP(VALUE(CONCATENATE(B2252,C2252)),'Bank &amp; Branch'!$D$3:$I$5001,6,FALSE),"ERROR"))</f>
        <v/>
      </c>
      <c r="Q2252" s="32" t="str">
        <f t="shared" si="70"/>
        <v/>
      </c>
      <c r="R2252" s="29" t="str">
        <f t="shared" si="71"/>
        <v/>
      </c>
    </row>
    <row r="2253" spans="1:18" x14ac:dyDescent="0.25">
      <c r="A2253" s="5">
        <v>2247</v>
      </c>
      <c r="B2253" s="25"/>
      <c r="C2253" s="26"/>
      <c r="D2253" s="27"/>
      <c r="E2253" s="7"/>
      <c r="F2253" s="45"/>
      <c r="G2253" s="10"/>
      <c r="O2253" s="20" t="str">
        <f>IF(B2253="","",IF(B2253="","ERROR",IFERROR(VLOOKUP(VALUE(B2253),'Bank &amp; Branch'!$A$3:$B$100,2,FALSE),"N/A")))</f>
        <v/>
      </c>
      <c r="P2253" s="129" t="str">
        <f>IF(C2253="","",IFERROR(VLOOKUP(VALUE(CONCATENATE(B2253,C2253)),'Bank &amp; Branch'!$D$3:$I$5001,6,FALSE),"ERROR"))</f>
        <v/>
      </c>
      <c r="Q2253" s="32" t="str">
        <f t="shared" si="70"/>
        <v/>
      </c>
      <c r="R2253" s="29" t="str">
        <f t="shared" si="71"/>
        <v/>
      </c>
    </row>
    <row r="2254" spans="1:18" x14ac:dyDescent="0.25">
      <c r="A2254" s="5">
        <v>2248</v>
      </c>
      <c r="B2254" s="25"/>
      <c r="C2254" s="26"/>
      <c r="D2254" s="27"/>
      <c r="E2254" s="7"/>
      <c r="F2254" s="45"/>
      <c r="G2254" s="10"/>
      <c r="O2254" s="20" t="str">
        <f>IF(B2254="","",IF(B2254="","ERROR",IFERROR(VLOOKUP(VALUE(B2254),'Bank &amp; Branch'!$A$3:$B$100,2,FALSE),"N/A")))</f>
        <v/>
      </c>
      <c r="P2254" s="129" t="str">
        <f>IF(C2254="","",IFERROR(VLOOKUP(VALUE(CONCATENATE(B2254,C2254)),'Bank &amp; Branch'!$D$3:$I$5001,6,FALSE),"ERROR"))</f>
        <v/>
      </c>
      <c r="Q2254" s="32" t="str">
        <f t="shared" si="70"/>
        <v/>
      </c>
      <c r="R2254" s="29" t="str">
        <f t="shared" si="71"/>
        <v/>
      </c>
    </row>
    <row r="2255" spans="1:18" x14ac:dyDescent="0.25">
      <c r="A2255" s="5">
        <v>2249</v>
      </c>
      <c r="B2255" s="25"/>
      <c r="C2255" s="26"/>
      <c r="D2255" s="27"/>
      <c r="E2255" s="7"/>
      <c r="F2255" s="45"/>
      <c r="G2255" s="10"/>
      <c r="O2255" s="20" t="str">
        <f>IF(B2255="","",IF(B2255="","ERROR",IFERROR(VLOOKUP(VALUE(B2255),'Bank &amp; Branch'!$A$3:$B$100,2,FALSE),"N/A")))</f>
        <v/>
      </c>
      <c r="P2255" s="129" t="str">
        <f>IF(C2255="","",IFERROR(VLOOKUP(VALUE(CONCATENATE(B2255,C2255)),'Bank &amp; Branch'!$D$3:$I$5001,6,FALSE),"ERROR"))</f>
        <v/>
      </c>
      <c r="Q2255" s="32" t="str">
        <f t="shared" si="70"/>
        <v/>
      </c>
      <c r="R2255" s="29" t="str">
        <f t="shared" si="71"/>
        <v/>
      </c>
    </row>
    <row r="2256" spans="1:18" x14ac:dyDescent="0.25">
      <c r="A2256" s="5">
        <v>2250</v>
      </c>
      <c r="B2256" s="25"/>
      <c r="C2256" s="26"/>
      <c r="D2256" s="27"/>
      <c r="E2256" s="7"/>
      <c r="F2256" s="45"/>
      <c r="G2256" s="10"/>
      <c r="O2256" s="20" t="str">
        <f>IF(B2256="","",IF(B2256="","ERROR",IFERROR(VLOOKUP(VALUE(B2256),'Bank &amp; Branch'!$A$3:$B$100,2,FALSE),"N/A")))</f>
        <v/>
      </c>
      <c r="P2256" s="129" t="str">
        <f>IF(C2256="","",IFERROR(VLOOKUP(VALUE(CONCATENATE(B2256,C2256)),'Bank &amp; Branch'!$D$3:$I$5001,6,FALSE),"ERROR"))</f>
        <v/>
      </c>
      <c r="Q2256" s="32" t="str">
        <f t="shared" si="70"/>
        <v/>
      </c>
      <c r="R2256" s="29" t="str">
        <f t="shared" si="71"/>
        <v/>
      </c>
    </row>
    <row r="2257" spans="1:18" x14ac:dyDescent="0.25">
      <c r="A2257" s="5">
        <v>2251</v>
      </c>
      <c r="B2257" s="25"/>
      <c r="C2257" s="26"/>
      <c r="D2257" s="27"/>
      <c r="E2257" s="7"/>
      <c r="F2257" s="45"/>
      <c r="G2257" s="10"/>
      <c r="O2257" s="20" t="str">
        <f>IF(B2257="","",IF(B2257="","ERROR",IFERROR(VLOOKUP(VALUE(B2257),'Bank &amp; Branch'!$A$3:$B$100,2,FALSE),"N/A")))</f>
        <v/>
      </c>
      <c r="P2257" s="129" t="str">
        <f>IF(C2257="","",IFERROR(VLOOKUP(VALUE(CONCATENATE(B2257,C2257)),'Bank &amp; Branch'!$D$3:$I$5001,6,FALSE),"ERROR"))</f>
        <v/>
      </c>
      <c r="Q2257" s="32" t="str">
        <f t="shared" si="70"/>
        <v/>
      </c>
      <c r="R2257" s="29" t="str">
        <f t="shared" si="71"/>
        <v/>
      </c>
    </row>
    <row r="2258" spans="1:18" x14ac:dyDescent="0.25">
      <c r="A2258" s="5">
        <v>2252</v>
      </c>
      <c r="B2258" s="25"/>
      <c r="C2258" s="26"/>
      <c r="D2258" s="27"/>
      <c r="E2258" s="7"/>
      <c r="F2258" s="45"/>
      <c r="G2258" s="10"/>
      <c r="O2258" s="20" t="str">
        <f>IF(B2258="","",IF(B2258="","ERROR",IFERROR(VLOOKUP(VALUE(B2258),'Bank &amp; Branch'!$A$3:$B$100,2,FALSE),"N/A")))</f>
        <v/>
      </c>
      <c r="P2258" s="129" t="str">
        <f>IF(C2258="","",IFERROR(VLOOKUP(VALUE(CONCATENATE(B2258,C2258)),'Bank &amp; Branch'!$D$3:$I$5001,6,FALSE),"ERROR"))</f>
        <v/>
      </c>
      <c r="Q2258" s="32" t="str">
        <f t="shared" si="70"/>
        <v/>
      </c>
      <c r="R2258" s="29" t="str">
        <f t="shared" si="71"/>
        <v/>
      </c>
    </row>
    <row r="2259" spans="1:18" x14ac:dyDescent="0.25">
      <c r="A2259" s="5">
        <v>2253</v>
      </c>
      <c r="B2259" s="25"/>
      <c r="C2259" s="26"/>
      <c r="D2259" s="27"/>
      <c r="E2259" s="7"/>
      <c r="F2259" s="45"/>
      <c r="G2259" s="10"/>
      <c r="O2259" s="20" t="str">
        <f>IF(B2259="","",IF(B2259="","ERROR",IFERROR(VLOOKUP(VALUE(B2259),'Bank &amp; Branch'!$A$3:$B$100,2,FALSE),"N/A")))</f>
        <v/>
      </c>
      <c r="P2259" s="129" t="str">
        <f>IF(C2259="","",IFERROR(VLOOKUP(VALUE(CONCATENATE(B2259,C2259)),'Bank &amp; Branch'!$D$3:$I$5001,6,FALSE),"ERROR"))</f>
        <v/>
      </c>
      <c r="Q2259" s="32" t="str">
        <f t="shared" si="70"/>
        <v/>
      </c>
      <c r="R2259" s="29" t="str">
        <f t="shared" si="71"/>
        <v/>
      </c>
    </row>
    <row r="2260" spans="1:18" x14ac:dyDescent="0.25">
      <c r="A2260" s="5">
        <v>2254</v>
      </c>
      <c r="B2260" s="25"/>
      <c r="C2260" s="26"/>
      <c r="D2260" s="27"/>
      <c r="E2260" s="7"/>
      <c r="F2260" s="45"/>
      <c r="G2260" s="10"/>
      <c r="O2260" s="20" t="str">
        <f>IF(B2260="","",IF(B2260="","ERROR",IFERROR(VLOOKUP(VALUE(B2260),'Bank &amp; Branch'!$A$3:$B$100,2,FALSE),"N/A")))</f>
        <v/>
      </c>
      <c r="P2260" s="129" t="str">
        <f>IF(C2260="","",IFERROR(VLOOKUP(VALUE(CONCATENATE(B2260,C2260)),'Bank &amp; Branch'!$D$3:$I$5001,6,FALSE),"ERROR"))</f>
        <v/>
      </c>
      <c r="Q2260" s="32" t="str">
        <f t="shared" si="70"/>
        <v/>
      </c>
      <c r="R2260" s="29" t="str">
        <f t="shared" si="71"/>
        <v/>
      </c>
    </row>
    <row r="2261" spans="1:18" x14ac:dyDescent="0.25">
      <c r="A2261" s="5">
        <v>2255</v>
      </c>
      <c r="B2261" s="25"/>
      <c r="C2261" s="26"/>
      <c r="D2261" s="27"/>
      <c r="E2261" s="7"/>
      <c r="F2261" s="45"/>
      <c r="G2261" s="10"/>
      <c r="O2261" s="20" t="str">
        <f>IF(B2261="","",IF(B2261="","ERROR",IFERROR(VLOOKUP(VALUE(B2261),'Bank &amp; Branch'!$A$3:$B$100,2,FALSE),"N/A")))</f>
        <v/>
      </c>
      <c r="P2261" s="129" t="str">
        <f>IF(C2261="","",IFERROR(VLOOKUP(VALUE(CONCATENATE(B2261,C2261)),'Bank &amp; Branch'!$D$3:$I$5001,6,FALSE),"ERROR"))</f>
        <v/>
      </c>
      <c r="Q2261" s="32" t="str">
        <f t="shared" si="70"/>
        <v/>
      </c>
      <c r="R2261" s="29" t="str">
        <f t="shared" si="71"/>
        <v/>
      </c>
    </row>
    <row r="2262" spans="1:18" x14ac:dyDescent="0.25">
      <c r="A2262" s="5">
        <v>2256</v>
      </c>
      <c r="B2262" s="25"/>
      <c r="C2262" s="26"/>
      <c r="D2262" s="27"/>
      <c r="E2262" s="7"/>
      <c r="F2262" s="45"/>
      <c r="G2262" s="10"/>
      <c r="O2262" s="20" t="str">
        <f>IF(B2262="","",IF(B2262="","ERROR",IFERROR(VLOOKUP(VALUE(B2262),'Bank &amp; Branch'!$A$3:$B$100,2,FALSE),"N/A")))</f>
        <v/>
      </c>
      <c r="P2262" s="129" t="str">
        <f>IF(C2262="","",IFERROR(VLOOKUP(VALUE(CONCATENATE(B2262,C2262)),'Bank &amp; Branch'!$D$3:$I$5001,6,FALSE),"ERROR"))</f>
        <v/>
      </c>
      <c r="Q2262" s="32" t="str">
        <f t="shared" si="70"/>
        <v/>
      </c>
      <c r="R2262" s="29" t="str">
        <f t="shared" si="71"/>
        <v/>
      </c>
    </row>
    <row r="2263" spans="1:18" x14ac:dyDescent="0.25">
      <c r="A2263" s="5">
        <v>2257</v>
      </c>
      <c r="B2263" s="25"/>
      <c r="C2263" s="26"/>
      <c r="D2263" s="27"/>
      <c r="E2263" s="7"/>
      <c r="F2263" s="45"/>
      <c r="G2263" s="10"/>
      <c r="O2263" s="20" t="str">
        <f>IF(B2263="","",IF(B2263="","ERROR",IFERROR(VLOOKUP(VALUE(B2263),'Bank &amp; Branch'!$A$3:$B$100,2,FALSE),"N/A")))</f>
        <v/>
      </c>
      <c r="P2263" s="129" t="str">
        <f>IF(C2263="","",IFERROR(VLOOKUP(VALUE(CONCATENATE(B2263,C2263)),'Bank &amp; Branch'!$D$3:$I$5001,6,FALSE),"ERROR"))</f>
        <v/>
      </c>
      <c r="Q2263" s="32" t="str">
        <f t="shared" si="70"/>
        <v/>
      </c>
      <c r="R2263" s="29" t="str">
        <f t="shared" si="71"/>
        <v/>
      </c>
    </row>
    <row r="2264" spans="1:18" x14ac:dyDescent="0.25">
      <c r="A2264" s="5">
        <v>2258</v>
      </c>
      <c r="B2264" s="25"/>
      <c r="C2264" s="26"/>
      <c r="D2264" s="27"/>
      <c r="E2264" s="7"/>
      <c r="F2264" s="45"/>
      <c r="G2264" s="10"/>
      <c r="O2264" s="20" t="str">
        <f>IF(B2264="","",IF(B2264="","ERROR",IFERROR(VLOOKUP(VALUE(B2264),'Bank &amp; Branch'!$A$3:$B$100,2,FALSE),"N/A")))</f>
        <v/>
      </c>
      <c r="P2264" s="129" t="str">
        <f>IF(C2264="","",IFERROR(VLOOKUP(VALUE(CONCATENATE(B2264,C2264)),'Bank &amp; Branch'!$D$3:$I$5001,6,FALSE),"ERROR"))</f>
        <v/>
      </c>
      <c r="Q2264" s="32" t="str">
        <f t="shared" si="70"/>
        <v/>
      </c>
      <c r="R2264" s="29" t="str">
        <f t="shared" si="71"/>
        <v/>
      </c>
    </row>
    <row r="2265" spans="1:18" x14ac:dyDescent="0.25">
      <c r="A2265" s="5">
        <v>2259</v>
      </c>
      <c r="B2265" s="25"/>
      <c r="C2265" s="26"/>
      <c r="D2265" s="27"/>
      <c r="E2265" s="7"/>
      <c r="F2265" s="45"/>
      <c r="G2265" s="10"/>
      <c r="O2265" s="20" t="str">
        <f>IF(B2265="","",IF(B2265="","ERROR",IFERROR(VLOOKUP(VALUE(B2265),'Bank &amp; Branch'!$A$3:$B$100,2,FALSE),"N/A")))</f>
        <v/>
      </c>
      <c r="P2265" s="129" t="str">
        <f>IF(C2265="","",IFERROR(VLOOKUP(VALUE(CONCATENATE(B2265,C2265)),'Bank &amp; Branch'!$D$3:$I$5001,6,FALSE),"ERROR"))</f>
        <v/>
      </c>
      <c r="Q2265" s="32" t="str">
        <f t="shared" si="70"/>
        <v/>
      </c>
      <c r="R2265" s="29" t="str">
        <f t="shared" si="71"/>
        <v/>
      </c>
    </row>
    <row r="2266" spans="1:18" x14ac:dyDescent="0.25">
      <c r="A2266" s="5">
        <v>2260</v>
      </c>
      <c r="B2266" s="25"/>
      <c r="C2266" s="26"/>
      <c r="D2266" s="27"/>
      <c r="E2266" s="7"/>
      <c r="F2266" s="45"/>
      <c r="G2266" s="10"/>
      <c r="O2266" s="20" t="str">
        <f>IF(B2266="","",IF(B2266="","ERROR",IFERROR(VLOOKUP(VALUE(B2266),'Bank &amp; Branch'!$A$3:$B$100,2,FALSE),"N/A")))</f>
        <v/>
      </c>
      <c r="P2266" s="129" t="str">
        <f>IF(C2266="","",IFERROR(VLOOKUP(VALUE(CONCATENATE(B2266,C2266)),'Bank &amp; Branch'!$D$3:$I$5001,6,FALSE),"ERROR"))</f>
        <v/>
      </c>
      <c r="Q2266" s="32" t="str">
        <f t="shared" si="70"/>
        <v/>
      </c>
      <c r="R2266" s="29" t="str">
        <f t="shared" si="71"/>
        <v/>
      </c>
    </row>
    <row r="2267" spans="1:18" x14ac:dyDescent="0.25">
      <c r="A2267" s="5">
        <v>2261</v>
      </c>
      <c r="B2267" s="25"/>
      <c r="C2267" s="26"/>
      <c r="D2267" s="27"/>
      <c r="E2267" s="7"/>
      <c r="F2267" s="45"/>
      <c r="G2267" s="10"/>
      <c r="O2267" s="20" t="str">
        <f>IF(B2267="","",IF(B2267="","ERROR",IFERROR(VLOOKUP(VALUE(B2267),'Bank &amp; Branch'!$A$3:$B$100,2,FALSE),"N/A")))</f>
        <v/>
      </c>
      <c r="P2267" s="129" t="str">
        <f>IF(C2267="","",IFERROR(VLOOKUP(VALUE(CONCATENATE(B2267,C2267)),'Bank &amp; Branch'!$D$3:$I$5001,6,FALSE),"ERROR"))</f>
        <v/>
      </c>
      <c r="Q2267" s="32" t="str">
        <f t="shared" si="70"/>
        <v/>
      </c>
      <c r="R2267" s="29" t="str">
        <f t="shared" si="71"/>
        <v/>
      </c>
    </row>
    <row r="2268" spans="1:18" x14ac:dyDescent="0.25">
      <c r="A2268" s="5">
        <v>2262</v>
      </c>
      <c r="B2268" s="25"/>
      <c r="C2268" s="26"/>
      <c r="D2268" s="27"/>
      <c r="E2268" s="7"/>
      <c r="F2268" s="45"/>
      <c r="G2268" s="10"/>
      <c r="O2268" s="20" t="str">
        <f>IF(B2268="","",IF(B2268="","ERROR",IFERROR(VLOOKUP(VALUE(B2268),'Bank &amp; Branch'!$A$3:$B$100,2,FALSE),"N/A")))</f>
        <v/>
      </c>
      <c r="P2268" s="129" t="str">
        <f>IF(C2268="","",IFERROR(VLOOKUP(VALUE(CONCATENATE(B2268,C2268)),'Bank &amp; Branch'!$D$3:$I$5001,6,FALSE),"ERROR"))</f>
        <v/>
      </c>
      <c r="Q2268" s="32" t="str">
        <f t="shared" si="70"/>
        <v/>
      </c>
      <c r="R2268" s="29" t="str">
        <f t="shared" si="71"/>
        <v/>
      </c>
    </row>
    <row r="2269" spans="1:18" x14ac:dyDescent="0.25">
      <c r="A2269" s="5">
        <v>2263</v>
      </c>
      <c r="B2269" s="25"/>
      <c r="C2269" s="26"/>
      <c r="D2269" s="27"/>
      <c r="E2269" s="7"/>
      <c r="F2269" s="45"/>
      <c r="G2269" s="10"/>
      <c r="O2269" s="20" t="str">
        <f>IF(B2269="","",IF(B2269="","ERROR",IFERROR(VLOOKUP(VALUE(B2269),'Bank &amp; Branch'!$A$3:$B$100,2,FALSE),"N/A")))</f>
        <v/>
      </c>
      <c r="P2269" s="129" t="str">
        <f>IF(C2269="","",IFERROR(VLOOKUP(VALUE(CONCATENATE(B2269,C2269)),'Bank &amp; Branch'!$D$3:$I$5001,6,FALSE),"ERROR"))</f>
        <v/>
      </c>
      <c r="Q2269" s="32" t="str">
        <f t="shared" si="70"/>
        <v/>
      </c>
      <c r="R2269" s="29" t="str">
        <f t="shared" si="71"/>
        <v/>
      </c>
    </row>
    <row r="2270" spans="1:18" x14ac:dyDescent="0.25">
      <c r="A2270" s="5">
        <v>2264</v>
      </c>
      <c r="B2270" s="25"/>
      <c r="C2270" s="26"/>
      <c r="D2270" s="27"/>
      <c r="E2270" s="7"/>
      <c r="F2270" s="45"/>
      <c r="G2270" s="10"/>
      <c r="O2270" s="20" t="str">
        <f>IF(B2270="","",IF(B2270="","ERROR",IFERROR(VLOOKUP(VALUE(B2270),'Bank &amp; Branch'!$A$3:$B$100,2,FALSE),"N/A")))</f>
        <v/>
      </c>
      <c r="P2270" s="129" t="str">
        <f>IF(C2270="","",IFERROR(VLOOKUP(VALUE(CONCATENATE(B2270,C2270)),'Bank &amp; Branch'!$D$3:$I$5001,6,FALSE),"ERROR"))</f>
        <v/>
      </c>
      <c r="Q2270" s="32" t="str">
        <f t="shared" si="70"/>
        <v/>
      </c>
      <c r="R2270" s="29" t="str">
        <f t="shared" si="71"/>
        <v/>
      </c>
    </row>
    <row r="2271" spans="1:18" x14ac:dyDescent="0.25">
      <c r="A2271" s="5">
        <v>2265</v>
      </c>
      <c r="B2271" s="25"/>
      <c r="C2271" s="26"/>
      <c r="D2271" s="27"/>
      <c r="E2271" s="7"/>
      <c r="F2271" s="45"/>
      <c r="G2271" s="10"/>
      <c r="O2271" s="20" t="str">
        <f>IF(B2271="","",IF(B2271="","ERROR",IFERROR(VLOOKUP(VALUE(B2271),'Bank &amp; Branch'!$A$3:$B$100,2,FALSE),"N/A")))</f>
        <v/>
      </c>
      <c r="P2271" s="129" t="str">
        <f>IF(C2271="","",IFERROR(VLOOKUP(VALUE(CONCATENATE(B2271,C2271)),'Bank &amp; Branch'!$D$3:$I$5001,6,FALSE),"ERROR"))</f>
        <v/>
      </c>
      <c r="Q2271" s="32" t="str">
        <f t="shared" si="70"/>
        <v/>
      </c>
      <c r="R2271" s="29" t="str">
        <f t="shared" si="71"/>
        <v/>
      </c>
    </row>
    <row r="2272" spans="1:18" x14ac:dyDescent="0.25">
      <c r="A2272" s="5">
        <v>2266</v>
      </c>
      <c r="B2272" s="25"/>
      <c r="C2272" s="26"/>
      <c r="D2272" s="27"/>
      <c r="E2272" s="7"/>
      <c r="F2272" s="45"/>
      <c r="G2272" s="10"/>
      <c r="O2272" s="20" t="str">
        <f>IF(B2272="","",IF(B2272="","ERROR",IFERROR(VLOOKUP(VALUE(B2272),'Bank &amp; Branch'!$A$3:$B$100,2,FALSE),"N/A")))</f>
        <v/>
      </c>
      <c r="P2272" s="129" t="str">
        <f>IF(C2272="","",IFERROR(VLOOKUP(VALUE(CONCATENATE(B2272,C2272)),'Bank &amp; Branch'!$D$3:$I$5001,6,FALSE),"ERROR"))</f>
        <v/>
      </c>
      <c r="Q2272" s="32" t="str">
        <f t="shared" si="70"/>
        <v/>
      </c>
      <c r="R2272" s="29" t="str">
        <f t="shared" si="71"/>
        <v/>
      </c>
    </row>
    <row r="2273" spans="1:18" x14ac:dyDescent="0.25">
      <c r="A2273" s="5">
        <v>2267</v>
      </c>
      <c r="B2273" s="25"/>
      <c r="C2273" s="26"/>
      <c r="D2273" s="27"/>
      <c r="E2273" s="7"/>
      <c r="F2273" s="45"/>
      <c r="G2273" s="10"/>
      <c r="O2273" s="20" t="str">
        <f>IF(B2273="","",IF(B2273="","ERROR",IFERROR(VLOOKUP(VALUE(B2273),'Bank &amp; Branch'!$A$3:$B$100,2,FALSE),"N/A")))</f>
        <v/>
      </c>
      <c r="P2273" s="129" t="str">
        <f>IF(C2273="","",IFERROR(VLOOKUP(VALUE(CONCATENATE(B2273,C2273)),'Bank &amp; Branch'!$D$3:$I$5001,6,FALSE),"ERROR"))</f>
        <v/>
      </c>
      <c r="Q2273" s="32" t="str">
        <f t="shared" si="70"/>
        <v/>
      </c>
      <c r="R2273" s="29" t="str">
        <f t="shared" si="71"/>
        <v/>
      </c>
    </row>
    <row r="2274" spans="1:18" x14ac:dyDescent="0.25">
      <c r="A2274" s="5">
        <v>2268</v>
      </c>
      <c r="B2274" s="25"/>
      <c r="C2274" s="26"/>
      <c r="D2274" s="27"/>
      <c r="E2274" s="7"/>
      <c r="F2274" s="45"/>
      <c r="G2274" s="10"/>
      <c r="O2274" s="20" t="str">
        <f>IF(B2274="","",IF(B2274="","ERROR",IFERROR(VLOOKUP(VALUE(B2274),'Bank &amp; Branch'!$A$3:$B$100,2,FALSE),"N/A")))</f>
        <v/>
      </c>
      <c r="P2274" s="129" t="str">
        <f>IF(C2274="","",IFERROR(VLOOKUP(VALUE(CONCATENATE(B2274,C2274)),'Bank &amp; Branch'!$D$3:$I$5001,6,FALSE),"ERROR"))</f>
        <v/>
      </c>
      <c r="Q2274" s="32" t="str">
        <f t="shared" si="70"/>
        <v/>
      </c>
      <c r="R2274" s="29" t="str">
        <f t="shared" si="71"/>
        <v/>
      </c>
    </row>
    <row r="2275" spans="1:18" x14ac:dyDescent="0.25">
      <c r="A2275" s="5">
        <v>2269</v>
      </c>
      <c r="B2275" s="25"/>
      <c r="C2275" s="26"/>
      <c r="D2275" s="27"/>
      <c r="E2275" s="7"/>
      <c r="F2275" s="45"/>
      <c r="G2275" s="10"/>
      <c r="O2275" s="20" t="str">
        <f>IF(B2275="","",IF(B2275="","ERROR",IFERROR(VLOOKUP(VALUE(B2275),'Bank &amp; Branch'!$A$3:$B$100,2,FALSE),"N/A")))</f>
        <v/>
      </c>
      <c r="P2275" s="129" t="str">
        <f>IF(C2275="","",IFERROR(VLOOKUP(VALUE(CONCATENATE(B2275,C2275)),'Bank &amp; Branch'!$D$3:$I$5001,6,FALSE),"ERROR"))</f>
        <v/>
      </c>
      <c r="Q2275" s="32" t="str">
        <f t="shared" si="70"/>
        <v/>
      </c>
      <c r="R2275" s="29" t="str">
        <f t="shared" si="71"/>
        <v/>
      </c>
    </row>
    <row r="2276" spans="1:18" x14ac:dyDescent="0.25">
      <c r="A2276" s="5">
        <v>2270</v>
      </c>
      <c r="B2276" s="25"/>
      <c r="C2276" s="26"/>
      <c r="D2276" s="27"/>
      <c r="E2276" s="7"/>
      <c r="F2276" s="45"/>
      <c r="G2276" s="10"/>
      <c r="O2276" s="20" t="str">
        <f>IF(B2276="","",IF(B2276="","ERROR",IFERROR(VLOOKUP(VALUE(B2276),'Bank &amp; Branch'!$A$3:$B$100,2,FALSE),"N/A")))</f>
        <v/>
      </c>
      <c r="P2276" s="129" t="str">
        <f>IF(C2276="","",IFERROR(VLOOKUP(VALUE(CONCATENATE(B2276,C2276)),'Bank &amp; Branch'!$D$3:$I$5001,6,FALSE),"ERROR"))</f>
        <v/>
      </c>
      <c r="Q2276" s="32" t="str">
        <f t="shared" si="70"/>
        <v/>
      </c>
      <c r="R2276" s="29" t="str">
        <f t="shared" si="71"/>
        <v/>
      </c>
    </row>
    <row r="2277" spans="1:18" x14ac:dyDescent="0.25">
      <c r="A2277" s="5">
        <v>2271</v>
      </c>
      <c r="B2277" s="25"/>
      <c r="C2277" s="26"/>
      <c r="D2277" s="27"/>
      <c r="E2277" s="7"/>
      <c r="F2277" s="45"/>
      <c r="G2277" s="10"/>
      <c r="O2277" s="20" t="str">
        <f>IF(B2277="","",IF(B2277="","ERROR",IFERROR(VLOOKUP(VALUE(B2277),'Bank &amp; Branch'!$A$3:$B$100,2,FALSE),"N/A")))</f>
        <v/>
      </c>
      <c r="P2277" s="129" t="str">
        <f>IF(C2277="","",IFERROR(VLOOKUP(VALUE(CONCATENATE(B2277,C2277)),'Bank &amp; Branch'!$D$3:$I$5001,6,FALSE),"ERROR"))</f>
        <v/>
      </c>
      <c r="Q2277" s="32" t="str">
        <f t="shared" si="70"/>
        <v/>
      </c>
      <c r="R2277" s="29" t="str">
        <f t="shared" si="71"/>
        <v/>
      </c>
    </row>
    <row r="2278" spans="1:18" x14ac:dyDescent="0.25">
      <c r="A2278" s="5">
        <v>2272</v>
      </c>
      <c r="B2278" s="25"/>
      <c r="C2278" s="26"/>
      <c r="D2278" s="27"/>
      <c r="E2278" s="7"/>
      <c r="F2278" s="45"/>
      <c r="G2278" s="10"/>
      <c r="O2278" s="20" t="str">
        <f>IF(B2278="","",IF(B2278="","ERROR",IFERROR(VLOOKUP(VALUE(B2278),'Bank &amp; Branch'!$A$3:$B$100,2,FALSE),"N/A")))</f>
        <v/>
      </c>
      <c r="P2278" s="129" t="str">
        <f>IF(C2278="","",IFERROR(VLOOKUP(VALUE(CONCATENATE(B2278,C2278)),'Bank &amp; Branch'!$D$3:$I$5001,6,FALSE),"ERROR"))</f>
        <v/>
      </c>
      <c r="Q2278" s="32" t="str">
        <f t="shared" si="70"/>
        <v/>
      </c>
      <c r="R2278" s="29" t="str">
        <f t="shared" si="71"/>
        <v/>
      </c>
    </row>
    <row r="2279" spans="1:18" x14ac:dyDescent="0.25">
      <c r="A2279" s="5">
        <v>2273</v>
      </c>
      <c r="B2279" s="25"/>
      <c r="C2279" s="26"/>
      <c r="D2279" s="27"/>
      <c r="E2279" s="7"/>
      <c r="F2279" s="45"/>
      <c r="G2279" s="10"/>
      <c r="O2279" s="20" t="str">
        <f>IF(B2279="","",IF(B2279="","ERROR",IFERROR(VLOOKUP(VALUE(B2279),'Bank &amp; Branch'!$A$3:$B$100,2,FALSE),"N/A")))</f>
        <v/>
      </c>
      <c r="P2279" s="129" t="str">
        <f>IF(C2279="","",IFERROR(VLOOKUP(VALUE(CONCATENATE(B2279,C2279)),'Bank &amp; Branch'!$D$3:$I$5001,6,FALSE),"ERROR"))</f>
        <v/>
      </c>
      <c r="Q2279" s="32" t="str">
        <f t="shared" si="70"/>
        <v/>
      </c>
      <c r="R2279" s="29" t="str">
        <f t="shared" si="71"/>
        <v/>
      </c>
    </row>
    <row r="2280" spans="1:18" x14ac:dyDescent="0.25">
      <c r="A2280" s="5">
        <v>2274</v>
      </c>
      <c r="B2280" s="25"/>
      <c r="C2280" s="26"/>
      <c r="D2280" s="27"/>
      <c r="E2280" s="7"/>
      <c r="F2280" s="45"/>
      <c r="G2280" s="10"/>
      <c r="O2280" s="20" t="str">
        <f>IF(B2280="","",IF(B2280="","ERROR",IFERROR(VLOOKUP(VALUE(B2280),'Bank &amp; Branch'!$A$3:$B$100,2,FALSE),"N/A")))</f>
        <v/>
      </c>
      <c r="P2280" s="129" t="str">
        <f>IF(C2280="","",IFERROR(VLOOKUP(VALUE(CONCATENATE(B2280,C2280)),'Bank &amp; Branch'!$D$3:$I$5001,6,FALSE),"ERROR"))</f>
        <v/>
      </c>
      <c r="Q2280" s="32" t="str">
        <f t="shared" si="70"/>
        <v/>
      </c>
      <c r="R2280" s="29" t="str">
        <f t="shared" si="71"/>
        <v/>
      </c>
    </row>
    <row r="2281" spans="1:18" x14ac:dyDescent="0.25">
      <c r="A2281" s="5">
        <v>2275</v>
      </c>
      <c r="B2281" s="25"/>
      <c r="C2281" s="26"/>
      <c r="D2281" s="27"/>
      <c r="E2281" s="7"/>
      <c r="F2281" s="45"/>
      <c r="G2281" s="10"/>
      <c r="O2281" s="20" t="str">
        <f>IF(B2281="","",IF(B2281="","ERROR",IFERROR(VLOOKUP(VALUE(B2281),'Bank &amp; Branch'!$A$3:$B$100,2,FALSE),"N/A")))</f>
        <v/>
      </c>
      <c r="P2281" s="129" t="str">
        <f>IF(C2281="","",IFERROR(VLOOKUP(VALUE(CONCATENATE(B2281,C2281)),'Bank &amp; Branch'!$D$3:$I$5001,6,FALSE),"ERROR"))</f>
        <v/>
      </c>
      <c r="Q2281" s="32" t="str">
        <f t="shared" si="70"/>
        <v/>
      </c>
      <c r="R2281" s="29" t="str">
        <f t="shared" si="71"/>
        <v/>
      </c>
    </row>
    <row r="2282" spans="1:18" x14ac:dyDescent="0.25">
      <c r="A2282" s="5">
        <v>2276</v>
      </c>
      <c r="B2282" s="25"/>
      <c r="C2282" s="26"/>
      <c r="D2282" s="27"/>
      <c r="E2282" s="7"/>
      <c r="F2282" s="45"/>
      <c r="G2282" s="10"/>
      <c r="O2282" s="20" t="str">
        <f>IF(B2282="","",IF(B2282="","ERROR",IFERROR(VLOOKUP(VALUE(B2282),'Bank &amp; Branch'!$A$3:$B$100,2,FALSE),"N/A")))</f>
        <v/>
      </c>
      <c r="P2282" s="129" t="str">
        <f>IF(C2282="","",IFERROR(VLOOKUP(VALUE(CONCATENATE(B2282,C2282)),'Bank &amp; Branch'!$D$3:$I$5001,6,FALSE),"ERROR"))</f>
        <v/>
      </c>
      <c r="Q2282" s="32" t="str">
        <f t="shared" si="70"/>
        <v/>
      </c>
      <c r="R2282" s="29" t="str">
        <f t="shared" si="71"/>
        <v/>
      </c>
    </row>
    <row r="2283" spans="1:18" x14ac:dyDescent="0.25">
      <c r="A2283" s="5">
        <v>2277</v>
      </c>
      <c r="B2283" s="25"/>
      <c r="C2283" s="26"/>
      <c r="D2283" s="27"/>
      <c r="E2283" s="7"/>
      <c r="F2283" s="45"/>
      <c r="G2283" s="10"/>
      <c r="O2283" s="20" t="str">
        <f>IF(B2283="","",IF(B2283="","ERROR",IFERROR(VLOOKUP(VALUE(B2283),'Bank &amp; Branch'!$A$3:$B$100,2,FALSE),"N/A")))</f>
        <v/>
      </c>
      <c r="P2283" s="129" t="str">
        <f>IF(C2283="","",IFERROR(VLOOKUP(VALUE(CONCATENATE(B2283,C2283)),'Bank &amp; Branch'!$D$3:$I$5001,6,FALSE),"ERROR"))</f>
        <v/>
      </c>
      <c r="Q2283" s="32" t="str">
        <f t="shared" si="70"/>
        <v/>
      </c>
      <c r="R2283" s="29" t="str">
        <f t="shared" si="71"/>
        <v/>
      </c>
    </row>
    <row r="2284" spans="1:18" x14ac:dyDescent="0.25">
      <c r="A2284" s="5">
        <v>2278</v>
      </c>
      <c r="B2284" s="25"/>
      <c r="C2284" s="26"/>
      <c r="D2284" s="27"/>
      <c r="E2284" s="7"/>
      <c r="F2284" s="45"/>
      <c r="G2284" s="10"/>
      <c r="O2284" s="20" t="str">
        <f>IF(B2284="","",IF(B2284="","ERROR",IFERROR(VLOOKUP(VALUE(B2284),'Bank &amp; Branch'!$A$3:$B$100,2,FALSE),"N/A")))</f>
        <v/>
      </c>
      <c r="P2284" s="129" t="str">
        <f>IF(C2284="","",IFERROR(VLOOKUP(VALUE(CONCATENATE(B2284,C2284)),'Bank &amp; Branch'!$D$3:$I$5001,6,FALSE),"ERROR"))</f>
        <v/>
      </c>
      <c r="Q2284" s="32" t="str">
        <f t="shared" si="70"/>
        <v/>
      </c>
      <c r="R2284" s="29" t="str">
        <f t="shared" si="71"/>
        <v/>
      </c>
    </row>
    <row r="2285" spans="1:18" x14ac:dyDescent="0.25">
      <c r="A2285" s="5">
        <v>2279</v>
      </c>
      <c r="B2285" s="25"/>
      <c r="C2285" s="26"/>
      <c r="D2285" s="27"/>
      <c r="E2285" s="7"/>
      <c r="F2285" s="45"/>
      <c r="G2285" s="10"/>
      <c r="O2285" s="20" t="str">
        <f>IF(B2285="","",IF(B2285="","ERROR",IFERROR(VLOOKUP(VALUE(B2285),'Bank &amp; Branch'!$A$3:$B$100,2,FALSE),"N/A")))</f>
        <v/>
      </c>
      <c r="P2285" s="129" t="str">
        <f>IF(C2285="","",IFERROR(VLOOKUP(VALUE(CONCATENATE(B2285,C2285)),'Bank &amp; Branch'!$D$3:$I$5001,6,FALSE),"ERROR"))</f>
        <v/>
      </c>
      <c r="Q2285" s="32" t="str">
        <f t="shared" si="70"/>
        <v/>
      </c>
      <c r="R2285" s="29" t="str">
        <f t="shared" si="71"/>
        <v/>
      </c>
    </row>
    <row r="2286" spans="1:18" x14ac:dyDescent="0.25">
      <c r="A2286" s="5">
        <v>2280</v>
      </c>
      <c r="B2286" s="25"/>
      <c r="C2286" s="26"/>
      <c r="D2286" s="27"/>
      <c r="E2286" s="7"/>
      <c r="F2286" s="45"/>
      <c r="G2286" s="10"/>
      <c r="O2286" s="20" t="str">
        <f>IF(B2286="","",IF(B2286="","ERROR",IFERROR(VLOOKUP(VALUE(B2286),'Bank &amp; Branch'!$A$3:$B$100,2,FALSE),"N/A")))</f>
        <v/>
      </c>
      <c r="P2286" s="129" t="str">
        <f>IF(C2286="","",IFERROR(VLOOKUP(VALUE(CONCATENATE(B2286,C2286)),'Bank &amp; Branch'!$D$3:$I$5001,6,FALSE),"ERROR"))</f>
        <v/>
      </c>
      <c r="Q2286" s="32" t="str">
        <f t="shared" si="70"/>
        <v/>
      </c>
      <c r="R2286" s="29" t="str">
        <f t="shared" si="71"/>
        <v/>
      </c>
    </row>
    <row r="2287" spans="1:18" x14ac:dyDescent="0.25">
      <c r="A2287" s="5">
        <v>2281</v>
      </c>
      <c r="B2287" s="25"/>
      <c r="C2287" s="26"/>
      <c r="D2287" s="27"/>
      <c r="E2287" s="7"/>
      <c r="F2287" s="45"/>
      <c r="G2287" s="10"/>
      <c r="O2287" s="20" t="str">
        <f>IF(B2287="","",IF(B2287="","ERROR",IFERROR(VLOOKUP(VALUE(B2287),'Bank &amp; Branch'!$A$3:$B$100,2,FALSE),"N/A")))</f>
        <v/>
      </c>
      <c r="P2287" s="129" t="str">
        <f>IF(C2287="","",IFERROR(VLOOKUP(VALUE(CONCATENATE(B2287,C2287)),'Bank &amp; Branch'!$D$3:$I$5001,6,FALSE),"ERROR"))</f>
        <v/>
      </c>
      <c r="Q2287" s="32" t="str">
        <f t="shared" ref="Q2287:Q2350" si="72">IF(F2287=R2287,"","F")</f>
        <v/>
      </c>
      <c r="R2287" s="29" t="str">
        <f t="shared" si="71"/>
        <v/>
      </c>
    </row>
    <row r="2288" spans="1:18" x14ac:dyDescent="0.25">
      <c r="A2288" s="5">
        <v>2282</v>
      </c>
      <c r="B2288" s="25"/>
      <c r="C2288" s="26"/>
      <c r="D2288" s="27"/>
      <c r="E2288" s="7"/>
      <c r="F2288" s="45"/>
      <c r="G2288" s="10"/>
      <c r="O2288" s="20" t="str">
        <f>IF(B2288="","",IF(B2288="","ERROR",IFERROR(VLOOKUP(VALUE(B2288),'Bank &amp; Branch'!$A$3:$B$100,2,FALSE),"N/A")))</f>
        <v/>
      </c>
      <c r="P2288" s="129" t="str">
        <f>IF(C2288="","",IFERROR(VLOOKUP(VALUE(CONCATENATE(B2288,C2288)),'Bank &amp; Branch'!$D$3:$I$5001,6,FALSE),"ERROR"))</f>
        <v/>
      </c>
      <c r="Q2288" s="32" t="str">
        <f t="shared" si="72"/>
        <v/>
      </c>
      <c r="R2288" s="29" t="str">
        <f t="shared" si="71"/>
        <v/>
      </c>
    </row>
    <row r="2289" spans="1:18" x14ac:dyDescent="0.25">
      <c r="A2289" s="5">
        <v>2283</v>
      </c>
      <c r="B2289" s="25"/>
      <c r="C2289" s="26"/>
      <c r="D2289" s="27"/>
      <c r="E2289" s="7"/>
      <c r="F2289" s="45"/>
      <c r="G2289" s="10"/>
      <c r="O2289" s="20" t="str">
        <f>IF(B2289="","",IF(B2289="","ERROR",IFERROR(VLOOKUP(VALUE(B2289),'Bank &amp; Branch'!$A$3:$B$100,2,FALSE),"N/A")))</f>
        <v/>
      </c>
      <c r="P2289" s="129" t="str">
        <f>IF(C2289="","",IFERROR(VLOOKUP(VALUE(CONCATENATE(B2289,C2289)),'Bank &amp; Branch'!$D$3:$I$5001,6,FALSE),"ERROR"))</f>
        <v/>
      </c>
      <c r="Q2289" s="32" t="str">
        <f t="shared" si="72"/>
        <v/>
      </c>
      <c r="R2289" s="29" t="str">
        <f t="shared" si="71"/>
        <v/>
      </c>
    </row>
    <row r="2290" spans="1:18" x14ac:dyDescent="0.25">
      <c r="A2290" s="5">
        <v>2284</v>
      </c>
      <c r="B2290" s="25"/>
      <c r="C2290" s="26"/>
      <c r="D2290" s="27"/>
      <c r="E2290" s="7"/>
      <c r="F2290" s="45"/>
      <c r="G2290" s="10"/>
      <c r="O2290" s="20" t="str">
        <f>IF(B2290="","",IF(B2290="","ERROR",IFERROR(VLOOKUP(VALUE(B2290),'Bank &amp; Branch'!$A$3:$B$100,2,FALSE),"N/A")))</f>
        <v/>
      </c>
      <c r="P2290" s="129" t="str">
        <f>IF(C2290="","",IFERROR(VLOOKUP(VALUE(CONCATENATE(B2290,C2290)),'Bank &amp; Branch'!$D$3:$I$5001,6,FALSE),"ERROR"))</f>
        <v/>
      </c>
      <c r="Q2290" s="32" t="str">
        <f t="shared" si="72"/>
        <v/>
      </c>
      <c r="R2290" s="29" t="str">
        <f t="shared" si="71"/>
        <v/>
      </c>
    </row>
    <row r="2291" spans="1:18" x14ac:dyDescent="0.25">
      <c r="A2291" s="5">
        <v>2285</v>
      </c>
      <c r="B2291" s="25"/>
      <c r="C2291" s="26"/>
      <c r="D2291" s="27"/>
      <c r="E2291" s="7"/>
      <c r="F2291" s="45"/>
      <c r="G2291" s="10"/>
      <c r="O2291" s="20" t="str">
        <f>IF(B2291="","",IF(B2291="","ERROR",IFERROR(VLOOKUP(VALUE(B2291),'Bank &amp; Branch'!$A$3:$B$100,2,FALSE),"N/A")))</f>
        <v/>
      </c>
      <c r="P2291" s="129" t="str">
        <f>IF(C2291="","",IFERROR(VLOOKUP(VALUE(CONCATENATE(B2291,C2291)),'Bank &amp; Branch'!$D$3:$I$5001,6,FALSE),"ERROR"))</f>
        <v/>
      </c>
      <c r="Q2291" s="32" t="str">
        <f t="shared" si="72"/>
        <v/>
      </c>
      <c r="R2291" s="29" t="str">
        <f t="shared" si="71"/>
        <v/>
      </c>
    </row>
    <row r="2292" spans="1:18" x14ac:dyDescent="0.25">
      <c r="A2292" s="5">
        <v>2286</v>
      </c>
      <c r="B2292" s="25"/>
      <c r="C2292" s="26"/>
      <c r="D2292" s="27"/>
      <c r="E2292" s="7"/>
      <c r="F2292" s="45"/>
      <c r="G2292" s="10"/>
      <c r="O2292" s="20" t="str">
        <f>IF(B2292="","",IF(B2292="","ERROR",IFERROR(VLOOKUP(VALUE(B2292),'Bank &amp; Branch'!$A$3:$B$100,2,FALSE),"N/A")))</f>
        <v/>
      </c>
      <c r="P2292" s="129" t="str">
        <f>IF(C2292="","",IFERROR(VLOOKUP(VALUE(CONCATENATE(B2292,C2292)),'Bank &amp; Branch'!$D$3:$I$5001,6,FALSE),"ERROR"))</f>
        <v/>
      </c>
      <c r="Q2292" s="32" t="str">
        <f t="shared" si="72"/>
        <v/>
      </c>
      <c r="R2292" s="29" t="str">
        <f t="shared" si="71"/>
        <v/>
      </c>
    </row>
    <row r="2293" spans="1:18" x14ac:dyDescent="0.25">
      <c r="A2293" s="5">
        <v>2287</v>
      </c>
      <c r="B2293" s="25"/>
      <c r="C2293" s="26"/>
      <c r="D2293" s="27"/>
      <c r="E2293" s="7"/>
      <c r="F2293" s="45"/>
      <c r="G2293" s="10"/>
      <c r="O2293" s="20" t="str">
        <f>IF(B2293="","",IF(B2293="","ERROR",IFERROR(VLOOKUP(VALUE(B2293),'Bank &amp; Branch'!$A$3:$B$100,2,FALSE),"N/A")))</f>
        <v/>
      </c>
      <c r="P2293" s="129" t="str">
        <f>IF(C2293="","",IFERROR(VLOOKUP(VALUE(CONCATENATE(B2293,C2293)),'Bank &amp; Branch'!$D$3:$I$5001,6,FALSE),"ERROR"))</f>
        <v/>
      </c>
      <c r="Q2293" s="32" t="str">
        <f t="shared" si="72"/>
        <v/>
      </c>
      <c r="R2293" s="29" t="str">
        <f t="shared" si="71"/>
        <v/>
      </c>
    </row>
    <row r="2294" spans="1:18" x14ac:dyDescent="0.25">
      <c r="A2294" s="5">
        <v>2288</v>
      </c>
      <c r="B2294" s="25"/>
      <c r="C2294" s="26"/>
      <c r="D2294" s="27"/>
      <c r="E2294" s="7"/>
      <c r="F2294" s="45"/>
      <c r="G2294" s="10"/>
      <c r="O2294" s="20" t="str">
        <f>IF(B2294="","",IF(B2294="","ERROR",IFERROR(VLOOKUP(VALUE(B2294),'Bank &amp; Branch'!$A$3:$B$100,2,FALSE),"N/A")))</f>
        <v/>
      </c>
      <c r="P2294" s="129" t="str">
        <f>IF(C2294="","",IFERROR(VLOOKUP(VALUE(CONCATENATE(B2294,C2294)),'Bank &amp; Branch'!$D$3:$I$5001,6,FALSE),"ERROR"))</f>
        <v/>
      </c>
      <c r="Q2294" s="32" t="str">
        <f t="shared" si="72"/>
        <v/>
      </c>
      <c r="R2294" s="29" t="str">
        <f t="shared" si="71"/>
        <v/>
      </c>
    </row>
    <row r="2295" spans="1:18" x14ac:dyDescent="0.25">
      <c r="A2295" s="5">
        <v>2289</v>
      </c>
      <c r="B2295" s="25"/>
      <c r="C2295" s="26"/>
      <c r="D2295" s="27"/>
      <c r="E2295" s="7"/>
      <c r="F2295" s="45"/>
      <c r="G2295" s="10"/>
      <c r="O2295" s="20" t="str">
        <f>IF(B2295="","",IF(B2295="","ERROR",IFERROR(VLOOKUP(VALUE(B2295),'Bank &amp; Branch'!$A$3:$B$100,2,FALSE),"N/A")))</f>
        <v/>
      </c>
      <c r="P2295" s="129" t="str">
        <f>IF(C2295="","",IFERROR(VLOOKUP(VALUE(CONCATENATE(B2295,C2295)),'Bank &amp; Branch'!$D$3:$I$5001,6,FALSE),"ERROR"))</f>
        <v/>
      </c>
      <c r="Q2295" s="32" t="str">
        <f t="shared" si="72"/>
        <v/>
      </c>
      <c r="R2295" s="29" t="str">
        <f t="shared" si="71"/>
        <v/>
      </c>
    </row>
    <row r="2296" spans="1:18" x14ac:dyDescent="0.25">
      <c r="A2296" s="5">
        <v>2290</v>
      </c>
      <c r="B2296" s="25"/>
      <c r="C2296" s="26"/>
      <c r="D2296" s="27"/>
      <c r="E2296" s="7"/>
      <c r="F2296" s="45"/>
      <c r="G2296" s="10"/>
      <c r="O2296" s="20" t="str">
        <f>IF(B2296="","",IF(B2296="","ERROR",IFERROR(VLOOKUP(VALUE(B2296),'Bank &amp; Branch'!$A$3:$B$100,2,FALSE),"N/A")))</f>
        <v/>
      </c>
      <c r="P2296" s="129" t="str">
        <f>IF(C2296="","",IFERROR(VLOOKUP(VALUE(CONCATENATE(B2296,C2296)),'Bank &amp; Branch'!$D$3:$I$5001,6,FALSE),"ERROR"))</f>
        <v/>
      </c>
      <c r="Q2296" s="32" t="str">
        <f t="shared" si="72"/>
        <v/>
      </c>
      <c r="R2296" s="29" t="str">
        <f t="shared" si="71"/>
        <v/>
      </c>
    </row>
    <row r="2297" spans="1:18" x14ac:dyDescent="0.25">
      <c r="A2297" s="5">
        <v>2291</v>
      </c>
      <c r="B2297" s="25"/>
      <c r="C2297" s="26"/>
      <c r="D2297" s="27"/>
      <c r="E2297" s="7"/>
      <c r="F2297" s="45"/>
      <c r="G2297" s="10"/>
      <c r="O2297" s="20" t="str">
        <f>IF(B2297="","",IF(B2297="","ERROR",IFERROR(VLOOKUP(VALUE(B2297),'Bank &amp; Branch'!$A$3:$B$100,2,FALSE),"N/A")))</f>
        <v/>
      </c>
      <c r="P2297" s="129" t="str">
        <f>IF(C2297="","",IFERROR(VLOOKUP(VALUE(CONCATENATE(B2297,C2297)),'Bank &amp; Branch'!$D$3:$I$5001,6,FALSE),"ERROR"))</f>
        <v/>
      </c>
      <c r="Q2297" s="32" t="str">
        <f t="shared" si="72"/>
        <v/>
      </c>
      <c r="R2297" s="29" t="str">
        <f t="shared" si="71"/>
        <v/>
      </c>
    </row>
    <row r="2298" spans="1:18" x14ac:dyDescent="0.25">
      <c r="A2298" s="5">
        <v>2292</v>
      </c>
      <c r="B2298" s="25"/>
      <c r="C2298" s="26"/>
      <c r="D2298" s="27"/>
      <c r="E2298" s="7"/>
      <c r="F2298" s="45"/>
      <c r="G2298" s="10"/>
      <c r="O2298" s="20" t="str">
        <f>IF(B2298="","",IF(B2298="","ERROR",IFERROR(VLOOKUP(VALUE(B2298),'Bank &amp; Branch'!$A$3:$B$100,2,FALSE),"N/A")))</f>
        <v/>
      </c>
      <c r="P2298" s="129" t="str">
        <f>IF(C2298="","",IFERROR(VLOOKUP(VALUE(CONCATENATE(B2298,C2298)),'Bank &amp; Branch'!$D$3:$I$5001,6,FALSE),"ERROR"))</f>
        <v/>
      </c>
      <c r="Q2298" s="32" t="str">
        <f t="shared" si="72"/>
        <v/>
      </c>
      <c r="R2298" s="29" t="str">
        <f t="shared" si="71"/>
        <v/>
      </c>
    </row>
    <row r="2299" spans="1:18" x14ac:dyDescent="0.25">
      <c r="A2299" s="5">
        <v>2293</v>
      </c>
      <c r="B2299" s="25"/>
      <c r="C2299" s="26"/>
      <c r="D2299" s="27"/>
      <c r="E2299" s="7"/>
      <c r="F2299" s="45"/>
      <c r="G2299" s="10"/>
      <c r="O2299" s="20" t="str">
        <f>IF(B2299="","",IF(B2299="","ERROR",IFERROR(VLOOKUP(VALUE(B2299),'Bank &amp; Branch'!$A$3:$B$100,2,FALSE),"N/A")))</f>
        <v/>
      </c>
      <c r="P2299" s="129" t="str">
        <f>IF(C2299="","",IFERROR(VLOOKUP(VALUE(CONCATENATE(B2299,C2299)),'Bank &amp; Branch'!$D$3:$I$5001,6,FALSE),"ERROR"))</f>
        <v/>
      </c>
      <c r="Q2299" s="32" t="str">
        <f t="shared" si="72"/>
        <v/>
      </c>
      <c r="R2299" s="29" t="str">
        <f t="shared" si="71"/>
        <v/>
      </c>
    </row>
    <row r="2300" spans="1:18" x14ac:dyDescent="0.25">
      <c r="A2300" s="5">
        <v>2294</v>
      </c>
      <c r="B2300" s="25"/>
      <c r="C2300" s="26"/>
      <c r="D2300" s="27"/>
      <c r="E2300" s="7"/>
      <c r="F2300" s="45"/>
      <c r="G2300" s="10"/>
      <c r="O2300" s="20" t="str">
        <f>IF(B2300="","",IF(B2300="","ERROR",IFERROR(VLOOKUP(VALUE(B2300),'Bank &amp; Branch'!$A$3:$B$100,2,FALSE),"N/A")))</f>
        <v/>
      </c>
      <c r="P2300" s="129" t="str">
        <f>IF(C2300="","",IFERROR(VLOOKUP(VALUE(CONCATENATE(B2300,C2300)),'Bank &amp; Branch'!$D$3:$I$5001,6,FALSE),"ERROR"))</f>
        <v/>
      </c>
      <c r="Q2300" s="32" t="str">
        <f t="shared" si="72"/>
        <v/>
      </c>
      <c r="R2300" s="29" t="str">
        <f t="shared" si="71"/>
        <v/>
      </c>
    </row>
    <row r="2301" spans="1:18" x14ac:dyDescent="0.25">
      <c r="A2301" s="5">
        <v>2295</v>
      </c>
      <c r="B2301" s="25"/>
      <c r="C2301" s="26"/>
      <c r="D2301" s="27"/>
      <c r="E2301" s="7"/>
      <c r="F2301" s="45"/>
      <c r="G2301" s="10"/>
      <c r="O2301" s="20" t="str">
        <f>IF(B2301="","",IF(B2301="","ERROR",IFERROR(VLOOKUP(VALUE(B2301),'Bank &amp; Branch'!$A$3:$B$100,2,FALSE),"N/A")))</f>
        <v/>
      </c>
      <c r="P2301" s="129" t="str">
        <f>IF(C2301="","",IFERROR(VLOOKUP(VALUE(CONCATENATE(B2301,C2301)),'Bank &amp; Branch'!$D$3:$I$5001,6,FALSE),"ERROR"))</f>
        <v/>
      </c>
      <c r="Q2301" s="32" t="str">
        <f t="shared" si="72"/>
        <v/>
      </c>
      <c r="R2301" s="29" t="str">
        <f t="shared" si="71"/>
        <v/>
      </c>
    </row>
    <row r="2302" spans="1:18" x14ac:dyDescent="0.25">
      <c r="A2302" s="5">
        <v>2296</v>
      </c>
      <c r="B2302" s="25"/>
      <c r="C2302" s="26"/>
      <c r="D2302" s="27"/>
      <c r="E2302" s="7"/>
      <c r="F2302" s="45"/>
      <c r="G2302" s="10"/>
      <c r="O2302" s="20" t="str">
        <f>IF(B2302="","",IF(B2302="","ERROR",IFERROR(VLOOKUP(VALUE(B2302),'Bank &amp; Branch'!$A$3:$B$100,2,FALSE),"N/A")))</f>
        <v/>
      </c>
      <c r="P2302" s="129" t="str">
        <f>IF(C2302="","",IFERROR(VLOOKUP(VALUE(CONCATENATE(B2302,C2302)),'Bank &amp; Branch'!$D$3:$I$5001,6,FALSE),"ERROR"))</f>
        <v/>
      </c>
      <c r="Q2302" s="32" t="str">
        <f t="shared" si="72"/>
        <v/>
      </c>
      <c r="R2302" s="29" t="str">
        <f t="shared" si="71"/>
        <v/>
      </c>
    </row>
    <row r="2303" spans="1:18" x14ac:dyDescent="0.25">
      <c r="A2303" s="5">
        <v>2297</v>
      </c>
      <c r="B2303" s="25"/>
      <c r="C2303" s="26"/>
      <c r="D2303" s="27"/>
      <c r="E2303" s="7"/>
      <c r="F2303" s="45"/>
      <c r="G2303" s="10"/>
      <c r="O2303" s="20" t="str">
        <f>IF(B2303="","",IF(B2303="","ERROR",IFERROR(VLOOKUP(VALUE(B2303),'Bank &amp; Branch'!$A$3:$B$100,2,FALSE),"N/A")))</f>
        <v/>
      </c>
      <c r="P2303" s="129" t="str">
        <f>IF(C2303="","",IFERROR(VLOOKUP(VALUE(CONCATENATE(B2303,C2303)),'Bank &amp; Branch'!$D$3:$I$5001,6,FALSE),"ERROR"))</f>
        <v/>
      </c>
      <c r="Q2303" s="32" t="str">
        <f t="shared" si="72"/>
        <v/>
      </c>
      <c r="R2303" s="29" t="str">
        <f t="shared" si="71"/>
        <v/>
      </c>
    </row>
    <row r="2304" spans="1:18" x14ac:dyDescent="0.25">
      <c r="A2304" s="5">
        <v>2298</v>
      </c>
      <c r="B2304" s="25"/>
      <c r="C2304" s="26"/>
      <c r="D2304" s="27"/>
      <c r="E2304" s="7"/>
      <c r="F2304" s="45"/>
      <c r="G2304" s="10"/>
      <c r="O2304" s="20" t="str">
        <f>IF(B2304="","",IF(B2304="","ERROR",IFERROR(VLOOKUP(VALUE(B2304),'Bank &amp; Branch'!$A$3:$B$100,2,FALSE),"N/A")))</f>
        <v/>
      </c>
      <c r="P2304" s="129" t="str">
        <f>IF(C2304="","",IFERROR(VLOOKUP(VALUE(CONCATENATE(B2304,C2304)),'Bank &amp; Branch'!$D$3:$I$5001,6,FALSE),"ERROR"))</f>
        <v/>
      </c>
      <c r="Q2304" s="32" t="str">
        <f t="shared" si="72"/>
        <v/>
      </c>
      <c r="R2304" s="29" t="str">
        <f t="shared" si="71"/>
        <v/>
      </c>
    </row>
    <row r="2305" spans="1:18" x14ac:dyDescent="0.25">
      <c r="A2305" s="5">
        <v>2299</v>
      </c>
      <c r="B2305" s="25"/>
      <c r="C2305" s="26"/>
      <c r="D2305" s="27"/>
      <c r="E2305" s="7"/>
      <c r="F2305" s="45"/>
      <c r="G2305" s="10"/>
      <c r="O2305" s="20" t="str">
        <f>IF(B2305="","",IF(B2305="","ERROR",IFERROR(VLOOKUP(VALUE(B2305),'Bank &amp; Branch'!$A$3:$B$100,2,FALSE),"N/A")))</f>
        <v/>
      </c>
      <c r="P2305" s="129" t="str">
        <f>IF(C2305="","",IFERROR(VLOOKUP(VALUE(CONCATENATE(B2305,C2305)),'Bank &amp; Branch'!$D$3:$I$5001,6,FALSE),"ERROR"))</f>
        <v/>
      </c>
      <c r="Q2305" s="32" t="str">
        <f t="shared" si="72"/>
        <v/>
      </c>
      <c r="R2305" s="29" t="str">
        <f t="shared" si="71"/>
        <v/>
      </c>
    </row>
    <row r="2306" spans="1:18" x14ac:dyDescent="0.25">
      <c r="A2306" s="5">
        <v>2300</v>
      </c>
      <c r="B2306" s="25"/>
      <c r="C2306" s="26"/>
      <c r="D2306" s="27"/>
      <c r="E2306" s="7"/>
      <c r="F2306" s="45"/>
      <c r="G2306" s="10"/>
      <c r="O2306" s="20" t="str">
        <f>IF(B2306="","",IF(B2306="","ERROR",IFERROR(VLOOKUP(VALUE(B2306),'Bank &amp; Branch'!$A$3:$B$100,2,FALSE),"N/A")))</f>
        <v/>
      </c>
      <c r="P2306" s="129" t="str">
        <f>IF(C2306="","",IFERROR(VLOOKUP(VALUE(CONCATENATE(B2306,C2306)),'Bank &amp; Branch'!$D$3:$I$5001,6,FALSE),"ERROR"))</f>
        <v/>
      </c>
      <c r="Q2306" s="32" t="str">
        <f t="shared" si="72"/>
        <v/>
      </c>
      <c r="R2306" s="29" t="str">
        <f t="shared" si="71"/>
        <v/>
      </c>
    </row>
    <row r="2307" spans="1:18" x14ac:dyDescent="0.25">
      <c r="A2307" s="5">
        <v>2301</v>
      </c>
      <c r="B2307" s="25"/>
      <c r="C2307" s="26"/>
      <c r="D2307" s="27"/>
      <c r="E2307" s="7"/>
      <c r="F2307" s="45"/>
      <c r="G2307" s="10"/>
      <c r="O2307" s="20" t="str">
        <f>IF(B2307="","",IF(B2307="","ERROR",IFERROR(VLOOKUP(VALUE(B2307),'Bank &amp; Branch'!$A$3:$B$100,2,FALSE),"N/A")))</f>
        <v/>
      </c>
      <c r="P2307" s="129" t="str">
        <f>IF(C2307="","",IFERROR(VLOOKUP(VALUE(CONCATENATE(B2307,C2307)),'Bank &amp; Branch'!$D$3:$I$5001,6,FALSE),"ERROR"))</f>
        <v/>
      </c>
      <c r="Q2307" s="32" t="str">
        <f t="shared" si="72"/>
        <v/>
      </c>
      <c r="R2307" s="29" t="str">
        <f t="shared" si="71"/>
        <v/>
      </c>
    </row>
    <row r="2308" spans="1:18" x14ac:dyDescent="0.25">
      <c r="A2308" s="5">
        <v>2302</v>
      </c>
      <c r="B2308" s="25"/>
      <c r="C2308" s="26"/>
      <c r="D2308" s="27"/>
      <c r="E2308" s="7"/>
      <c r="F2308" s="45"/>
      <c r="G2308" s="10"/>
      <c r="O2308" s="20" t="str">
        <f>IF(B2308="","",IF(B2308="","ERROR",IFERROR(VLOOKUP(VALUE(B2308),'Bank &amp; Branch'!$A$3:$B$100,2,FALSE),"N/A")))</f>
        <v/>
      </c>
      <c r="P2308" s="129" t="str">
        <f>IF(C2308="","",IFERROR(VLOOKUP(VALUE(CONCATENATE(B2308,C2308)),'Bank &amp; Branch'!$D$3:$I$5001,6,FALSE),"ERROR"))</f>
        <v/>
      </c>
      <c r="Q2308" s="32" t="str">
        <f t="shared" si="72"/>
        <v/>
      </c>
      <c r="R2308" s="29" t="str">
        <f t="shared" si="71"/>
        <v/>
      </c>
    </row>
    <row r="2309" spans="1:18" x14ac:dyDescent="0.25">
      <c r="A2309" s="5">
        <v>2303</v>
      </c>
      <c r="B2309" s="25"/>
      <c r="C2309" s="26"/>
      <c r="D2309" s="27"/>
      <c r="E2309" s="7"/>
      <c r="F2309" s="45"/>
      <c r="G2309" s="10"/>
      <c r="O2309" s="20" t="str">
        <f>IF(B2309="","",IF(B2309="","ERROR",IFERROR(VLOOKUP(VALUE(B2309),'Bank &amp; Branch'!$A$3:$B$100,2,FALSE),"N/A")))</f>
        <v/>
      </c>
      <c r="P2309" s="129" t="str">
        <f>IF(C2309="","",IFERROR(VLOOKUP(VALUE(CONCATENATE(B2309,C2309)),'Bank &amp; Branch'!$D$3:$I$5001,6,FALSE),"ERROR"))</f>
        <v/>
      </c>
      <c r="Q2309" s="32" t="str">
        <f t="shared" si="72"/>
        <v/>
      </c>
      <c r="R2309" s="29" t="str">
        <f t="shared" si="71"/>
        <v/>
      </c>
    </row>
    <row r="2310" spans="1:18" x14ac:dyDescent="0.25">
      <c r="A2310" s="5">
        <v>2304</v>
      </c>
      <c r="B2310" s="25"/>
      <c r="C2310" s="26"/>
      <c r="D2310" s="27"/>
      <c r="E2310" s="7"/>
      <c r="F2310" s="45"/>
      <c r="G2310" s="10"/>
      <c r="O2310" s="20" t="str">
        <f>IF(B2310="","",IF(B2310="","ERROR",IFERROR(VLOOKUP(VALUE(B2310),'Bank &amp; Branch'!$A$3:$B$100,2,FALSE),"N/A")))</f>
        <v/>
      </c>
      <c r="P2310" s="129" t="str">
        <f>IF(C2310="","",IFERROR(VLOOKUP(VALUE(CONCATENATE(B2310,C2310)),'Bank &amp; Branch'!$D$3:$I$5001,6,FALSE),"ERROR"))</f>
        <v/>
      </c>
      <c r="Q2310" s="32" t="str">
        <f t="shared" si="72"/>
        <v/>
      </c>
      <c r="R2310" s="29" t="str">
        <f t="shared" si="71"/>
        <v/>
      </c>
    </row>
    <row r="2311" spans="1:18" x14ac:dyDescent="0.25">
      <c r="A2311" s="5">
        <v>2305</v>
      </c>
      <c r="B2311" s="25"/>
      <c r="C2311" s="26"/>
      <c r="D2311" s="27"/>
      <c r="E2311" s="7"/>
      <c r="F2311" s="45"/>
      <c r="G2311" s="10"/>
      <c r="O2311" s="20" t="str">
        <f>IF(B2311="","",IF(B2311="","ERROR",IFERROR(VLOOKUP(VALUE(B2311),'Bank &amp; Branch'!$A$3:$B$100,2,FALSE),"N/A")))</f>
        <v/>
      </c>
      <c r="P2311" s="129" t="str">
        <f>IF(C2311="","",IFERROR(VLOOKUP(VALUE(CONCATENATE(B2311,C2311)),'Bank &amp; Branch'!$D$3:$I$5001,6,FALSE),"ERROR"))</f>
        <v/>
      </c>
      <c r="Q2311" s="32" t="str">
        <f t="shared" si="72"/>
        <v/>
      </c>
      <c r="R2311" s="29" t="str">
        <f t="shared" si="71"/>
        <v/>
      </c>
    </row>
    <row r="2312" spans="1:18" x14ac:dyDescent="0.25">
      <c r="A2312" s="5">
        <v>2306</v>
      </c>
      <c r="B2312" s="25"/>
      <c r="C2312" s="26"/>
      <c r="D2312" s="27"/>
      <c r="E2312" s="7"/>
      <c r="F2312" s="45"/>
      <c r="G2312" s="10"/>
      <c r="O2312" s="20" t="str">
        <f>IF(B2312="","",IF(B2312="","ERROR",IFERROR(VLOOKUP(VALUE(B2312),'Bank &amp; Branch'!$A$3:$B$100,2,FALSE),"N/A")))</f>
        <v/>
      </c>
      <c r="P2312" s="129" t="str">
        <f>IF(C2312="","",IFERROR(VLOOKUP(VALUE(CONCATENATE(B2312,C2312)),'Bank &amp; Branch'!$D$3:$I$5001,6,FALSE),"ERROR"))</f>
        <v/>
      </c>
      <c r="Q2312" s="32" t="str">
        <f t="shared" si="72"/>
        <v/>
      </c>
      <c r="R2312" s="29" t="str">
        <f t="shared" ref="R2312:R2375" si="73">IF(F2312="","",TRUNC(F2312,2))</f>
        <v/>
      </c>
    </row>
    <row r="2313" spans="1:18" x14ac:dyDescent="0.25">
      <c r="A2313" s="5">
        <v>2307</v>
      </c>
      <c r="B2313" s="25"/>
      <c r="C2313" s="26"/>
      <c r="D2313" s="27"/>
      <c r="E2313" s="7"/>
      <c r="F2313" s="45"/>
      <c r="G2313" s="10"/>
      <c r="O2313" s="20" t="str">
        <f>IF(B2313="","",IF(B2313="","ERROR",IFERROR(VLOOKUP(VALUE(B2313),'Bank &amp; Branch'!$A$3:$B$100,2,FALSE),"N/A")))</f>
        <v/>
      </c>
      <c r="P2313" s="129" t="str">
        <f>IF(C2313="","",IFERROR(VLOOKUP(VALUE(CONCATENATE(B2313,C2313)),'Bank &amp; Branch'!$D$3:$I$5001,6,FALSE),"ERROR"))</f>
        <v/>
      </c>
      <c r="Q2313" s="32" t="str">
        <f t="shared" si="72"/>
        <v/>
      </c>
      <c r="R2313" s="29" t="str">
        <f t="shared" si="73"/>
        <v/>
      </c>
    </row>
    <row r="2314" spans="1:18" x14ac:dyDescent="0.25">
      <c r="A2314" s="5">
        <v>2308</v>
      </c>
      <c r="B2314" s="25"/>
      <c r="C2314" s="26"/>
      <c r="D2314" s="27"/>
      <c r="E2314" s="7"/>
      <c r="F2314" s="45"/>
      <c r="G2314" s="10"/>
      <c r="O2314" s="20" t="str">
        <f>IF(B2314="","",IF(B2314="","ERROR",IFERROR(VLOOKUP(VALUE(B2314),'Bank &amp; Branch'!$A$3:$B$100,2,FALSE),"N/A")))</f>
        <v/>
      </c>
      <c r="P2314" s="129" t="str">
        <f>IF(C2314="","",IFERROR(VLOOKUP(VALUE(CONCATENATE(B2314,C2314)),'Bank &amp; Branch'!$D$3:$I$5001,6,FALSE),"ERROR"))</f>
        <v/>
      </c>
      <c r="Q2314" s="32" t="str">
        <f t="shared" si="72"/>
        <v/>
      </c>
      <c r="R2314" s="29" t="str">
        <f t="shared" si="73"/>
        <v/>
      </c>
    </row>
    <row r="2315" spans="1:18" x14ac:dyDescent="0.25">
      <c r="A2315" s="5">
        <v>2309</v>
      </c>
      <c r="B2315" s="25"/>
      <c r="C2315" s="26"/>
      <c r="D2315" s="27"/>
      <c r="E2315" s="7"/>
      <c r="F2315" s="45"/>
      <c r="G2315" s="10"/>
      <c r="O2315" s="20" t="str">
        <f>IF(B2315="","",IF(B2315="","ERROR",IFERROR(VLOOKUP(VALUE(B2315),'Bank &amp; Branch'!$A$3:$B$100,2,FALSE),"N/A")))</f>
        <v/>
      </c>
      <c r="P2315" s="129" t="str">
        <f>IF(C2315="","",IFERROR(VLOOKUP(VALUE(CONCATENATE(B2315,C2315)),'Bank &amp; Branch'!$D$3:$I$5001,6,FALSE),"ERROR"))</f>
        <v/>
      </c>
      <c r="Q2315" s="32" t="str">
        <f t="shared" si="72"/>
        <v/>
      </c>
      <c r="R2315" s="29" t="str">
        <f t="shared" si="73"/>
        <v/>
      </c>
    </row>
    <row r="2316" spans="1:18" x14ac:dyDescent="0.25">
      <c r="A2316" s="5">
        <v>2310</v>
      </c>
      <c r="B2316" s="25"/>
      <c r="C2316" s="26"/>
      <c r="D2316" s="27"/>
      <c r="E2316" s="7"/>
      <c r="F2316" s="45"/>
      <c r="G2316" s="10"/>
      <c r="O2316" s="20" t="str">
        <f>IF(B2316="","",IF(B2316="","ERROR",IFERROR(VLOOKUP(VALUE(B2316),'Bank &amp; Branch'!$A$3:$B$100,2,FALSE),"N/A")))</f>
        <v/>
      </c>
      <c r="P2316" s="129" t="str">
        <f>IF(C2316="","",IFERROR(VLOOKUP(VALUE(CONCATENATE(B2316,C2316)),'Bank &amp; Branch'!$D$3:$I$5001,6,FALSE),"ERROR"))</f>
        <v/>
      </c>
      <c r="Q2316" s="32" t="str">
        <f t="shared" si="72"/>
        <v/>
      </c>
      <c r="R2316" s="29" t="str">
        <f t="shared" si="73"/>
        <v/>
      </c>
    </row>
    <row r="2317" spans="1:18" x14ac:dyDescent="0.25">
      <c r="A2317" s="5">
        <v>2311</v>
      </c>
      <c r="B2317" s="25"/>
      <c r="C2317" s="26"/>
      <c r="D2317" s="27"/>
      <c r="E2317" s="7"/>
      <c r="F2317" s="45"/>
      <c r="G2317" s="10"/>
      <c r="O2317" s="20" t="str">
        <f>IF(B2317="","",IF(B2317="","ERROR",IFERROR(VLOOKUP(VALUE(B2317),'Bank &amp; Branch'!$A$3:$B$100,2,FALSE),"N/A")))</f>
        <v/>
      </c>
      <c r="P2317" s="129" t="str">
        <f>IF(C2317="","",IFERROR(VLOOKUP(VALUE(CONCATENATE(B2317,C2317)),'Bank &amp; Branch'!$D$3:$I$5001,6,FALSE),"ERROR"))</f>
        <v/>
      </c>
      <c r="Q2317" s="32" t="str">
        <f t="shared" si="72"/>
        <v/>
      </c>
      <c r="R2317" s="29" t="str">
        <f t="shared" si="73"/>
        <v/>
      </c>
    </row>
    <row r="2318" spans="1:18" x14ac:dyDescent="0.25">
      <c r="A2318" s="5">
        <v>2312</v>
      </c>
      <c r="B2318" s="25"/>
      <c r="C2318" s="26"/>
      <c r="D2318" s="27"/>
      <c r="E2318" s="7"/>
      <c r="F2318" s="45"/>
      <c r="G2318" s="10"/>
      <c r="O2318" s="20" t="str">
        <f>IF(B2318="","",IF(B2318="","ERROR",IFERROR(VLOOKUP(VALUE(B2318),'Bank &amp; Branch'!$A$3:$B$100,2,FALSE),"N/A")))</f>
        <v/>
      </c>
      <c r="P2318" s="129" t="str">
        <f>IF(C2318="","",IFERROR(VLOOKUP(VALUE(CONCATENATE(B2318,C2318)),'Bank &amp; Branch'!$D$3:$I$5001,6,FALSE),"ERROR"))</f>
        <v/>
      </c>
      <c r="Q2318" s="32" t="str">
        <f t="shared" si="72"/>
        <v/>
      </c>
      <c r="R2318" s="29" t="str">
        <f t="shared" si="73"/>
        <v/>
      </c>
    </row>
    <row r="2319" spans="1:18" x14ac:dyDescent="0.25">
      <c r="A2319" s="5">
        <v>2313</v>
      </c>
      <c r="B2319" s="25"/>
      <c r="C2319" s="26"/>
      <c r="D2319" s="27"/>
      <c r="E2319" s="7"/>
      <c r="F2319" s="45"/>
      <c r="G2319" s="10"/>
      <c r="O2319" s="20" t="str">
        <f>IF(B2319="","",IF(B2319="","ERROR",IFERROR(VLOOKUP(VALUE(B2319),'Bank &amp; Branch'!$A$3:$B$100,2,FALSE),"N/A")))</f>
        <v/>
      </c>
      <c r="P2319" s="129" t="str">
        <f>IF(C2319="","",IFERROR(VLOOKUP(VALUE(CONCATENATE(B2319,C2319)),'Bank &amp; Branch'!$D$3:$I$5001,6,FALSE),"ERROR"))</f>
        <v/>
      </c>
      <c r="Q2319" s="32" t="str">
        <f t="shared" si="72"/>
        <v/>
      </c>
      <c r="R2319" s="29" t="str">
        <f t="shared" si="73"/>
        <v/>
      </c>
    </row>
    <row r="2320" spans="1:18" x14ac:dyDescent="0.25">
      <c r="A2320" s="5">
        <v>2314</v>
      </c>
      <c r="B2320" s="25"/>
      <c r="C2320" s="26"/>
      <c r="D2320" s="27"/>
      <c r="E2320" s="7"/>
      <c r="F2320" s="45"/>
      <c r="G2320" s="10"/>
      <c r="O2320" s="20" t="str">
        <f>IF(B2320="","",IF(B2320="","ERROR",IFERROR(VLOOKUP(VALUE(B2320),'Bank &amp; Branch'!$A$3:$B$100,2,FALSE),"N/A")))</f>
        <v/>
      </c>
      <c r="P2320" s="129" t="str">
        <f>IF(C2320="","",IFERROR(VLOOKUP(VALUE(CONCATENATE(B2320,C2320)),'Bank &amp; Branch'!$D$3:$I$5001,6,FALSE),"ERROR"))</f>
        <v/>
      </c>
      <c r="Q2320" s="32" t="str">
        <f t="shared" si="72"/>
        <v/>
      </c>
      <c r="R2320" s="29" t="str">
        <f t="shared" si="73"/>
        <v/>
      </c>
    </row>
    <row r="2321" spans="1:18" x14ac:dyDescent="0.25">
      <c r="A2321" s="5">
        <v>2315</v>
      </c>
      <c r="B2321" s="25"/>
      <c r="C2321" s="26"/>
      <c r="D2321" s="27"/>
      <c r="E2321" s="7"/>
      <c r="F2321" s="45"/>
      <c r="G2321" s="10"/>
      <c r="O2321" s="20" t="str">
        <f>IF(B2321="","",IF(B2321="","ERROR",IFERROR(VLOOKUP(VALUE(B2321),'Bank &amp; Branch'!$A$3:$B$100,2,FALSE),"N/A")))</f>
        <v/>
      </c>
      <c r="P2321" s="129" t="str">
        <f>IF(C2321="","",IFERROR(VLOOKUP(VALUE(CONCATENATE(B2321,C2321)),'Bank &amp; Branch'!$D$3:$I$5001,6,FALSE),"ERROR"))</f>
        <v/>
      </c>
      <c r="Q2321" s="32" t="str">
        <f t="shared" si="72"/>
        <v/>
      </c>
      <c r="R2321" s="29" t="str">
        <f t="shared" si="73"/>
        <v/>
      </c>
    </row>
    <row r="2322" spans="1:18" x14ac:dyDescent="0.25">
      <c r="A2322" s="5">
        <v>2316</v>
      </c>
      <c r="B2322" s="25"/>
      <c r="C2322" s="26"/>
      <c r="D2322" s="27"/>
      <c r="E2322" s="7"/>
      <c r="F2322" s="45"/>
      <c r="G2322" s="10"/>
      <c r="O2322" s="20" t="str">
        <f>IF(B2322="","",IF(B2322="","ERROR",IFERROR(VLOOKUP(VALUE(B2322),'Bank &amp; Branch'!$A$3:$B$100,2,FALSE),"N/A")))</f>
        <v/>
      </c>
      <c r="P2322" s="129" t="str">
        <f>IF(C2322="","",IFERROR(VLOOKUP(VALUE(CONCATENATE(B2322,C2322)),'Bank &amp; Branch'!$D$3:$I$5001,6,FALSE),"ERROR"))</f>
        <v/>
      </c>
      <c r="Q2322" s="32" t="str">
        <f t="shared" si="72"/>
        <v/>
      </c>
      <c r="R2322" s="29" t="str">
        <f t="shared" si="73"/>
        <v/>
      </c>
    </row>
    <row r="2323" spans="1:18" x14ac:dyDescent="0.25">
      <c r="A2323" s="5">
        <v>2317</v>
      </c>
      <c r="B2323" s="25"/>
      <c r="C2323" s="26"/>
      <c r="D2323" s="27"/>
      <c r="E2323" s="7"/>
      <c r="F2323" s="45"/>
      <c r="G2323" s="10"/>
      <c r="O2323" s="20" t="str">
        <f>IF(B2323="","",IF(B2323="","ERROR",IFERROR(VLOOKUP(VALUE(B2323),'Bank &amp; Branch'!$A$3:$B$100,2,FALSE),"N/A")))</f>
        <v/>
      </c>
      <c r="P2323" s="129" t="str">
        <f>IF(C2323="","",IFERROR(VLOOKUP(VALUE(CONCATENATE(B2323,C2323)),'Bank &amp; Branch'!$D$3:$I$5001,6,FALSE),"ERROR"))</f>
        <v/>
      </c>
      <c r="Q2323" s="32" t="str">
        <f t="shared" si="72"/>
        <v/>
      </c>
      <c r="R2323" s="29" t="str">
        <f t="shared" si="73"/>
        <v/>
      </c>
    </row>
    <row r="2324" spans="1:18" x14ac:dyDescent="0.25">
      <c r="A2324" s="5">
        <v>2318</v>
      </c>
      <c r="B2324" s="25"/>
      <c r="C2324" s="26"/>
      <c r="D2324" s="27"/>
      <c r="E2324" s="7"/>
      <c r="F2324" s="45"/>
      <c r="G2324" s="10"/>
      <c r="O2324" s="20" t="str">
        <f>IF(B2324="","",IF(B2324="","ERROR",IFERROR(VLOOKUP(VALUE(B2324),'Bank &amp; Branch'!$A$3:$B$100,2,FALSE),"N/A")))</f>
        <v/>
      </c>
      <c r="P2324" s="129" t="str">
        <f>IF(C2324="","",IFERROR(VLOOKUP(VALUE(CONCATENATE(B2324,C2324)),'Bank &amp; Branch'!$D$3:$I$5001,6,FALSE),"ERROR"))</f>
        <v/>
      </c>
      <c r="Q2324" s="32" t="str">
        <f t="shared" si="72"/>
        <v/>
      </c>
      <c r="R2324" s="29" t="str">
        <f t="shared" si="73"/>
        <v/>
      </c>
    </row>
    <row r="2325" spans="1:18" x14ac:dyDescent="0.25">
      <c r="A2325" s="5">
        <v>2319</v>
      </c>
      <c r="B2325" s="25"/>
      <c r="C2325" s="26"/>
      <c r="D2325" s="27"/>
      <c r="E2325" s="7"/>
      <c r="F2325" s="45"/>
      <c r="G2325" s="10"/>
      <c r="O2325" s="20" t="str">
        <f>IF(B2325="","",IF(B2325="","ERROR",IFERROR(VLOOKUP(VALUE(B2325),'Bank &amp; Branch'!$A$3:$B$100,2,FALSE),"N/A")))</f>
        <v/>
      </c>
      <c r="P2325" s="129" t="str">
        <f>IF(C2325="","",IFERROR(VLOOKUP(VALUE(CONCATENATE(B2325,C2325)),'Bank &amp; Branch'!$D$3:$I$5001,6,FALSE),"ERROR"))</f>
        <v/>
      </c>
      <c r="Q2325" s="32" t="str">
        <f t="shared" si="72"/>
        <v/>
      </c>
      <c r="R2325" s="29" t="str">
        <f t="shared" si="73"/>
        <v/>
      </c>
    </row>
    <row r="2326" spans="1:18" x14ac:dyDescent="0.25">
      <c r="A2326" s="5">
        <v>2320</v>
      </c>
      <c r="B2326" s="25"/>
      <c r="C2326" s="26"/>
      <c r="D2326" s="27"/>
      <c r="E2326" s="7"/>
      <c r="F2326" s="45"/>
      <c r="G2326" s="10"/>
      <c r="O2326" s="20" t="str">
        <f>IF(B2326="","",IF(B2326="","ERROR",IFERROR(VLOOKUP(VALUE(B2326),'Bank &amp; Branch'!$A$3:$B$100,2,FALSE),"N/A")))</f>
        <v/>
      </c>
      <c r="P2326" s="129" t="str">
        <f>IF(C2326="","",IFERROR(VLOOKUP(VALUE(CONCATENATE(B2326,C2326)),'Bank &amp; Branch'!$D$3:$I$5001,6,FALSE),"ERROR"))</f>
        <v/>
      </c>
      <c r="Q2326" s="32" t="str">
        <f t="shared" si="72"/>
        <v/>
      </c>
      <c r="R2326" s="29" t="str">
        <f t="shared" si="73"/>
        <v/>
      </c>
    </row>
    <row r="2327" spans="1:18" x14ac:dyDescent="0.25">
      <c r="A2327" s="5">
        <v>2321</v>
      </c>
      <c r="B2327" s="25"/>
      <c r="C2327" s="26"/>
      <c r="D2327" s="27"/>
      <c r="E2327" s="7"/>
      <c r="F2327" s="45"/>
      <c r="G2327" s="10"/>
      <c r="O2327" s="20" t="str">
        <f>IF(B2327="","",IF(B2327="","ERROR",IFERROR(VLOOKUP(VALUE(B2327),'Bank &amp; Branch'!$A$3:$B$100,2,FALSE),"N/A")))</f>
        <v/>
      </c>
      <c r="P2327" s="129" t="str">
        <f>IF(C2327="","",IFERROR(VLOOKUP(VALUE(CONCATENATE(B2327,C2327)),'Bank &amp; Branch'!$D$3:$I$5001,6,FALSE),"ERROR"))</f>
        <v/>
      </c>
      <c r="Q2327" s="32" t="str">
        <f t="shared" si="72"/>
        <v/>
      </c>
      <c r="R2327" s="29" t="str">
        <f t="shared" si="73"/>
        <v/>
      </c>
    </row>
    <row r="2328" spans="1:18" x14ac:dyDescent="0.25">
      <c r="A2328" s="5">
        <v>2322</v>
      </c>
      <c r="B2328" s="25"/>
      <c r="C2328" s="26"/>
      <c r="D2328" s="27"/>
      <c r="E2328" s="7"/>
      <c r="F2328" s="45"/>
      <c r="G2328" s="10"/>
      <c r="O2328" s="20" t="str">
        <f>IF(B2328="","",IF(B2328="","ERROR",IFERROR(VLOOKUP(VALUE(B2328),'Bank &amp; Branch'!$A$3:$B$100,2,FALSE),"N/A")))</f>
        <v/>
      </c>
      <c r="P2328" s="129" t="str">
        <f>IF(C2328="","",IFERROR(VLOOKUP(VALUE(CONCATENATE(B2328,C2328)),'Bank &amp; Branch'!$D$3:$I$5001,6,FALSE),"ERROR"))</f>
        <v/>
      </c>
      <c r="Q2328" s="32" t="str">
        <f t="shared" si="72"/>
        <v/>
      </c>
      <c r="R2328" s="29" t="str">
        <f t="shared" si="73"/>
        <v/>
      </c>
    </row>
    <row r="2329" spans="1:18" x14ac:dyDescent="0.25">
      <c r="A2329" s="5">
        <v>2323</v>
      </c>
      <c r="B2329" s="25"/>
      <c r="C2329" s="26"/>
      <c r="D2329" s="27"/>
      <c r="E2329" s="7"/>
      <c r="F2329" s="45"/>
      <c r="G2329" s="10"/>
      <c r="O2329" s="20" t="str">
        <f>IF(B2329="","",IF(B2329="","ERROR",IFERROR(VLOOKUP(VALUE(B2329),'Bank &amp; Branch'!$A$3:$B$100,2,FALSE),"N/A")))</f>
        <v/>
      </c>
      <c r="P2329" s="129" t="str">
        <f>IF(C2329="","",IFERROR(VLOOKUP(VALUE(CONCATENATE(B2329,C2329)),'Bank &amp; Branch'!$D$3:$I$5001,6,FALSE),"ERROR"))</f>
        <v/>
      </c>
      <c r="Q2329" s="32" t="str">
        <f t="shared" si="72"/>
        <v/>
      </c>
      <c r="R2329" s="29" t="str">
        <f t="shared" si="73"/>
        <v/>
      </c>
    </row>
    <row r="2330" spans="1:18" x14ac:dyDescent="0.25">
      <c r="A2330" s="5">
        <v>2324</v>
      </c>
      <c r="B2330" s="25"/>
      <c r="C2330" s="26"/>
      <c r="D2330" s="27"/>
      <c r="E2330" s="7"/>
      <c r="F2330" s="45"/>
      <c r="G2330" s="10"/>
      <c r="O2330" s="20" t="str">
        <f>IF(B2330="","",IF(B2330="","ERROR",IFERROR(VLOOKUP(VALUE(B2330),'Bank &amp; Branch'!$A$3:$B$100,2,FALSE),"N/A")))</f>
        <v/>
      </c>
      <c r="P2330" s="129" t="str">
        <f>IF(C2330="","",IFERROR(VLOOKUP(VALUE(CONCATENATE(B2330,C2330)),'Bank &amp; Branch'!$D$3:$I$5001,6,FALSE),"ERROR"))</f>
        <v/>
      </c>
      <c r="Q2330" s="32" t="str">
        <f t="shared" si="72"/>
        <v/>
      </c>
      <c r="R2330" s="29" t="str">
        <f t="shared" si="73"/>
        <v/>
      </c>
    </row>
    <row r="2331" spans="1:18" x14ac:dyDescent="0.25">
      <c r="A2331" s="5">
        <v>2325</v>
      </c>
      <c r="B2331" s="25"/>
      <c r="C2331" s="26"/>
      <c r="D2331" s="27"/>
      <c r="E2331" s="7"/>
      <c r="F2331" s="45"/>
      <c r="G2331" s="10"/>
      <c r="O2331" s="20" t="str">
        <f>IF(B2331="","",IF(B2331="","ERROR",IFERROR(VLOOKUP(VALUE(B2331),'Bank &amp; Branch'!$A$3:$B$100,2,FALSE),"N/A")))</f>
        <v/>
      </c>
      <c r="P2331" s="129" t="str">
        <f>IF(C2331="","",IFERROR(VLOOKUP(VALUE(CONCATENATE(B2331,C2331)),'Bank &amp; Branch'!$D$3:$I$5001,6,FALSE),"ERROR"))</f>
        <v/>
      </c>
      <c r="Q2331" s="32" t="str">
        <f t="shared" si="72"/>
        <v/>
      </c>
      <c r="R2331" s="29" t="str">
        <f t="shared" si="73"/>
        <v/>
      </c>
    </row>
    <row r="2332" spans="1:18" x14ac:dyDescent="0.25">
      <c r="A2332" s="5">
        <v>2326</v>
      </c>
      <c r="B2332" s="25"/>
      <c r="C2332" s="26"/>
      <c r="D2332" s="27"/>
      <c r="E2332" s="7"/>
      <c r="F2332" s="45"/>
      <c r="G2332" s="10"/>
      <c r="O2332" s="20" t="str">
        <f>IF(B2332="","",IF(B2332="","ERROR",IFERROR(VLOOKUP(VALUE(B2332),'Bank &amp; Branch'!$A$3:$B$100,2,FALSE),"N/A")))</f>
        <v/>
      </c>
      <c r="P2332" s="129" t="str">
        <f>IF(C2332="","",IFERROR(VLOOKUP(VALUE(CONCATENATE(B2332,C2332)),'Bank &amp; Branch'!$D$3:$I$5001,6,FALSE),"ERROR"))</f>
        <v/>
      </c>
      <c r="Q2332" s="32" t="str">
        <f t="shared" si="72"/>
        <v/>
      </c>
      <c r="R2332" s="29" t="str">
        <f t="shared" si="73"/>
        <v/>
      </c>
    </row>
    <row r="2333" spans="1:18" x14ac:dyDescent="0.25">
      <c r="A2333" s="5">
        <v>2327</v>
      </c>
      <c r="B2333" s="25"/>
      <c r="C2333" s="26"/>
      <c r="D2333" s="27"/>
      <c r="E2333" s="7"/>
      <c r="F2333" s="45"/>
      <c r="G2333" s="10"/>
      <c r="O2333" s="20" t="str">
        <f>IF(B2333="","",IF(B2333="","ERROR",IFERROR(VLOOKUP(VALUE(B2333),'Bank &amp; Branch'!$A$3:$B$100,2,FALSE),"N/A")))</f>
        <v/>
      </c>
      <c r="P2333" s="129" t="str">
        <f>IF(C2333="","",IFERROR(VLOOKUP(VALUE(CONCATENATE(B2333,C2333)),'Bank &amp; Branch'!$D$3:$I$5001,6,FALSE),"ERROR"))</f>
        <v/>
      </c>
      <c r="Q2333" s="32" t="str">
        <f t="shared" si="72"/>
        <v/>
      </c>
      <c r="R2333" s="29" t="str">
        <f t="shared" si="73"/>
        <v/>
      </c>
    </row>
    <row r="2334" spans="1:18" x14ac:dyDescent="0.25">
      <c r="A2334" s="5">
        <v>2328</v>
      </c>
      <c r="B2334" s="25"/>
      <c r="C2334" s="26"/>
      <c r="D2334" s="27"/>
      <c r="E2334" s="7"/>
      <c r="F2334" s="45"/>
      <c r="G2334" s="10"/>
      <c r="O2334" s="20" t="str">
        <f>IF(B2334="","",IF(B2334="","ERROR",IFERROR(VLOOKUP(VALUE(B2334),'Bank &amp; Branch'!$A$3:$B$100,2,FALSE),"N/A")))</f>
        <v/>
      </c>
      <c r="P2334" s="129" t="str">
        <f>IF(C2334="","",IFERROR(VLOOKUP(VALUE(CONCATENATE(B2334,C2334)),'Bank &amp; Branch'!$D$3:$I$5001,6,FALSE),"ERROR"))</f>
        <v/>
      </c>
      <c r="Q2334" s="32" t="str">
        <f t="shared" si="72"/>
        <v/>
      </c>
      <c r="R2334" s="29" t="str">
        <f t="shared" si="73"/>
        <v/>
      </c>
    </row>
    <row r="2335" spans="1:18" x14ac:dyDescent="0.25">
      <c r="A2335" s="5">
        <v>2329</v>
      </c>
      <c r="B2335" s="25"/>
      <c r="C2335" s="26"/>
      <c r="D2335" s="27"/>
      <c r="E2335" s="7"/>
      <c r="F2335" s="45"/>
      <c r="G2335" s="10"/>
      <c r="O2335" s="20" t="str">
        <f>IF(B2335="","",IF(B2335="","ERROR",IFERROR(VLOOKUP(VALUE(B2335),'Bank &amp; Branch'!$A$3:$B$100,2,FALSE),"N/A")))</f>
        <v/>
      </c>
      <c r="P2335" s="129" t="str">
        <f>IF(C2335="","",IFERROR(VLOOKUP(VALUE(CONCATENATE(B2335,C2335)),'Bank &amp; Branch'!$D$3:$I$5001,6,FALSE),"ERROR"))</f>
        <v/>
      </c>
      <c r="Q2335" s="32" t="str">
        <f t="shared" si="72"/>
        <v/>
      </c>
      <c r="R2335" s="29" t="str">
        <f t="shared" si="73"/>
        <v/>
      </c>
    </row>
    <row r="2336" spans="1:18" x14ac:dyDescent="0.25">
      <c r="A2336" s="5">
        <v>2330</v>
      </c>
      <c r="B2336" s="25"/>
      <c r="C2336" s="26"/>
      <c r="D2336" s="27"/>
      <c r="E2336" s="7"/>
      <c r="F2336" s="45"/>
      <c r="G2336" s="10"/>
      <c r="O2336" s="20" t="str">
        <f>IF(B2336="","",IF(B2336="","ERROR",IFERROR(VLOOKUP(VALUE(B2336),'Bank &amp; Branch'!$A$3:$B$100,2,FALSE),"N/A")))</f>
        <v/>
      </c>
      <c r="P2336" s="129" t="str">
        <f>IF(C2336="","",IFERROR(VLOOKUP(VALUE(CONCATENATE(B2336,C2336)),'Bank &amp; Branch'!$D$3:$I$5001,6,FALSE),"ERROR"))</f>
        <v/>
      </c>
      <c r="Q2336" s="32" t="str">
        <f t="shared" si="72"/>
        <v/>
      </c>
      <c r="R2336" s="29" t="str">
        <f t="shared" si="73"/>
        <v/>
      </c>
    </row>
    <row r="2337" spans="1:18" x14ac:dyDescent="0.25">
      <c r="A2337" s="5">
        <v>2331</v>
      </c>
      <c r="B2337" s="25"/>
      <c r="C2337" s="26"/>
      <c r="D2337" s="27"/>
      <c r="E2337" s="7"/>
      <c r="F2337" s="45"/>
      <c r="G2337" s="10"/>
      <c r="O2337" s="20" t="str">
        <f>IF(B2337="","",IF(B2337="","ERROR",IFERROR(VLOOKUP(VALUE(B2337),'Bank &amp; Branch'!$A$3:$B$100,2,FALSE),"N/A")))</f>
        <v/>
      </c>
      <c r="P2337" s="129" t="str">
        <f>IF(C2337="","",IFERROR(VLOOKUP(VALUE(CONCATENATE(B2337,C2337)),'Bank &amp; Branch'!$D$3:$I$5001,6,FALSE),"ERROR"))</f>
        <v/>
      </c>
      <c r="Q2337" s="32" t="str">
        <f t="shared" si="72"/>
        <v/>
      </c>
      <c r="R2337" s="29" t="str">
        <f t="shared" si="73"/>
        <v/>
      </c>
    </row>
    <row r="2338" spans="1:18" x14ac:dyDescent="0.25">
      <c r="A2338" s="5">
        <v>2332</v>
      </c>
      <c r="B2338" s="25"/>
      <c r="C2338" s="26"/>
      <c r="D2338" s="27"/>
      <c r="E2338" s="7"/>
      <c r="F2338" s="45"/>
      <c r="G2338" s="10"/>
      <c r="O2338" s="20" t="str">
        <f>IF(B2338="","",IF(B2338="","ERROR",IFERROR(VLOOKUP(VALUE(B2338),'Bank &amp; Branch'!$A$3:$B$100,2,FALSE),"N/A")))</f>
        <v/>
      </c>
      <c r="P2338" s="129" t="str">
        <f>IF(C2338="","",IFERROR(VLOOKUP(VALUE(CONCATENATE(B2338,C2338)),'Bank &amp; Branch'!$D$3:$I$5001,6,FALSE),"ERROR"))</f>
        <v/>
      </c>
      <c r="Q2338" s="32" t="str">
        <f t="shared" si="72"/>
        <v/>
      </c>
      <c r="R2338" s="29" t="str">
        <f t="shared" si="73"/>
        <v/>
      </c>
    </row>
    <row r="2339" spans="1:18" x14ac:dyDescent="0.25">
      <c r="A2339" s="5">
        <v>2333</v>
      </c>
      <c r="B2339" s="25"/>
      <c r="C2339" s="26"/>
      <c r="D2339" s="27"/>
      <c r="E2339" s="7"/>
      <c r="F2339" s="45"/>
      <c r="G2339" s="10"/>
      <c r="O2339" s="20" t="str">
        <f>IF(B2339="","",IF(B2339="","ERROR",IFERROR(VLOOKUP(VALUE(B2339),'Bank &amp; Branch'!$A$3:$B$100,2,FALSE),"N/A")))</f>
        <v/>
      </c>
      <c r="P2339" s="129" t="str">
        <f>IF(C2339="","",IFERROR(VLOOKUP(VALUE(CONCATENATE(B2339,C2339)),'Bank &amp; Branch'!$D$3:$I$5001,6,FALSE),"ERROR"))</f>
        <v/>
      </c>
      <c r="Q2339" s="32" t="str">
        <f t="shared" si="72"/>
        <v/>
      </c>
      <c r="R2339" s="29" t="str">
        <f t="shared" si="73"/>
        <v/>
      </c>
    </row>
    <row r="2340" spans="1:18" x14ac:dyDescent="0.25">
      <c r="A2340" s="5">
        <v>2334</v>
      </c>
      <c r="B2340" s="25"/>
      <c r="C2340" s="26"/>
      <c r="D2340" s="27"/>
      <c r="E2340" s="7"/>
      <c r="F2340" s="45"/>
      <c r="G2340" s="10"/>
      <c r="O2340" s="20" t="str">
        <f>IF(B2340="","",IF(B2340="","ERROR",IFERROR(VLOOKUP(VALUE(B2340),'Bank &amp; Branch'!$A$3:$B$100,2,FALSE),"N/A")))</f>
        <v/>
      </c>
      <c r="P2340" s="129" t="str">
        <f>IF(C2340="","",IFERROR(VLOOKUP(VALUE(CONCATENATE(B2340,C2340)),'Bank &amp; Branch'!$D$3:$I$5001,6,FALSE),"ERROR"))</f>
        <v/>
      </c>
      <c r="Q2340" s="32" t="str">
        <f t="shared" si="72"/>
        <v/>
      </c>
      <c r="R2340" s="29" t="str">
        <f t="shared" si="73"/>
        <v/>
      </c>
    </row>
    <row r="2341" spans="1:18" x14ac:dyDescent="0.25">
      <c r="A2341" s="5">
        <v>2335</v>
      </c>
      <c r="B2341" s="25"/>
      <c r="C2341" s="26"/>
      <c r="D2341" s="27"/>
      <c r="E2341" s="7"/>
      <c r="F2341" s="45"/>
      <c r="G2341" s="10"/>
      <c r="O2341" s="20" t="str">
        <f>IF(B2341="","",IF(B2341="","ERROR",IFERROR(VLOOKUP(VALUE(B2341),'Bank &amp; Branch'!$A$3:$B$100,2,FALSE),"N/A")))</f>
        <v/>
      </c>
      <c r="P2341" s="129" t="str">
        <f>IF(C2341="","",IFERROR(VLOOKUP(VALUE(CONCATENATE(B2341,C2341)),'Bank &amp; Branch'!$D$3:$I$5001,6,FALSE),"ERROR"))</f>
        <v/>
      </c>
      <c r="Q2341" s="32" t="str">
        <f t="shared" si="72"/>
        <v/>
      </c>
      <c r="R2341" s="29" t="str">
        <f t="shared" si="73"/>
        <v/>
      </c>
    </row>
    <row r="2342" spans="1:18" x14ac:dyDescent="0.25">
      <c r="A2342" s="5">
        <v>2336</v>
      </c>
      <c r="B2342" s="25"/>
      <c r="C2342" s="26"/>
      <c r="D2342" s="27"/>
      <c r="E2342" s="7"/>
      <c r="F2342" s="45"/>
      <c r="G2342" s="10"/>
      <c r="O2342" s="20" t="str">
        <f>IF(B2342="","",IF(B2342="","ERROR",IFERROR(VLOOKUP(VALUE(B2342),'Bank &amp; Branch'!$A$3:$B$100,2,FALSE),"N/A")))</f>
        <v/>
      </c>
      <c r="P2342" s="129" t="str">
        <f>IF(C2342="","",IFERROR(VLOOKUP(VALUE(CONCATENATE(B2342,C2342)),'Bank &amp; Branch'!$D$3:$I$5001,6,FALSE),"ERROR"))</f>
        <v/>
      </c>
      <c r="Q2342" s="32" t="str">
        <f t="shared" si="72"/>
        <v/>
      </c>
      <c r="R2342" s="29" t="str">
        <f t="shared" si="73"/>
        <v/>
      </c>
    </row>
    <row r="2343" spans="1:18" x14ac:dyDescent="0.25">
      <c r="A2343" s="5">
        <v>2337</v>
      </c>
      <c r="B2343" s="25"/>
      <c r="C2343" s="26"/>
      <c r="D2343" s="27"/>
      <c r="E2343" s="7"/>
      <c r="F2343" s="45"/>
      <c r="G2343" s="10"/>
      <c r="O2343" s="20" t="str">
        <f>IF(B2343="","",IF(B2343="","ERROR",IFERROR(VLOOKUP(VALUE(B2343),'Bank &amp; Branch'!$A$3:$B$100,2,FALSE),"N/A")))</f>
        <v/>
      </c>
      <c r="P2343" s="129" t="str">
        <f>IF(C2343="","",IFERROR(VLOOKUP(VALUE(CONCATENATE(B2343,C2343)),'Bank &amp; Branch'!$D$3:$I$5001,6,FALSE),"ERROR"))</f>
        <v/>
      </c>
      <c r="Q2343" s="32" t="str">
        <f t="shared" si="72"/>
        <v/>
      </c>
      <c r="R2343" s="29" t="str">
        <f t="shared" si="73"/>
        <v/>
      </c>
    </row>
    <row r="2344" spans="1:18" x14ac:dyDescent="0.25">
      <c r="A2344" s="5">
        <v>2338</v>
      </c>
      <c r="B2344" s="25"/>
      <c r="C2344" s="26"/>
      <c r="D2344" s="27"/>
      <c r="E2344" s="7"/>
      <c r="F2344" s="45"/>
      <c r="G2344" s="10"/>
      <c r="O2344" s="20" t="str">
        <f>IF(B2344="","",IF(B2344="","ERROR",IFERROR(VLOOKUP(VALUE(B2344),'Bank &amp; Branch'!$A$3:$B$100,2,FALSE),"N/A")))</f>
        <v/>
      </c>
      <c r="P2344" s="129" t="str">
        <f>IF(C2344="","",IFERROR(VLOOKUP(VALUE(CONCATENATE(B2344,C2344)),'Bank &amp; Branch'!$D$3:$I$5001,6,FALSE),"ERROR"))</f>
        <v/>
      </c>
      <c r="Q2344" s="32" t="str">
        <f t="shared" si="72"/>
        <v/>
      </c>
      <c r="R2344" s="29" t="str">
        <f t="shared" si="73"/>
        <v/>
      </c>
    </row>
    <row r="2345" spans="1:18" x14ac:dyDescent="0.25">
      <c r="A2345" s="5">
        <v>2339</v>
      </c>
      <c r="B2345" s="25"/>
      <c r="C2345" s="26"/>
      <c r="D2345" s="27"/>
      <c r="E2345" s="7"/>
      <c r="F2345" s="45"/>
      <c r="G2345" s="10"/>
      <c r="O2345" s="20" t="str">
        <f>IF(B2345="","",IF(B2345="","ERROR",IFERROR(VLOOKUP(VALUE(B2345),'Bank &amp; Branch'!$A$3:$B$100,2,FALSE),"N/A")))</f>
        <v/>
      </c>
      <c r="P2345" s="129" t="str">
        <f>IF(C2345="","",IFERROR(VLOOKUP(VALUE(CONCATENATE(B2345,C2345)),'Bank &amp; Branch'!$D$3:$I$5001,6,FALSE),"ERROR"))</f>
        <v/>
      </c>
      <c r="Q2345" s="32" t="str">
        <f t="shared" si="72"/>
        <v/>
      </c>
      <c r="R2345" s="29" t="str">
        <f t="shared" si="73"/>
        <v/>
      </c>
    </row>
    <row r="2346" spans="1:18" x14ac:dyDescent="0.25">
      <c r="A2346" s="5">
        <v>2340</v>
      </c>
      <c r="B2346" s="25"/>
      <c r="C2346" s="26"/>
      <c r="D2346" s="27"/>
      <c r="E2346" s="7"/>
      <c r="F2346" s="45"/>
      <c r="G2346" s="10"/>
      <c r="O2346" s="20" t="str">
        <f>IF(B2346="","",IF(B2346="","ERROR",IFERROR(VLOOKUP(VALUE(B2346),'Bank &amp; Branch'!$A$3:$B$100,2,FALSE),"N/A")))</f>
        <v/>
      </c>
      <c r="P2346" s="129" t="str">
        <f>IF(C2346="","",IFERROR(VLOOKUP(VALUE(CONCATENATE(B2346,C2346)),'Bank &amp; Branch'!$D$3:$I$5001,6,FALSE),"ERROR"))</f>
        <v/>
      </c>
      <c r="Q2346" s="32" t="str">
        <f t="shared" si="72"/>
        <v/>
      </c>
      <c r="R2346" s="29" t="str">
        <f t="shared" si="73"/>
        <v/>
      </c>
    </row>
    <row r="2347" spans="1:18" x14ac:dyDescent="0.25">
      <c r="A2347" s="5">
        <v>2341</v>
      </c>
      <c r="B2347" s="25"/>
      <c r="C2347" s="26"/>
      <c r="D2347" s="27"/>
      <c r="E2347" s="7"/>
      <c r="F2347" s="45"/>
      <c r="G2347" s="10"/>
      <c r="O2347" s="20" t="str">
        <f>IF(B2347="","",IF(B2347="","ERROR",IFERROR(VLOOKUP(VALUE(B2347),'Bank &amp; Branch'!$A$3:$B$100,2,FALSE),"N/A")))</f>
        <v/>
      </c>
      <c r="P2347" s="129" t="str">
        <f>IF(C2347="","",IFERROR(VLOOKUP(VALUE(CONCATENATE(B2347,C2347)),'Bank &amp; Branch'!$D$3:$I$5001,6,FALSE),"ERROR"))</f>
        <v/>
      </c>
      <c r="Q2347" s="32" t="str">
        <f t="shared" si="72"/>
        <v/>
      </c>
      <c r="R2347" s="29" t="str">
        <f t="shared" si="73"/>
        <v/>
      </c>
    </row>
    <row r="2348" spans="1:18" x14ac:dyDescent="0.25">
      <c r="A2348" s="5">
        <v>2342</v>
      </c>
      <c r="B2348" s="25"/>
      <c r="C2348" s="26"/>
      <c r="D2348" s="27"/>
      <c r="E2348" s="7"/>
      <c r="F2348" s="45"/>
      <c r="G2348" s="10"/>
      <c r="O2348" s="20" t="str">
        <f>IF(B2348="","",IF(B2348="","ERROR",IFERROR(VLOOKUP(VALUE(B2348),'Bank &amp; Branch'!$A$3:$B$100,2,FALSE),"N/A")))</f>
        <v/>
      </c>
      <c r="P2348" s="129" t="str">
        <f>IF(C2348="","",IFERROR(VLOOKUP(VALUE(CONCATENATE(B2348,C2348)),'Bank &amp; Branch'!$D$3:$I$5001,6,FALSE),"ERROR"))</f>
        <v/>
      </c>
      <c r="Q2348" s="32" t="str">
        <f t="shared" si="72"/>
        <v/>
      </c>
      <c r="R2348" s="29" t="str">
        <f t="shared" si="73"/>
        <v/>
      </c>
    </row>
    <row r="2349" spans="1:18" x14ac:dyDescent="0.25">
      <c r="A2349" s="5">
        <v>2343</v>
      </c>
      <c r="B2349" s="25"/>
      <c r="C2349" s="26"/>
      <c r="D2349" s="27"/>
      <c r="E2349" s="7"/>
      <c r="F2349" s="45"/>
      <c r="G2349" s="10"/>
      <c r="O2349" s="20" t="str">
        <f>IF(B2349="","",IF(B2349="","ERROR",IFERROR(VLOOKUP(VALUE(B2349),'Bank &amp; Branch'!$A$3:$B$100,2,FALSE),"N/A")))</f>
        <v/>
      </c>
      <c r="P2349" s="129" t="str">
        <f>IF(C2349="","",IFERROR(VLOOKUP(VALUE(CONCATENATE(B2349,C2349)),'Bank &amp; Branch'!$D$3:$I$5001,6,FALSE),"ERROR"))</f>
        <v/>
      </c>
      <c r="Q2349" s="32" t="str">
        <f t="shared" si="72"/>
        <v/>
      </c>
      <c r="R2349" s="29" t="str">
        <f t="shared" si="73"/>
        <v/>
      </c>
    </row>
    <row r="2350" spans="1:18" x14ac:dyDescent="0.25">
      <c r="A2350" s="5">
        <v>2344</v>
      </c>
      <c r="B2350" s="25"/>
      <c r="C2350" s="26"/>
      <c r="D2350" s="27"/>
      <c r="E2350" s="7"/>
      <c r="F2350" s="45"/>
      <c r="G2350" s="10"/>
      <c r="O2350" s="20" t="str">
        <f>IF(B2350="","",IF(B2350="","ERROR",IFERROR(VLOOKUP(VALUE(B2350),'Bank &amp; Branch'!$A$3:$B$100,2,FALSE),"N/A")))</f>
        <v/>
      </c>
      <c r="P2350" s="129" t="str">
        <f>IF(C2350="","",IFERROR(VLOOKUP(VALUE(CONCATENATE(B2350,C2350)),'Bank &amp; Branch'!$D$3:$I$5001,6,FALSE),"ERROR"))</f>
        <v/>
      </c>
      <c r="Q2350" s="32" t="str">
        <f t="shared" si="72"/>
        <v/>
      </c>
      <c r="R2350" s="29" t="str">
        <f t="shared" si="73"/>
        <v/>
      </c>
    </row>
    <row r="2351" spans="1:18" x14ac:dyDescent="0.25">
      <c r="A2351" s="5">
        <v>2345</v>
      </c>
      <c r="B2351" s="25"/>
      <c r="C2351" s="26"/>
      <c r="D2351" s="27"/>
      <c r="E2351" s="7"/>
      <c r="F2351" s="45"/>
      <c r="G2351" s="10"/>
      <c r="O2351" s="20" t="str">
        <f>IF(B2351="","",IF(B2351="","ERROR",IFERROR(VLOOKUP(VALUE(B2351),'Bank &amp; Branch'!$A$3:$B$100,2,FALSE),"N/A")))</f>
        <v/>
      </c>
      <c r="P2351" s="129" t="str">
        <f>IF(C2351="","",IFERROR(VLOOKUP(VALUE(CONCATENATE(B2351,C2351)),'Bank &amp; Branch'!$D$3:$I$5001,6,FALSE),"ERROR"))</f>
        <v/>
      </c>
      <c r="Q2351" s="32" t="str">
        <f t="shared" ref="Q2351:Q2414" si="74">IF(F2351=R2351,"","F")</f>
        <v/>
      </c>
      <c r="R2351" s="29" t="str">
        <f t="shared" si="73"/>
        <v/>
      </c>
    </row>
    <row r="2352" spans="1:18" x14ac:dyDescent="0.25">
      <c r="A2352" s="5">
        <v>2346</v>
      </c>
      <c r="B2352" s="25"/>
      <c r="C2352" s="26"/>
      <c r="D2352" s="27"/>
      <c r="E2352" s="7"/>
      <c r="F2352" s="45"/>
      <c r="G2352" s="10"/>
      <c r="O2352" s="20" t="str">
        <f>IF(B2352="","",IF(B2352="","ERROR",IFERROR(VLOOKUP(VALUE(B2352),'Bank &amp; Branch'!$A$3:$B$100,2,FALSE),"N/A")))</f>
        <v/>
      </c>
      <c r="P2352" s="129" t="str">
        <f>IF(C2352="","",IFERROR(VLOOKUP(VALUE(CONCATENATE(B2352,C2352)),'Bank &amp; Branch'!$D$3:$I$5001,6,FALSE),"ERROR"))</f>
        <v/>
      </c>
      <c r="Q2352" s="32" t="str">
        <f t="shared" si="74"/>
        <v/>
      </c>
      <c r="R2352" s="29" t="str">
        <f t="shared" si="73"/>
        <v/>
      </c>
    </row>
    <row r="2353" spans="1:18" x14ac:dyDescent="0.25">
      <c r="A2353" s="5">
        <v>2347</v>
      </c>
      <c r="B2353" s="25"/>
      <c r="C2353" s="26"/>
      <c r="D2353" s="27"/>
      <c r="E2353" s="7"/>
      <c r="F2353" s="45"/>
      <c r="G2353" s="10"/>
      <c r="O2353" s="20" t="str">
        <f>IF(B2353="","",IF(B2353="","ERROR",IFERROR(VLOOKUP(VALUE(B2353),'Bank &amp; Branch'!$A$3:$B$100,2,FALSE),"N/A")))</f>
        <v/>
      </c>
      <c r="P2353" s="129" t="str">
        <f>IF(C2353="","",IFERROR(VLOOKUP(VALUE(CONCATENATE(B2353,C2353)),'Bank &amp; Branch'!$D$3:$I$5001,6,FALSE),"ERROR"))</f>
        <v/>
      </c>
      <c r="Q2353" s="32" t="str">
        <f t="shared" si="74"/>
        <v/>
      </c>
      <c r="R2353" s="29" t="str">
        <f t="shared" si="73"/>
        <v/>
      </c>
    </row>
    <row r="2354" spans="1:18" x14ac:dyDescent="0.25">
      <c r="A2354" s="5">
        <v>2348</v>
      </c>
      <c r="B2354" s="25"/>
      <c r="C2354" s="26"/>
      <c r="D2354" s="27"/>
      <c r="E2354" s="7"/>
      <c r="F2354" s="45"/>
      <c r="G2354" s="10"/>
      <c r="O2354" s="20" t="str">
        <f>IF(B2354="","",IF(B2354="","ERROR",IFERROR(VLOOKUP(VALUE(B2354),'Bank &amp; Branch'!$A$3:$B$100,2,FALSE),"N/A")))</f>
        <v/>
      </c>
      <c r="P2354" s="129" t="str">
        <f>IF(C2354="","",IFERROR(VLOOKUP(VALUE(CONCATENATE(B2354,C2354)),'Bank &amp; Branch'!$D$3:$I$5001,6,FALSE),"ERROR"))</f>
        <v/>
      </c>
      <c r="Q2354" s="32" t="str">
        <f t="shared" si="74"/>
        <v/>
      </c>
      <c r="R2354" s="29" t="str">
        <f t="shared" si="73"/>
        <v/>
      </c>
    </row>
    <row r="2355" spans="1:18" x14ac:dyDescent="0.25">
      <c r="A2355" s="5">
        <v>2349</v>
      </c>
      <c r="B2355" s="25"/>
      <c r="C2355" s="26"/>
      <c r="D2355" s="27"/>
      <c r="E2355" s="7"/>
      <c r="F2355" s="45"/>
      <c r="G2355" s="10"/>
      <c r="O2355" s="20" t="str">
        <f>IF(B2355="","",IF(B2355="","ERROR",IFERROR(VLOOKUP(VALUE(B2355),'Bank &amp; Branch'!$A$3:$B$100,2,FALSE),"N/A")))</f>
        <v/>
      </c>
      <c r="P2355" s="129" t="str">
        <f>IF(C2355="","",IFERROR(VLOOKUP(VALUE(CONCATENATE(B2355,C2355)),'Bank &amp; Branch'!$D$3:$I$5001,6,FALSE),"ERROR"))</f>
        <v/>
      </c>
      <c r="Q2355" s="32" t="str">
        <f t="shared" si="74"/>
        <v/>
      </c>
      <c r="R2355" s="29" t="str">
        <f t="shared" si="73"/>
        <v/>
      </c>
    </row>
    <row r="2356" spans="1:18" x14ac:dyDescent="0.25">
      <c r="A2356" s="5">
        <v>2350</v>
      </c>
      <c r="B2356" s="25"/>
      <c r="C2356" s="26"/>
      <c r="D2356" s="27"/>
      <c r="E2356" s="7"/>
      <c r="F2356" s="45"/>
      <c r="G2356" s="10"/>
      <c r="O2356" s="20" t="str">
        <f>IF(B2356="","",IF(B2356="","ERROR",IFERROR(VLOOKUP(VALUE(B2356),'Bank &amp; Branch'!$A$3:$B$100,2,FALSE),"N/A")))</f>
        <v/>
      </c>
      <c r="P2356" s="129" t="str">
        <f>IF(C2356="","",IFERROR(VLOOKUP(VALUE(CONCATENATE(B2356,C2356)),'Bank &amp; Branch'!$D$3:$I$5001,6,FALSE),"ERROR"))</f>
        <v/>
      </c>
      <c r="Q2356" s="32" t="str">
        <f t="shared" si="74"/>
        <v/>
      </c>
      <c r="R2356" s="29" t="str">
        <f t="shared" si="73"/>
        <v/>
      </c>
    </row>
    <row r="2357" spans="1:18" x14ac:dyDescent="0.25">
      <c r="A2357" s="5">
        <v>2351</v>
      </c>
      <c r="B2357" s="25"/>
      <c r="C2357" s="26"/>
      <c r="D2357" s="27"/>
      <c r="E2357" s="7"/>
      <c r="F2357" s="45"/>
      <c r="G2357" s="10"/>
      <c r="O2357" s="20" t="str">
        <f>IF(B2357="","",IF(B2357="","ERROR",IFERROR(VLOOKUP(VALUE(B2357),'Bank &amp; Branch'!$A$3:$B$100,2,FALSE),"N/A")))</f>
        <v/>
      </c>
      <c r="P2357" s="129" t="str">
        <f>IF(C2357="","",IFERROR(VLOOKUP(VALUE(CONCATENATE(B2357,C2357)),'Bank &amp; Branch'!$D$3:$I$5001,6,FALSE),"ERROR"))</f>
        <v/>
      </c>
      <c r="Q2357" s="32" t="str">
        <f t="shared" si="74"/>
        <v/>
      </c>
      <c r="R2357" s="29" t="str">
        <f t="shared" si="73"/>
        <v/>
      </c>
    </row>
    <row r="2358" spans="1:18" x14ac:dyDescent="0.25">
      <c r="A2358" s="5">
        <v>2352</v>
      </c>
      <c r="B2358" s="25"/>
      <c r="C2358" s="26"/>
      <c r="D2358" s="27"/>
      <c r="E2358" s="7"/>
      <c r="F2358" s="45"/>
      <c r="G2358" s="10"/>
      <c r="O2358" s="20" t="str">
        <f>IF(B2358="","",IF(B2358="","ERROR",IFERROR(VLOOKUP(VALUE(B2358),'Bank &amp; Branch'!$A$3:$B$100,2,FALSE),"N/A")))</f>
        <v/>
      </c>
      <c r="P2358" s="129" t="str">
        <f>IF(C2358="","",IFERROR(VLOOKUP(VALUE(CONCATENATE(B2358,C2358)),'Bank &amp; Branch'!$D$3:$I$5001,6,FALSE),"ERROR"))</f>
        <v/>
      </c>
      <c r="Q2358" s="32" t="str">
        <f t="shared" si="74"/>
        <v/>
      </c>
      <c r="R2358" s="29" t="str">
        <f t="shared" si="73"/>
        <v/>
      </c>
    </row>
    <row r="2359" spans="1:18" x14ac:dyDescent="0.25">
      <c r="A2359" s="5">
        <v>2353</v>
      </c>
      <c r="B2359" s="25"/>
      <c r="C2359" s="26"/>
      <c r="D2359" s="27"/>
      <c r="E2359" s="7"/>
      <c r="F2359" s="45"/>
      <c r="G2359" s="10"/>
      <c r="O2359" s="20" t="str">
        <f>IF(B2359="","",IF(B2359="","ERROR",IFERROR(VLOOKUP(VALUE(B2359),'Bank &amp; Branch'!$A$3:$B$100,2,FALSE),"N/A")))</f>
        <v/>
      </c>
      <c r="P2359" s="129" t="str">
        <f>IF(C2359="","",IFERROR(VLOOKUP(VALUE(CONCATENATE(B2359,C2359)),'Bank &amp; Branch'!$D$3:$I$5001,6,FALSE),"ERROR"))</f>
        <v/>
      </c>
      <c r="Q2359" s="32" t="str">
        <f t="shared" si="74"/>
        <v/>
      </c>
      <c r="R2359" s="29" t="str">
        <f t="shared" si="73"/>
        <v/>
      </c>
    </row>
    <row r="2360" spans="1:18" x14ac:dyDescent="0.25">
      <c r="A2360" s="5">
        <v>2354</v>
      </c>
      <c r="B2360" s="25"/>
      <c r="C2360" s="26"/>
      <c r="D2360" s="27"/>
      <c r="E2360" s="7"/>
      <c r="F2360" s="45"/>
      <c r="G2360" s="10"/>
      <c r="O2360" s="20" t="str">
        <f>IF(B2360="","",IF(B2360="","ERROR",IFERROR(VLOOKUP(VALUE(B2360),'Bank &amp; Branch'!$A$3:$B$100,2,FALSE),"N/A")))</f>
        <v/>
      </c>
      <c r="P2360" s="129" t="str">
        <f>IF(C2360="","",IFERROR(VLOOKUP(VALUE(CONCATENATE(B2360,C2360)),'Bank &amp; Branch'!$D$3:$I$5001,6,FALSE),"ERROR"))</f>
        <v/>
      </c>
      <c r="Q2360" s="32" t="str">
        <f t="shared" si="74"/>
        <v/>
      </c>
      <c r="R2360" s="29" t="str">
        <f t="shared" si="73"/>
        <v/>
      </c>
    </row>
    <row r="2361" spans="1:18" x14ac:dyDescent="0.25">
      <c r="A2361" s="5">
        <v>2355</v>
      </c>
      <c r="B2361" s="25"/>
      <c r="C2361" s="26"/>
      <c r="D2361" s="27"/>
      <c r="E2361" s="7"/>
      <c r="F2361" s="45"/>
      <c r="G2361" s="10"/>
      <c r="O2361" s="20" t="str">
        <f>IF(B2361="","",IF(B2361="","ERROR",IFERROR(VLOOKUP(VALUE(B2361),'Bank &amp; Branch'!$A$3:$B$100,2,FALSE),"N/A")))</f>
        <v/>
      </c>
      <c r="P2361" s="129" t="str">
        <f>IF(C2361="","",IFERROR(VLOOKUP(VALUE(CONCATENATE(B2361,C2361)),'Bank &amp; Branch'!$D$3:$I$5001,6,FALSE),"ERROR"))</f>
        <v/>
      </c>
      <c r="Q2361" s="32" t="str">
        <f t="shared" si="74"/>
        <v/>
      </c>
      <c r="R2361" s="29" t="str">
        <f t="shared" si="73"/>
        <v/>
      </c>
    </row>
    <row r="2362" spans="1:18" x14ac:dyDescent="0.25">
      <c r="A2362" s="5">
        <v>2356</v>
      </c>
      <c r="B2362" s="25"/>
      <c r="C2362" s="26"/>
      <c r="D2362" s="27"/>
      <c r="E2362" s="7"/>
      <c r="F2362" s="45"/>
      <c r="G2362" s="10"/>
      <c r="O2362" s="20" t="str">
        <f>IF(B2362="","",IF(B2362="","ERROR",IFERROR(VLOOKUP(VALUE(B2362),'Bank &amp; Branch'!$A$3:$B$100,2,FALSE),"N/A")))</f>
        <v/>
      </c>
      <c r="P2362" s="129" t="str">
        <f>IF(C2362="","",IFERROR(VLOOKUP(VALUE(CONCATENATE(B2362,C2362)),'Bank &amp; Branch'!$D$3:$I$5001,6,FALSE),"ERROR"))</f>
        <v/>
      </c>
      <c r="Q2362" s="32" t="str">
        <f t="shared" si="74"/>
        <v/>
      </c>
      <c r="R2362" s="29" t="str">
        <f t="shared" si="73"/>
        <v/>
      </c>
    </row>
    <row r="2363" spans="1:18" x14ac:dyDescent="0.25">
      <c r="A2363" s="5">
        <v>2357</v>
      </c>
      <c r="B2363" s="25"/>
      <c r="C2363" s="26"/>
      <c r="D2363" s="27"/>
      <c r="E2363" s="7"/>
      <c r="F2363" s="45"/>
      <c r="G2363" s="10"/>
      <c r="O2363" s="20" t="str">
        <f>IF(B2363="","",IF(B2363="","ERROR",IFERROR(VLOOKUP(VALUE(B2363),'Bank &amp; Branch'!$A$3:$B$100,2,FALSE),"N/A")))</f>
        <v/>
      </c>
      <c r="P2363" s="129" t="str">
        <f>IF(C2363="","",IFERROR(VLOOKUP(VALUE(CONCATENATE(B2363,C2363)),'Bank &amp; Branch'!$D$3:$I$5001,6,FALSE),"ERROR"))</f>
        <v/>
      </c>
      <c r="Q2363" s="32" t="str">
        <f t="shared" si="74"/>
        <v/>
      </c>
      <c r="R2363" s="29" t="str">
        <f t="shared" si="73"/>
        <v/>
      </c>
    </row>
    <row r="2364" spans="1:18" x14ac:dyDescent="0.25">
      <c r="A2364" s="5">
        <v>2358</v>
      </c>
      <c r="B2364" s="25"/>
      <c r="C2364" s="26"/>
      <c r="D2364" s="27"/>
      <c r="E2364" s="7"/>
      <c r="F2364" s="45"/>
      <c r="G2364" s="10"/>
      <c r="O2364" s="20" t="str">
        <f>IF(B2364="","",IF(B2364="","ERROR",IFERROR(VLOOKUP(VALUE(B2364),'Bank &amp; Branch'!$A$3:$B$100,2,FALSE),"N/A")))</f>
        <v/>
      </c>
      <c r="P2364" s="129" t="str">
        <f>IF(C2364="","",IFERROR(VLOOKUP(VALUE(CONCATENATE(B2364,C2364)),'Bank &amp; Branch'!$D$3:$I$5001,6,FALSE),"ERROR"))</f>
        <v/>
      </c>
      <c r="Q2364" s="32" t="str">
        <f t="shared" si="74"/>
        <v/>
      </c>
      <c r="R2364" s="29" t="str">
        <f t="shared" si="73"/>
        <v/>
      </c>
    </row>
    <row r="2365" spans="1:18" x14ac:dyDescent="0.25">
      <c r="A2365" s="5">
        <v>2359</v>
      </c>
      <c r="B2365" s="25"/>
      <c r="C2365" s="26"/>
      <c r="D2365" s="27"/>
      <c r="E2365" s="7"/>
      <c r="F2365" s="45"/>
      <c r="G2365" s="10"/>
      <c r="O2365" s="20" t="str">
        <f>IF(B2365="","",IF(B2365="","ERROR",IFERROR(VLOOKUP(VALUE(B2365),'Bank &amp; Branch'!$A$3:$B$100,2,FALSE),"N/A")))</f>
        <v/>
      </c>
      <c r="P2365" s="129" t="str">
        <f>IF(C2365="","",IFERROR(VLOOKUP(VALUE(CONCATENATE(B2365,C2365)),'Bank &amp; Branch'!$D$3:$I$5001,6,FALSE),"ERROR"))</f>
        <v/>
      </c>
      <c r="Q2365" s="32" t="str">
        <f t="shared" si="74"/>
        <v/>
      </c>
      <c r="R2365" s="29" t="str">
        <f t="shared" si="73"/>
        <v/>
      </c>
    </row>
    <row r="2366" spans="1:18" x14ac:dyDescent="0.25">
      <c r="A2366" s="5">
        <v>2360</v>
      </c>
      <c r="B2366" s="25"/>
      <c r="C2366" s="26"/>
      <c r="D2366" s="27"/>
      <c r="E2366" s="7"/>
      <c r="F2366" s="45"/>
      <c r="G2366" s="10"/>
      <c r="O2366" s="20" t="str">
        <f>IF(B2366="","",IF(B2366="","ERROR",IFERROR(VLOOKUP(VALUE(B2366),'Bank &amp; Branch'!$A$3:$B$100,2,FALSE),"N/A")))</f>
        <v/>
      </c>
      <c r="P2366" s="129" t="str">
        <f>IF(C2366="","",IFERROR(VLOOKUP(VALUE(CONCATENATE(B2366,C2366)),'Bank &amp; Branch'!$D$3:$I$5001,6,FALSE),"ERROR"))</f>
        <v/>
      </c>
      <c r="Q2366" s="32" t="str">
        <f t="shared" si="74"/>
        <v/>
      </c>
      <c r="R2366" s="29" t="str">
        <f t="shared" si="73"/>
        <v/>
      </c>
    </row>
    <row r="2367" spans="1:18" x14ac:dyDescent="0.25">
      <c r="A2367" s="5">
        <v>2361</v>
      </c>
      <c r="B2367" s="25"/>
      <c r="C2367" s="26"/>
      <c r="D2367" s="27"/>
      <c r="E2367" s="7"/>
      <c r="F2367" s="45"/>
      <c r="G2367" s="10"/>
      <c r="O2367" s="20" t="str">
        <f>IF(B2367="","",IF(B2367="","ERROR",IFERROR(VLOOKUP(VALUE(B2367),'Bank &amp; Branch'!$A$3:$B$100,2,FALSE),"N/A")))</f>
        <v/>
      </c>
      <c r="P2367" s="129" t="str">
        <f>IF(C2367="","",IFERROR(VLOOKUP(VALUE(CONCATENATE(B2367,C2367)),'Bank &amp; Branch'!$D$3:$I$5001,6,FALSE),"ERROR"))</f>
        <v/>
      </c>
      <c r="Q2367" s="32" t="str">
        <f t="shared" si="74"/>
        <v/>
      </c>
      <c r="R2367" s="29" t="str">
        <f t="shared" si="73"/>
        <v/>
      </c>
    </row>
    <row r="2368" spans="1:18" x14ac:dyDescent="0.25">
      <c r="A2368" s="5">
        <v>2362</v>
      </c>
      <c r="B2368" s="25"/>
      <c r="C2368" s="26"/>
      <c r="D2368" s="27"/>
      <c r="E2368" s="7"/>
      <c r="F2368" s="45"/>
      <c r="G2368" s="10"/>
      <c r="O2368" s="20" t="str">
        <f>IF(B2368="","",IF(B2368="","ERROR",IFERROR(VLOOKUP(VALUE(B2368),'Bank &amp; Branch'!$A$3:$B$100,2,FALSE),"N/A")))</f>
        <v/>
      </c>
      <c r="P2368" s="129" t="str">
        <f>IF(C2368="","",IFERROR(VLOOKUP(VALUE(CONCATENATE(B2368,C2368)),'Bank &amp; Branch'!$D$3:$I$5001,6,FALSE),"ERROR"))</f>
        <v/>
      </c>
      <c r="Q2368" s="32" t="str">
        <f t="shared" si="74"/>
        <v/>
      </c>
      <c r="R2368" s="29" t="str">
        <f t="shared" si="73"/>
        <v/>
      </c>
    </row>
    <row r="2369" spans="1:18" x14ac:dyDescent="0.25">
      <c r="A2369" s="5">
        <v>2363</v>
      </c>
      <c r="B2369" s="25"/>
      <c r="C2369" s="26"/>
      <c r="D2369" s="27"/>
      <c r="E2369" s="7"/>
      <c r="F2369" s="45"/>
      <c r="G2369" s="10"/>
      <c r="O2369" s="20" t="str">
        <f>IF(B2369="","",IF(B2369="","ERROR",IFERROR(VLOOKUP(VALUE(B2369),'Bank &amp; Branch'!$A$3:$B$100,2,FALSE),"N/A")))</f>
        <v/>
      </c>
      <c r="P2369" s="129" t="str">
        <f>IF(C2369="","",IFERROR(VLOOKUP(VALUE(CONCATENATE(B2369,C2369)),'Bank &amp; Branch'!$D$3:$I$5001,6,FALSE),"ERROR"))</f>
        <v/>
      </c>
      <c r="Q2369" s="32" t="str">
        <f t="shared" si="74"/>
        <v/>
      </c>
      <c r="R2369" s="29" t="str">
        <f t="shared" si="73"/>
        <v/>
      </c>
    </row>
    <row r="2370" spans="1:18" x14ac:dyDescent="0.25">
      <c r="A2370" s="5">
        <v>2364</v>
      </c>
      <c r="B2370" s="25"/>
      <c r="C2370" s="26"/>
      <c r="D2370" s="27"/>
      <c r="E2370" s="7"/>
      <c r="F2370" s="45"/>
      <c r="G2370" s="10"/>
      <c r="O2370" s="20" t="str">
        <f>IF(B2370="","",IF(B2370="","ERROR",IFERROR(VLOOKUP(VALUE(B2370),'Bank &amp; Branch'!$A$3:$B$100,2,FALSE),"N/A")))</f>
        <v/>
      </c>
      <c r="P2370" s="129" t="str">
        <f>IF(C2370="","",IFERROR(VLOOKUP(VALUE(CONCATENATE(B2370,C2370)),'Bank &amp; Branch'!$D$3:$I$5001,6,FALSE),"ERROR"))</f>
        <v/>
      </c>
      <c r="Q2370" s="32" t="str">
        <f t="shared" si="74"/>
        <v/>
      </c>
      <c r="R2370" s="29" t="str">
        <f t="shared" si="73"/>
        <v/>
      </c>
    </row>
    <row r="2371" spans="1:18" x14ac:dyDescent="0.25">
      <c r="A2371" s="5">
        <v>2365</v>
      </c>
      <c r="B2371" s="25"/>
      <c r="C2371" s="26"/>
      <c r="D2371" s="27"/>
      <c r="E2371" s="7"/>
      <c r="F2371" s="45"/>
      <c r="G2371" s="10"/>
      <c r="O2371" s="20" t="str">
        <f>IF(B2371="","",IF(B2371="","ERROR",IFERROR(VLOOKUP(VALUE(B2371),'Bank &amp; Branch'!$A$3:$B$100,2,FALSE),"N/A")))</f>
        <v/>
      </c>
      <c r="P2371" s="129" t="str">
        <f>IF(C2371="","",IFERROR(VLOOKUP(VALUE(CONCATENATE(B2371,C2371)),'Bank &amp; Branch'!$D$3:$I$5001,6,FALSE),"ERROR"))</f>
        <v/>
      </c>
      <c r="Q2371" s="32" t="str">
        <f t="shared" si="74"/>
        <v/>
      </c>
      <c r="R2371" s="29" t="str">
        <f t="shared" si="73"/>
        <v/>
      </c>
    </row>
    <row r="2372" spans="1:18" x14ac:dyDescent="0.25">
      <c r="A2372" s="5">
        <v>2366</v>
      </c>
      <c r="B2372" s="25"/>
      <c r="C2372" s="26"/>
      <c r="D2372" s="27"/>
      <c r="E2372" s="7"/>
      <c r="F2372" s="45"/>
      <c r="G2372" s="10"/>
      <c r="O2372" s="20" t="str">
        <f>IF(B2372="","",IF(B2372="","ERROR",IFERROR(VLOOKUP(VALUE(B2372),'Bank &amp; Branch'!$A$3:$B$100,2,FALSE),"N/A")))</f>
        <v/>
      </c>
      <c r="P2372" s="129" t="str">
        <f>IF(C2372="","",IFERROR(VLOOKUP(VALUE(CONCATENATE(B2372,C2372)),'Bank &amp; Branch'!$D$3:$I$5001,6,FALSE),"ERROR"))</f>
        <v/>
      </c>
      <c r="Q2372" s="32" t="str">
        <f t="shared" si="74"/>
        <v/>
      </c>
      <c r="R2372" s="29" t="str">
        <f t="shared" si="73"/>
        <v/>
      </c>
    </row>
    <row r="2373" spans="1:18" x14ac:dyDescent="0.25">
      <c r="A2373" s="5">
        <v>2367</v>
      </c>
      <c r="B2373" s="25"/>
      <c r="C2373" s="26"/>
      <c r="D2373" s="27"/>
      <c r="E2373" s="7"/>
      <c r="F2373" s="45"/>
      <c r="G2373" s="10"/>
      <c r="O2373" s="20" t="str">
        <f>IF(B2373="","",IF(B2373="","ERROR",IFERROR(VLOOKUP(VALUE(B2373),'Bank &amp; Branch'!$A$3:$B$100,2,FALSE),"N/A")))</f>
        <v/>
      </c>
      <c r="P2373" s="129" t="str">
        <f>IF(C2373="","",IFERROR(VLOOKUP(VALUE(CONCATENATE(B2373,C2373)),'Bank &amp; Branch'!$D$3:$I$5001,6,FALSE),"ERROR"))</f>
        <v/>
      </c>
      <c r="Q2373" s="32" t="str">
        <f t="shared" si="74"/>
        <v/>
      </c>
      <c r="R2373" s="29" t="str">
        <f t="shared" si="73"/>
        <v/>
      </c>
    </row>
    <row r="2374" spans="1:18" x14ac:dyDescent="0.25">
      <c r="A2374" s="5">
        <v>2368</v>
      </c>
      <c r="B2374" s="25"/>
      <c r="C2374" s="26"/>
      <c r="D2374" s="27"/>
      <c r="E2374" s="7"/>
      <c r="F2374" s="45"/>
      <c r="G2374" s="10"/>
      <c r="O2374" s="20" t="str">
        <f>IF(B2374="","",IF(B2374="","ERROR",IFERROR(VLOOKUP(VALUE(B2374),'Bank &amp; Branch'!$A$3:$B$100,2,FALSE),"N/A")))</f>
        <v/>
      </c>
      <c r="P2374" s="129" t="str">
        <f>IF(C2374="","",IFERROR(VLOOKUP(VALUE(CONCATENATE(B2374,C2374)),'Bank &amp; Branch'!$D$3:$I$5001,6,FALSE),"ERROR"))</f>
        <v/>
      </c>
      <c r="Q2374" s="32" t="str">
        <f t="shared" si="74"/>
        <v/>
      </c>
      <c r="R2374" s="29" t="str">
        <f t="shared" si="73"/>
        <v/>
      </c>
    </row>
    <row r="2375" spans="1:18" x14ac:dyDescent="0.25">
      <c r="A2375" s="5">
        <v>2369</v>
      </c>
      <c r="B2375" s="25"/>
      <c r="C2375" s="26"/>
      <c r="D2375" s="27"/>
      <c r="E2375" s="7"/>
      <c r="F2375" s="45"/>
      <c r="G2375" s="10"/>
      <c r="O2375" s="20" t="str">
        <f>IF(B2375="","",IF(B2375="","ERROR",IFERROR(VLOOKUP(VALUE(B2375),'Bank &amp; Branch'!$A$3:$B$100,2,FALSE),"N/A")))</f>
        <v/>
      </c>
      <c r="P2375" s="129" t="str">
        <f>IF(C2375="","",IFERROR(VLOOKUP(VALUE(CONCATENATE(B2375,C2375)),'Bank &amp; Branch'!$D$3:$I$5001,6,FALSE),"ERROR"))</f>
        <v/>
      </c>
      <c r="Q2375" s="32" t="str">
        <f t="shared" si="74"/>
        <v/>
      </c>
      <c r="R2375" s="29" t="str">
        <f t="shared" si="73"/>
        <v/>
      </c>
    </row>
    <row r="2376" spans="1:18" x14ac:dyDescent="0.25">
      <c r="A2376" s="5">
        <v>2370</v>
      </c>
      <c r="B2376" s="25"/>
      <c r="C2376" s="26"/>
      <c r="D2376" s="27"/>
      <c r="E2376" s="7"/>
      <c r="F2376" s="45"/>
      <c r="G2376" s="10"/>
      <c r="O2376" s="20" t="str">
        <f>IF(B2376="","",IF(B2376="","ERROR",IFERROR(VLOOKUP(VALUE(B2376),'Bank &amp; Branch'!$A$3:$B$100,2,FALSE),"N/A")))</f>
        <v/>
      </c>
      <c r="P2376" s="129" t="str">
        <f>IF(C2376="","",IFERROR(VLOOKUP(VALUE(CONCATENATE(B2376,C2376)),'Bank &amp; Branch'!$D$3:$I$5001,6,FALSE),"ERROR"))</f>
        <v/>
      </c>
      <c r="Q2376" s="32" t="str">
        <f t="shared" si="74"/>
        <v/>
      </c>
      <c r="R2376" s="29" t="str">
        <f t="shared" ref="R2376:R2439" si="75">IF(F2376="","",TRUNC(F2376,2))</f>
        <v/>
      </c>
    </row>
    <row r="2377" spans="1:18" x14ac:dyDescent="0.25">
      <c r="A2377" s="5">
        <v>2371</v>
      </c>
      <c r="B2377" s="25"/>
      <c r="C2377" s="26"/>
      <c r="D2377" s="27"/>
      <c r="E2377" s="7"/>
      <c r="F2377" s="45"/>
      <c r="G2377" s="10"/>
      <c r="O2377" s="20" t="str">
        <f>IF(B2377="","",IF(B2377="","ERROR",IFERROR(VLOOKUP(VALUE(B2377),'Bank &amp; Branch'!$A$3:$B$100,2,FALSE),"N/A")))</f>
        <v/>
      </c>
      <c r="P2377" s="129" t="str">
        <f>IF(C2377="","",IFERROR(VLOOKUP(VALUE(CONCATENATE(B2377,C2377)),'Bank &amp; Branch'!$D$3:$I$5001,6,FALSE),"ERROR"))</f>
        <v/>
      </c>
      <c r="Q2377" s="32" t="str">
        <f t="shared" si="74"/>
        <v/>
      </c>
      <c r="R2377" s="29" t="str">
        <f t="shared" si="75"/>
        <v/>
      </c>
    </row>
    <row r="2378" spans="1:18" x14ac:dyDescent="0.25">
      <c r="A2378" s="5">
        <v>2372</v>
      </c>
      <c r="B2378" s="25"/>
      <c r="C2378" s="26"/>
      <c r="D2378" s="27"/>
      <c r="E2378" s="7"/>
      <c r="F2378" s="45"/>
      <c r="G2378" s="10"/>
      <c r="O2378" s="20" t="str">
        <f>IF(B2378="","",IF(B2378="","ERROR",IFERROR(VLOOKUP(VALUE(B2378),'Bank &amp; Branch'!$A$3:$B$100,2,FALSE),"N/A")))</f>
        <v/>
      </c>
      <c r="P2378" s="129" t="str">
        <f>IF(C2378="","",IFERROR(VLOOKUP(VALUE(CONCATENATE(B2378,C2378)),'Bank &amp; Branch'!$D$3:$I$5001,6,FALSE),"ERROR"))</f>
        <v/>
      </c>
      <c r="Q2378" s="32" t="str">
        <f t="shared" si="74"/>
        <v/>
      </c>
      <c r="R2378" s="29" t="str">
        <f t="shared" si="75"/>
        <v/>
      </c>
    </row>
    <row r="2379" spans="1:18" x14ac:dyDescent="0.25">
      <c r="A2379" s="5">
        <v>2373</v>
      </c>
      <c r="B2379" s="25"/>
      <c r="C2379" s="26"/>
      <c r="D2379" s="27"/>
      <c r="E2379" s="7"/>
      <c r="F2379" s="45"/>
      <c r="G2379" s="10"/>
      <c r="O2379" s="20" t="str">
        <f>IF(B2379="","",IF(B2379="","ERROR",IFERROR(VLOOKUP(VALUE(B2379),'Bank &amp; Branch'!$A$3:$B$100,2,FALSE),"N/A")))</f>
        <v/>
      </c>
      <c r="P2379" s="129" t="str">
        <f>IF(C2379="","",IFERROR(VLOOKUP(VALUE(CONCATENATE(B2379,C2379)),'Bank &amp; Branch'!$D$3:$I$5001,6,FALSE),"ERROR"))</f>
        <v/>
      </c>
      <c r="Q2379" s="32" t="str">
        <f t="shared" si="74"/>
        <v/>
      </c>
      <c r="R2379" s="29" t="str">
        <f t="shared" si="75"/>
        <v/>
      </c>
    </row>
    <row r="2380" spans="1:18" x14ac:dyDescent="0.25">
      <c r="A2380" s="5">
        <v>2374</v>
      </c>
      <c r="B2380" s="25"/>
      <c r="C2380" s="26"/>
      <c r="D2380" s="27"/>
      <c r="E2380" s="7"/>
      <c r="F2380" s="45"/>
      <c r="G2380" s="10"/>
      <c r="O2380" s="20" t="str">
        <f>IF(B2380="","",IF(B2380="","ERROR",IFERROR(VLOOKUP(VALUE(B2380),'Bank &amp; Branch'!$A$3:$B$100,2,FALSE),"N/A")))</f>
        <v/>
      </c>
      <c r="P2380" s="129" t="str">
        <f>IF(C2380="","",IFERROR(VLOOKUP(VALUE(CONCATENATE(B2380,C2380)),'Bank &amp; Branch'!$D$3:$I$5001,6,FALSE),"ERROR"))</f>
        <v/>
      </c>
      <c r="Q2380" s="32" t="str">
        <f t="shared" si="74"/>
        <v/>
      </c>
      <c r="R2380" s="29" t="str">
        <f t="shared" si="75"/>
        <v/>
      </c>
    </row>
    <row r="2381" spans="1:18" x14ac:dyDescent="0.25">
      <c r="A2381" s="5">
        <v>2375</v>
      </c>
      <c r="B2381" s="25"/>
      <c r="C2381" s="26"/>
      <c r="D2381" s="27"/>
      <c r="E2381" s="7"/>
      <c r="F2381" s="45"/>
      <c r="G2381" s="10"/>
      <c r="O2381" s="20" t="str">
        <f>IF(B2381="","",IF(B2381="","ERROR",IFERROR(VLOOKUP(VALUE(B2381),'Bank &amp; Branch'!$A$3:$B$100,2,FALSE),"N/A")))</f>
        <v/>
      </c>
      <c r="P2381" s="129" t="str">
        <f>IF(C2381="","",IFERROR(VLOOKUP(VALUE(CONCATENATE(B2381,C2381)),'Bank &amp; Branch'!$D$3:$I$5001,6,FALSE),"ERROR"))</f>
        <v/>
      </c>
      <c r="Q2381" s="32" t="str">
        <f t="shared" si="74"/>
        <v/>
      </c>
      <c r="R2381" s="29" t="str">
        <f t="shared" si="75"/>
        <v/>
      </c>
    </row>
    <row r="2382" spans="1:18" x14ac:dyDescent="0.25">
      <c r="A2382" s="5">
        <v>2376</v>
      </c>
      <c r="B2382" s="25"/>
      <c r="C2382" s="26"/>
      <c r="D2382" s="27"/>
      <c r="E2382" s="7"/>
      <c r="F2382" s="45"/>
      <c r="G2382" s="10"/>
      <c r="O2382" s="20" t="str">
        <f>IF(B2382="","",IF(B2382="","ERROR",IFERROR(VLOOKUP(VALUE(B2382),'Bank &amp; Branch'!$A$3:$B$100,2,FALSE),"N/A")))</f>
        <v/>
      </c>
      <c r="P2382" s="129" t="str">
        <f>IF(C2382="","",IFERROR(VLOOKUP(VALUE(CONCATENATE(B2382,C2382)),'Bank &amp; Branch'!$D$3:$I$5001,6,FALSE),"ERROR"))</f>
        <v/>
      </c>
      <c r="Q2382" s="32" t="str">
        <f t="shared" si="74"/>
        <v/>
      </c>
      <c r="R2382" s="29" t="str">
        <f t="shared" si="75"/>
        <v/>
      </c>
    </row>
    <row r="2383" spans="1:18" x14ac:dyDescent="0.25">
      <c r="A2383" s="5">
        <v>2377</v>
      </c>
      <c r="B2383" s="25"/>
      <c r="C2383" s="26"/>
      <c r="D2383" s="27"/>
      <c r="E2383" s="7"/>
      <c r="F2383" s="45"/>
      <c r="G2383" s="10"/>
      <c r="O2383" s="20" t="str">
        <f>IF(B2383="","",IF(B2383="","ERROR",IFERROR(VLOOKUP(VALUE(B2383),'Bank &amp; Branch'!$A$3:$B$100,2,FALSE),"N/A")))</f>
        <v/>
      </c>
      <c r="P2383" s="129" t="str">
        <f>IF(C2383="","",IFERROR(VLOOKUP(VALUE(CONCATENATE(B2383,C2383)),'Bank &amp; Branch'!$D$3:$I$5001,6,FALSE),"ERROR"))</f>
        <v/>
      </c>
      <c r="Q2383" s="32" t="str">
        <f t="shared" si="74"/>
        <v/>
      </c>
      <c r="R2383" s="29" t="str">
        <f t="shared" si="75"/>
        <v/>
      </c>
    </row>
    <row r="2384" spans="1:18" x14ac:dyDescent="0.25">
      <c r="A2384" s="5">
        <v>2378</v>
      </c>
      <c r="B2384" s="25"/>
      <c r="C2384" s="26"/>
      <c r="D2384" s="27"/>
      <c r="E2384" s="7"/>
      <c r="F2384" s="45"/>
      <c r="G2384" s="10"/>
      <c r="O2384" s="20" t="str">
        <f>IF(B2384="","",IF(B2384="","ERROR",IFERROR(VLOOKUP(VALUE(B2384),'Bank &amp; Branch'!$A$3:$B$100,2,FALSE),"N/A")))</f>
        <v/>
      </c>
      <c r="P2384" s="129" t="str">
        <f>IF(C2384="","",IFERROR(VLOOKUP(VALUE(CONCATENATE(B2384,C2384)),'Bank &amp; Branch'!$D$3:$I$5001,6,FALSE),"ERROR"))</f>
        <v/>
      </c>
      <c r="Q2384" s="32" t="str">
        <f t="shared" si="74"/>
        <v/>
      </c>
      <c r="R2384" s="29" t="str">
        <f t="shared" si="75"/>
        <v/>
      </c>
    </row>
    <row r="2385" spans="1:18" x14ac:dyDescent="0.25">
      <c r="A2385" s="5">
        <v>2379</v>
      </c>
      <c r="B2385" s="25"/>
      <c r="C2385" s="26"/>
      <c r="D2385" s="27"/>
      <c r="E2385" s="7"/>
      <c r="F2385" s="45"/>
      <c r="G2385" s="10"/>
      <c r="O2385" s="20" t="str">
        <f>IF(B2385="","",IF(B2385="","ERROR",IFERROR(VLOOKUP(VALUE(B2385),'Bank &amp; Branch'!$A$3:$B$100,2,FALSE),"N/A")))</f>
        <v/>
      </c>
      <c r="P2385" s="129" t="str">
        <f>IF(C2385="","",IFERROR(VLOOKUP(VALUE(CONCATENATE(B2385,C2385)),'Bank &amp; Branch'!$D$3:$I$5001,6,FALSE),"ERROR"))</f>
        <v/>
      </c>
      <c r="Q2385" s="32" t="str">
        <f t="shared" si="74"/>
        <v/>
      </c>
      <c r="R2385" s="29" t="str">
        <f t="shared" si="75"/>
        <v/>
      </c>
    </row>
    <row r="2386" spans="1:18" x14ac:dyDescent="0.25">
      <c r="A2386" s="5">
        <v>2380</v>
      </c>
      <c r="B2386" s="25"/>
      <c r="C2386" s="26"/>
      <c r="D2386" s="27"/>
      <c r="E2386" s="7"/>
      <c r="F2386" s="45"/>
      <c r="G2386" s="10"/>
      <c r="O2386" s="20" t="str">
        <f>IF(B2386="","",IF(B2386="","ERROR",IFERROR(VLOOKUP(VALUE(B2386),'Bank &amp; Branch'!$A$3:$B$100,2,FALSE),"N/A")))</f>
        <v/>
      </c>
      <c r="P2386" s="129" t="str">
        <f>IF(C2386="","",IFERROR(VLOOKUP(VALUE(CONCATENATE(B2386,C2386)),'Bank &amp; Branch'!$D$3:$I$5001,6,FALSE),"ERROR"))</f>
        <v/>
      </c>
      <c r="Q2386" s="32" t="str">
        <f t="shared" si="74"/>
        <v/>
      </c>
      <c r="R2386" s="29" t="str">
        <f t="shared" si="75"/>
        <v/>
      </c>
    </row>
    <row r="2387" spans="1:18" x14ac:dyDescent="0.25">
      <c r="A2387" s="5">
        <v>2381</v>
      </c>
      <c r="B2387" s="25"/>
      <c r="C2387" s="26"/>
      <c r="D2387" s="27"/>
      <c r="E2387" s="7"/>
      <c r="F2387" s="45"/>
      <c r="G2387" s="10"/>
      <c r="O2387" s="20" t="str">
        <f>IF(B2387="","",IF(B2387="","ERROR",IFERROR(VLOOKUP(VALUE(B2387),'Bank &amp; Branch'!$A$3:$B$100,2,FALSE),"N/A")))</f>
        <v/>
      </c>
      <c r="P2387" s="129" t="str">
        <f>IF(C2387="","",IFERROR(VLOOKUP(VALUE(CONCATENATE(B2387,C2387)),'Bank &amp; Branch'!$D$3:$I$5001,6,FALSE),"ERROR"))</f>
        <v/>
      </c>
      <c r="Q2387" s="32" t="str">
        <f t="shared" si="74"/>
        <v/>
      </c>
      <c r="R2387" s="29" t="str">
        <f t="shared" si="75"/>
        <v/>
      </c>
    </row>
    <row r="2388" spans="1:18" x14ac:dyDescent="0.25">
      <c r="A2388" s="5">
        <v>2382</v>
      </c>
      <c r="B2388" s="25"/>
      <c r="C2388" s="26"/>
      <c r="D2388" s="27"/>
      <c r="E2388" s="7"/>
      <c r="F2388" s="45"/>
      <c r="G2388" s="10"/>
      <c r="O2388" s="20" t="str">
        <f>IF(B2388="","",IF(B2388="","ERROR",IFERROR(VLOOKUP(VALUE(B2388),'Bank &amp; Branch'!$A$3:$B$100,2,FALSE),"N/A")))</f>
        <v/>
      </c>
      <c r="P2388" s="129" t="str">
        <f>IF(C2388="","",IFERROR(VLOOKUP(VALUE(CONCATENATE(B2388,C2388)),'Bank &amp; Branch'!$D$3:$I$5001,6,FALSE),"ERROR"))</f>
        <v/>
      </c>
      <c r="Q2388" s="32" t="str">
        <f t="shared" si="74"/>
        <v/>
      </c>
      <c r="R2388" s="29" t="str">
        <f t="shared" si="75"/>
        <v/>
      </c>
    </row>
    <row r="2389" spans="1:18" x14ac:dyDescent="0.25">
      <c r="A2389" s="5">
        <v>2383</v>
      </c>
      <c r="B2389" s="25"/>
      <c r="C2389" s="26"/>
      <c r="D2389" s="27"/>
      <c r="E2389" s="7"/>
      <c r="F2389" s="45"/>
      <c r="G2389" s="10"/>
      <c r="O2389" s="20" t="str">
        <f>IF(B2389="","",IF(B2389="","ERROR",IFERROR(VLOOKUP(VALUE(B2389),'Bank &amp; Branch'!$A$3:$B$100,2,FALSE),"N/A")))</f>
        <v/>
      </c>
      <c r="P2389" s="129" t="str">
        <f>IF(C2389="","",IFERROR(VLOOKUP(VALUE(CONCATENATE(B2389,C2389)),'Bank &amp; Branch'!$D$3:$I$5001,6,FALSE),"ERROR"))</f>
        <v/>
      </c>
      <c r="Q2389" s="32" t="str">
        <f t="shared" si="74"/>
        <v/>
      </c>
      <c r="R2389" s="29" t="str">
        <f t="shared" si="75"/>
        <v/>
      </c>
    </row>
    <row r="2390" spans="1:18" x14ac:dyDescent="0.25">
      <c r="A2390" s="5">
        <v>2384</v>
      </c>
      <c r="B2390" s="25"/>
      <c r="C2390" s="26"/>
      <c r="D2390" s="27"/>
      <c r="E2390" s="7"/>
      <c r="F2390" s="45"/>
      <c r="G2390" s="10"/>
      <c r="O2390" s="20" t="str">
        <f>IF(B2390="","",IF(B2390="","ERROR",IFERROR(VLOOKUP(VALUE(B2390),'Bank &amp; Branch'!$A$3:$B$100,2,FALSE),"N/A")))</f>
        <v/>
      </c>
      <c r="P2390" s="129" t="str">
        <f>IF(C2390="","",IFERROR(VLOOKUP(VALUE(CONCATENATE(B2390,C2390)),'Bank &amp; Branch'!$D$3:$I$5001,6,FALSE),"ERROR"))</f>
        <v/>
      </c>
      <c r="Q2390" s="32" t="str">
        <f t="shared" si="74"/>
        <v/>
      </c>
      <c r="R2390" s="29" t="str">
        <f t="shared" si="75"/>
        <v/>
      </c>
    </row>
    <row r="2391" spans="1:18" x14ac:dyDescent="0.25">
      <c r="A2391" s="5">
        <v>2385</v>
      </c>
      <c r="B2391" s="25"/>
      <c r="C2391" s="26"/>
      <c r="D2391" s="27"/>
      <c r="E2391" s="7"/>
      <c r="F2391" s="45"/>
      <c r="G2391" s="10"/>
      <c r="O2391" s="20" t="str">
        <f>IF(B2391="","",IF(B2391="","ERROR",IFERROR(VLOOKUP(VALUE(B2391),'Bank &amp; Branch'!$A$3:$B$100,2,FALSE),"N/A")))</f>
        <v/>
      </c>
      <c r="P2391" s="129" t="str">
        <f>IF(C2391="","",IFERROR(VLOOKUP(VALUE(CONCATENATE(B2391,C2391)),'Bank &amp; Branch'!$D$3:$I$5001,6,FALSE),"ERROR"))</f>
        <v/>
      </c>
      <c r="Q2391" s="32" t="str">
        <f t="shared" si="74"/>
        <v/>
      </c>
      <c r="R2391" s="29" t="str">
        <f t="shared" si="75"/>
        <v/>
      </c>
    </row>
    <row r="2392" spans="1:18" x14ac:dyDescent="0.25">
      <c r="A2392" s="5">
        <v>2386</v>
      </c>
      <c r="B2392" s="25"/>
      <c r="C2392" s="26"/>
      <c r="D2392" s="27"/>
      <c r="E2392" s="7"/>
      <c r="F2392" s="45"/>
      <c r="G2392" s="10"/>
      <c r="O2392" s="20" t="str">
        <f>IF(B2392="","",IF(B2392="","ERROR",IFERROR(VLOOKUP(VALUE(B2392),'Bank &amp; Branch'!$A$3:$B$100,2,FALSE),"N/A")))</f>
        <v/>
      </c>
      <c r="P2392" s="129" t="str">
        <f>IF(C2392="","",IFERROR(VLOOKUP(VALUE(CONCATENATE(B2392,C2392)),'Bank &amp; Branch'!$D$3:$I$5001,6,FALSE),"ERROR"))</f>
        <v/>
      </c>
      <c r="Q2392" s="32" t="str">
        <f t="shared" si="74"/>
        <v/>
      </c>
      <c r="R2392" s="29" t="str">
        <f t="shared" si="75"/>
        <v/>
      </c>
    </row>
    <row r="2393" spans="1:18" x14ac:dyDescent="0.25">
      <c r="A2393" s="5">
        <v>2387</v>
      </c>
      <c r="B2393" s="25"/>
      <c r="C2393" s="26"/>
      <c r="D2393" s="27"/>
      <c r="E2393" s="7"/>
      <c r="F2393" s="45"/>
      <c r="G2393" s="10"/>
      <c r="O2393" s="20" t="str">
        <f>IF(B2393="","",IF(B2393="","ERROR",IFERROR(VLOOKUP(VALUE(B2393),'Bank &amp; Branch'!$A$3:$B$100,2,FALSE),"N/A")))</f>
        <v/>
      </c>
      <c r="P2393" s="129" t="str">
        <f>IF(C2393="","",IFERROR(VLOOKUP(VALUE(CONCATENATE(B2393,C2393)),'Bank &amp; Branch'!$D$3:$I$5001,6,FALSE),"ERROR"))</f>
        <v/>
      </c>
      <c r="Q2393" s="32" t="str">
        <f t="shared" si="74"/>
        <v/>
      </c>
      <c r="R2393" s="29" t="str">
        <f t="shared" si="75"/>
        <v/>
      </c>
    </row>
    <row r="2394" spans="1:18" x14ac:dyDescent="0.25">
      <c r="A2394" s="5">
        <v>2388</v>
      </c>
      <c r="B2394" s="25"/>
      <c r="C2394" s="26"/>
      <c r="D2394" s="27"/>
      <c r="E2394" s="7"/>
      <c r="F2394" s="45"/>
      <c r="G2394" s="10"/>
      <c r="O2394" s="20" t="str">
        <f>IF(B2394="","",IF(B2394="","ERROR",IFERROR(VLOOKUP(VALUE(B2394),'Bank &amp; Branch'!$A$3:$B$100,2,FALSE),"N/A")))</f>
        <v/>
      </c>
      <c r="P2394" s="129" t="str">
        <f>IF(C2394="","",IFERROR(VLOOKUP(VALUE(CONCATENATE(B2394,C2394)),'Bank &amp; Branch'!$D$3:$I$5001,6,FALSE),"ERROR"))</f>
        <v/>
      </c>
      <c r="Q2394" s="32" t="str">
        <f t="shared" si="74"/>
        <v/>
      </c>
      <c r="R2394" s="29" t="str">
        <f t="shared" si="75"/>
        <v/>
      </c>
    </row>
    <row r="2395" spans="1:18" x14ac:dyDescent="0.25">
      <c r="A2395" s="5">
        <v>2389</v>
      </c>
      <c r="B2395" s="25"/>
      <c r="C2395" s="26"/>
      <c r="D2395" s="27"/>
      <c r="E2395" s="7"/>
      <c r="F2395" s="45"/>
      <c r="G2395" s="10"/>
      <c r="O2395" s="20" t="str">
        <f>IF(B2395="","",IF(B2395="","ERROR",IFERROR(VLOOKUP(VALUE(B2395),'Bank &amp; Branch'!$A$3:$B$100,2,FALSE),"N/A")))</f>
        <v/>
      </c>
      <c r="P2395" s="129" t="str">
        <f>IF(C2395="","",IFERROR(VLOOKUP(VALUE(CONCATENATE(B2395,C2395)),'Bank &amp; Branch'!$D$3:$I$5001,6,FALSE),"ERROR"))</f>
        <v/>
      </c>
      <c r="Q2395" s="32" t="str">
        <f t="shared" si="74"/>
        <v/>
      </c>
      <c r="R2395" s="29" t="str">
        <f t="shared" si="75"/>
        <v/>
      </c>
    </row>
    <row r="2396" spans="1:18" x14ac:dyDescent="0.25">
      <c r="A2396" s="5">
        <v>2390</v>
      </c>
      <c r="B2396" s="25"/>
      <c r="C2396" s="26"/>
      <c r="D2396" s="27"/>
      <c r="E2396" s="7"/>
      <c r="F2396" s="45"/>
      <c r="G2396" s="10"/>
      <c r="O2396" s="20" t="str">
        <f>IF(B2396="","",IF(B2396="","ERROR",IFERROR(VLOOKUP(VALUE(B2396),'Bank &amp; Branch'!$A$3:$B$100,2,FALSE),"N/A")))</f>
        <v/>
      </c>
      <c r="P2396" s="129" t="str">
        <f>IF(C2396="","",IFERROR(VLOOKUP(VALUE(CONCATENATE(B2396,C2396)),'Bank &amp; Branch'!$D$3:$I$5001,6,FALSE),"ERROR"))</f>
        <v/>
      </c>
      <c r="Q2396" s="32" t="str">
        <f t="shared" si="74"/>
        <v/>
      </c>
      <c r="R2396" s="29" t="str">
        <f t="shared" si="75"/>
        <v/>
      </c>
    </row>
    <row r="2397" spans="1:18" x14ac:dyDescent="0.25">
      <c r="A2397" s="5">
        <v>2391</v>
      </c>
      <c r="B2397" s="25"/>
      <c r="C2397" s="26"/>
      <c r="D2397" s="27"/>
      <c r="E2397" s="7"/>
      <c r="F2397" s="45"/>
      <c r="G2397" s="10"/>
      <c r="O2397" s="20" t="str">
        <f>IF(B2397="","",IF(B2397="","ERROR",IFERROR(VLOOKUP(VALUE(B2397),'Bank &amp; Branch'!$A$3:$B$100,2,FALSE),"N/A")))</f>
        <v/>
      </c>
      <c r="P2397" s="129" t="str">
        <f>IF(C2397="","",IFERROR(VLOOKUP(VALUE(CONCATENATE(B2397,C2397)),'Bank &amp; Branch'!$D$3:$I$5001,6,FALSE),"ERROR"))</f>
        <v/>
      </c>
      <c r="Q2397" s="32" t="str">
        <f t="shared" si="74"/>
        <v/>
      </c>
      <c r="R2397" s="29" t="str">
        <f t="shared" si="75"/>
        <v/>
      </c>
    </row>
    <row r="2398" spans="1:18" x14ac:dyDescent="0.25">
      <c r="A2398" s="5">
        <v>2392</v>
      </c>
      <c r="B2398" s="25"/>
      <c r="C2398" s="26"/>
      <c r="D2398" s="27"/>
      <c r="E2398" s="7"/>
      <c r="F2398" s="45"/>
      <c r="G2398" s="10"/>
      <c r="O2398" s="20" t="str">
        <f>IF(B2398="","",IF(B2398="","ERROR",IFERROR(VLOOKUP(VALUE(B2398),'Bank &amp; Branch'!$A$3:$B$100,2,FALSE),"N/A")))</f>
        <v/>
      </c>
      <c r="P2398" s="129" t="str">
        <f>IF(C2398="","",IFERROR(VLOOKUP(VALUE(CONCATENATE(B2398,C2398)),'Bank &amp; Branch'!$D$3:$I$5001,6,FALSE),"ERROR"))</f>
        <v/>
      </c>
      <c r="Q2398" s="32" t="str">
        <f t="shared" si="74"/>
        <v/>
      </c>
      <c r="R2398" s="29" t="str">
        <f t="shared" si="75"/>
        <v/>
      </c>
    </row>
    <row r="2399" spans="1:18" x14ac:dyDescent="0.25">
      <c r="A2399" s="5">
        <v>2393</v>
      </c>
      <c r="B2399" s="25"/>
      <c r="C2399" s="26"/>
      <c r="D2399" s="27"/>
      <c r="E2399" s="7"/>
      <c r="F2399" s="45"/>
      <c r="G2399" s="10"/>
      <c r="O2399" s="20" t="str">
        <f>IF(B2399="","",IF(B2399="","ERROR",IFERROR(VLOOKUP(VALUE(B2399),'Bank &amp; Branch'!$A$3:$B$100,2,FALSE),"N/A")))</f>
        <v/>
      </c>
      <c r="P2399" s="129" t="str">
        <f>IF(C2399="","",IFERROR(VLOOKUP(VALUE(CONCATENATE(B2399,C2399)),'Bank &amp; Branch'!$D$3:$I$5001,6,FALSE),"ERROR"))</f>
        <v/>
      </c>
      <c r="Q2399" s="32" t="str">
        <f t="shared" si="74"/>
        <v/>
      </c>
      <c r="R2399" s="29" t="str">
        <f t="shared" si="75"/>
        <v/>
      </c>
    </row>
    <row r="2400" spans="1:18" x14ac:dyDescent="0.25">
      <c r="A2400" s="5">
        <v>2394</v>
      </c>
      <c r="B2400" s="25"/>
      <c r="C2400" s="26"/>
      <c r="D2400" s="27"/>
      <c r="E2400" s="7"/>
      <c r="F2400" s="45"/>
      <c r="G2400" s="10"/>
      <c r="O2400" s="20" t="str">
        <f>IF(B2400="","",IF(B2400="","ERROR",IFERROR(VLOOKUP(VALUE(B2400),'Bank &amp; Branch'!$A$3:$B$100,2,FALSE),"N/A")))</f>
        <v/>
      </c>
      <c r="P2400" s="129" t="str">
        <f>IF(C2400="","",IFERROR(VLOOKUP(VALUE(CONCATENATE(B2400,C2400)),'Bank &amp; Branch'!$D$3:$I$5001,6,FALSE),"ERROR"))</f>
        <v/>
      </c>
      <c r="Q2400" s="32" t="str">
        <f t="shared" si="74"/>
        <v/>
      </c>
      <c r="R2400" s="29" t="str">
        <f t="shared" si="75"/>
        <v/>
      </c>
    </row>
    <row r="2401" spans="1:18" x14ac:dyDescent="0.25">
      <c r="A2401" s="5">
        <v>2395</v>
      </c>
      <c r="B2401" s="25"/>
      <c r="C2401" s="26"/>
      <c r="D2401" s="27"/>
      <c r="E2401" s="7"/>
      <c r="F2401" s="45"/>
      <c r="G2401" s="10"/>
      <c r="O2401" s="20" t="str">
        <f>IF(B2401="","",IF(B2401="","ERROR",IFERROR(VLOOKUP(VALUE(B2401),'Bank &amp; Branch'!$A$3:$B$100,2,FALSE),"N/A")))</f>
        <v/>
      </c>
      <c r="P2401" s="129" t="str">
        <f>IF(C2401="","",IFERROR(VLOOKUP(VALUE(CONCATENATE(B2401,C2401)),'Bank &amp; Branch'!$D$3:$I$5001,6,FALSE),"ERROR"))</f>
        <v/>
      </c>
      <c r="Q2401" s="32" t="str">
        <f t="shared" si="74"/>
        <v/>
      </c>
      <c r="R2401" s="29" t="str">
        <f t="shared" si="75"/>
        <v/>
      </c>
    </row>
    <row r="2402" spans="1:18" x14ac:dyDescent="0.25">
      <c r="A2402" s="5">
        <v>2396</v>
      </c>
      <c r="B2402" s="25"/>
      <c r="C2402" s="26"/>
      <c r="D2402" s="27"/>
      <c r="E2402" s="7"/>
      <c r="F2402" s="45"/>
      <c r="G2402" s="10"/>
      <c r="O2402" s="20" t="str">
        <f>IF(B2402="","",IF(B2402="","ERROR",IFERROR(VLOOKUP(VALUE(B2402),'Bank &amp; Branch'!$A$3:$B$100,2,FALSE),"N/A")))</f>
        <v/>
      </c>
      <c r="P2402" s="129" t="str">
        <f>IF(C2402="","",IFERROR(VLOOKUP(VALUE(CONCATENATE(B2402,C2402)),'Bank &amp; Branch'!$D$3:$I$5001,6,FALSE),"ERROR"))</f>
        <v/>
      </c>
      <c r="Q2402" s="32" t="str">
        <f t="shared" si="74"/>
        <v/>
      </c>
      <c r="R2402" s="29" t="str">
        <f t="shared" si="75"/>
        <v/>
      </c>
    </row>
    <row r="2403" spans="1:18" x14ac:dyDescent="0.25">
      <c r="A2403" s="5">
        <v>2397</v>
      </c>
      <c r="B2403" s="25"/>
      <c r="C2403" s="26"/>
      <c r="D2403" s="27"/>
      <c r="E2403" s="7"/>
      <c r="F2403" s="45"/>
      <c r="G2403" s="10"/>
      <c r="O2403" s="20" t="str">
        <f>IF(B2403="","",IF(B2403="","ERROR",IFERROR(VLOOKUP(VALUE(B2403),'Bank &amp; Branch'!$A$3:$B$100,2,FALSE),"N/A")))</f>
        <v/>
      </c>
      <c r="P2403" s="129" t="str">
        <f>IF(C2403="","",IFERROR(VLOOKUP(VALUE(CONCATENATE(B2403,C2403)),'Bank &amp; Branch'!$D$3:$I$5001,6,FALSE),"ERROR"))</f>
        <v/>
      </c>
      <c r="Q2403" s="32" t="str">
        <f t="shared" si="74"/>
        <v/>
      </c>
      <c r="R2403" s="29" t="str">
        <f t="shared" si="75"/>
        <v/>
      </c>
    </row>
    <row r="2404" spans="1:18" x14ac:dyDescent="0.25">
      <c r="A2404" s="5">
        <v>2398</v>
      </c>
      <c r="B2404" s="25"/>
      <c r="C2404" s="26"/>
      <c r="D2404" s="27"/>
      <c r="E2404" s="7"/>
      <c r="F2404" s="45"/>
      <c r="G2404" s="10"/>
      <c r="O2404" s="20" t="str">
        <f>IF(B2404="","",IF(B2404="","ERROR",IFERROR(VLOOKUP(VALUE(B2404),'Bank &amp; Branch'!$A$3:$B$100,2,FALSE),"N/A")))</f>
        <v/>
      </c>
      <c r="P2404" s="129" t="str">
        <f>IF(C2404="","",IFERROR(VLOOKUP(VALUE(CONCATENATE(B2404,C2404)),'Bank &amp; Branch'!$D$3:$I$5001,6,FALSE),"ERROR"))</f>
        <v/>
      </c>
      <c r="Q2404" s="32" t="str">
        <f t="shared" si="74"/>
        <v/>
      </c>
      <c r="R2404" s="29" t="str">
        <f t="shared" si="75"/>
        <v/>
      </c>
    </row>
    <row r="2405" spans="1:18" x14ac:dyDescent="0.25">
      <c r="A2405" s="5">
        <v>2399</v>
      </c>
      <c r="B2405" s="25"/>
      <c r="C2405" s="26"/>
      <c r="D2405" s="27"/>
      <c r="E2405" s="7"/>
      <c r="F2405" s="45"/>
      <c r="G2405" s="10"/>
      <c r="O2405" s="20" t="str">
        <f>IF(B2405="","",IF(B2405="","ERROR",IFERROR(VLOOKUP(VALUE(B2405),'Bank &amp; Branch'!$A$3:$B$100,2,FALSE),"N/A")))</f>
        <v/>
      </c>
      <c r="P2405" s="129" t="str">
        <f>IF(C2405="","",IFERROR(VLOOKUP(VALUE(CONCATENATE(B2405,C2405)),'Bank &amp; Branch'!$D$3:$I$5001,6,FALSE),"ERROR"))</f>
        <v/>
      </c>
      <c r="Q2405" s="32" t="str">
        <f t="shared" si="74"/>
        <v/>
      </c>
      <c r="R2405" s="29" t="str">
        <f t="shared" si="75"/>
        <v/>
      </c>
    </row>
    <row r="2406" spans="1:18" x14ac:dyDescent="0.25">
      <c r="A2406" s="5">
        <v>2400</v>
      </c>
      <c r="B2406" s="25"/>
      <c r="C2406" s="26"/>
      <c r="D2406" s="27"/>
      <c r="E2406" s="7"/>
      <c r="F2406" s="45"/>
      <c r="G2406" s="10"/>
      <c r="O2406" s="20" t="str">
        <f>IF(B2406="","",IF(B2406="","ERROR",IFERROR(VLOOKUP(VALUE(B2406),'Bank &amp; Branch'!$A$3:$B$100,2,FALSE),"N/A")))</f>
        <v/>
      </c>
      <c r="P2406" s="129" t="str">
        <f>IF(C2406="","",IFERROR(VLOOKUP(VALUE(CONCATENATE(B2406,C2406)),'Bank &amp; Branch'!$D$3:$I$5001,6,FALSE),"ERROR"))</f>
        <v/>
      </c>
      <c r="Q2406" s="32" t="str">
        <f t="shared" si="74"/>
        <v/>
      </c>
      <c r="R2406" s="29" t="str">
        <f t="shared" si="75"/>
        <v/>
      </c>
    </row>
    <row r="2407" spans="1:18" x14ac:dyDescent="0.25">
      <c r="A2407" s="5">
        <v>2401</v>
      </c>
      <c r="B2407" s="25"/>
      <c r="C2407" s="26"/>
      <c r="D2407" s="27"/>
      <c r="E2407" s="7"/>
      <c r="F2407" s="45"/>
      <c r="G2407" s="10"/>
      <c r="O2407" s="20" t="str">
        <f>IF(B2407="","",IF(B2407="","ERROR",IFERROR(VLOOKUP(VALUE(B2407),'Bank &amp; Branch'!$A$3:$B$100,2,FALSE),"N/A")))</f>
        <v/>
      </c>
      <c r="P2407" s="129" t="str">
        <f>IF(C2407="","",IFERROR(VLOOKUP(VALUE(CONCATENATE(B2407,C2407)),'Bank &amp; Branch'!$D$3:$I$5001,6,FALSE),"ERROR"))</f>
        <v/>
      </c>
      <c r="Q2407" s="32" t="str">
        <f t="shared" si="74"/>
        <v/>
      </c>
      <c r="R2407" s="29" t="str">
        <f t="shared" si="75"/>
        <v/>
      </c>
    </row>
    <row r="2408" spans="1:18" x14ac:dyDescent="0.25">
      <c r="A2408" s="5">
        <v>2402</v>
      </c>
      <c r="B2408" s="25"/>
      <c r="C2408" s="26"/>
      <c r="D2408" s="27"/>
      <c r="E2408" s="7"/>
      <c r="F2408" s="45"/>
      <c r="G2408" s="10"/>
      <c r="O2408" s="20" t="str">
        <f>IF(B2408="","",IF(B2408="","ERROR",IFERROR(VLOOKUP(VALUE(B2408),'Bank &amp; Branch'!$A$3:$B$100,2,FALSE),"N/A")))</f>
        <v/>
      </c>
      <c r="P2408" s="129" t="str">
        <f>IF(C2408="","",IFERROR(VLOOKUP(VALUE(CONCATENATE(B2408,C2408)),'Bank &amp; Branch'!$D$3:$I$5001,6,FALSE),"ERROR"))</f>
        <v/>
      </c>
      <c r="Q2408" s="32" t="str">
        <f t="shared" si="74"/>
        <v/>
      </c>
      <c r="R2408" s="29" t="str">
        <f t="shared" si="75"/>
        <v/>
      </c>
    </row>
    <row r="2409" spans="1:18" x14ac:dyDescent="0.25">
      <c r="A2409" s="5">
        <v>2403</v>
      </c>
      <c r="B2409" s="25"/>
      <c r="C2409" s="26"/>
      <c r="D2409" s="27"/>
      <c r="E2409" s="7"/>
      <c r="F2409" s="45"/>
      <c r="G2409" s="10"/>
      <c r="O2409" s="20" t="str">
        <f>IF(B2409="","",IF(B2409="","ERROR",IFERROR(VLOOKUP(VALUE(B2409),'Bank &amp; Branch'!$A$3:$B$100,2,FALSE),"N/A")))</f>
        <v/>
      </c>
      <c r="P2409" s="129" t="str">
        <f>IF(C2409="","",IFERROR(VLOOKUP(VALUE(CONCATENATE(B2409,C2409)),'Bank &amp; Branch'!$D$3:$I$5001,6,FALSE),"ERROR"))</f>
        <v/>
      </c>
      <c r="Q2409" s="32" t="str">
        <f t="shared" si="74"/>
        <v/>
      </c>
      <c r="R2409" s="29" t="str">
        <f t="shared" si="75"/>
        <v/>
      </c>
    </row>
    <row r="2410" spans="1:18" x14ac:dyDescent="0.25">
      <c r="A2410" s="5">
        <v>2404</v>
      </c>
      <c r="B2410" s="25"/>
      <c r="C2410" s="26"/>
      <c r="D2410" s="27"/>
      <c r="E2410" s="7"/>
      <c r="F2410" s="45"/>
      <c r="G2410" s="10"/>
      <c r="O2410" s="20" t="str">
        <f>IF(B2410="","",IF(B2410="","ERROR",IFERROR(VLOOKUP(VALUE(B2410),'Bank &amp; Branch'!$A$3:$B$100,2,FALSE),"N/A")))</f>
        <v/>
      </c>
      <c r="P2410" s="129" t="str">
        <f>IF(C2410="","",IFERROR(VLOOKUP(VALUE(CONCATENATE(B2410,C2410)),'Bank &amp; Branch'!$D$3:$I$5001,6,FALSE),"ERROR"))</f>
        <v/>
      </c>
      <c r="Q2410" s="32" t="str">
        <f t="shared" si="74"/>
        <v/>
      </c>
      <c r="R2410" s="29" t="str">
        <f t="shared" si="75"/>
        <v/>
      </c>
    </row>
    <row r="2411" spans="1:18" x14ac:dyDescent="0.25">
      <c r="A2411" s="5">
        <v>2405</v>
      </c>
      <c r="B2411" s="25"/>
      <c r="C2411" s="26"/>
      <c r="D2411" s="27"/>
      <c r="E2411" s="7"/>
      <c r="F2411" s="45"/>
      <c r="G2411" s="10"/>
      <c r="O2411" s="20" t="str">
        <f>IF(B2411="","",IF(B2411="","ERROR",IFERROR(VLOOKUP(VALUE(B2411),'Bank &amp; Branch'!$A$3:$B$100,2,FALSE),"N/A")))</f>
        <v/>
      </c>
      <c r="P2411" s="129" t="str">
        <f>IF(C2411="","",IFERROR(VLOOKUP(VALUE(CONCATENATE(B2411,C2411)),'Bank &amp; Branch'!$D$3:$I$5001,6,FALSE),"ERROR"))</f>
        <v/>
      </c>
      <c r="Q2411" s="32" t="str">
        <f t="shared" si="74"/>
        <v/>
      </c>
      <c r="R2411" s="29" t="str">
        <f t="shared" si="75"/>
        <v/>
      </c>
    </row>
    <row r="2412" spans="1:18" x14ac:dyDescent="0.25">
      <c r="A2412" s="5">
        <v>2406</v>
      </c>
      <c r="B2412" s="25"/>
      <c r="C2412" s="26"/>
      <c r="D2412" s="27"/>
      <c r="E2412" s="7"/>
      <c r="F2412" s="45"/>
      <c r="G2412" s="10"/>
      <c r="O2412" s="20" t="str">
        <f>IF(B2412="","",IF(B2412="","ERROR",IFERROR(VLOOKUP(VALUE(B2412),'Bank &amp; Branch'!$A$3:$B$100,2,FALSE),"N/A")))</f>
        <v/>
      </c>
      <c r="P2412" s="129" t="str">
        <f>IF(C2412="","",IFERROR(VLOOKUP(VALUE(CONCATENATE(B2412,C2412)),'Bank &amp; Branch'!$D$3:$I$5001,6,FALSE),"ERROR"))</f>
        <v/>
      </c>
      <c r="Q2412" s="32" t="str">
        <f t="shared" si="74"/>
        <v/>
      </c>
      <c r="R2412" s="29" t="str">
        <f t="shared" si="75"/>
        <v/>
      </c>
    </row>
    <row r="2413" spans="1:18" x14ac:dyDescent="0.25">
      <c r="A2413" s="5">
        <v>2407</v>
      </c>
      <c r="B2413" s="25"/>
      <c r="C2413" s="26"/>
      <c r="D2413" s="27"/>
      <c r="E2413" s="7"/>
      <c r="F2413" s="45"/>
      <c r="G2413" s="10"/>
      <c r="O2413" s="20" t="str">
        <f>IF(B2413="","",IF(B2413="","ERROR",IFERROR(VLOOKUP(VALUE(B2413),'Bank &amp; Branch'!$A$3:$B$100,2,FALSE),"N/A")))</f>
        <v/>
      </c>
      <c r="P2413" s="129" t="str">
        <f>IF(C2413="","",IFERROR(VLOOKUP(VALUE(CONCATENATE(B2413,C2413)),'Bank &amp; Branch'!$D$3:$I$5001,6,FALSE),"ERROR"))</f>
        <v/>
      </c>
      <c r="Q2413" s="32" t="str">
        <f t="shared" si="74"/>
        <v/>
      </c>
      <c r="R2413" s="29" t="str">
        <f t="shared" si="75"/>
        <v/>
      </c>
    </row>
    <row r="2414" spans="1:18" x14ac:dyDescent="0.25">
      <c r="A2414" s="5">
        <v>2408</v>
      </c>
      <c r="B2414" s="25"/>
      <c r="C2414" s="26"/>
      <c r="D2414" s="27"/>
      <c r="E2414" s="7"/>
      <c r="F2414" s="45"/>
      <c r="G2414" s="10"/>
      <c r="O2414" s="20" t="str">
        <f>IF(B2414="","",IF(B2414="","ERROR",IFERROR(VLOOKUP(VALUE(B2414),'Bank &amp; Branch'!$A$3:$B$100,2,FALSE),"N/A")))</f>
        <v/>
      </c>
      <c r="P2414" s="129" t="str">
        <f>IF(C2414="","",IFERROR(VLOOKUP(VALUE(CONCATENATE(B2414,C2414)),'Bank &amp; Branch'!$D$3:$I$5001,6,FALSE),"ERROR"))</f>
        <v/>
      </c>
      <c r="Q2414" s="32" t="str">
        <f t="shared" si="74"/>
        <v/>
      </c>
      <c r="R2414" s="29" t="str">
        <f t="shared" si="75"/>
        <v/>
      </c>
    </row>
    <row r="2415" spans="1:18" x14ac:dyDescent="0.25">
      <c r="A2415" s="5">
        <v>2409</v>
      </c>
      <c r="B2415" s="25"/>
      <c r="C2415" s="26"/>
      <c r="D2415" s="27"/>
      <c r="E2415" s="7"/>
      <c r="F2415" s="45"/>
      <c r="G2415" s="10"/>
      <c r="O2415" s="20" t="str">
        <f>IF(B2415="","",IF(B2415="","ERROR",IFERROR(VLOOKUP(VALUE(B2415),'Bank &amp; Branch'!$A$3:$B$100,2,FALSE),"N/A")))</f>
        <v/>
      </c>
      <c r="P2415" s="129" t="str">
        <f>IF(C2415="","",IFERROR(VLOOKUP(VALUE(CONCATENATE(B2415,C2415)),'Bank &amp; Branch'!$D$3:$I$5001,6,FALSE),"ERROR"))</f>
        <v/>
      </c>
      <c r="Q2415" s="32" t="str">
        <f t="shared" ref="Q2415:Q2478" si="76">IF(F2415=R2415,"","F")</f>
        <v/>
      </c>
      <c r="R2415" s="29" t="str">
        <f t="shared" si="75"/>
        <v/>
      </c>
    </row>
    <row r="2416" spans="1:18" x14ac:dyDescent="0.25">
      <c r="A2416" s="5">
        <v>2410</v>
      </c>
      <c r="B2416" s="25"/>
      <c r="C2416" s="26"/>
      <c r="D2416" s="27"/>
      <c r="E2416" s="7"/>
      <c r="F2416" s="45"/>
      <c r="G2416" s="10"/>
      <c r="O2416" s="20" t="str">
        <f>IF(B2416="","",IF(B2416="","ERROR",IFERROR(VLOOKUP(VALUE(B2416),'Bank &amp; Branch'!$A$3:$B$100,2,FALSE),"N/A")))</f>
        <v/>
      </c>
      <c r="P2416" s="129" t="str">
        <f>IF(C2416="","",IFERROR(VLOOKUP(VALUE(CONCATENATE(B2416,C2416)),'Bank &amp; Branch'!$D$3:$I$5001,6,FALSE),"ERROR"))</f>
        <v/>
      </c>
      <c r="Q2416" s="32" t="str">
        <f t="shared" si="76"/>
        <v/>
      </c>
      <c r="R2416" s="29" t="str">
        <f t="shared" si="75"/>
        <v/>
      </c>
    </row>
    <row r="2417" spans="1:18" x14ac:dyDescent="0.25">
      <c r="A2417" s="5">
        <v>2411</v>
      </c>
      <c r="B2417" s="25"/>
      <c r="C2417" s="26"/>
      <c r="D2417" s="27"/>
      <c r="E2417" s="7"/>
      <c r="F2417" s="45"/>
      <c r="G2417" s="10"/>
      <c r="O2417" s="20" t="str">
        <f>IF(B2417="","",IF(B2417="","ERROR",IFERROR(VLOOKUP(VALUE(B2417),'Bank &amp; Branch'!$A$3:$B$100,2,FALSE),"N/A")))</f>
        <v/>
      </c>
      <c r="P2417" s="129" t="str">
        <f>IF(C2417="","",IFERROR(VLOOKUP(VALUE(CONCATENATE(B2417,C2417)),'Bank &amp; Branch'!$D$3:$I$5001,6,FALSE),"ERROR"))</f>
        <v/>
      </c>
      <c r="Q2417" s="32" t="str">
        <f t="shared" si="76"/>
        <v/>
      </c>
      <c r="R2417" s="29" t="str">
        <f t="shared" si="75"/>
        <v/>
      </c>
    </row>
    <row r="2418" spans="1:18" x14ac:dyDescent="0.25">
      <c r="A2418" s="5">
        <v>2412</v>
      </c>
      <c r="B2418" s="25"/>
      <c r="C2418" s="26"/>
      <c r="D2418" s="27"/>
      <c r="E2418" s="7"/>
      <c r="F2418" s="45"/>
      <c r="G2418" s="10"/>
      <c r="O2418" s="20" t="str">
        <f>IF(B2418="","",IF(B2418="","ERROR",IFERROR(VLOOKUP(VALUE(B2418),'Bank &amp; Branch'!$A$3:$B$100,2,FALSE),"N/A")))</f>
        <v/>
      </c>
      <c r="P2418" s="129" t="str">
        <f>IF(C2418="","",IFERROR(VLOOKUP(VALUE(CONCATENATE(B2418,C2418)),'Bank &amp; Branch'!$D$3:$I$5001,6,FALSE),"ERROR"))</f>
        <v/>
      </c>
      <c r="Q2418" s="32" t="str">
        <f t="shared" si="76"/>
        <v/>
      </c>
      <c r="R2418" s="29" t="str">
        <f t="shared" si="75"/>
        <v/>
      </c>
    </row>
    <row r="2419" spans="1:18" x14ac:dyDescent="0.25">
      <c r="A2419" s="5">
        <v>2413</v>
      </c>
      <c r="B2419" s="25"/>
      <c r="C2419" s="26"/>
      <c r="D2419" s="27"/>
      <c r="E2419" s="7"/>
      <c r="F2419" s="45"/>
      <c r="G2419" s="10"/>
      <c r="O2419" s="20" t="str">
        <f>IF(B2419="","",IF(B2419="","ERROR",IFERROR(VLOOKUP(VALUE(B2419),'Bank &amp; Branch'!$A$3:$B$100,2,FALSE),"N/A")))</f>
        <v/>
      </c>
      <c r="P2419" s="129" t="str">
        <f>IF(C2419="","",IFERROR(VLOOKUP(VALUE(CONCATENATE(B2419,C2419)),'Bank &amp; Branch'!$D$3:$I$5001,6,FALSE),"ERROR"))</f>
        <v/>
      </c>
      <c r="Q2419" s="32" t="str">
        <f t="shared" si="76"/>
        <v/>
      </c>
      <c r="R2419" s="29" t="str">
        <f t="shared" si="75"/>
        <v/>
      </c>
    </row>
    <row r="2420" spans="1:18" x14ac:dyDescent="0.25">
      <c r="A2420" s="5">
        <v>2414</v>
      </c>
      <c r="B2420" s="25"/>
      <c r="C2420" s="26"/>
      <c r="D2420" s="27"/>
      <c r="E2420" s="7"/>
      <c r="F2420" s="45"/>
      <c r="G2420" s="10"/>
      <c r="O2420" s="20" t="str">
        <f>IF(B2420="","",IF(B2420="","ERROR",IFERROR(VLOOKUP(VALUE(B2420),'Bank &amp; Branch'!$A$3:$B$100,2,FALSE),"N/A")))</f>
        <v/>
      </c>
      <c r="P2420" s="129" t="str">
        <f>IF(C2420="","",IFERROR(VLOOKUP(VALUE(CONCATENATE(B2420,C2420)),'Bank &amp; Branch'!$D$3:$I$5001,6,FALSE),"ERROR"))</f>
        <v/>
      </c>
      <c r="Q2420" s="32" t="str">
        <f t="shared" si="76"/>
        <v/>
      </c>
      <c r="R2420" s="29" t="str">
        <f t="shared" si="75"/>
        <v/>
      </c>
    </row>
    <row r="2421" spans="1:18" x14ac:dyDescent="0.25">
      <c r="A2421" s="5">
        <v>2415</v>
      </c>
      <c r="B2421" s="25"/>
      <c r="C2421" s="26"/>
      <c r="D2421" s="27"/>
      <c r="E2421" s="7"/>
      <c r="F2421" s="45"/>
      <c r="G2421" s="10"/>
      <c r="O2421" s="20" t="str">
        <f>IF(B2421="","",IF(B2421="","ERROR",IFERROR(VLOOKUP(VALUE(B2421),'Bank &amp; Branch'!$A$3:$B$100,2,FALSE),"N/A")))</f>
        <v/>
      </c>
      <c r="P2421" s="129" t="str">
        <f>IF(C2421="","",IFERROR(VLOOKUP(VALUE(CONCATENATE(B2421,C2421)),'Bank &amp; Branch'!$D$3:$I$5001,6,FALSE),"ERROR"))</f>
        <v/>
      </c>
      <c r="Q2421" s="32" t="str">
        <f t="shared" si="76"/>
        <v/>
      </c>
      <c r="R2421" s="29" t="str">
        <f t="shared" si="75"/>
        <v/>
      </c>
    </row>
    <row r="2422" spans="1:18" x14ac:dyDescent="0.25">
      <c r="A2422" s="5">
        <v>2416</v>
      </c>
      <c r="B2422" s="25"/>
      <c r="C2422" s="26"/>
      <c r="D2422" s="27"/>
      <c r="E2422" s="7"/>
      <c r="F2422" s="45"/>
      <c r="G2422" s="10"/>
      <c r="O2422" s="20" t="str">
        <f>IF(B2422="","",IF(B2422="","ERROR",IFERROR(VLOOKUP(VALUE(B2422),'Bank &amp; Branch'!$A$3:$B$100,2,FALSE),"N/A")))</f>
        <v/>
      </c>
      <c r="P2422" s="129" t="str">
        <f>IF(C2422="","",IFERROR(VLOOKUP(VALUE(CONCATENATE(B2422,C2422)),'Bank &amp; Branch'!$D$3:$I$5001,6,FALSE),"ERROR"))</f>
        <v/>
      </c>
      <c r="Q2422" s="32" t="str">
        <f t="shared" si="76"/>
        <v/>
      </c>
      <c r="R2422" s="29" t="str">
        <f t="shared" si="75"/>
        <v/>
      </c>
    </row>
    <row r="2423" spans="1:18" x14ac:dyDescent="0.25">
      <c r="A2423" s="5">
        <v>2417</v>
      </c>
      <c r="B2423" s="25"/>
      <c r="C2423" s="26"/>
      <c r="D2423" s="27"/>
      <c r="E2423" s="7"/>
      <c r="F2423" s="45"/>
      <c r="G2423" s="10"/>
      <c r="O2423" s="20" t="str">
        <f>IF(B2423="","",IF(B2423="","ERROR",IFERROR(VLOOKUP(VALUE(B2423),'Bank &amp; Branch'!$A$3:$B$100,2,FALSE),"N/A")))</f>
        <v/>
      </c>
      <c r="P2423" s="129" t="str">
        <f>IF(C2423="","",IFERROR(VLOOKUP(VALUE(CONCATENATE(B2423,C2423)),'Bank &amp; Branch'!$D$3:$I$5001,6,FALSE),"ERROR"))</f>
        <v/>
      </c>
      <c r="Q2423" s="32" t="str">
        <f t="shared" si="76"/>
        <v/>
      </c>
      <c r="R2423" s="29" t="str">
        <f t="shared" si="75"/>
        <v/>
      </c>
    </row>
    <row r="2424" spans="1:18" x14ac:dyDescent="0.25">
      <c r="A2424" s="5">
        <v>2418</v>
      </c>
      <c r="B2424" s="25"/>
      <c r="C2424" s="26"/>
      <c r="D2424" s="27"/>
      <c r="E2424" s="7"/>
      <c r="F2424" s="45"/>
      <c r="G2424" s="10"/>
      <c r="O2424" s="20" t="str">
        <f>IF(B2424="","",IF(B2424="","ERROR",IFERROR(VLOOKUP(VALUE(B2424),'Bank &amp; Branch'!$A$3:$B$100,2,FALSE),"N/A")))</f>
        <v/>
      </c>
      <c r="P2424" s="129" t="str">
        <f>IF(C2424="","",IFERROR(VLOOKUP(VALUE(CONCATENATE(B2424,C2424)),'Bank &amp; Branch'!$D$3:$I$5001,6,FALSE),"ERROR"))</f>
        <v/>
      </c>
      <c r="Q2424" s="32" t="str">
        <f t="shared" si="76"/>
        <v/>
      </c>
      <c r="R2424" s="29" t="str">
        <f t="shared" si="75"/>
        <v/>
      </c>
    </row>
    <row r="2425" spans="1:18" x14ac:dyDescent="0.25">
      <c r="A2425" s="5">
        <v>2419</v>
      </c>
      <c r="B2425" s="25"/>
      <c r="C2425" s="26"/>
      <c r="D2425" s="27"/>
      <c r="E2425" s="7"/>
      <c r="F2425" s="45"/>
      <c r="G2425" s="10"/>
      <c r="O2425" s="20" t="str">
        <f>IF(B2425="","",IF(B2425="","ERROR",IFERROR(VLOOKUP(VALUE(B2425),'Bank &amp; Branch'!$A$3:$B$100,2,FALSE),"N/A")))</f>
        <v/>
      </c>
      <c r="P2425" s="129" t="str">
        <f>IF(C2425="","",IFERROR(VLOOKUP(VALUE(CONCATENATE(B2425,C2425)),'Bank &amp; Branch'!$D$3:$I$5001,6,FALSE),"ERROR"))</f>
        <v/>
      </c>
      <c r="Q2425" s="32" t="str">
        <f t="shared" si="76"/>
        <v/>
      </c>
      <c r="R2425" s="29" t="str">
        <f t="shared" si="75"/>
        <v/>
      </c>
    </row>
    <row r="2426" spans="1:18" x14ac:dyDescent="0.25">
      <c r="A2426" s="5">
        <v>2420</v>
      </c>
      <c r="B2426" s="25"/>
      <c r="C2426" s="26"/>
      <c r="D2426" s="27"/>
      <c r="E2426" s="7"/>
      <c r="F2426" s="45"/>
      <c r="G2426" s="10"/>
      <c r="O2426" s="20" t="str">
        <f>IF(B2426="","",IF(B2426="","ERROR",IFERROR(VLOOKUP(VALUE(B2426),'Bank &amp; Branch'!$A$3:$B$100,2,FALSE),"N/A")))</f>
        <v/>
      </c>
      <c r="P2426" s="129" t="str">
        <f>IF(C2426="","",IFERROR(VLOOKUP(VALUE(CONCATENATE(B2426,C2426)),'Bank &amp; Branch'!$D$3:$I$5001,6,FALSE),"ERROR"))</f>
        <v/>
      </c>
      <c r="Q2426" s="32" t="str">
        <f t="shared" si="76"/>
        <v/>
      </c>
      <c r="R2426" s="29" t="str">
        <f t="shared" si="75"/>
        <v/>
      </c>
    </row>
    <row r="2427" spans="1:18" x14ac:dyDescent="0.25">
      <c r="A2427" s="5">
        <v>2421</v>
      </c>
      <c r="B2427" s="25"/>
      <c r="C2427" s="26"/>
      <c r="D2427" s="27"/>
      <c r="E2427" s="7"/>
      <c r="F2427" s="45"/>
      <c r="G2427" s="10"/>
      <c r="O2427" s="20" t="str">
        <f>IF(B2427="","",IF(B2427="","ERROR",IFERROR(VLOOKUP(VALUE(B2427),'Bank &amp; Branch'!$A$3:$B$100,2,FALSE),"N/A")))</f>
        <v/>
      </c>
      <c r="P2427" s="129" t="str">
        <f>IF(C2427="","",IFERROR(VLOOKUP(VALUE(CONCATENATE(B2427,C2427)),'Bank &amp; Branch'!$D$3:$I$5001,6,FALSE),"ERROR"))</f>
        <v/>
      </c>
      <c r="Q2427" s="32" t="str">
        <f t="shared" si="76"/>
        <v/>
      </c>
      <c r="R2427" s="29" t="str">
        <f t="shared" si="75"/>
        <v/>
      </c>
    </row>
    <row r="2428" spans="1:18" x14ac:dyDescent="0.25">
      <c r="A2428" s="5">
        <v>2422</v>
      </c>
      <c r="B2428" s="25"/>
      <c r="C2428" s="26"/>
      <c r="D2428" s="27"/>
      <c r="E2428" s="7"/>
      <c r="F2428" s="45"/>
      <c r="G2428" s="10"/>
      <c r="O2428" s="20" t="str">
        <f>IF(B2428="","",IF(B2428="","ERROR",IFERROR(VLOOKUP(VALUE(B2428),'Bank &amp; Branch'!$A$3:$B$100,2,FALSE),"N/A")))</f>
        <v/>
      </c>
      <c r="P2428" s="129" t="str">
        <f>IF(C2428="","",IFERROR(VLOOKUP(VALUE(CONCATENATE(B2428,C2428)),'Bank &amp; Branch'!$D$3:$I$5001,6,FALSE),"ERROR"))</f>
        <v/>
      </c>
      <c r="Q2428" s="32" t="str">
        <f t="shared" si="76"/>
        <v/>
      </c>
      <c r="R2428" s="29" t="str">
        <f t="shared" si="75"/>
        <v/>
      </c>
    </row>
    <row r="2429" spans="1:18" x14ac:dyDescent="0.25">
      <c r="A2429" s="5">
        <v>2423</v>
      </c>
      <c r="B2429" s="25"/>
      <c r="C2429" s="26"/>
      <c r="D2429" s="27"/>
      <c r="E2429" s="7"/>
      <c r="F2429" s="45"/>
      <c r="G2429" s="10"/>
      <c r="O2429" s="20" t="str">
        <f>IF(B2429="","",IF(B2429="","ERROR",IFERROR(VLOOKUP(VALUE(B2429),'Bank &amp; Branch'!$A$3:$B$100,2,FALSE),"N/A")))</f>
        <v/>
      </c>
      <c r="P2429" s="129" t="str">
        <f>IF(C2429="","",IFERROR(VLOOKUP(VALUE(CONCATENATE(B2429,C2429)),'Bank &amp; Branch'!$D$3:$I$5001,6,FALSE),"ERROR"))</f>
        <v/>
      </c>
      <c r="Q2429" s="32" t="str">
        <f t="shared" si="76"/>
        <v/>
      </c>
      <c r="R2429" s="29" t="str">
        <f t="shared" si="75"/>
        <v/>
      </c>
    </row>
    <row r="2430" spans="1:18" x14ac:dyDescent="0.25">
      <c r="A2430" s="5">
        <v>2424</v>
      </c>
      <c r="B2430" s="25"/>
      <c r="C2430" s="26"/>
      <c r="D2430" s="27"/>
      <c r="E2430" s="7"/>
      <c r="F2430" s="45"/>
      <c r="G2430" s="10"/>
      <c r="O2430" s="20" t="str">
        <f>IF(B2430="","",IF(B2430="","ERROR",IFERROR(VLOOKUP(VALUE(B2430),'Bank &amp; Branch'!$A$3:$B$100,2,FALSE),"N/A")))</f>
        <v/>
      </c>
      <c r="P2430" s="129" t="str">
        <f>IF(C2430="","",IFERROR(VLOOKUP(VALUE(CONCATENATE(B2430,C2430)),'Bank &amp; Branch'!$D$3:$I$5001,6,FALSE),"ERROR"))</f>
        <v/>
      </c>
      <c r="Q2430" s="32" t="str">
        <f t="shared" si="76"/>
        <v/>
      </c>
      <c r="R2430" s="29" t="str">
        <f t="shared" si="75"/>
        <v/>
      </c>
    </row>
    <row r="2431" spans="1:18" x14ac:dyDescent="0.25">
      <c r="A2431" s="5">
        <v>2425</v>
      </c>
      <c r="B2431" s="25"/>
      <c r="C2431" s="26"/>
      <c r="D2431" s="27"/>
      <c r="E2431" s="7"/>
      <c r="F2431" s="45"/>
      <c r="G2431" s="10"/>
      <c r="O2431" s="20" t="str">
        <f>IF(B2431="","",IF(B2431="","ERROR",IFERROR(VLOOKUP(VALUE(B2431),'Bank &amp; Branch'!$A$3:$B$100,2,FALSE),"N/A")))</f>
        <v/>
      </c>
      <c r="P2431" s="129" t="str">
        <f>IF(C2431="","",IFERROR(VLOOKUP(VALUE(CONCATENATE(B2431,C2431)),'Bank &amp; Branch'!$D$3:$I$5001,6,FALSE),"ERROR"))</f>
        <v/>
      </c>
      <c r="Q2431" s="32" t="str">
        <f t="shared" si="76"/>
        <v/>
      </c>
      <c r="R2431" s="29" t="str">
        <f t="shared" si="75"/>
        <v/>
      </c>
    </row>
    <row r="2432" spans="1:18" x14ac:dyDescent="0.25">
      <c r="A2432" s="5">
        <v>2426</v>
      </c>
      <c r="B2432" s="25"/>
      <c r="C2432" s="26"/>
      <c r="D2432" s="27"/>
      <c r="E2432" s="7"/>
      <c r="F2432" s="45"/>
      <c r="G2432" s="10"/>
      <c r="O2432" s="20" t="str">
        <f>IF(B2432="","",IF(B2432="","ERROR",IFERROR(VLOOKUP(VALUE(B2432),'Bank &amp; Branch'!$A$3:$B$100,2,FALSE),"N/A")))</f>
        <v/>
      </c>
      <c r="P2432" s="129" t="str">
        <f>IF(C2432="","",IFERROR(VLOOKUP(VALUE(CONCATENATE(B2432,C2432)),'Bank &amp; Branch'!$D$3:$I$5001,6,FALSE),"ERROR"))</f>
        <v/>
      </c>
      <c r="Q2432" s="32" t="str">
        <f t="shared" si="76"/>
        <v/>
      </c>
      <c r="R2432" s="29" t="str">
        <f t="shared" si="75"/>
        <v/>
      </c>
    </row>
    <row r="2433" spans="1:18" x14ac:dyDescent="0.25">
      <c r="A2433" s="5">
        <v>2427</v>
      </c>
      <c r="B2433" s="25"/>
      <c r="C2433" s="26"/>
      <c r="D2433" s="27"/>
      <c r="E2433" s="7"/>
      <c r="F2433" s="45"/>
      <c r="G2433" s="10"/>
      <c r="O2433" s="20" t="str">
        <f>IF(B2433="","",IF(B2433="","ERROR",IFERROR(VLOOKUP(VALUE(B2433),'Bank &amp; Branch'!$A$3:$B$100,2,FALSE),"N/A")))</f>
        <v/>
      </c>
      <c r="P2433" s="129" t="str">
        <f>IF(C2433="","",IFERROR(VLOOKUP(VALUE(CONCATENATE(B2433,C2433)),'Bank &amp; Branch'!$D$3:$I$5001,6,FALSE),"ERROR"))</f>
        <v/>
      </c>
      <c r="Q2433" s="32" t="str">
        <f t="shared" si="76"/>
        <v/>
      </c>
      <c r="R2433" s="29" t="str">
        <f t="shared" si="75"/>
        <v/>
      </c>
    </row>
    <row r="2434" spans="1:18" x14ac:dyDescent="0.25">
      <c r="A2434" s="5">
        <v>2428</v>
      </c>
      <c r="B2434" s="25"/>
      <c r="C2434" s="26"/>
      <c r="D2434" s="27"/>
      <c r="E2434" s="7"/>
      <c r="F2434" s="45"/>
      <c r="G2434" s="10"/>
      <c r="O2434" s="20" t="str">
        <f>IF(B2434="","",IF(B2434="","ERROR",IFERROR(VLOOKUP(VALUE(B2434),'Bank &amp; Branch'!$A$3:$B$100,2,FALSE),"N/A")))</f>
        <v/>
      </c>
      <c r="P2434" s="129" t="str">
        <f>IF(C2434="","",IFERROR(VLOOKUP(VALUE(CONCATENATE(B2434,C2434)),'Bank &amp; Branch'!$D$3:$I$5001,6,FALSE),"ERROR"))</f>
        <v/>
      </c>
      <c r="Q2434" s="32" t="str">
        <f t="shared" si="76"/>
        <v/>
      </c>
      <c r="R2434" s="29" t="str">
        <f t="shared" si="75"/>
        <v/>
      </c>
    </row>
    <row r="2435" spans="1:18" x14ac:dyDescent="0.25">
      <c r="A2435" s="5">
        <v>2429</v>
      </c>
      <c r="B2435" s="25"/>
      <c r="C2435" s="26"/>
      <c r="D2435" s="27"/>
      <c r="E2435" s="7"/>
      <c r="F2435" s="45"/>
      <c r="G2435" s="10"/>
      <c r="O2435" s="20" t="str">
        <f>IF(B2435="","",IF(B2435="","ERROR",IFERROR(VLOOKUP(VALUE(B2435),'Bank &amp; Branch'!$A$3:$B$100,2,FALSE),"N/A")))</f>
        <v/>
      </c>
      <c r="P2435" s="129" t="str">
        <f>IF(C2435="","",IFERROR(VLOOKUP(VALUE(CONCATENATE(B2435,C2435)),'Bank &amp; Branch'!$D$3:$I$5001,6,FALSE),"ERROR"))</f>
        <v/>
      </c>
      <c r="Q2435" s="32" t="str">
        <f t="shared" si="76"/>
        <v/>
      </c>
      <c r="R2435" s="29" t="str">
        <f t="shared" si="75"/>
        <v/>
      </c>
    </row>
    <row r="2436" spans="1:18" x14ac:dyDescent="0.25">
      <c r="A2436" s="5">
        <v>2430</v>
      </c>
      <c r="B2436" s="25"/>
      <c r="C2436" s="26"/>
      <c r="D2436" s="27"/>
      <c r="E2436" s="7"/>
      <c r="F2436" s="45"/>
      <c r="G2436" s="10"/>
      <c r="O2436" s="20" t="str">
        <f>IF(B2436="","",IF(B2436="","ERROR",IFERROR(VLOOKUP(VALUE(B2436),'Bank &amp; Branch'!$A$3:$B$100,2,FALSE),"N/A")))</f>
        <v/>
      </c>
      <c r="P2436" s="129" t="str">
        <f>IF(C2436="","",IFERROR(VLOOKUP(VALUE(CONCATENATE(B2436,C2436)),'Bank &amp; Branch'!$D$3:$I$5001,6,FALSE),"ERROR"))</f>
        <v/>
      </c>
      <c r="Q2436" s="32" t="str">
        <f t="shared" si="76"/>
        <v/>
      </c>
      <c r="R2436" s="29" t="str">
        <f t="shared" si="75"/>
        <v/>
      </c>
    </row>
    <row r="2437" spans="1:18" x14ac:dyDescent="0.25">
      <c r="A2437" s="5">
        <v>2431</v>
      </c>
      <c r="B2437" s="25"/>
      <c r="C2437" s="26"/>
      <c r="D2437" s="27"/>
      <c r="E2437" s="7"/>
      <c r="F2437" s="45"/>
      <c r="G2437" s="10"/>
      <c r="O2437" s="20" t="str">
        <f>IF(B2437="","",IF(B2437="","ERROR",IFERROR(VLOOKUP(VALUE(B2437),'Bank &amp; Branch'!$A$3:$B$100,2,FALSE),"N/A")))</f>
        <v/>
      </c>
      <c r="P2437" s="129" t="str">
        <f>IF(C2437="","",IFERROR(VLOOKUP(VALUE(CONCATENATE(B2437,C2437)),'Bank &amp; Branch'!$D$3:$I$5001,6,FALSE),"ERROR"))</f>
        <v/>
      </c>
      <c r="Q2437" s="32" t="str">
        <f t="shared" si="76"/>
        <v/>
      </c>
      <c r="R2437" s="29" t="str">
        <f t="shared" si="75"/>
        <v/>
      </c>
    </row>
    <row r="2438" spans="1:18" x14ac:dyDescent="0.25">
      <c r="A2438" s="5">
        <v>2432</v>
      </c>
      <c r="B2438" s="25"/>
      <c r="C2438" s="26"/>
      <c r="D2438" s="27"/>
      <c r="E2438" s="7"/>
      <c r="F2438" s="45"/>
      <c r="G2438" s="10"/>
      <c r="O2438" s="20" t="str">
        <f>IF(B2438="","",IF(B2438="","ERROR",IFERROR(VLOOKUP(VALUE(B2438),'Bank &amp; Branch'!$A$3:$B$100,2,FALSE),"N/A")))</f>
        <v/>
      </c>
      <c r="P2438" s="129" t="str">
        <f>IF(C2438="","",IFERROR(VLOOKUP(VALUE(CONCATENATE(B2438,C2438)),'Bank &amp; Branch'!$D$3:$I$5001,6,FALSE),"ERROR"))</f>
        <v/>
      </c>
      <c r="Q2438" s="32" t="str">
        <f t="shared" si="76"/>
        <v/>
      </c>
      <c r="R2438" s="29" t="str">
        <f t="shared" si="75"/>
        <v/>
      </c>
    </row>
    <row r="2439" spans="1:18" x14ac:dyDescent="0.25">
      <c r="A2439" s="5">
        <v>2433</v>
      </c>
      <c r="B2439" s="25"/>
      <c r="C2439" s="26"/>
      <c r="D2439" s="27"/>
      <c r="E2439" s="7"/>
      <c r="F2439" s="45"/>
      <c r="G2439" s="10"/>
      <c r="O2439" s="20" t="str">
        <f>IF(B2439="","",IF(B2439="","ERROR",IFERROR(VLOOKUP(VALUE(B2439),'Bank &amp; Branch'!$A$3:$B$100,2,FALSE),"N/A")))</f>
        <v/>
      </c>
      <c r="P2439" s="129" t="str">
        <f>IF(C2439="","",IFERROR(VLOOKUP(VALUE(CONCATENATE(B2439,C2439)),'Bank &amp; Branch'!$D$3:$I$5001,6,FALSE),"ERROR"))</f>
        <v/>
      </c>
      <c r="Q2439" s="32" t="str">
        <f t="shared" si="76"/>
        <v/>
      </c>
      <c r="R2439" s="29" t="str">
        <f t="shared" si="75"/>
        <v/>
      </c>
    </row>
    <row r="2440" spans="1:18" x14ac:dyDescent="0.25">
      <c r="A2440" s="5">
        <v>2434</v>
      </c>
      <c r="B2440" s="25"/>
      <c r="C2440" s="26"/>
      <c r="D2440" s="27"/>
      <c r="E2440" s="7"/>
      <c r="F2440" s="45"/>
      <c r="G2440" s="10"/>
      <c r="O2440" s="20" t="str">
        <f>IF(B2440="","",IF(B2440="","ERROR",IFERROR(VLOOKUP(VALUE(B2440),'Bank &amp; Branch'!$A$3:$B$100,2,FALSE),"N/A")))</f>
        <v/>
      </c>
      <c r="P2440" s="129" t="str">
        <f>IF(C2440="","",IFERROR(VLOOKUP(VALUE(CONCATENATE(B2440,C2440)),'Bank &amp; Branch'!$D$3:$I$5001,6,FALSE),"ERROR"))</f>
        <v/>
      </c>
      <c r="Q2440" s="32" t="str">
        <f t="shared" si="76"/>
        <v/>
      </c>
      <c r="R2440" s="29" t="str">
        <f t="shared" ref="R2440:R2503" si="77">IF(F2440="","",TRUNC(F2440,2))</f>
        <v/>
      </c>
    </row>
    <row r="2441" spans="1:18" x14ac:dyDescent="0.25">
      <c r="A2441" s="5">
        <v>2435</v>
      </c>
      <c r="B2441" s="25"/>
      <c r="C2441" s="26"/>
      <c r="D2441" s="27"/>
      <c r="E2441" s="7"/>
      <c r="F2441" s="45"/>
      <c r="G2441" s="10"/>
      <c r="O2441" s="20" t="str">
        <f>IF(B2441="","",IF(B2441="","ERROR",IFERROR(VLOOKUP(VALUE(B2441),'Bank &amp; Branch'!$A$3:$B$100,2,FALSE),"N/A")))</f>
        <v/>
      </c>
      <c r="P2441" s="129" t="str">
        <f>IF(C2441="","",IFERROR(VLOOKUP(VALUE(CONCATENATE(B2441,C2441)),'Bank &amp; Branch'!$D$3:$I$5001,6,FALSE),"ERROR"))</f>
        <v/>
      </c>
      <c r="Q2441" s="32" t="str">
        <f t="shared" si="76"/>
        <v/>
      </c>
      <c r="R2441" s="29" t="str">
        <f t="shared" si="77"/>
        <v/>
      </c>
    </row>
    <row r="2442" spans="1:18" x14ac:dyDescent="0.25">
      <c r="A2442" s="5">
        <v>2436</v>
      </c>
      <c r="B2442" s="25"/>
      <c r="C2442" s="26"/>
      <c r="D2442" s="27"/>
      <c r="E2442" s="7"/>
      <c r="F2442" s="45"/>
      <c r="G2442" s="10"/>
      <c r="O2442" s="20" t="str">
        <f>IF(B2442="","",IF(B2442="","ERROR",IFERROR(VLOOKUP(VALUE(B2442),'Bank &amp; Branch'!$A$3:$B$100,2,FALSE),"N/A")))</f>
        <v/>
      </c>
      <c r="P2442" s="129" t="str">
        <f>IF(C2442="","",IFERROR(VLOOKUP(VALUE(CONCATENATE(B2442,C2442)),'Bank &amp; Branch'!$D$3:$I$5001,6,FALSE),"ERROR"))</f>
        <v/>
      </c>
      <c r="Q2442" s="32" t="str">
        <f t="shared" si="76"/>
        <v/>
      </c>
      <c r="R2442" s="29" t="str">
        <f t="shared" si="77"/>
        <v/>
      </c>
    </row>
    <row r="2443" spans="1:18" x14ac:dyDescent="0.25">
      <c r="A2443" s="5">
        <v>2437</v>
      </c>
      <c r="B2443" s="25"/>
      <c r="C2443" s="26"/>
      <c r="D2443" s="27"/>
      <c r="E2443" s="7"/>
      <c r="F2443" s="45"/>
      <c r="G2443" s="10"/>
      <c r="O2443" s="20" t="str">
        <f>IF(B2443="","",IF(B2443="","ERROR",IFERROR(VLOOKUP(VALUE(B2443),'Bank &amp; Branch'!$A$3:$B$100,2,FALSE),"N/A")))</f>
        <v/>
      </c>
      <c r="P2443" s="129" t="str">
        <f>IF(C2443="","",IFERROR(VLOOKUP(VALUE(CONCATENATE(B2443,C2443)),'Bank &amp; Branch'!$D$3:$I$5001,6,FALSE),"ERROR"))</f>
        <v/>
      </c>
      <c r="Q2443" s="32" t="str">
        <f t="shared" si="76"/>
        <v/>
      </c>
      <c r="R2443" s="29" t="str">
        <f t="shared" si="77"/>
        <v/>
      </c>
    </row>
    <row r="2444" spans="1:18" x14ac:dyDescent="0.25">
      <c r="A2444" s="5">
        <v>2438</v>
      </c>
      <c r="B2444" s="25"/>
      <c r="C2444" s="26"/>
      <c r="D2444" s="27"/>
      <c r="E2444" s="7"/>
      <c r="F2444" s="45"/>
      <c r="G2444" s="10"/>
      <c r="O2444" s="20" t="str">
        <f>IF(B2444="","",IF(B2444="","ERROR",IFERROR(VLOOKUP(VALUE(B2444),'Bank &amp; Branch'!$A$3:$B$100,2,FALSE),"N/A")))</f>
        <v/>
      </c>
      <c r="P2444" s="129" t="str">
        <f>IF(C2444="","",IFERROR(VLOOKUP(VALUE(CONCATENATE(B2444,C2444)),'Bank &amp; Branch'!$D$3:$I$5001,6,FALSE),"ERROR"))</f>
        <v/>
      </c>
      <c r="Q2444" s="32" t="str">
        <f t="shared" si="76"/>
        <v/>
      </c>
      <c r="R2444" s="29" t="str">
        <f t="shared" si="77"/>
        <v/>
      </c>
    </row>
    <row r="2445" spans="1:18" x14ac:dyDescent="0.25">
      <c r="A2445" s="5">
        <v>2439</v>
      </c>
      <c r="B2445" s="25"/>
      <c r="C2445" s="26"/>
      <c r="D2445" s="27"/>
      <c r="E2445" s="7"/>
      <c r="F2445" s="45"/>
      <c r="G2445" s="10"/>
      <c r="O2445" s="20" t="str">
        <f>IF(B2445="","",IF(B2445="","ERROR",IFERROR(VLOOKUP(VALUE(B2445),'Bank &amp; Branch'!$A$3:$B$100,2,FALSE),"N/A")))</f>
        <v/>
      </c>
      <c r="P2445" s="129" t="str">
        <f>IF(C2445="","",IFERROR(VLOOKUP(VALUE(CONCATENATE(B2445,C2445)),'Bank &amp; Branch'!$D$3:$I$5001,6,FALSE),"ERROR"))</f>
        <v/>
      </c>
      <c r="Q2445" s="32" t="str">
        <f t="shared" si="76"/>
        <v/>
      </c>
      <c r="R2445" s="29" t="str">
        <f t="shared" si="77"/>
        <v/>
      </c>
    </row>
    <row r="2446" spans="1:18" x14ac:dyDescent="0.25">
      <c r="A2446" s="5">
        <v>2440</v>
      </c>
      <c r="B2446" s="25"/>
      <c r="C2446" s="26"/>
      <c r="D2446" s="27"/>
      <c r="E2446" s="7"/>
      <c r="F2446" s="45"/>
      <c r="G2446" s="10"/>
      <c r="O2446" s="20" t="str">
        <f>IF(B2446="","",IF(B2446="","ERROR",IFERROR(VLOOKUP(VALUE(B2446),'Bank &amp; Branch'!$A$3:$B$100,2,FALSE),"N/A")))</f>
        <v/>
      </c>
      <c r="P2446" s="129" t="str">
        <f>IF(C2446="","",IFERROR(VLOOKUP(VALUE(CONCATENATE(B2446,C2446)),'Bank &amp; Branch'!$D$3:$I$5001,6,FALSE),"ERROR"))</f>
        <v/>
      </c>
      <c r="Q2446" s="32" t="str">
        <f t="shared" si="76"/>
        <v/>
      </c>
      <c r="R2446" s="29" t="str">
        <f t="shared" si="77"/>
        <v/>
      </c>
    </row>
    <row r="2447" spans="1:18" x14ac:dyDescent="0.25">
      <c r="A2447" s="5">
        <v>2441</v>
      </c>
      <c r="B2447" s="25"/>
      <c r="C2447" s="26"/>
      <c r="D2447" s="27"/>
      <c r="E2447" s="7"/>
      <c r="F2447" s="45"/>
      <c r="G2447" s="10"/>
      <c r="O2447" s="20" t="str">
        <f>IF(B2447="","",IF(B2447="","ERROR",IFERROR(VLOOKUP(VALUE(B2447),'Bank &amp; Branch'!$A$3:$B$100,2,FALSE),"N/A")))</f>
        <v/>
      </c>
      <c r="P2447" s="129" t="str">
        <f>IF(C2447="","",IFERROR(VLOOKUP(VALUE(CONCATENATE(B2447,C2447)),'Bank &amp; Branch'!$D$3:$I$5001,6,FALSE),"ERROR"))</f>
        <v/>
      </c>
      <c r="Q2447" s="32" t="str">
        <f t="shared" si="76"/>
        <v/>
      </c>
      <c r="R2447" s="29" t="str">
        <f t="shared" si="77"/>
        <v/>
      </c>
    </row>
    <row r="2448" spans="1:18" x14ac:dyDescent="0.25">
      <c r="A2448" s="5">
        <v>2442</v>
      </c>
      <c r="B2448" s="25"/>
      <c r="C2448" s="26"/>
      <c r="D2448" s="27"/>
      <c r="E2448" s="7"/>
      <c r="F2448" s="45"/>
      <c r="G2448" s="10"/>
      <c r="O2448" s="20" t="str">
        <f>IF(B2448="","",IF(B2448="","ERROR",IFERROR(VLOOKUP(VALUE(B2448),'Bank &amp; Branch'!$A$3:$B$100,2,FALSE),"N/A")))</f>
        <v/>
      </c>
      <c r="P2448" s="129" t="str">
        <f>IF(C2448="","",IFERROR(VLOOKUP(VALUE(CONCATENATE(B2448,C2448)),'Bank &amp; Branch'!$D$3:$I$5001,6,FALSE),"ERROR"))</f>
        <v/>
      </c>
      <c r="Q2448" s="32" t="str">
        <f t="shared" si="76"/>
        <v/>
      </c>
      <c r="R2448" s="29" t="str">
        <f t="shared" si="77"/>
        <v/>
      </c>
    </row>
    <row r="2449" spans="1:18" x14ac:dyDescent="0.25">
      <c r="A2449" s="5">
        <v>2443</v>
      </c>
      <c r="B2449" s="25"/>
      <c r="C2449" s="26"/>
      <c r="D2449" s="27"/>
      <c r="E2449" s="7"/>
      <c r="F2449" s="45"/>
      <c r="G2449" s="10"/>
      <c r="O2449" s="20" t="str">
        <f>IF(B2449="","",IF(B2449="","ERROR",IFERROR(VLOOKUP(VALUE(B2449),'Bank &amp; Branch'!$A$3:$B$100,2,FALSE),"N/A")))</f>
        <v/>
      </c>
      <c r="P2449" s="129" t="str">
        <f>IF(C2449="","",IFERROR(VLOOKUP(VALUE(CONCATENATE(B2449,C2449)),'Bank &amp; Branch'!$D$3:$I$5001,6,FALSE),"ERROR"))</f>
        <v/>
      </c>
      <c r="Q2449" s="32" t="str">
        <f t="shared" si="76"/>
        <v/>
      </c>
      <c r="R2449" s="29" t="str">
        <f t="shared" si="77"/>
        <v/>
      </c>
    </row>
    <row r="2450" spans="1:18" x14ac:dyDescent="0.25">
      <c r="A2450" s="5">
        <v>2444</v>
      </c>
      <c r="B2450" s="25"/>
      <c r="C2450" s="26"/>
      <c r="D2450" s="27"/>
      <c r="E2450" s="7"/>
      <c r="F2450" s="45"/>
      <c r="G2450" s="10"/>
      <c r="O2450" s="20" t="str">
        <f>IF(B2450="","",IF(B2450="","ERROR",IFERROR(VLOOKUP(VALUE(B2450),'Bank &amp; Branch'!$A$3:$B$100,2,FALSE),"N/A")))</f>
        <v/>
      </c>
      <c r="P2450" s="129" t="str">
        <f>IF(C2450="","",IFERROR(VLOOKUP(VALUE(CONCATENATE(B2450,C2450)),'Bank &amp; Branch'!$D$3:$I$5001,6,FALSE),"ERROR"))</f>
        <v/>
      </c>
      <c r="Q2450" s="32" t="str">
        <f t="shared" si="76"/>
        <v/>
      </c>
      <c r="R2450" s="29" t="str">
        <f t="shared" si="77"/>
        <v/>
      </c>
    </row>
    <row r="2451" spans="1:18" x14ac:dyDescent="0.25">
      <c r="A2451" s="5">
        <v>2445</v>
      </c>
      <c r="B2451" s="25"/>
      <c r="C2451" s="26"/>
      <c r="D2451" s="27"/>
      <c r="E2451" s="7"/>
      <c r="F2451" s="45"/>
      <c r="G2451" s="10"/>
      <c r="O2451" s="20" t="str">
        <f>IF(B2451="","",IF(B2451="","ERROR",IFERROR(VLOOKUP(VALUE(B2451),'Bank &amp; Branch'!$A$3:$B$100,2,FALSE),"N/A")))</f>
        <v/>
      </c>
      <c r="P2451" s="129" t="str">
        <f>IF(C2451="","",IFERROR(VLOOKUP(VALUE(CONCATENATE(B2451,C2451)),'Bank &amp; Branch'!$D$3:$I$5001,6,FALSE),"ERROR"))</f>
        <v/>
      </c>
      <c r="Q2451" s="32" t="str">
        <f t="shared" si="76"/>
        <v/>
      </c>
      <c r="R2451" s="29" t="str">
        <f t="shared" si="77"/>
        <v/>
      </c>
    </row>
    <row r="2452" spans="1:18" x14ac:dyDescent="0.25">
      <c r="A2452" s="5">
        <v>2446</v>
      </c>
      <c r="B2452" s="25"/>
      <c r="C2452" s="26"/>
      <c r="D2452" s="27"/>
      <c r="E2452" s="7"/>
      <c r="F2452" s="45"/>
      <c r="G2452" s="10"/>
      <c r="O2452" s="20" t="str">
        <f>IF(B2452="","",IF(B2452="","ERROR",IFERROR(VLOOKUP(VALUE(B2452),'Bank &amp; Branch'!$A$3:$B$100,2,FALSE),"N/A")))</f>
        <v/>
      </c>
      <c r="P2452" s="129" t="str">
        <f>IF(C2452="","",IFERROR(VLOOKUP(VALUE(CONCATENATE(B2452,C2452)),'Bank &amp; Branch'!$D$3:$I$5001,6,FALSE),"ERROR"))</f>
        <v/>
      </c>
      <c r="Q2452" s="32" t="str">
        <f t="shared" si="76"/>
        <v/>
      </c>
      <c r="R2452" s="29" t="str">
        <f t="shared" si="77"/>
        <v/>
      </c>
    </row>
    <row r="2453" spans="1:18" x14ac:dyDescent="0.25">
      <c r="A2453" s="5">
        <v>2447</v>
      </c>
      <c r="B2453" s="25"/>
      <c r="C2453" s="26"/>
      <c r="D2453" s="27"/>
      <c r="E2453" s="7"/>
      <c r="F2453" s="45"/>
      <c r="G2453" s="10"/>
      <c r="O2453" s="20" t="str">
        <f>IF(B2453="","",IF(B2453="","ERROR",IFERROR(VLOOKUP(VALUE(B2453),'Bank &amp; Branch'!$A$3:$B$100,2,FALSE),"N/A")))</f>
        <v/>
      </c>
      <c r="P2453" s="129" t="str">
        <f>IF(C2453="","",IFERROR(VLOOKUP(VALUE(CONCATENATE(B2453,C2453)),'Bank &amp; Branch'!$D$3:$I$5001,6,FALSE),"ERROR"))</f>
        <v/>
      </c>
      <c r="Q2453" s="32" t="str">
        <f t="shared" si="76"/>
        <v/>
      </c>
      <c r="R2453" s="29" t="str">
        <f t="shared" si="77"/>
        <v/>
      </c>
    </row>
    <row r="2454" spans="1:18" x14ac:dyDescent="0.25">
      <c r="A2454" s="5">
        <v>2448</v>
      </c>
      <c r="B2454" s="25"/>
      <c r="C2454" s="26"/>
      <c r="D2454" s="27"/>
      <c r="E2454" s="7"/>
      <c r="F2454" s="45"/>
      <c r="G2454" s="10"/>
      <c r="O2454" s="20" t="str">
        <f>IF(B2454="","",IF(B2454="","ERROR",IFERROR(VLOOKUP(VALUE(B2454),'Bank &amp; Branch'!$A$3:$B$100,2,FALSE),"N/A")))</f>
        <v/>
      </c>
      <c r="P2454" s="129" t="str">
        <f>IF(C2454="","",IFERROR(VLOOKUP(VALUE(CONCATENATE(B2454,C2454)),'Bank &amp; Branch'!$D$3:$I$5001,6,FALSE),"ERROR"))</f>
        <v/>
      </c>
      <c r="Q2454" s="32" t="str">
        <f t="shared" si="76"/>
        <v/>
      </c>
      <c r="R2454" s="29" t="str">
        <f t="shared" si="77"/>
        <v/>
      </c>
    </row>
    <row r="2455" spans="1:18" x14ac:dyDescent="0.25">
      <c r="A2455" s="5">
        <v>2449</v>
      </c>
      <c r="B2455" s="25"/>
      <c r="C2455" s="26"/>
      <c r="D2455" s="27"/>
      <c r="E2455" s="7"/>
      <c r="F2455" s="45"/>
      <c r="G2455" s="10"/>
      <c r="O2455" s="20" t="str">
        <f>IF(B2455="","",IF(B2455="","ERROR",IFERROR(VLOOKUP(VALUE(B2455),'Bank &amp; Branch'!$A$3:$B$100,2,FALSE),"N/A")))</f>
        <v/>
      </c>
      <c r="P2455" s="129" t="str">
        <f>IF(C2455="","",IFERROR(VLOOKUP(VALUE(CONCATENATE(B2455,C2455)),'Bank &amp; Branch'!$D$3:$I$5001,6,FALSE),"ERROR"))</f>
        <v/>
      </c>
      <c r="Q2455" s="32" t="str">
        <f t="shared" si="76"/>
        <v/>
      </c>
      <c r="R2455" s="29" t="str">
        <f t="shared" si="77"/>
        <v/>
      </c>
    </row>
    <row r="2456" spans="1:18" x14ac:dyDescent="0.25">
      <c r="A2456" s="5">
        <v>2450</v>
      </c>
      <c r="B2456" s="25"/>
      <c r="C2456" s="26"/>
      <c r="D2456" s="27"/>
      <c r="E2456" s="7"/>
      <c r="F2456" s="45"/>
      <c r="G2456" s="10"/>
      <c r="O2456" s="20" t="str">
        <f>IF(B2456="","",IF(B2456="","ERROR",IFERROR(VLOOKUP(VALUE(B2456),'Bank &amp; Branch'!$A$3:$B$100,2,FALSE),"N/A")))</f>
        <v/>
      </c>
      <c r="P2456" s="129" t="str">
        <f>IF(C2456="","",IFERROR(VLOOKUP(VALUE(CONCATENATE(B2456,C2456)),'Bank &amp; Branch'!$D$3:$I$5001,6,FALSE),"ERROR"))</f>
        <v/>
      </c>
      <c r="Q2456" s="32" t="str">
        <f t="shared" si="76"/>
        <v/>
      </c>
      <c r="R2456" s="29" t="str">
        <f t="shared" si="77"/>
        <v/>
      </c>
    </row>
    <row r="2457" spans="1:18" x14ac:dyDescent="0.25">
      <c r="A2457" s="5">
        <v>2451</v>
      </c>
      <c r="B2457" s="25"/>
      <c r="C2457" s="26"/>
      <c r="D2457" s="27"/>
      <c r="E2457" s="7"/>
      <c r="F2457" s="45"/>
      <c r="G2457" s="10"/>
      <c r="O2457" s="20" t="str">
        <f>IF(B2457="","",IF(B2457="","ERROR",IFERROR(VLOOKUP(VALUE(B2457),'Bank &amp; Branch'!$A$3:$B$100,2,FALSE),"N/A")))</f>
        <v/>
      </c>
      <c r="P2457" s="129" t="str">
        <f>IF(C2457="","",IFERROR(VLOOKUP(VALUE(CONCATENATE(B2457,C2457)),'Bank &amp; Branch'!$D$3:$I$5001,6,FALSE),"ERROR"))</f>
        <v/>
      </c>
      <c r="Q2457" s="32" t="str">
        <f t="shared" si="76"/>
        <v/>
      </c>
      <c r="R2457" s="29" t="str">
        <f t="shared" si="77"/>
        <v/>
      </c>
    </row>
    <row r="2458" spans="1:18" x14ac:dyDescent="0.25">
      <c r="A2458" s="5">
        <v>2452</v>
      </c>
      <c r="B2458" s="25"/>
      <c r="C2458" s="26"/>
      <c r="D2458" s="27"/>
      <c r="E2458" s="7"/>
      <c r="F2458" s="45"/>
      <c r="G2458" s="10"/>
      <c r="O2458" s="20" t="str">
        <f>IF(B2458="","",IF(B2458="","ERROR",IFERROR(VLOOKUP(VALUE(B2458),'Bank &amp; Branch'!$A$3:$B$100,2,FALSE),"N/A")))</f>
        <v/>
      </c>
      <c r="P2458" s="129" t="str">
        <f>IF(C2458="","",IFERROR(VLOOKUP(VALUE(CONCATENATE(B2458,C2458)),'Bank &amp; Branch'!$D$3:$I$5001,6,FALSE),"ERROR"))</f>
        <v/>
      </c>
      <c r="Q2458" s="32" t="str">
        <f t="shared" si="76"/>
        <v/>
      </c>
      <c r="R2458" s="29" t="str">
        <f t="shared" si="77"/>
        <v/>
      </c>
    </row>
    <row r="2459" spans="1:18" x14ac:dyDescent="0.25">
      <c r="A2459" s="5">
        <v>2453</v>
      </c>
      <c r="B2459" s="25"/>
      <c r="C2459" s="26"/>
      <c r="D2459" s="27"/>
      <c r="E2459" s="7"/>
      <c r="F2459" s="45"/>
      <c r="G2459" s="10"/>
      <c r="O2459" s="20" t="str">
        <f>IF(B2459="","",IF(B2459="","ERROR",IFERROR(VLOOKUP(VALUE(B2459),'Bank &amp; Branch'!$A$3:$B$100,2,FALSE),"N/A")))</f>
        <v/>
      </c>
      <c r="P2459" s="129" t="str">
        <f>IF(C2459="","",IFERROR(VLOOKUP(VALUE(CONCATENATE(B2459,C2459)),'Bank &amp; Branch'!$D$3:$I$5001,6,FALSE),"ERROR"))</f>
        <v/>
      </c>
      <c r="Q2459" s="32" t="str">
        <f t="shared" si="76"/>
        <v/>
      </c>
      <c r="R2459" s="29" t="str">
        <f t="shared" si="77"/>
        <v/>
      </c>
    </row>
    <row r="2460" spans="1:18" x14ac:dyDescent="0.25">
      <c r="A2460" s="5">
        <v>2454</v>
      </c>
      <c r="B2460" s="25"/>
      <c r="C2460" s="26"/>
      <c r="D2460" s="27"/>
      <c r="E2460" s="7"/>
      <c r="F2460" s="45"/>
      <c r="G2460" s="10"/>
      <c r="O2460" s="20" t="str">
        <f>IF(B2460="","",IF(B2460="","ERROR",IFERROR(VLOOKUP(VALUE(B2460),'Bank &amp; Branch'!$A$3:$B$100,2,FALSE),"N/A")))</f>
        <v/>
      </c>
      <c r="P2460" s="129" t="str">
        <f>IF(C2460="","",IFERROR(VLOOKUP(VALUE(CONCATENATE(B2460,C2460)),'Bank &amp; Branch'!$D$3:$I$5001,6,FALSE),"ERROR"))</f>
        <v/>
      </c>
      <c r="Q2460" s="32" t="str">
        <f t="shared" si="76"/>
        <v/>
      </c>
      <c r="R2460" s="29" t="str">
        <f t="shared" si="77"/>
        <v/>
      </c>
    </row>
    <row r="2461" spans="1:18" x14ac:dyDescent="0.25">
      <c r="A2461" s="5">
        <v>2455</v>
      </c>
      <c r="B2461" s="25"/>
      <c r="C2461" s="26"/>
      <c r="D2461" s="27"/>
      <c r="E2461" s="7"/>
      <c r="F2461" s="45"/>
      <c r="G2461" s="10"/>
      <c r="O2461" s="20" t="str">
        <f>IF(B2461="","",IF(B2461="","ERROR",IFERROR(VLOOKUP(VALUE(B2461),'Bank &amp; Branch'!$A$3:$B$100,2,FALSE),"N/A")))</f>
        <v/>
      </c>
      <c r="P2461" s="129" t="str">
        <f>IF(C2461="","",IFERROR(VLOOKUP(VALUE(CONCATENATE(B2461,C2461)),'Bank &amp; Branch'!$D$3:$I$5001,6,FALSE),"ERROR"))</f>
        <v/>
      </c>
      <c r="Q2461" s="32" t="str">
        <f t="shared" si="76"/>
        <v/>
      </c>
      <c r="R2461" s="29" t="str">
        <f t="shared" si="77"/>
        <v/>
      </c>
    </row>
    <row r="2462" spans="1:18" x14ac:dyDescent="0.25">
      <c r="A2462" s="5">
        <v>2456</v>
      </c>
      <c r="B2462" s="25"/>
      <c r="C2462" s="26"/>
      <c r="D2462" s="27"/>
      <c r="E2462" s="7"/>
      <c r="F2462" s="45"/>
      <c r="G2462" s="10"/>
      <c r="O2462" s="20" t="str">
        <f>IF(B2462="","",IF(B2462="","ERROR",IFERROR(VLOOKUP(VALUE(B2462),'Bank &amp; Branch'!$A$3:$B$100,2,FALSE),"N/A")))</f>
        <v/>
      </c>
      <c r="P2462" s="129" t="str">
        <f>IF(C2462="","",IFERROR(VLOOKUP(VALUE(CONCATENATE(B2462,C2462)),'Bank &amp; Branch'!$D$3:$I$5001,6,FALSE),"ERROR"))</f>
        <v/>
      </c>
      <c r="Q2462" s="32" t="str">
        <f t="shared" si="76"/>
        <v/>
      </c>
      <c r="R2462" s="29" t="str">
        <f t="shared" si="77"/>
        <v/>
      </c>
    </row>
    <row r="2463" spans="1:18" x14ac:dyDescent="0.25">
      <c r="A2463" s="5">
        <v>2457</v>
      </c>
      <c r="B2463" s="25"/>
      <c r="C2463" s="26"/>
      <c r="D2463" s="27"/>
      <c r="E2463" s="7"/>
      <c r="F2463" s="45"/>
      <c r="G2463" s="10"/>
      <c r="O2463" s="20" t="str">
        <f>IF(B2463="","",IF(B2463="","ERROR",IFERROR(VLOOKUP(VALUE(B2463),'Bank &amp; Branch'!$A$3:$B$100,2,FALSE),"N/A")))</f>
        <v/>
      </c>
      <c r="P2463" s="129" t="str">
        <f>IF(C2463="","",IFERROR(VLOOKUP(VALUE(CONCATENATE(B2463,C2463)),'Bank &amp; Branch'!$D$3:$I$5001,6,FALSE),"ERROR"))</f>
        <v/>
      </c>
      <c r="Q2463" s="32" t="str">
        <f t="shared" si="76"/>
        <v/>
      </c>
      <c r="R2463" s="29" t="str">
        <f t="shared" si="77"/>
        <v/>
      </c>
    </row>
    <row r="2464" spans="1:18" x14ac:dyDescent="0.25">
      <c r="A2464" s="5">
        <v>2458</v>
      </c>
      <c r="B2464" s="25"/>
      <c r="C2464" s="26"/>
      <c r="D2464" s="27"/>
      <c r="E2464" s="7"/>
      <c r="F2464" s="45"/>
      <c r="G2464" s="10"/>
      <c r="O2464" s="20" t="str">
        <f>IF(B2464="","",IF(B2464="","ERROR",IFERROR(VLOOKUP(VALUE(B2464),'Bank &amp; Branch'!$A$3:$B$100,2,FALSE),"N/A")))</f>
        <v/>
      </c>
      <c r="P2464" s="129" t="str">
        <f>IF(C2464="","",IFERROR(VLOOKUP(VALUE(CONCATENATE(B2464,C2464)),'Bank &amp; Branch'!$D$3:$I$5001,6,FALSE),"ERROR"))</f>
        <v/>
      </c>
      <c r="Q2464" s="32" t="str">
        <f t="shared" si="76"/>
        <v/>
      </c>
      <c r="R2464" s="29" t="str">
        <f t="shared" si="77"/>
        <v/>
      </c>
    </row>
    <row r="2465" spans="1:18" x14ac:dyDescent="0.25">
      <c r="A2465" s="5">
        <v>2459</v>
      </c>
      <c r="B2465" s="25"/>
      <c r="C2465" s="26"/>
      <c r="D2465" s="27"/>
      <c r="E2465" s="7"/>
      <c r="F2465" s="45"/>
      <c r="G2465" s="10"/>
      <c r="O2465" s="20" t="str">
        <f>IF(B2465="","",IF(B2465="","ERROR",IFERROR(VLOOKUP(VALUE(B2465),'Bank &amp; Branch'!$A$3:$B$100,2,FALSE),"N/A")))</f>
        <v/>
      </c>
      <c r="P2465" s="129" t="str">
        <f>IF(C2465="","",IFERROR(VLOOKUP(VALUE(CONCATENATE(B2465,C2465)),'Bank &amp; Branch'!$D$3:$I$5001,6,FALSE),"ERROR"))</f>
        <v/>
      </c>
      <c r="Q2465" s="32" t="str">
        <f t="shared" si="76"/>
        <v/>
      </c>
      <c r="R2465" s="29" t="str">
        <f t="shared" si="77"/>
        <v/>
      </c>
    </row>
    <row r="2466" spans="1:18" x14ac:dyDescent="0.25">
      <c r="A2466" s="5">
        <v>2460</v>
      </c>
      <c r="B2466" s="25"/>
      <c r="C2466" s="26"/>
      <c r="D2466" s="27"/>
      <c r="E2466" s="7"/>
      <c r="F2466" s="45"/>
      <c r="G2466" s="10"/>
      <c r="O2466" s="20" t="str">
        <f>IF(B2466="","",IF(B2466="","ERROR",IFERROR(VLOOKUP(VALUE(B2466),'Bank &amp; Branch'!$A$3:$B$100,2,FALSE),"N/A")))</f>
        <v/>
      </c>
      <c r="P2466" s="129" t="str">
        <f>IF(C2466="","",IFERROR(VLOOKUP(VALUE(CONCATENATE(B2466,C2466)),'Bank &amp; Branch'!$D$3:$I$5001,6,FALSE),"ERROR"))</f>
        <v/>
      </c>
      <c r="Q2466" s="32" t="str">
        <f t="shared" si="76"/>
        <v/>
      </c>
      <c r="R2466" s="29" t="str">
        <f t="shared" si="77"/>
        <v/>
      </c>
    </row>
    <row r="2467" spans="1:18" x14ac:dyDescent="0.25">
      <c r="A2467" s="5">
        <v>2461</v>
      </c>
      <c r="B2467" s="25"/>
      <c r="C2467" s="26"/>
      <c r="D2467" s="27"/>
      <c r="E2467" s="7"/>
      <c r="F2467" s="45"/>
      <c r="G2467" s="10"/>
      <c r="O2467" s="20" t="str">
        <f>IF(B2467="","",IF(B2467="","ERROR",IFERROR(VLOOKUP(VALUE(B2467),'Bank &amp; Branch'!$A$3:$B$100,2,FALSE),"N/A")))</f>
        <v/>
      </c>
      <c r="P2467" s="129" t="str">
        <f>IF(C2467="","",IFERROR(VLOOKUP(VALUE(CONCATENATE(B2467,C2467)),'Bank &amp; Branch'!$D$3:$I$5001,6,FALSE),"ERROR"))</f>
        <v/>
      </c>
      <c r="Q2467" s="32" t="str">
        <f t="shared" si="76"/>
        <v/>
      </c>
      <c r="R2467" s="29" t="str">
        <f t="shared" si="77"/>
        <v/>
      </c>
    </row>
    <row r="2468" spans="1:18" x14ac:dyDescent="0.25">
      <c r="A2468" s="5">
        <v>2462</v>
      </c>
      <c r="B2468" s="25"/>
      <c r="C2468" s="26"/>
      <c r="D2468" s="27"/>
      <c r="E2468" s="7"/>
      <c r="F2468" s="45"/>
      <c r="G2468" s="10"/>
      <c r="O2468" s="20" t="str">
        <f>IF(B2468="","",IF(B2468="","ERROR",IFERROR(VLOOKUP(VALUE(B2468),'Bank &amp; Branch'!$A$3:$B$100,2,FALSE),"N/A")))</f>
        <v/>
      </c>
      <c r="P2468" s="129" t="str">
        <f>IF(C2468="","",IFERROR(VLOOKUP(VALUE(CONCATENATE(B2468,C2468)),'Bank &amp; Branch'!$D$3:$I$5001,6,FALSE),"ERROR"))</f>
        <v/>
      </c>
      <c r="Q2468" s="32" t="str">
        <f t="shared" si="76"/>
        <v/>
      </c>
      <c r="R2468" s="29" t="str">
        <f t="shared" si="77"/>
        <v/>
      </c>
    </row>
    <row r="2469" spans="1:18" x14ac:dyDescent="0.25">
      <c r="A2469" s="5">
        <v>2463</v>
      </c>
      <c r="B2469" s="25"/>
      <c r="C2469" s="26"/>
      <c r="D2469" s="27"/>
      <c r="E2469" s="7"/>
      <c r="F2469" s="45"/>
      <c r="G2469" s="10"/>
      <c r="O2469" s="20" t="str">
        <f>IF(B2469="","",IF(B2469="","ERROR",IFERROR(VLOOKUP(VALUE(B2469),'Bank &amp; Branch'!$A$3:$B$100,2,FALSE),"N/A")))</f>
        <v/>
      </c>
      <c r="P2469" s="129" t="str">
        <f>IF(C2469="","",IFERROR(VLOOKUP(VALUE(CONCATENATE(B2469,C2469)),'Bank &amp; Branch'!$D$3:$I$5001,6,FALSE),"ERROR"))</f>
        <v/>
      </c>
      <c r="Q2469" s="32" t="str">
        <f t="shared" si="76"/>
        <v/>
      </c>
      <c r="R2469" s="29" t="str">
        <f t="shared" si="77"/>
        <v/>
      </c>
    </row>
    <row r="2470" spans="1:18" x14ac:dyDescent="0.25">
      <c r="A2470" s="5">
        <v>2464</v>
      </c>
      <c r="B2470" s="25"/>
      <c r="C2470" s="26"/>
      <c r="D2470" s="27"/>
      <c r="E2470" s="7"/>
      <c r="F2470" s="45"/>
      <c r="G2470" s="10"/>
      <c r="O2470" s="20" t="str">
        <f>IF(B2470="","",IF(B2470="","ERROR",IFERROR(VLOOKUP(VALUE(B2470),'Bank &amp; Branch'!$A$3:$B$100,2,FALSE),"N/A")))</f>
        <v/>
      </c>
      <c r="P2470" s="129" t="str">
        <f>IF(C2470="","",IFERROR(VLOOKUP(VALUE(CONCATENATE(B2470,C2470)),'Bank &amp; Branch'!$D$3:$I$5001,6,FALSE),"ERROR"))</f>
        <v/>
      </c>
      <c r="Q2470" s="32" t="str">
        <f t="shared" si="76"/>
        <v/>
      </c>
      <c r="R2470" s="29" t="str">
        <f t="shared" si="77"/>
        <v/>
      </c>
    </row>
    <row r="2471" spans="1:18" x14ac:dyDescent="0.25">
      <c r="A2471" s="5">
        <v>2465</v>
      </c>
      <c r="B2471" s="25"/>
      <c r="C2471" s="26"/>
      <c r="D2471" s="27"/>
      <c r="E2471" s="7"/>
      <c r="F2471" s="45"/>
      <c r="G2471" s="10"/>
      <c r="O2471" s="20" t="str">
        <f>IF(B2471="","",IF(B2471="","ERROR",IFERROR(VLOOKUP(VALUE(B2471),'Bank &amp; Branch'!$A$3:$B$100,2,FALSE),"N/A")))</f>
        <v/>
      </c>
      <c r="P2471" s="129" t="str">
        <f>IF(C2471="","",IFERROR(VLOOKUP(VALUE(CONCATENATE(B2471,C2471)),'Bank &amp; Branch'!$D$3:$I$5001,6,FALSE),"ERROR"))</f>
        <v/>
      </c>
      <c r="Q2471" s="32" t="str">
        <f t="shared" si="76"/>
        <v/>
      </c>
      <c r="R2471" s="29" t="str">
        <f t="shared" si="77"/>
        <v/>
      </c>
    </row>
    <row r="2472" spans="1:18" x14ac:dyDescent="0.25">
      <c r="A2472" s="5">
        <v>2466</v>
      </c>
      <c r="B2472" s="25"/>
      <c r="C2472" s="26"/>
      <c r="D2472" s="27"/>
      <c r="E2472" s="7"/>
      <c r="F2472" s="45"/>
      <c r="G2472" s="10"/>
      <c r="O2472" s="20" t="str">
        <f>IF(B2472="","",IF(B2472="","ERROR",IFERROR(VLOOKUP(VALUE(B2472),'Bank &amp; Branch'!$A$3:$B$100,2,FALSE),"N/A")))</f>
        <v/>
      </c>
      <c r="P2472" s="129" t="str">
        <f>IF(C2472="","",IFERROR(VLOOKUP(VALUE(CONCATENATE(B2472,C2472)),'Bank &amp; Branch'!$D$3:$I$5001,6,FALSE),"ERROR"))</f>
        <v/>
      </c>
      <c r="Q2472" s="32" t="str">
        <f t="shared" si="76"/>
        <v/>
      </c>
      <c r="R2472" s="29" t="str">
        <f t="shared" si="77"/>
        <v/>
      </c>
    </row>
    <row r="2473" spans="1:18" x14ac:dyDescent="0.25">
      <c r="A2473" s="5">
        <v>2467</v>
      </c>
      <c r="B2473" s="25"/>
      <c r="C2473" s="26"/>
      <c r="D2473" s="27"/>
      <c r="E2473" s="7"/>
      <c r="F2473" s="45"/>
      <c r="G2473" s="10"/>
      <c r="O2473" s="20" t="str">
        <f>IF(B2473="","",IF(B2473="","ERROR",IFERROR(VLOOKUP(VALUE(B2473),'Bank &amp; Branch'!$A$3:$B$100,2,FALSE),"N/A")))</f>
        <v/>
      </c>
      <c r="P2473" s="129" t="str">
        <f>IF(C2473="","",IFERROR(VLOOKUP(VALUE(CONCATENATE(B2473,C2473)),'Bank &amp; Branch'!$D$3:$I$5001,6,FALSE),"ERROR"))</f>
        <v/>
      </c>
      <c r="Q2473" s="32" t="str">
        <f t="shared" si="76"/>
        <v/>
      </c>
      <c r="R2473" s="29" t="str">
        <f t="shared" si="77"/>
        <v/>
      </c>
    </row>
    <row r="2474" spans="1:18" x14ac:dyDescent="0.25">
      <c r="A2474" s="5">
        <v>2468</v>
      </c>
      <c r="B2474" s="25"/>
      <c r="C2474" s="26"/>
      <c r="D2474" s="27"/>
      <c r="E2474" s="7"/>
      <c r="F2474" s="45"/>
      <c r="G2474" s="10"/>
      <c r="O2474" s="20" t="str">
        <f>IF(B2474="","",IF(B2474="","ERROR",IFERROR(VLOOKUP(VALUE(B2474),'Bank &amp; Branch'!$A$3:$B$100,2,FALSE),"N/A")))</f>
        <v/>
      </c>
      <c r="P2474" s="129" t="str">
        <f>IF(C2474="","",IFERROR(VLOOKUP(VALUE(CONCATENATE(B2474,C2474)),'Bank &amp; Branch'!$D$3:$I$5001,6,FALSE),"ERROR"))</f>
        <v/>
      </c>
      <c r="Q2474" s="32" t="str">
        <f t="shared" si="76"/>
        <v/>
      </c>
      <c r="R2474" s="29" t="str">
        <f t="shared" si="77"/>
        <v/>
      </c>
    </row>
    <row r="2475" spans="1:18" x14ac:dyDescent="0.25">
      <c r="A2475" s="5">
        <v>2469</v>
      </c>
      <c r="B2475" s="25"/>
      <c r="C2475" s="26"/>
      <c r="D2475" s="27"/>
      <c r="E2475" s="7"/>
      <c r="F2475" s="45"/>
      <c r="G2475" s="10"/>
      <c r="O2475" s="20" t="str">
        <f>IF(B2475="","",IF(B2475="","ERROR",IFERROR(VLOOKUP(VALUE(B2475),'Bank &amp; Branch'!$A$3:$B$100,2,FALSE),"N/A")))</f>
        <v/>
      </c>
      <c r="P2475" s="129" t="str">
        <f>IF(C2475="","",IFERROR(VLOOKUP(VALUE(CONCATENATE(B2475,C2475)),'Bank &amp; Branch'!$D$3:$I$5001,6,FALSE),"ERROR"))</f>
        <v/>
      </c>
      <c r="Q2475" s="32" t="str">
        <f t="shared" si="76"/>
        <v/>
      </c>
      <c r="R2475" s="29" t="str">
        <f t="shared" si="77"/>
        <v/>
      </c>
    </row>
    <row r="2476" spans="1:18" x14ac:dyDescent="0.25">
      <c r="A2476" s="5">
        <v>2470</v>
      </c>
      <c r="B2476" s="25"/>
      <c r="C2476" s="26"/>
      <c r="D2476" s="27"/>
      <c r="E2476" s="7"/>
      <c r="F2476" s="45"/>
      <c r="G2476" s="10"/>
      <c r="O2476" s="20" t="str">
        <f>IF(B2476="","",IF(B2476="","ERROR",IFERROR(VLOOKUP(VALUE(B2476),'Bank &amp; Branch'!$A$3:$B$100,2,FALSE),"N/A")))</f>
        <v/>
      </c>
      <c r="P2476" s="129" t="str">
        <f>IF(C2476="","",IFERROR(VLOOKUP(VALUE(CONCATENATE(B2476,C2476)),'Bank &amp; Branch'!$D$3:$I$5001,6,FALSE),"ERROR"))</f>
        <v/>
      </c>
      <c r="Q2476" s="32" t="str">
        <f t="shared" si="76"/>
        <v/>
      </c>
      <c r="R2476" s="29" t="str">
        <f t="shared" si="77"/>
        <v/>
      </c>
    </row>
    <row r="2477" spans="1:18" x14ac:dyDescent="0.25">
      <c r="A2477" s="5">
        <v>2471</v>
      </c>
      <c r="B2477" s="25"/>
      <c r="C2477" s="26"/>
      <c r="D2477" s="27"/>
      <c r="E2477" s="7"/>
      <c r="F2477" s="45"/>
      <c r="G2477" s="10"/>
      <c r="O2477" s="20" t="str">
        <f>IF(B2477="","",IF(B2477="","ERROR",IFERROR(VLOOKUP(VALUE(B2477),'Bank &amp; Branch'!$A$3:$B$100,2,FALSE),"N/A")))</f>
        <v/>
      </c>
      <c r="P2477" s="129" t="str">
        <f>IF(C2477="","",IFERROR(VLOOKUP(VALUE(CONCATENATE(B2477,C2477)),'Bank &amp; Branch'!$D$3:$I$5001,6,FALSE),"ERROR"))</f>
        <v/>
      </c>
      <c r="Q2477" s="32" t="str">
        <f t="shared" si="76"/>
        <v/>
      </c>
      <c r="R2477" s="29" t="str">
        <f t="shared" si="77"/>
        <v/>
      </c>
    </row>
    <row r="2478" spans="1:18" x14ac:dyDescent="0.25">
      <c r="A2478" s="5">
        <v>2472</v>
      </c>
      <c r="B2478" s="25"/>
      <c r="C2478" s="26"/>
      <c r="D2478" s="27"/>
      <c r="E2478" s="7"/>
      <c r="F2478" s="45"/>
      <c r="G2478" s="10"/>
      <c r="O2478" s="20" t="str">
        <f>IF(B2478="","",IF(B2478="","ERROR",IFERROR(VLOOKUP(VALUE(B2478),'Bank &amp; Branch'!$A$3:$B$100,2,FALSE),"N/A")))</f>
        <v/>
      </c>
      <c r="P2478" s="129" t="str">
        <f>IF(C2478="","",IFERROR(VLOOKUP(VALUE(CONCATENATE(B2478,C2478)),'Bank &amp; Branch'!$D$3:$I$5001,6,FALSE),"ERROR"))</f>
        <v/>
      </c>
      <c r="Q2478" s="32" t="str">
        <f t="shared" si="76"/>
        <v/>
      </c>
      <c r="R2478" s="29" t="str">
        <f t="shared" si="77"/>
        <v/>
      </c>
    </row>
    <row r="2479" spans="1:18" x14ac:dyDescent="0.25">
      <c r="A2479" s="5">
        <v>2473</v>
      </c>
      <c r="B2479" s="25"/>
      <c r="C2479" s="26"/>
      <c r="D2479" s="27"/>
      <c r="E2479" s="7"/>
      <c r="F2479" s="45"/>
      <c r="G2479" s="10"/>
      <c r="O2479" s="20" t="str">
        <f>IF(B2479="","",IF(B2479="","ERROR",IFERROR(VLOOKUP(VALUE(B2479),'Bank &amp; Branch'!$A$3:$B$100,2,FALSE),"N/A")))</f>
        <v/>
      </c>
      <c r="P2479" s="129" t="str">
        <f>IF(C2479="","",IFERROR(VLOOKUP(VALUE(CONCATENATE(B2479,C2479)),'Bank &amp; Branch'!$D$3:$I$5001,6,FALSE),"ERROR"))</f>
        <v/>
      </c>
      <c r="Q2479" s="32" t="str">
        <f t="shared" ref="Q2479:Q2542" si="78">IF(F2479=R2479,"","F")</f>
        <v/>
      </c>
      <c r="R2479" s="29" t="str">
        <f t="shared" si="77"/>
        <v/>
      </c>
    </row>
    <row r="2480" spans="1:18" x14ac:dyDescent="0.25">
      <c r="A2480" s="5">
        <v>2474</v>
      </c>
      <c r="B2480" s="25"/>
      <c r="C2480" s="26"/>
      <c r="D2480" s="27"/>
      <c r="E2480" s="7"/>
      <c r="F2480" s="45"/>
      <c r="G2480" s="10"/>
      <c r="O2480" s="20" t="str">
        <f>IF(B2480="","",IF(B2480="","ERROR",IFERROR(VLOOKUP(VALUE(B2480),'Bank &amp; Branch'!$A$3:$B$100,2,FALSE),"N/A")))</f>
        <v/>
      </c>
      <c r="P2480" s="129" t="str">
        <f>IF(C2480="","",IFERROR(VLOOKUP(VALUE(CONCATENATE(B2480,C2480)),'Bank &amp; Branch'!$D$3:$I$5001,6,FALSE),"ERROR"))</f>
        <v/>
      </c>
      <c r="Q2480" s="32" t="str">
        <f t="shared" si="78"/>
        <v/>
      </c>
      <c r="R2480" s="29" t="str">
        <f t="shared" si="77"/>
        <v/>
      </c>
    </row>
    <row r="2481" spans="1:18" x14ac:dyDescent="0.25">
      <c r="A2481" s="5">
        <v>2475</v>
      </c>
      <c r="B2481" s="25"/>
      <c r="C2481" s="26"/>
      <c r="D2481" s="27"/>
      <c r="E2481" s="7"/>
      <c r="F2481" s="45"/>
      <c r="G2481" s="10"/>
      <c r="O2481" s="20" t="str">
        <f>IF(B2481="","",IF(B2481="","ERROR",IFERROR(VLOOKUP(VALUE(B2481),'Bank &amp; Branch'!$A$3:$B$100,2,FALSE),"N/A")))</f>
        <v/>
      </c>
      <c r="P2481" s="129" t="str">
        <f>IF(C2481="","",IFERROR(VLOOKUP(VALUE(CONCATENATE(B2481,C2481)),'Bank &amp; Branch'!$D$3:$I$5001,6,FALSE),"ERROR"))</f>
        <v/>
      </c>
      <c r="Q2481" s="32" t="str">
        <f t="shared" si="78"/>
        <v/>
      </c>
      <c r="R2481" s="29" t="str">
        <f t="shared" si="77"/>
        <v/>
      </c>
    </row>
    <row r="2482" spans="1:18" x14ac:dyDescent="0.25">
      <c r="A2482" s="5">
        <v>2476</v>
      </c>
      <c r="B2482" s="25"/>
      <c r="C2482" s="26"/>
      <c r="D2482" s="27"/>
      <c r="E2482" s="7"/>
      <c r="F2482" s="45"/>
      <c r="G2482" s="10"/>
      <c r="O2482" s="20" t="str">
        <f>IF(B2482="","",IF(B2482="","ERROR",IFERROR(VLOOKUP(VALUE(B2482),'Bank &amp; Branch'!$A$3:$B$100,2,FALSE),"N/A")))</f>
        <v/>
      </c>
      <c r="P2482" s="129" t="str">
        <f>IF(C2482="","",IFERROR(VLOOKUP(VALUE(CONCATENATE(B2482,C2482)),'Bank &amp; Branch'!$D$3:$I$5001,6,FALSE),"ERROR"))</f>
        <v/>
      </c>
      <c r="Q2482" s="32" t="str">
        <f t="shared" si="78"/>
        <v/>
      </c>
      <c r="R2482" s="29" t="str">
        <f t="shared" si="77"/>
        <v/>
      </c>
    </row>
    <row r="2483" spans="1:18" x14ac:dyDescent="0.25">
      <c r="A2483" s="5">
        <v>2477</v>
      </c>
      <c r="B2483" s="25"/>
      <c r="C2483" s="26"/>
      <c r="D2483" s="27"/>
      <c r="E2483" s="7"/>
      <c r="F2483" s="45"/>
      <c r="G2483" s="10"/>
      <c r="O2483" s="20" t="str">
        <f>IF(B2483="","",IF(B2483="","ERROR",IFERROR(VLOOKUP(VALUE(B2483),'Bank &amp; Branch'!$A$3:$B$100,2,FALSE),"N/A")))</f>
        <v/>
      </c>
      <c r="P2483" s="129" t="str">
        <f>IF(C2483="","",IFERROR(VLOOKUP(VALUE(CONCATENATE(B2483,C2483)),'Bank &amp; Branch'!$D$3:$I$5001,6,FALSE),"ERROR"))</f>
        <v/>
      </c>
      <c r="Q2483" s="32" t="str">
        <f t="shared" si="78"/>
        <v/>
      </c>
      <c r="R2483" s="29" t="str">
        <f t="shared" si="77"/>
        <v/>
      </c>
    </row>
    <row r="2484" spans="1:18" x14ac:dyDescent="0.25">
      <c r="A2484" s="5">
        <v>2478</v>
      </c>
      <c r="B2484" s="25"/>
      <c r="C2484" s="26"/>
      <c r="D2484" s="27"/>
      <c r="E2484" s="7"/>
      <c r="F2484" s="45"/>
      <c r="G2484" s="10"/>
      <c r="O2484" s="20" t="str">
        <f>IF(B2484="","",IF(B2484="","ERROR",IFERROR(VLOOKUP(VALUE(B2484),'Bank &amp; Branch'!$A$3:$B$100,2,FALSE),"N/A")))</f>
        <v/>
      </c>
      <c r="P2484" s="129" t="str">
        <f>IF(C2484="","",IFERROR(VLOOKUP(VALUE(CONCATENATE(B2484,C2484)),'Bank &amp; Branch'!$D$3:$I$5001,6,FALSE),"ERROR"))</f>
        <v/>
      </c>
      <c r="Q2484" s="32" t="str">
        <f t="shared" si="78"/>
        <v/>
      </c>
      <c r="R2484" s="29" t="str">
        <f t="shared" si="77"/>
        <v/>
      </c>
    </row>
    <row r="2485" spans="1:18" x14ac:dyDescent="0.25">
      <c r="A2485" s="5">
        <v>2479</v>
      </c>
      <c r="B2485" s="25"/>
      <c r="C2485" s="26"/>
      <c r="D2485" s="27"/>
      <c r="E2485" s="7"/>
      <c r="F2485" s="45"/>
      <c r="G2485" s="10"/>
      <c r="O2485" s="20" t="str">
        <f>IF(B2485="","",IF(B2485="","ERROR",IFERROR(VLOOKUP(VALUE(B2485),'Bank &amp; Branch'!$A$3:$B$100,2,FALSE),"N/A")))</f>
        <v/>
      </c>
      <c r="P2485" s="129" t="str">
        <f>IF(C2485="","",IFERROR(VLOOKUP(VALUE(CONCATENATE(B2485,C2485)),'Bank &amp; Branch'!$D$3:$I$5001,6,FALSE),"ERROR"))</f>
        <v/>
      </c>
      <c r="Q2485" s="32" t="str">
        <f t="shared" si="78"/>
        <v/>
      </c>
      <c r="R2485" s="29" t="str">
        <f t="shared" si="77"/>
        <v/>
      </c>
    </row>
    <row r="2486" spans="1:18" x14ac:dyDescent="0.25">
      <c r="A2486" s="5">
        <v>2480</v>
      </c>
      <c r="B2486" s="25"/>
      <c r="C2486" s="26"/>
      <c r="D2486" s="27"/>
      <c r="E2486" s="7"/>
      <c r="F2486" s="45"/>
      <c r="G2486" s="10"/>
      <c r="O2486" s="20" t="str">
        <f>IF(B2486="","",IF(B2486="","ERROR",IFERROR(VLOOKUP(VALUE(B2486),'Bank &amp; Branch'!$A$3:$B$100,2,FALSE),"N/A")))</f>
        <v/>
      </c>
      <c r="P2486" s="129" t="str">
        <f>IF(C2486="","",IFERROR(VLOOKUP(VALUE(CONCATENATE(B2486,C2486)),'Bank &amp; Branch'!$D$3:$I$5001,6,FALSE),"ERROR"))</f>
        <v/>
      </c>
      <c r="Q2486" s="32" t="str">
        <f t="shared" si="78"/>
        <v/>
      </c>
      <c r="R2486" s="29" t="str">
        <f t="shared" si="77"/>
        <v/>
      </c>
    </row>
    <row r="2487" spans="1:18" x14ac:dyDescent="0.25">
      <c r="A2487" s="5">
        <v>2481</v>
      </c>
      <c r="B2487" s="25"/>
      <c r="C2487" s="26"/>
      <c r="D2487" s="27"/>
      <c r="E2487" s="7"/>
      <c r="F2487" s="45"/>
      <c r="G2487" s="10"/>
      <c r="O2487" s="20" t="str">
        <f>IF(B2487="","",IF(B2487="","ERROR",IFERROR(VLOOKUP(VALUE(B2487),'Bank &amp; Branch'!$A$3:$B$100,2,FALSE),"N/A")))</f>
        <v/>
      </c>
      <c r="P2487" s="129" t="str">
        <f>IF(C2487="","",IFERROR(VLOOKUP(VALUE(CONCATENATE(B2487,C2487)),'Bank &amp; Branch'!$D$3:$I$5001,6,FALSE),"ERROR"))</f>
        <v/>
      </c>
      <c r="Q2487" s="32" t="str">
        <f t="shared" si="78"/>
        <v/>
      </c>
      <c r="R2487" s="29" t="str">
        <f t="shared" si="77"/>
        <v/>
      </c>
    </row>
    <row r="2488" spans="1:18" x14ac:dyDescent="0.25">
      <c r="A2488" s="5">
        <v>2482</v>
      </c>
      <c r="B2488" s="25"/>
      <c r="C2488" s="26"/>
      <c r="D2488" s="27"/>
      <c r="E2488" s="7"/>
      <c r="F2488" s="45"/>
      <c r="G2488" s="10"/>
      <c r="O2488" s="20" t="str">
        <f>IF(B2488="","",IF(B2488="","ERROR",IFERROR(VLOOKUP(VALUE(B2488),'Bank &amp; Branch'!$A$3:$B$100,2,FALSE),"N/A")))</f>
        <v/>
      </c>
      <c r="P2488" s="129" t="str">
        <f>IF(C2488="","",IFERROR(VLOOKUP(VALUE(CONCATENATE(B2488,C2488)),'Bank &amp; Branch'!$D$3:$I$5001,6,FALSE),"ERROR"))</f>
        <v/>
      </c>
      <c r="Q2488" s="32" t="str">
        <f t="shared" si="78"/>
        <v/>
      </c>
      <c r="R2488" s="29" t="str">
        <f t="shared" si="77"/>
        <v/>
      </c>
    </row>
    <row r="2489" spans="1:18" x14ac:dyDescent="0.25">
      <c r="A2489" s="5">
        <v>2483</v>
      </c>
      <c r="B2489" s="25"/>
      <c r="C2489" s="26"/>
      <c r="D2489" s="27"/>
      <c r="E2489" s="7"/>
      <c r="F2489" s="45"/>
      <c r="G2489" s="10"/>
      <c r="O2489" s="20" t="str">
        <f>IF(B2489="","",IF(B2489="","ERROR",IFERROR(VLOOKUP(VALUE(B2489),'Bank &amp; Branch'!$A$3:$B$100,2,FALSE),"N/A")))</f>
        <v/>
      </c>
      <c r="P2489" s="129" t="str">
        <f>IF(C2489="","",IFERROR(VLOOKUP(VALUE(CONCATENATE(B2489,C2489)),'Bank &amp; Branch'!$D$3:$I$5001,6,FALSE),"ERROR"))</f>
        <v/>
      </c>
      <c r="Q2489" s="32" t="str">
        <f t="shared" si="78"/>
        <v/>
      </c>
      <c r="R2489" s="29" t="str">
        <f t="shared" si="77"/>
        <v/>
      </c>
    </row>
    <row r="2490" spans="1:18" x14ac:dyDescent="0.25">
      <c r="A2490" s="5">
        <v>2484</v>
      </c>
      <c r="B2490" s="25"/>
      <c r="C2490" s="26"/>
      <c r="D2490" s="27"/>
      <c r="E2490" s="7"/>
      <c r="F2490" s="45"/>
      <c r="G2490" s="10"/>
      <c r="O2490" s="20" t="str">
        <f>IF(B2490="","",IF(B2490="","ERROR",IFERROR(VLOOKUP(VALUE(B2490),'Bank &amp; Branch'!$A$3:$B$100,2,FALSE),"N/A")))</f>
        <v/>
      </c>
      <c r="P2490" s="129" t="str">
        <f>IF(C2490="","",IFERROR(VLOOKUP(VALUE(CONCATENATE(B2490,C2490)),'Bank &amp; Branch'!$D$3:$I$5001,6,FALSE),"ERROR"))</f>
        <v/>
      </c>
      <c r="Q2490" s="32" t="str">
        <f t="shared" si="78"/>
        <v/>
      </c>
      <c r="R2490" s="29" t="str">
        <f t="shared" si="77"/>
        <v/>
      </c>
    </row>
    <row r="2491" spans="1:18" x14ac:dyDescent="0.25">
      <c r="A2491" s="5">
        <v>2485</v>
      </c>
      <c r="B2491" s="25"/>
      <c r="C2491" s="26"/>
      <c r="D2491" s="27"/>
      <c r="E2491" s="7"/>
      <c r="F2491" s="45"/>
      <c r="G2491" s="10"/>
      <c r="O2491" s="20" t="str">
        <f>IF(B2491="","",IF(B2491="","ERROR",IFERROR(VLOOKUP(VALUE(B2491),'Bank &amp; Branch'!$A$3:$B$100,2,FALSE),"N/A")))</f>
        <v/>
      </c>
      <c r="P2491" s="129" t="str">
        <f>IF(C2491="","",IFERROR(VLOOKUP(VALUE(CONCATENATE(B2491,C2491)),'Bank &amp; Branch'!$D$3:$I$5001,6,FALSE),"ERROR"))</f>
        <v/>
      </c>
      <c r="Q2491" s="32" t="str">
        <f t="shared" si="78"/>
        <v/>
      </c>
      <c r="R2491" s="29" t="str">
        <f t="shared" si="77"/>
        <v/>
      </c>
    </row>
    <row r="2492" spans="1:18" x14ac:dyDescent="0.25">
      <c r="A2492" s="5">
        <v>2486</v>
      </c>
      <c r="B2492" s="25"/>
      <c r="C2492" s="26"/>
      <c r="D2492" s="27"/>
      <c r="E2492" s="7"/>
      <c r="F2492" s="45"/>
      <c r="G2492" s="10"/>
      <c r="O2492" s="20" t="str">
        <f>IF(B2492="","",IF(B2492="","ERROR",IFERROR(VLOOKUP(VALUE(B2492),'Bank &amp; Branch'!$A$3:$B$100,2,FALSE),"N/A")))</f>
        <v/>
      </c>
      <c r="P2492" s="129" t="str">
        <f>IF(C2492="","",IFERROR(VLOOKUP(VALUE(CONCATENATE(B2492,C2492)),'Bank &amp; Branch'!$D$3:$I$5001,6,FALSE),"ERROR"))</f>
        <v/>
      </c>
      <c r="Q2492" s="32" t="str">
        <f t="shared" si="78"/>
        <v/>
      </c>
      <c r="R2492" s="29" t="str">
        <f t="shared" si="77"/>
        <v/>
      </c>
    </row>
    <row r="2493" spans="1:18" x14ac:dyDescent="0.25">
      <c r="A2493" s="5">
        <v>2487</v>
      </c>
      <c r="B2493" s="25"/>
      <c r="C2493" s="26"/>
      <c r="D2493" s="27"/>
      <c r="E2493" s="7"/>
      <c r="F2493" s="45"/>
      <c r="G2493" s="10"/>
      <c r="O2493" s="20" t="str">
        <f>IF(B2493="","",IF(B2493="","ERROR",IFERROR(VLOOKUP(VALUE(B2493),'Bank &amp; Branch'!$A$3:$B$100,2,FALSE),"N/A")))</f>
        <v/>
      </c>
      <c r="P2493" s="129" t="str">
        <f>IF(C2493="","",IFERROR(VLOOKUP(VALUE(CONCATENATE(B2493,C2493)),'Bank &amp; Branch'!$D$3:$I$5001,6,FALSE),"ERROR"))</f>
        <v/>
      </c>
      <c r="Q2493" s="32" t="str">
        <f t="shared" si="78"/>
        <v/>
      </c>
      <c r="R2493" s="29" t="str">
        <f t="shared" si="77"/>
        <v/>
      </c>
    </row>
    <row r="2494" spans="1:18" x14ac:dyDescent="0.25">
      <c r="A2494" s="5">
        <v>2488</v>
      </c>
      <c r="B2494" s="25"/>
      <c r="C2494" s="26"/>
      <c r="D2494" s="27"/>
      <c r="E2494" s="7"/>
      <c r="F2494" s="45"/>
      <c r="G2494" s="10"/>
      <c r="O2494" s="20" t="str">
        <f>IF(B2494="","",IF(B2494="","ERROR",IFERROR(VLOOKUP(VALUE(B2494),'Bank &amp; Branch'!$A$3:$B$100,2,FALSE),"N/A")))</f>
        <v/>
      </c>
      <c r="P2494" s="129" t="str">
        <f>IF(C2494="","",IFERROR(VLOOKUP(VALUE(CONCATENATE(B2494,C2494)),'Bank &amp; Branch'!$D$3:$I$5001,6,FALSE),"ERROR"))</f>
        <v/>
      </c>
      <c r="Q2494" s="32" t="str">
        <f t="shared" si="78"/>
        <v/>
      </c>
      <c r="R2494" s="29" t="str">
        <f t="shared" si="77"/>
        <v/>
      </c>
    </row>
    <row r="2495" spans="1:18" x14ac:dyDescent="0.25">
      <c r="A2495" s="5">
        <v>2489</v>
      </c>
      <c r="B2495" s="25"/>
      <c r="C2495" s="26"/>
      <c r="D2495" s="27"/>
      <c r="E2495" s="7"/>
      <c r="F2495" s="45"/>
      <c r="G2495" s="10"/>
      <c r="O2495" s="20" t="str">
        <f>IF(B2495="","",IF(B2495="","ERROR",IFERROR(VLOOKUP(VALUE(B2495),'Bank &amp; Branch'!$A$3:$B$100,2,FALSE),"N/A")))</f>
        <v/>
      </c>
      <c r="P2495" s="129" t="str">
        <f>IF(C2495="","",IFERROR(VLOOKUP(VALUE(CONCATENATE(B2495,C2495)),'Bank &amp; Branch'!$D$3:$I$5001,6,FALSE),"ERROR"))</f>
        <v/>
      </c>
      <c r="Q2495" s="32" t="str">
        <f t="shared" si="78"/>
        <v/>
      </c>
      <c r="R2495" s="29" t="str">
        <f t="shared" si="77"/>
        <v/>
      </c>
    </row>
    <row r="2496" spans="1:18" x14ac:dyDescent="0.25">
      <c r="A2496" s="5">
        <v>2490</v>
      </c>
      <c r="B2496" s="25"/>
      <c r="C2496" s="26"/>
      <c r="D2496" s="27"/>
      <c r="E2496" s="7"/>
      <c r="F2496" s="45"/>
      <c r="G2496" s="10"/>
      <c r="O2496" s="20" t="str">
        <f>IF(B2496="","",IF(B2496="","ERROR",IFERROR(VLOOKUP(VALUE(B2496),'Bank &amp; Branch'!$A$3:$B$100,2,FALSE),"N/A")))</f>
        <v/>
      </c>
      <c r="P2496" s="129" t="str">
        <f>IF(C2496="","",IFERROR(VLOOKUP(VALUE(CONCATENATE(B2496,C2496)),'Bank &amp; Branch'!$D$3:$I$5001,6,FALSE),"ERROR"))</f>
        <v/>
      </c>
      <c r="Q2496" s="32" t="str">
        <f t="shared" si="78"/>
        <v/>
      </c>
      <c r="R2496" s="29" t="str">
        <f t="shared" si="77"/>
        <v/>
      </c>
    </row>
    <row r="2497" spans="1:18" x14ac:dyDescent="0.25">
      <c r="A2497" s="5">
        <v>2491</v>
      </c>
      <c r="B2497" s="25"/>
      <c r="C2497" s="26"/>
      <c r="D2497" s="27"/>
      <c r="E2497" s="7"/>
      <c r="F2497" s="45"/>
      <c r="G2497" s="10"/>
      <c r="O2497" s="20" t="str">
        <f>IF(B2497="","",IF(B2497="","ERROR",IFERROR(VLOOKUP(VALUE(B2497),'Bank &amp; Branch'!$A$3:$B$100,2,FALSE),"N/A")))</f>
        <v/>
      </c>
      <c r="P2497" s="129" t="str">
        <f>IF(C2497="","",IFERROR(VLOOKUP(VALUE(CONCATENATE(B2497,C2497)),'Bank &amp; Branch'!$D$3:$I$5001,6,FALSE),"ERROR"))</f>
        <v/>
      </c>
      <c r="Q2497" s="32" t="str">
        <f t="shared" si="78"/>
        <v/>
      </c>
      <c r="R2497" s="29" t="str">
        <f t="shared" si="77"/>
        <v/>
      </c>
    </row>
    <row r="2498" spans="1:18" x14ac:dyDescent="0.25">
      <c r="A2498" s="5">
        <v>2492</v>
      </c>
      <c r="B2498" s="25"/>
      <c r="C2498" s="26"/>
      <c r="D2498" s="27"/>
      <c r="E2498" s="7"/>
      <c r="F2498" s="45"/>
      <c r="G2498" s="10"/>
      <c r="O2498" s="20" t="str">
        <f>IF(B2498="","",IF(B2498="","ERROR",IFERROR(VLOOKUP(VALUE(B2498),'Bank &amp; Branch'!$A$3:$B$100,2,FALSE),"N/A")))</f>
        <v/>
      </c>
      <c r="P2498" s="129" t="str">
        <f>IF(C2498="","",IFERROR(VLOOKUP(VALUE(CONCATENATE(B2498,C2498)),'Bank &amp; Branch'!$D$3:$I$5001,6,FALSE),"ERROR"))</f>
        <v/>
      </c>
      <c r="Q2498" s="32" t="str">
        <f t="shared" si="78"/>
        <v/>
      </c>
      <c r="R2498" s="29" t="str">
        <f t="shared" si="77"/>
        <v/>
      </c>
    </row>
    <row r="2499" spans="1:18" x14ac:dyDescent="0.25">
      <c r="A2499" s="5">
        <v>2493</v>
      </c>
      <c r="B2499" s="25"/>
      <c r="C2499" s="26"/>
      <c r="D2499" s="27"/>
      <c r="E2499" s="7"/>
      <c r="F2499" s="45"/>
      <c r="G2499" s="10"/>
      <c r="O2499" s="20" t="str">
        <f>IF(B2499="","",IF(B2499="","ERROR",IFERROR(VLOOKUP(VALUE(B2499),'Bank &amp; Branch'!$A$3:$B$100,2,FALSE),"N/A")))</f>
        <v/>
      </c>
      <c r="P2499" s="129" t="str">
        <f>IF(C2499="","",IFERROR(VLOOKUP(VALUE(CONCATENATE(B2499,C2499)),'Bank &amp; Branch'!$D$3:$I$5001,6,FALSE),"ERROR"))</f>
        <v/>
      </c>
      <c r="Q2499" s="32" t="str">
        <f t="shared" si="78"/>
        <v/>
      </c>
      <c r="R2499" s="29" t="str">
        <f t="shared" si="77"/>
        <v/>
      </c>
    </row>
    <row r="2500" spans="1:18" x14ac:dyDescent="0.25">
      <c r="A2500" s="5">
        <v>2494</v>
      </c>
      <c r="B2500" s="25"/>
      <c r="C2500" s="26"/>
      <c r="D2500" s="27"/>
      <c r="E2500" s="7"/>
      <c r="F2500" s="45"/>
      <c r="G2500" s="10"/>
      <c r="O2500" s="20" t="str">
        <f>IF(B2500="","",IF(B2500="","ERROR",IFERROR(VLOOKUP(VALUE(B2500),'Bank &amp; Branch'!$A$3:$B$100,2,FALSE),"N/A")))</f>
        <v/>
      </c>
      <c r="P2500" s="129" t="str">
        <f>IF(C2500="","",IFERROR(VLOOKUP(VALUE(CONCATENATE(B2500,C2500)),'Bank &amp; Branch'!$D$3:$I$5001,6,FALSE),"ERROR"))</f>
        <v/>
      </c>
      <c r="Q2500" s="32" t="str">
        <f t="shared" si="78"/>
        <v/>
      </c>
      <c r="R2500" s="29" t="str">
        <f t="shared" si="77"/>
        <v/>
      </c>
    </row>
    <row r="2501" spans="1:18" x14ac:dyDescent="0.25">
      <c r="A2501" s="5">
        <v>2495</v>
      </c>
      <c r="B2501" s="25"/>
      <c r="C2501" s="26"/>
      <c r="D2501" s="27"/>
      <c r="E2501" s="7"/>
      <c r="F2501" s="45"/>
      <c r="G2501" s="10"/>
      <c r="O2501" s="20" t="str">
        <f>IF(B2501="","",IF(B2501="","ERROR",IFERROR(VLOOKUP(VALUE(B2501),'Bank &amp; Branch'!$A$3:$B$100,2,FALSE),"N/A")))</f>
        <v/>
      </c>
      <c r="P2501" s="129" t="str">
        <f>IF(C2501="","",IFERROR(VLOOKUP(VALUE(CONCATENATE(B2501,C2501)),'Bank &amp; Branch'!$D$3:$I$5001,6,FALSE),"ERROR"))</f>
        <v/>
      </c>
      <c r="Q2501" s="32" t="str">
        <f t="shared" si="78"/>
        <v/>
      </c>
      <c r="R2501" s="29" t="str">
        <f t="shared" si="77"/>
        <v/>
      </c>
    </row>
    <row r="2502" spans="1:18" x14ac:dyDescent="0.25">
      <c r="A2502" s="5">
        <v>2496</v>
      </c>
      <c r="B2502" s="25"/>
      <c r="C2502" s="26"/>
      <c r="D2502" s="27"/>
      <c r="E2502" s="7"/>
      <c r="F2502" s="45"/>
      <c r="G2502" s="10"/>
      <c r="O2502" s="20" t="str">
        <f>IF(B2502="","",IF(B2502="","ERROR",IFERROR(VLOOKUP(VALUE(B2502),'Bank &amp; Branch'!$A$3:$B$100,2,FALSE),"N/A")))</f>
        <v/>
      </c>
      <c r="P2502" s="129" t="str">
        <f>IF(C2502="","",IFERROR(VLOOKUP(VALUE(CONCATENATE(B2502,C2502)),'Bank &amp; Branch'!$D$3:$I$5001,6,FALSE),"ERROR"))</f>
        <v/>
      </c>
      <c r="Q2502" s="32" t="str">
        <f t="shared" si="78"/>
        <v/>
      </c>
      <c r="R2502" s="29" t="str">
        <f t="shared" si="77"/>
        <v/>
      </c>
    </row>
    <row r="2503" spans="1:18" x14ac:dyDescent="0.25">
      <c r="A2503" s="5">
        <v>2497</v>
      </c>
      <c r="B2503" s="25"/>
      <c r="C2503" s="26"/>
      <c r="D2503" s="27"/>
      <c r="E2503" s="7"/>
      <c r="F2503" s="45"/>
      <c r="G2503" s="10"/>
      <c r="O2503" s="20" t="str">
        <f>IF(B2503="","",IF(B2503="","ERROR",IFERROR(VLOOKUP(VALUE(B2503),'Bank &amp; Branch'!$A$3:$B$100,2,FALSE),"N/A")))</f>
        <v/>
      </c>
      <c r="P2503" s="129" t="str">
        <f>IF(C2503="","",IFERROR(VLOOKUP(VALUE(CONCATENATE(B2503,C2503)),'Bank &amp; Branch'!$D$3:$I$5001,6,FALSE),"ERROR"))</f>
        <v/>
      </c>
      <c r="Q2503" s="32" t="str">
        <f t="shared" si="78"/>
        <v/>
      </c>
      <c r="R2503" s="29" t="str">
        <f t="shared" si="77"/>
        <v/>
      </c>
    </row>
    <row r="2504" spans="1:18" x14ac:dyDescent="0.25">
      <c r="A2504" s="5">
        <v>2498</v>
      </c>
      <c r="B2504" s="25"/>
      <c r="C2504" s="26"/>
      <c r="D2504" s="27"/>
      <c r="E2504" s="7"/>
      <c r="F2504" s="45"/>
      <c r="G2504" s="10"/>
      <c r="O2504" s="20" t="str">
        <f>IF(B2504="","",IF(B2504="","ERROR",IFERROR(VLOOKUP(VALUE(B2504),'Bank &amp; Branch'!$A$3:$B$100,2,FALSE),"N/A")))</f>
        <v/>
      </c>
      <c r="P2504" s="129" t="str">
        <f>IF(C2504="","",IFERROR(VLOOKUP(VALUE(CONCATENATE(B2504,C2504)),'Bank &amp; Branch'!$D$3:$I$5001,6,FALSE),"ERROR"))</f>
        <v/>
      </c>
      <c r="Q2504" s="32" t="str">
        <f t="shared" si="78"/>
        <v/>
      </c>
      <c r="R2504" s="29" t="str">
        <f t="shared" ref="R2504:R2567" si="79">IF(F2504="","",TRUNC(F2504,2))</f>
        <v/>
      </c>
    </row>
    <row r="2505" spans="1:18" x14ac:dyDescent="0.25">
      <c r="A2505" s="5">
        <v>2499</v>
      </c>
      <c r="B2505" s="25"/>
      <c r="C2505" s="26"/>
      <c r="D2505" s="27"/>
      <c r="E2505" s="7"/>
      <c r="F2505" s="45"/>
      <c r="G2505" s="10"/>
      <c r="O2505" s="20" t="str">
        <f>IF(B2505="","",IF(B2505="","ERROR",IFERROR(VLOOKUP(VALUE(B2505),'Bank &amp; Branch'!$A$3:$B$100,2,FALSE),"N/A")))</f>
        <v/>
      </c>
      <c r="P2505" s="129" t="str">
        <f>IF(C2505="","",IFERROR(VLOOKUP(VALUE(CONCATENATE(B2505,C2505)),'Bank &amp; Branch'!$D$3:$I$5001,6,FALSE),"ERROR"))</f>
        <v/>
      </c>
      <c r="Q2505" s="32" t="str">
        <f t="shared" si="78"/>
        <v/>
      </c>
      <c r="R2505" s="29" t="str">
        <f t="shared" si="79"/>
        <v/>
      </c>
    </row>
    <row r="2506" spans="1:18" x14ac:dyDescent="0.25">
      <c r="A2506" s="5">
        <v>2500</v>
      </c>
      <c r="B2506" s="25"/>
      <c r="C2506" s="26"/>
      <c r="D2506" s="27"/>
      <c r="E2506" s="7"/>
      <c r="F2506" s="45"/>
      <c r="G2506" s="10"/>
      <c r="O2506" s="20" t="str">
        <f>IF(B2506="","",IF(B2506="","ERROR",IFERROR(VLOOKUP(VALUE(B2506),'Bank &amp; Branch'!$A$3:$B$100,2,FALSE),"N/A")))</f>
        <v/>
      </c>
      <c r="P2506" s="129" t="str">
        <f>IF(C2506="","",IFERROR(VLOOKUP(VALUE(CONCATENATE(B2506,C2506)),'Bank &amp; Branch'!$D$3:$I$5001,6,FALSE),"ERROR"))</f>
        <v/>
      </c>
      <c r="Q2506" s="32" t="str">
        <f t="shared" si="78"/>
        <v/>
      </c>
      <c r="R2506" s="29" t="str">
        <f t="shared" si="79"/>
        <v/>
      </c>
    </row>
    <row r="2507" spans="1:18" x14ac:dyDescent="0.25">
      <c r="A2507" s="5">
        <v>2501</v>
      </c>
      <c r="B2507" s="25"/>
      <c r="C2507" s="26"/>
      <c r="D2507" s="27"/>
      <c r="E2507" s="7"/>
      <c r="F2507" s="45"/>
      <c r="G2507" s="10"/>
      <c r="O2507" s="20" t="str">
        <f>IF(B2507="","",IF(B2507="","ERROR",IFERROR(VLOOKUP(VALUE(B2507),'Bank &amp; Branch'!$A$3:$B$100,2,FALSE),"N/A")))</f>
        <v/>
      </c>
      <c r="P2507" s="129" t="str">
        <f>IF(C2507="","",IFERROR(VLOOKUP(VALUE(CONCATENATE(B2507,C2507)),'Bank &amp; Branch'!$D$3:$I$5001,6,FALSE),"ERROR"))</f>
        <v/>
      </c>
      <c r="Q2507" s="32" t="str">
        <f t="shared" si="78"/>
        <v/>
      </c>
      <c r="R2507" s="29" t="str">
        <f t="shared" si="79"/>
        <v/>
      </c>
    </row>
    <row r="2508" spans="1:18" x14ac:dyDescent="0.25">
      <c r="A2508" s="5">
        <v>2502</v>
      </c>
      <c r="B2508" s="25"/>
      <c r="C2508" s="26"/>
      <c r="D2508" s="27"/>
      <c r="E2508" s="7"/>
      <c r="F2508" s="45"/>
      <c r="G2508" s="10"/>
      <c r="O2508" s="20" t="str">
        <f>IF(B2508="","",IF(B2508="","ERROR",IFERROR(VLOOKUP(VALUE(B2508),'Bank &amp; Branch'!$A$3:$B$100,2,FALSE),"N/A")))</f>
        <v/>
      </c>
      <c r="P2508" s="129" t="str">
        <f>IF(C2508="","",IFERROR(VLOOKUP(VALUE(CONCATENATE(B2508,C2508)),'Bank &amp; Branch'!$D$3:$I$5001,6,FALSE),"ERROR"))</f>
        <v/>
      </c>
      <c r="Q2508" s="32" t="str">
        <f t="shared" si="78"/>
        <v/>
      </c>
      <c r="R2508" s="29" t="str">
        <f t="shared" si="79"/>
        <v/>
      </c>
    </row>
    <row r="2509" spans="1:18" x14ac:dyDescent="0.25">
      <c r="A2509" s="5">
        <v>2503</v>
      </c>
      <c r="B2509" s="25"/>
      <c r="C2509" s="26"/>
      <c r="D2509" s="27"/>
      <c r="E2509" s="7"/>
      <c r="F2509" s="45"/>
      <c r="G2509" s="10"/>
      <c r="O2509" s="20" t="str">
        <f>IF(B2509="","",IF(B2509="","ERROR",IFERROR(VLOOKUP(VALUE(B2509),'Bank &amp; Branch'!$A$3:$B$100,2,FALSE),"N/A")))</f>
        <v/>
      </c>
      <c r="P2509" s="129" t="str">
        <f>IF(C2509="","",IFERROR(VLOOKUP(VALUE(CONCATENATE(B2509,C2509)),'Bank &amp; Branch'!$D$3:$I$5001,6,FALSE),"ERROR"))</f>
        <v/>
      </c>
      <c r="Q2509" s="32" t="str">
        <f t="shared" si="78"/>
        <v/>
      </c>
      <c r="R2509" s="29" t="str">
        <f t="shared" si="79"/>
        <v/>
      </c>
    </row>
    <row r="2510" spans="1:18" x14ac:dyDescent="0.25">
      <c r="A2510" s="5">
        <v>2504</v>
      </c>
      <c r="B2510" s="25"/>
      <c r="C2510" s="26"/>
      <c r="D2510" s="27"/>
      <c r="E2510" s="7"/>
      <c r="F2510" s="45"/>
      <c r="G2510" s="10"/>
      <c r="O2510" s="20" t="str">
        <f>IF(B2510="","",IF(B2510="","ERROR",IFERROR(VLOOKUP(VALUE(B2510),'Bank &amp; Branch'!$A$3:$B$100,2,FALSE),"N/A")))</f>
        <v/>
      </c>
      <c r="P2510" s="129" t="str">
        <f>IF(C2510="","",IFERROR(VLOOKUP(VALUE(CONCATENATE(B2510,C2510)),'Bank &amp; Branch'!$D$3:$I$5001,6,FALSE),"ERROR"))</f>
        <v/>
      </c>
      <c r="Q2510" s="32" t="str">
        <f t="shared" si="78"/>
        <v/>
      </c>
      <c r="R2510" s="29" t="str">
        <f t="shared" si="79"/>
        <v/>
      </c>
    </row>
    <row r="2511" spans="1:18" x14ac:dyDescent="0.25">
      <c r="A2511" s="5">
        <v>2505</v>
      </c>
      <c r="B2511" s="25"/>
      <c r="C2511" s="26"/>
      <c r="D2511" s="27"/>
      <c r="E2511" s="7"/>
      <c r="F2511" s="45"/>
      <c r="G2511" s="10"/>
      <c r="O2511" s="20" t="str">
        <f>IF(B2511="","",IF(B2511="","ERROR",IFERROR(VLOOKUP(VALUE(B2511),'Bank &amp; Branch'!$A$3:$B$100,2,FALSE),"N/A")))</f>
        <v/>
      </c>
      <c r="P2511" s="129" t="str">
        <f>IF(C2511="","",IFERROR(VLOOKUP(VALUE(CONCATENATE(B2511,C2511)),'Bank &amp; Branch'!$D$3:$I$5001,6,FALSE),"ERROR"))</f>
        <v/>
      </c>
      <c r="Q2511" s="32" t="str">
        <f t="shared" si="78"/>
        <v/>
      </c>
      <c r="R2511" s="29" t="str">
        <f t="shared" si="79"/>
        <v/>
      </c>
    </row>
    <row r="2512" spans="1:18" x14ac:dyDescent="0.25">
      <c r="A2512" s="5">
        <v>2506</v>
      </c>
      <c r="B2512" s="25"/>
      <c r="C2512" s="26"/>
      <c r="D2512" s="27"/>
      <c r="E2512" s="7"/>
      <c r="F2512" s="45"/>
      <c r="G2512" s="10"/>
      <c r="O2512" s="20" t="str">
        <f>IF(B2512="","",IF(B2512="","ERROR",IFERROR(VLOOKUP(VALUE(B2512),'Bank &amp; Branch'!$A$3:$B$100,2,FALSE),"N/A")))</f>
        <v/>
      </c>
      <c r="P2512" s="129" t="str">
        <f>IF(C2512="","",IFERROR(VLOOKUP(VALUE(CONCATENATE(B2512,C2512)),'Bank &amp; Branch'!$D$3:$I$5001,6,FALSE),"ERROR"))</f>
        <v/>
      </c>
      <c r="Q2512" s="32" t="str">
        <f t="shared" si="78"/>
        <v/>
      </c>
      <c r="R2512" s="29" t="str">
        <f t="shared" si="79"/>
        <v/>
      </c>
    </row>
    <row r="2513" spans="1:18" x14ac:dyDescent="0.25">
      <c r="A2513" s="5">
        <v>2507</v>
      </c>
      <c r="B2513" s="25"/>
      <c r="C2513" s="26"/>
      <c r="D2513" s="27"/>
      <c r="E2513" s="7"/>
      <c r="F2513" s="45"/>
      <c r="G2513" s="10"/>
      <c r="O2513" s="20" t="str">
        <f>IF(B2513="","",IF(B2513="","ERROR",IFERROR(VLOOKUP(VALUE(B2513),'Bank &amp; Branch'!$A$3:$B$100,2,FALSE),"N/A")))</f>
        <v/>
      </c>
      <c r="P2513" s="129" t="str">
        <f>IF(C2513="","",IFERROR(VLOOKUP(VALUE(CONCATENATE(B2513,C2513)),'Bank &amp; Branch'!$D$3:$I$5001,6,FALSE),"ERROR"))</f>
        <v/>
      </c>
      <c r="Q2513" s="32" t="str">
        <f t="shared" si="78"/>
        <v/>
      </c>
      <c r="R2513" s="29" t="str">
        <f t="shared" si="79"/>
        <v/>
      </c>
    </row>
    <row r="2514" spans="1:18" x14ac:dyDescent="0.25">
      <c r="A2514" s="5">
        <v>2508</v>
      </c>
      <c r="B2514" s="25"/>
      <c r="C2514" s="26"/>
      <c r="D2514" s="27"/>
      <c r="E2514" s="7"/>
      <c r="F2514" s="45"/>
      <c r="G2514" s="10"/>
      <c r="O2514" s="20" t="str">
        <f>IF(B2514="","",IF(B2514="","ERROR",IFERROR(VLOOKUP(VALUE(B2514),'Bank &amp; Branch'!$A$3:$B$100,2,FALSE),"N/A")))</f>
        <v/>
      </c>
      <c r="P2514" s="129" t="str">
        <f>IF(C2514="","",IFERROR(VLOOKUP(VALUE(CONCATENATE(B2514,C2514)),'Bank &amp; Branch'!$D$3:$I$5001,6,FALSE),"ERROR"))</f>
        <v/>
      </c>
      <c r="Q2514" s="32" t="str">
        <f t="shared" si="78"/>
        <v/>
      </c>
      <c r="R2514" s="29" t="str">
        <f t="shared" si="79"/>
        <v/>
      </c>
    </row>
    <row r="2515" spans="1:18" x14ac:dyDescent="0.25">
      <c r="A2515" s="5">
        <v>2509</v>
      </c>
      <c r="B2515" s="25"/>
      <c r="C2515" s="26"/>
      <c r="D2515" s="27"/>
      <c r="E2515" s="7"/>
      <c r="F2515" s="45"/>
      <c r="G2515" s="10"/>
      <c r="O2515" s="20" t="str">
        <f>IF(B2515="","",IF(B2515="","ERROR",IFERROR(VLOOKUP(VALUE(B2515),'Bank &amp; Branch'!$A$3:$B$100,2,FALSE),"N/A")))</f>
        <v/>
      </c>
      <c r="P2515" s="129" t="str">
        <f>IF(C2515="","",IFERROR(VLOOKUP(VALUE(CONCATENATE(B2515,C2515)),'Bank &amp; Branch'!$D$3:$I$5001,6,FALSE),"ERROR"))</f>
        <v/>
      </c>
      <c r="Q2515" s="32" t="str">
        <f t="shared" si="78"/>
        <v/>
      </c>
      <c r="R2515" s="29" t="str">
        <f t="shared" si="79"/>
        <v/>
      </c>
    </row>
    <row r="2516" spans="1:18" x14ac:dyDescent="0.25">
      <c r="A2516" s="5">
        <v>2510</v>
      </c>
      <c r="B2516" s="25"/>
      <c r="C2516" s="26"/>
      <c r="D2516" s="27"/>
      <c r="E2516" s="7"/>
      <c r="F2516" s="45"/>
      <c r="G2516" s="10"/>
      <c r="O2516" s="20" t="str">
        <f>IF(B2516="","",IF(B2516="","ERROR",IFERROR(VLOOKUP(VALUE(B2516),'Bank &amp; Branch'!$A$3:$B$100,2,FALSE),"N/A")))</f>
        <v/>
      </c>
      <c r="P2516" s="129" t="str">
        <f>IF(C2516="","",IFERROR(VLOOKUP(VALUE(CONCATENATE(B2516,C2516)),'Bank &amp; Branch'!$D$3:$I$5001,6,FALSE),"ERROR"))</f>
        <v/>
      </c>
      <c r="Q2516" s="32" t="str">
        <f t="shared" si="78"/>
        <v/>
      </c>
      <c r="R2516" s="29" t="str">
        <f t="shared" si="79"/>
        <v/>
      </c>
    </row>
    <row r="2517" spans="1:18" x14ac:dyDescent="0.25">
      <c r="A2517" s="5">
        <v>2511</v>
      </c>
      <c r="B2517" s="25"/>
      <c r="C2517" s="26"/>
      <c r="D2517" s="27"/>
      <c r="E2517" s="7"/>
      <c r="F2517" s="45"/>
      <c r="G2517" s="10"/>
      <c r="O2517" s="20" t="str">
        <f>IF(B2517="","",IF(B2517="","ERROR",IFERROR(VLOOKUP(VALUE(B2517),'Bank &amp; Branch'!$A$3:$B$100,2,FALSE),"N/A")))</f>
        <v/>
      </c>
      <c r="P2517" s="129" t="str">
        <f>IF(C2517="","",IFERROR(VLOOKUP(VALUE(CONCATENATE(B2517,C2517)),'Bank &amp; Branch'!$D$3:$I$5001,6,FALSE),"ERROR"))</f>
        <v/>
      </c>
      <c r="Q2517" s="32" t="str">
        <f t="shared" si="78"/>
        <v/>
      </c>
      <c r="R2517" s="29" t="str">
        <f t="shared" si="79"/>
        <v/>
      </c>
    </row>
    <row r="2518" spans="1:18" x14ac:dyDescent="0.25">
      <c r="A2518" s="5">
        <v>2512</v>
      </c>
      <c r="B2518" s="25"/>
      <c r="C2518" s="26"/>
      <c r="D2518" s="27"/>
      <c r="E2518" s="7"/>
      <c r="F2518" s="45"/>
      <c r="G2518" s="10"/>
      <c r="O2518" s="20" t="str">
        <f>IF(B2518="","",IF(B2518="","ERROR",IFERROR(VLOOKUP(VALUE(B2518),'Bank &amp; Branch'!$A$3:$B$100,2,FALSE),"N/A")))</f>
        <v/>
      </c>
      <c r="P2518" s="129" t="str">
        <f>IF(C2518="","",IFERROR(VLOOKUP(VALUE(CONCATENATE(B2518,C2518)),'Bank &amp; Branch'!$D$3:$I$5001,6,FALSE),"ERROR"))</f>
        <v/>
      </c>
      <c r="Q2518" s="32" t="str">
        <f t="shared" si="78"/>
        <v/>
      </c>
      <c r="R2518" s="29" t="str">
        <f t="shared" si="79"/>
        <v/>
      </c>
    </row>
    <row r="2519" spans="1:18" x14ac:dyDescent="0.25">
      <c r="A2519" s="5">
        <v>2513</v>
      </c>
      <c r="B2519" s="25"/>
      <c r="C2519" s="26"/>
      <c r="D2519" s="27"/>
      <c r="E2519" s="7"/>
      <c r="F2519" s="45"/>
      <c r="G2519" s="10"/>
      <c r="O2519" s="20" t="str">
        <f>IF(B2519="","",IF(B2519="","ERROR",IFERROR(VLOOKUP(VALUE(B2519),'Bank &amp; Branch'!$A$3:$B$100,2,FALSE),"N/A")))</f>
        <v/>
      </c>
      <c r="P2519" s="129" t="str">
        <f>IF(C2519="","",IFERROR(VLOOKUP(VALUE(CONCATENATE(B2519,C2519)),'Bank &amp; Branch'!$D$3:$I$5001,6,FALSE),"ERROR"))</f>
        <v/>
      </c>
      <c r="Q2519" s="32" t="str">
        <f t="shared" si="78"/>
        <v/>
      </c>
      <c r="R2519" s="29" t="str">
        <f t="shared" si="79"/>
        <v/>
      </c>
    </row>
    <row r="2520" spans="1:18" x14ac:dyDescent="0.25">
      <c r="A2520" s="5">
        <v>2514</v>
      </c>
      <c r="B2520" s="25"/>
      <c r="C2520" s="26"/>
      <c r="D2520" s="27"/>
      <c r="E2520" s="7"/>
      <c r="F2520" s="45"/>
      <c r="G2520" s="10"/>
      <c r="O2520" s="20" t="str">
        <f>IF(B2520="","",IF(B2520="","ERROR",IFERROR(VLOOKUP(VALUE(B2520),'Bank &amp; Branch'!$A$3:$B$100,2,FALSE),"N/A")))</f>
        <v/>
      </c>
      <c r="P2520" s="129" t="str">
        <f>IF(C2520="","",IFERROR(VLOOKUP(VALUE(CONCATENATE(B2520,C2520)),'Bank &amp; Branch'!$D$3:$I$5001,6,FALSE),"ERROR"))</f>
        <v/>
      </c>
      <c r="Q2520" s="32" t="str">
        <f t="shared" si="78"/>
        <v/>
      </c>
      <c r="R2520" s="29" t="str">
        <f t="shared" si="79"/>
        <v/>
      </c>
    </row>
    <row r="2521" spans="1:18" x14ac:dyDescent="0.25">
      <c r="A2521" s="5">
        <v>2515</v>
      </c>
      <c r="B2521" s="25"/>
      <c r="C2521" s="26"/>
      <c r="D2521" s="27"/>
      <c r="E2521" s="7"/>
      <c r="F2521" s="45"/>
      <c r="G2521" s="10"/>
      <c r="O2521" s="20" t="str">
        <f>IF(B2521="","",IF(B2521="","ERROR",IFERROR(VLOOKUP(VALUE(B2521),'Bank &amp; Branch'!$A$3:$B$100,2,FALSE),"N/A")))</f>
        <v/>
      </c>
      <c r="P2521" s="129" t="str">
        <f>IF(C2521="","",IFERROR(VLOOKUP(VALUE(CONCATENATE(B2521,C2521)),'Bank &amp; Branch'!$D$3:$I$5001,6,FALSE),"ERROR"))</f>
        <v/>
      </c>
      <c r="Q2521" s="32" t="str">
        <f t="shared" si="78"/>
        <v/>
      </c>
      <c r="R2521" s="29" t="str">
        <f t="shared" si="79"/>
        <v/>
      </c>
    </row>
    <row r="2522" spans="1:18" x14ac:dyDescent="0.25">
      <c r="A2522" s="5">
        <v>2516</v>
      </c>
      <c r="B2522" s="25"/>
      <c r="C2522" s="26"/>
      <c r="D2522" s="27"/>
      <c r="E2522" s="7"/>
      <c r="F2522" s="45"/>
      <c r="G2522" s="10"/>
      <c r="O2522" s="20" t="str">
        <f>IF(B2522="","",IF(B2522="","ERROR",IFERROR(VLOOKUP(VALUE(B2522),'Bank &amp; Branch'!$A$3:$B$100,2,FALSE),"N/A")))</f>
        <v/>
      </c>
      <c r="P2522" s="129" t="str">
        <f>IF(C2522="","",IFERROR(VLOOKUP(VALUE(CONCATENATE(B2522,C2522)),'Bank &amp; Branch'!$D$3:$I$5001,6,FALSE),"ERROR"))</f>
        <v/>
      </c>
      <c r="Q2522" s="32" t="str">
        <f t="shared" si="78"/>
        <v/>
      </c>
      <c r="R2522" s="29" t="str">
        <f t="shared" si="79"/>
        <v/>
      </c>
    </row>
    <row r="2523" spans="1:18" x14ac:dyDescent="0.25">
      <c r="A2523" s="5">
        <v>2517</v>
      </c>
      <c r="B2523" s="25"/>
      <c r="C2523" s="26"/>
      <c r="D2523" s="27"/>
      <c r="E2523" s="7"/>
      <c r="F2523" s="45"/>
      <c r="G2523" s="10"/>
      <c r="O2523" s="20" t="str">
        <f>IF(B2523="","",IF(B2523="","ERROR",IFERROR(VLOOKUP(VALUE(B2523),'Bank &amp; Branch'!$A$3:$B$100,2,FALSE),"N/A")))</f>
        <v/>
      </c>
      <c r="P2523" s="129" t="str">
        <f>IF(C2523="","",IFERROR(VLOOKUP(VALUE(CONCATENATE(B2523,C2523)),'Bank &amp; Branch'!$D$3:$I$5001,6,FALSE),"ERROR"))</f>
        <v/>
      </c>
      <c r="Q2523" s="32" t="str">
        <f t="shared" si="78"/>
        <v/>
      </c>
      <c r="R2523" s="29" t="str">
        <f t="shared" si="79"/>
        <v/>
      </c>
    </row>
    <row r="2524" spans="1:18" x14ac:dyDescent="0.25">
      <c r="A2524" s="5">
        <v>2518</v>
      </c>
      <c r="B2524" s="25"/>
      <c r="C2524" s="26"/>
      <c r="D2524" s="27"/>
      <c r="E2524" s="7"/>
      <c r="F2524" s="45"/>
      <c r="G2524" s="10"/>
      <c r="O2524" s="20" t="str">
        <f>IF(B2524="","",IF(B2524="","ERROR",IFERROR(VLOOKUP(VALUE(B2524),'Bank &amp; Branch'!$A$3:$B$100,2,FALSE),"N/A")))</f>
        <v/>
      </c>
      <c r="P2524" s="129" t="str">
        <f>IF(C2524="","",IFERROR(VLOOKUP(VALUE(CONCATENATE(B2524,C2524)),'Bank &amp; Branch'!$D$3:$I$5001,6,FALSE),"ERROR"))</f>
        <v/>
      </c>
      <c r="Q2524" s="32" t="str">
        <f t="shared" si="78"/>
        <v/>
      </c>
      <c r="R2524" s="29" t="str">
        <f t="shared" si="79"/>
        <v/>
      </c>
    </row>
    <row r="2525" spans="1:18" x14ac:dyDescent="0.25">
      <c r="A2525" s="5">
        <v>2519</v>
      </c>
      <c r="B2525" s="25"/>
      <c r="C2525" s="26"/>
      <c r="D2525" s="27"/>
      <c r="E2525" s="7"/>
      <c r="F2525" s="45"/>
      <c r="G2525" s="10"/>
      <c r="O2525" s="20" t="str">
        <f>IF(B2525="","",IF(B2525="","ERROR",IFERROR(VLOOKUP(VALUE(B2525),'Bank &amp; Branch'!$A$3:$B$100,2,FALSE),"N/A")))</f>
        <v/>
      </c>
      <c r="P2525" s="129" t="str">
        <f>IF(C2525="","",IFERROR(VLOOKUP(VALUE(CONCATENATE(B2525,C2525)),'Bank &amp; Branch'!$D$3:$I$5001,6,FALSE),"ERROR"))</f>
        <v/>
      </c>
      <c r="Q2525" s="32" t="str">
        <f t="shared" si="78"/>
        <v/>
      </c>
      <c r="R2525" s="29" t="str">
        <f t="shared" si="79"/>
        <v/>
      </c>
    </row>
    <row r="2526" spans="1:18" x14ac:dyDescent="0.25">
      <c r="A2526" s="5">
        <v>2520</v>
      </c>
      <c r="B2526" s="25"/>
      <c r="C2526" s="26"/>
      <c r="D2526" s="27"/>
      <c r="E2526" s="7"/>
      <c r="F2526" s="45"/>
      <c r="G2526" s="10"/>
      <c r="O2526" s="20" t="str">
        <f>IF(B2526="","",IF(B2526="","ERROR",IFERROR(VLOOKUP(VALUE(B2526),'Bank &amp; Branch'!$A$3:$B$100,2,FALSE),"N/A")))</f>
        <v/>
      </c>
      <c r="P2526" s="129" t="str">
        <f>IF(C2526="","",IFERROR(VLOOKUP(VALUE(CONCATENATE(B2526,C2526)),'Bank &amp; Branch'!$D$3:$I$5001,6,FALSE),"ERROR"))</f>
        <v/>
      </c>
      <c r="Q2526" s="32" t="str">
        <f t="shared" si="78"/>
        <v/>
      </c>
      <c r="R2526" s="29" t="str">
        <f t="shared" si="79"/>
        <v/>
      </c>
    </row>
    <row r="2527" spans="1:18" x14ac:dyDescent="0.25">
      <c r="A2527" s="5">
        <v>2521</v>
      </c>
      <c r="B2527" s="25"/>
      <c r="C2527" s="26"/>
      <c r="D2527" s="27"/>
      <c r="E2527" s="7"/>
      <c r="F2527" s="45"/>
      <c r="G2527" s="10"/>
      <c r="O2527" s="20" t="str">
        <f>IF(B2527="","",IF(B2527="","ERROR",IFERROR(VLOOKUP(VALUE(B2527),'Bank &amp; Branch'!$A$3:$B$100,2,FALSE),"N/A")))</f>
        <v/>
      </c>
      <c r="P2527" s="129" t="str">
        <f>IF(C2527="","",IFERROR(VLOOKUP(VALUE(CONCATENATE(B2527,C2527)),'Bank &amp; Branch'!$D$3:$I$5001,6,FALSE),"ERROR"))</f>
        <v/>
      </c>
      <c r="Q2527" s="32" t="str">
        <f t="shared" si="78"/>
        <v/>
      </c>
      <c r="R2527" s="29" t="str">
        <f t="shared" si="79"/>
        <v/>
      </c>
    </row>
    <row r="2528" spans="1:18" x14ac:dyDescent="0.25">
      <c r="A2528" s="5">
        <v>2522</v>
      </c>
      <c r="B2528" s="25"/>
      <c r="C2528" s="26"/>
      <c r="D2528" s="27"/>
      <c r="E2528" s="7"/>
      <c r="F2528" s="45"/>
      <c r="G2528" s="10"/>
      <c r="O2528" s="20" t="str">
        <f>IF(B2528="","",IF(B2528="","ERROR",IFERROR(VLOOKUP(VALUE(B2528),'Bank &amp; Branch'!$A$3:$B$100,2,FALSE),"N/A")))</f>
        <v/>
      </c>
      <c r="P2528" s="129" t="str">
        <f>IF(C2528="","",IFERROR(VLOOKUP(VALUE(CONCATENATE(B2528,C2528)),'Bank &amp; Branch'!$D$3:$I$5001,6,FALSE),"ERROR"))</f>
        <v/>
      </c>
      <c r="Q2528" s="32" t="str">
        <f t="shared" si="78"/>
        <v/>
      </c>
      <c r="R2528" s="29" t="str">
        <f t="shared" si="79"/>
        <v/>
      </c>
    </row>
    <row r="2529" spans="1:18" x14ac:dyDescent="0.25">
      <c r="A2529" s="5">
        <v>2523</v>
      </c>
      <c r="B2529" s="25"/>
      <c r="C2529" s="26"/>
      <c r="D2529" s="27"/>
      <c r="E2529" s="7"/>
      <c r="F2529" s="45"/>
      <c r="G2529" s="10"/>
      <c r="O2529" s="20" t="str">
        <f>IF(B2529="","",IF(B2529="","ERROR",IFERROR(VLOOKUP(VALUE(B2529),'Bank &amp; Branch'!$A$3:$B$100,2,FALSE),"N/A")))</f>
        <v/>
      </c>
      <c r="P2529" s="129" t="str">
        <f>IF(C2529="","",IFERROR(VLOOKUP(VALUE(CONCATENATE(B2529,C2529)),'Bank &amp; Branch'!$D$3:$I$5001,6,FALSE),"ERROR"))</f>
        <v/>
      </c>
      <c r="Q2529" s="32" t="str">
        <f t="shared" si="78"/>
        <v/>
      </c>
      <c r="R2529" s="29" t="str">
        <f t="shared" si="79"/>
        <v/>
      </c>
    </row>
    <row r="2530" spans="1:18" x14ac:dyDescent="0.25">
      <c r="A2530" s="5">
        <v>2524</v>
      </c>
      <c r="B2530" s="25"/>
      <c r="C2530" s="26"/>
      <c r="D2530" s="27"/>
      <c r="E2530" s="7"/>
      <c r="F2530" s="45"/>
      <c r="G2530" s="10"/>
      <c r="O2530" s="20" t="str">
        <f>IF(B2530="","",IF(B2530="","ERROR",IFERROR(VLOOKUP(VALUE(B2530),'Bank &amp; Branch'!$A$3:$B$100,2,FALSE),"N/A")))</f>
        <v/>
      </c>
      <c r="P2530" s="129" t="str">
        <f>IF(C2530="","",IFERROR(VLOOKUP(VALUE(CONCATENATE(B2530,C2530)),'Bank &amp; Branch'!$D$3:$I$5001,6,FALSE),"ERROR"))</f>
        <v/>
      </c>
      <c r="Q2530" s="32" t="str">
        <f t="shared" si="78"/>
        <v/>
      </c>
      <c r="R2530" s="29" t="str">
        <f t="shared" si="79"/>
        <v/>
      </c>
    </row>
    <row r="2531" spans="1:18" x14ac:dyDescent="0.25">
      <c r="A2531" s="5">
        <v>2525</v>
      </c>
      <c r="B2531" s="25"/>
      <c r="C2531" s="26"/>
      <c r="D2531" s="27"/>
      <c r="E2531" s="7"/>
      <c r="F2531" s="45"/>
      <c r="G2531" s="10"/>
      <c r="O2531" s="20" t="str">
        <f>IF(B2531="","",IF(B2531="","ERROR",IFERROR(VLOOKUP(VALUE(B2531),'Bank &amp; Branch'!$A$3:$B$100,2,FALSE),"N/A")))</f>
        <v/>
      </c>
      <c r="P2531" s="129" t="str">
        <f>IF(C2531="","",IFERROR(VLOOKUP(VALUE(CONCATENATE(B2531,C2531)),'Bank &amp; Branch'!$D$3:$I$5001,6,FALSE),"ERROR"))</f>
        <v/>
      </c>
      <c r="Q2531" s="32" t="str">
        <f t="shared" si="78"/>
        <v/>
      </c>
      <c r="R2531" s="29" t="str">
        <f t="shared" si="79"/>
        <v/>
      </c>
    </row>
    <row r="2532" spans="1:18" x14ac:dyDescent="0.25">
      <c r="A2532" s="5">
        <v>2526</v>
      </c>
      <c r="B2532" s="25"/>
      <c r="C2532" s="26"/>
      <c r="D2532" s="27"/>
      <c r="E2532" s="7"/>
      <c r="F2532" s="45"/>
      <c r="G2532" s="10"/>
      <c r="O2532" s="20" t="str">
        <f>IF(B2532="","",IF(B2532="","ERROR",IFERROR(VLOOKUP(VALUE(B2532),'Bank &amp; Branch'!$A$3:$B$100,2,FALSE),"N/A")))</f>
        <v/>
      </c>
      <c r="P2532" s="129" t="str">
        <f>IF(C2532="","",IFERROR(VLOOKUP(VALUE(CONCATENATE(B2532,C2532)),'Bank &amp; Branch'!$D$3:$I$5001,6,FALSE),"ERROR"))</f>
        <v/>
      </c>
      <c r="Q2532" s="32" t="str">
        <f t="shared" si="78"/>
        <v/>
      </c>
      <c r="R2532" s="29" t="str">
        <f t="shared" si="79"/>
        <v/>
      </c>
    </row>
    <row r="2533" spans="1:18" x14ac:dyDescent="0.25">
      <c r="A2533" s="5">
        <v>2527</v>
      </c>
      <c r="B2533" s="25"/>
      <c r="C2533" s="26"/>
      <c r="D2533" s="27"/>
      <c r="E2533" s="7"/>
      <c r="F2533" s="45"/>
      <c r="G2533" s="10"/>
      <c r="O2533" s="20" t="str">
        <f>IF(B2533="","",IF(B2533="","ERROR",IFERROR(VLOOKUP(VALUE(B2533),'Bank &amp; Branch'!$A$3:$B$100,2,FALSE),"N/A")))</f>
        <v/>
      </c>
      <c r="P2533" s="129" t="str">
        <f>IF(C2533="","",IFERROR(VLOOKUP(VALUE(CONCATENATE(B2533,C2533)),'Bank &amp; Branch'!$D$3:$I$5001,6,FALSE),"ERROR"))</f>
        <v/>
      </c>
      <c r="Q2533" s="32" t="str">
        <f t="shared" si="78"/>
        <v/>
      </c>
      <c r="R2533" s="29" t="str">
        <f t="shared" si="79"/>
        <v/>
      </c>
    </row>
    <row r="2534" spans="1:18" x14ac:dyDescent="0.25">
      <c r="A2534" s="5">
        <v>2528</v>
      </c>
      <c r="B2534" s="25"/>
      <c r="C2534" s="26"/>
      <c r="D2534" s="27"/>
      <c r="E2534" s="7"/>
      <c r="F2534" s="45"/>
      <c r="G2534" s="10"/>
      <c r="O2534" s="20" t="str">
        <f>IF(B2534="","",IF(B2534="","ERROR",IFERROR(VLOOKUP(VALUE(B2534),'Bank &amp; Branch'!$A$3:$B$100,2,FALSE),"N/A")))</f>
        <v/>
      </c>
      <c r="P2534" s="129" t="str">
        <f>IF(C2534="","",IFERROR(VLOOKUP(VALUE(CONCATENATE(B2534,C2534)),'Bank &amp; Branch'!$D$3:$I$5001,6,FALSE),"ERROR"))</f>
        <v/>
      </c>
      <c r="Q2534" s="32" t="str">
        <f t="shared" si="78"/>
        <v/>
      </c>
      <c r="R2534" s="29" t="str">
        <f t="shared" si="79"/>
        <v/>
      </c>
    </row>
    <row r="2535" spans="1:18" x14ac:dyDescent="0.25">
      <c r="A2535" s="5">
        <v>2529</v>
      </c>
      <c r="B2535" s="25"/>
      <c r="C2535" s="26"/>
      <c r="D2535" s="27"/>
      <c r="E2535" s="7"/>
      <c r="F2535" s="45"/>
      <c r="G2535" s="10"/>
      <c r="O2535" s="20" t="str">
        <f>IF(B2535="","",IF(B2535="","ERROR",IFERROR(VLOOKUP(VALUE(B2535),'Bank &amp; Branch'!$A$3:$B$100,2,FALSE),"N/A")))</f>
        <v/>
      </c>
      <c r="P2535" s="129" t="str">
        <f>IF(C2535="","",IFERROR(VLOOKUP(VALUE(CONCATENATE(B2535,C2535)),'Bank &amp; Branch'!$D$3:$I$5001,6,FALSE),"ERROR"))</f>
        <v/>
      </c>
      <c r="Q2535" s="32" t="str">
        <f t="shared" si="78"/>
        <v/>
      </c>
      <c r="R2535" s="29" t="str">
        <f t="shared" si="79"/>
        <v/>
      </c>
    </row>
    <row r="2536" spans="1:18" x14ac:dyDescent="0.25">
      <c r="A2536" s="5">
        <v>2530</v>
      </c>
      <c r="B2536" s="25"/>
      <c r="C2536" s="26"/>
      <c r="D2536" s="27"/>
      <c r="E2536" s="7"/>
      <c r="F2536" s="45"/>
      <c r="G2536" s="10"/>
      <c r="O2536" s="20" t="str">
        <f>IF(B2536="","",IF(B2536="","ERROR",IFERROR(VLOOKUP(VALUE(B2536),'Bank &amp; Branch'!$A$3:$B$100,2,FALSE),"N/A")))</f>
        <v/>
      </c>
      <c r="P2536" s="129" t="str">
        <f>IF(C2536="","",IFERROR(VLOOKUP(VALUE(CONCATENATE(B2536,C2536)),'Bank &amp; Branch'!$D$3:$I$5001,6,FALSE),"ERROR"))</f>
        <v/>
      </c>
      <c r="Q2536" s="32" t="str">
        <f t="shared" si="78"/>
        <v/>
      </c>
      <c r="R2536" s="29" t="str">
        <f t="shared" si="79"/>
        <v/>
      </c>
    </row>
    <row r="2537" spans="1:18" x14ac:dyDescent="0.25">
      <c r="A2537" s="5">
        <v>2531</v>
      </c>
      <c r="B2537" s="25"/>
      <c r="C2537" s="26"/>
      <c r="D2537" s="27"/>
      <c r="E2537" s="7"/>
      <c r="F2537" s="45"/>
      <c r="G2537" s="10"/>
      <c r="O2537" s="20" t="str">
        <f>IF(B2537="","",IF(B2537="","ERROR",IFERROR(VLOOKUP(VALUE(B2537),'Bank &amp; Branch'!$A$3:$B$100,2,FALSE),"N/A")))</f>
        <v/>
      </c>
      <c r="P2537" s="129" t="str">
        <f>IF(C2537="","",IFERROR(VLOOKUP(VALUE(CONCATENATE(B2537,C2537)),'Bank &amp; Branch'!$D$3:$I$5001,6,FALSE),"ERROR"))</f>
        <v/>
      </c>
      <c r="Q2537" s="32" t="str">
        <f t="shared" si="78"/>
        <v/>
      </c>
      <c r="R2537" s="29" t="str">
        <f t="shared" si="79"/>
        <v/>
      </c>
    </row>
    <row r="2538" spans="1:18" x14ac:dyDescent="0.25">
      <c r="A2538" s="5">
        <v>2532</v>
      </c>
      <c r="B2538" s="25"/>
      <c r="C2538" s="26"/>
      <c r="D2538" s="27"/>
      <c r="E2538" s="7"/>
      <c r="F2538" s="45"/>
      <c r="G2538" s="10"/>
      <c r="O2538" s="20" t="str">
        <f>IF(B2538="","",IF(B2538="","ERROR",IFERROR(VLOOKUP(VALUE(B2538),'Bank &amp; Branch'!$A$3:$B$100,2,FALSE),"N/A")))</f>
        <v/>
      </c>
      <c r="P2538" s="129" t="str">
        <f>IF(C2538="","",IFERROR(VLOOKUP(VALUE(CONCATENATE(B2538,C2538)),'Bank &amp; Branch'!$D$3:$I$5001,6,FALSE),"ERROR"))</f>
        <v/>
      </c>
      <c r="Q2538" s="32" t="str">
        <f t="shared" si="78"/>
        <v/>
      </c>
      <c r="R2538" s="29" t="str">
        <f t="shared" si="79"/>
        <v/>
      </c>
    </row>
    <row r="2539" spans="1:18" x14ac:dyDescent="0.25">
      <c r="A2539" s="5">
        <v>2533</v>
      </c>
      <c r="B2539" s="25"/>
      <c r="C2539" s="26"/>
      <c r="D2539" s="27"/>
      <c r="E2539" s="7"/>
      <c r="F2539" s="45"/>
      <c r="G2539" s="10"/>
      <c r="O2539" s="20" t="str">
        <f>IF(B2539="","",IF(B2539="","ERROR",IFERROR(VLOOKUP(VALUE(B2539),'Bank &amp; Branch'!$A$3:$B$100,2,FALSE),"N/A")))</f>
        <v/>
      </c>
      <c r="P2539" s="129" t="str">
        <f>IF(C2539="","",IFERROR(VLOOKUP(VALUE(CONCATENATE(B2539,C2539)),'Bank &amp; Branch'!$D$3:$I$5001,6,FALSE),"ERROR"))</f>
        <v/>
      </c>
      <c r="Q2539" s="32" t="str">
        <f t="shared" si="78"/>
        <v/>
      </c>
      <c r="R2539" s="29" t="str">
        <f t="shared" si="79"/>
        <v/>
      </c>
    </row>
    <row r="2540" spans="1:18" x14ac:dyDescent="0.25">
      <c r="A2540" s="5">
        <v>2534</v>
      </c>
      <c r="B2540" s="25"/>
      <c r="C2540" s="26"/>
      <c r="D2540" s="27"/>
      <c r="E2540" s="7"/>
      <c r="F2540" s="45"/>
      <c r="G2540" s="10"/>
      <c r="O2540" s="20" t="str">
        <f>IF(B2540="","",IF(B2540="","ERROR",IFERROR(VLOOKUP(VALUE(B2540),'Bank &amp; Branch'!$A$3:$B$100,2,FALSE),"N/A")))</f>
        <v/>
      </c>
      <c r="P2540" s="129" t="str">
        <f>IF(C2540="","",IFERROR(VLOOKUP(VALUE(CONCATENATE(B2540,C2540)),'Bank &amp; Branch'!$D$3:$I$5001,6,FALSE),"ERROR"))</f>
        <v/>
      </c>
      <c r="Q2540" s="32" t="str">
        <f t="shared" si="78"/>
        <v/>
      </c>
      <c r="R2540" s="29" t="str">
        <f t="shared" si="79"/>
        <v/>
      </c>
    </row>
    <row r="2541" spans="1:18" x14ac:dyDescent="0.25">
      <c r="A2541" s="5">
        <v>2535</v>
      </c>
      <c r="B2541" s="25"/>
      <c r="C2541" s="26"/>
      <c r="D2541" s="27"/>
      <c r="E2541" s="7"/>
      <c r="F2541" s="45"/>
      <c r="G2541" s="10"/>
      <c r="O2541" s="20" t="str">
        <f>IF(B2541="","",IF(B2541="","ERROR",IFERROR(VLOOKUP(VALUE(B2541),'Bank &amp; Branch'!$A$3:$B$100,2,FALSE),"N/A")))</f>
        <v/>
      </c>
      <c r="P2541" s="129" t="str">
        <f>IF(C2541="","",IFERROR(VLOOKUP(VALUE(CONCATENATE(B2541,C2541)),'Bank &amp; Branch'!$D$3:$I$5001,6,FALSE),"ERROR"))</f>
        <v/>
      </c>
      <c r="Q2541" s="32" t="str">
        <f t="shared" si="78"/>
        <v/>
      </c>
      <c r="R2541" s="29" t="str">
        <f t="shared" si="79"/>
        <v/>
      </c>
    </row>
    <row r="2542" spans="1:18" x14ac:dyDescent="0.25">
      <c r="A2542" s="5">
        <v>2536</v>
      </c>
      <c r="B2542" s="25"/>
      <c r="C2542" s="26"/>
      <c r="D2542" s="27"/>
      <c r="E2542" s="7"/>
      <c r="F2542" s="45"/>
      <c r="G2542" s="10"/>
      <c r="O2542" s="20" t="str">
        <f>IF(B2542="","",IF(B2542="","ERROR",IFERROR(VLOOKUP(VALUE(B2542),'Bank &amp; Branch'!$A$3:$B$100,2,FALSE),"N/A")))</f>
        <v/>
      </c>
      <c r="P2542" s="129" t="str">
        <f>IF(C2542="","",IFERROR(VLOOKUP(VALUE(CONCATENATE(B2542,C2542)),'Bank &amp; Branch'!$D$3:$I$5001,6,FALSE),"ERROR"))</f>
        <v/>
      </c>
      <c r="Q2542" s="32" t="str">
        <f t="shared" si="78"/>
        <v/>
      </c>
      <c r="R2542" s="29" t="str">
        <f t="shared" si="79"/>
        <v/>
      </c>
    </row>
    <row r="2543" spans="1:18" x14ac:dyDescent="0.25">
      <c r="A2543" s="5">
        <v>2537</v>
      </c>
      <c r="B2543" s="25"/>
      <c r="C2543" s="26"/>
      <c r="D2543" s="27"/>
      <c r="E2543" s="7"/>
      <c r="F2543" s="45"/>
      <c r="G2543" s="10"/>
      <c r="O2543" s="20" t="str">
        <f>IF(B2543="","",IF(B2543="","ERROR",IFERROR(VLOOKUP(VALUE(B2543),'Bank &amp; Branch'!$A$3:$B$100,2,FALSE),"N/A")))</f>
        <v/>
      </c>
      <c r="P2543" s="129" t="str">
        <f>IF(C2543="","",IFERROR(VLOOKUP(VALUE(CONCATENATE(B2543,C2543)),'Bank &amp; Branch'!$D$3:$I$5001,6,FALSE),"ERROR"))</f>
        <v/>
      </c>
      <c r="Q2543" s="32" t="str">
        <f t="shared" ref="Q2543:Q2606" si="80">IF(F2543=R2543,"","F")</f>
        <v/>
      </c>
      <c r="R2543" s="29" t="str">
        <f t="shared" si="79"/>
        <v/>
      </c>
    </row>
    <row r="2544" spans="1:18" x14ac:dyDescent="0.25">
      <c r="A2544" s="5">
        <v>2538</v>
      </c>
      <c r="B2544" s="25"/>
      <c r="C2544" s="26"/>
      <c r="D2544" s="27"/>
      <c r="E2544" s="7"/>
      <c r="F2544" s="45"/>
      <c r="G2544" s="10"/>
      <c r="O2544" s="20" t="str">
        <f>IF(B2544="","",IF(B2544="","ERROR",IFERROR(VLOOKUP(VALUE(B2544),'Bank &amp; Branch'!$A$3:$B$100,2,FALSE),"N/A")))</f>
        <v/>
      </c>
      <c r="P2544" s="129" t="str">
        <f>IF(C2544="","",IFERROR(VLOOKUP(VALUE(CONCATENATE(B2544,C2544)),'Bank &amp; Branch'!$D$3:$I$5001,6,FALSE),"ERROR"))</f>
        <v/>
      </c>
      <c r="Q2544" s="32" t="str">
        <f t="shared" si="80"/>
        <v/>
      </c>
      <c r="R2544" s="29" t="str">
        <f t="shared" si="79"/>
        <v/>
      </c>
    </row>
    <row r="2545" spans="1:18" x14ac:dyDescent="0.25">
      <c r="A2545" s="5">
        <v>2539</v>
      </c>
      <c r="B2545" s="25"/>
      <c r="C2545" s="26"/>
      <c r="D2545" s="27"/>
      <c r="E2545" s="7"/>
      <c r="F2545" s="45"/>
      <c r="G2545" s="10"/>
      <c r="O2545" s="20" t="str">
        <f>IF(B2545="","",IF(B2545="","ERROR",IFERROR(VLOOKUP(VALUE(B2545),'Bank &amp; Branch'!$A$3:$B$100,2,FALSE),"N/A")))</f>
        <v/>
      </c>
      <c r="P2545" s="129" t="str">
        <f>IF(C2545="","",IFERROR(VLOOKUP(VALUE(CONCATENATE(B2545,C2545)),'Bank &amp; Branch'!$D$3:$I$5001,6,FALSE),"ERROR"))</f>
        <v/>
      </c>
      <c r="Q2545" s="32" t="str">
        <f t="shared" si="80"/>
        <v/>
      </c>
      <c r="R2545" s="29" t="str">
        <f t="shared" si="79"/>
        <v/>
      </c>
    </row>
    <row r="2546" spans="1:18" x14ac:dyDescent="0.25">
      <c r="A2546" s="5">
        <v>2540</v>
      </c>
      <c r="B2546" s="25"/>
      <c r="C2546" s="26"/>
      <c r="D2546" s="27"/>
      <c r="E2546" s="7"/>
      <c r="F2546" s="45"/>
      <c r="G2546" s="10"/>
      <c r="O2546" s="20" t="str">
        <f>IF(B2546="","",IF(B2546="","ERROR",IFERROR(VLOOKUP(VALUE(B2546),'Bank &amp; Branch'!$A$3:$B$100,2,FALSE),"N/A")))</f>
        <v/>
      </c>
      <c r="P2546" s="129" t="str">
        <f>IF(C2546="","",IFERROR(VLOOKUP(VALUE(CONCATENATE(B2546,C2546)),'Bank &amp; Branch'!$D$3:$I$5001,6,FALSE),"ERROR"))</f>
        <v/>
      </c>
      <c r="Q2546" s="32" t="str">
        <f t="shared" si="80"/>
        <v/>
      </c>
      <c r="R2546" s="29" t="str">
        <f t="shared" si="79"/>
        <v/>
      </c>
    </row>
    <row r="2547" spans="1:18" x14ac:dyDescent="0.25">
      <c r="A2547" s="5">
        <v>2541</v>
      </c>
      <c r="B2547" s="25"/>
      <c r="C2547" s="26"/>
      <c r="D2547" s="27"/>
      <c r="E2547" s="7"/>
      <c r="F2547" s="45"/>
      <c r="G2547" s="10"/>
      <c r="O2547" s="20" t="str">
        <f>IF(B2547="","",IF(B2547="","ERROR",IFERROR(VLOOKUP(VALUE(B2547),'Bank &amp; Branch'!$A$3:$B$100,2,FALSE),"N/A")))</f>
        <v/>
      </c>
      <c r="P2547" s="129" t="str">
        <f>IF(C2547="","",IFERROR(VLOOKUP(VALUE(CONCATENATE(B2547,C2547)),'Bank &amp; Branch'!$D$3:$I$5001,6,FALSE),"ERROR"))</f>
        <v/>
      </c>
      <c r="Q2547" s="32" t="str">
        <f t="shared" si="80"/>
        <v/>
      </c>
      <c r="R2547" s="29" t="str">
        <f t="shared" si="79"/>
        <v/>
      </c>
    </row>
    <row r="2548" spans="1:18" x14ac:dyDescent="0.25">
      <c r="A2548" s="5">
        <v>2542</v>
      </c>
      <c r="B2548" s="25"/>
      <c r="C2548" s="26"/>
      <c r="D2548" s="27"/>
      <c r="E2548" s="7"/>
      <c r="F2548" s="45"/>
      <c r="G2548" s="10"/>
      <c r="O2548" s="20" t="str">
        <f>IF(B2548="","",IF(B2548="","ERROR",IFERROR(VLOOKUP(VALUE(B2548),'Bank &amp; Branch'!$A$3:$B$100,2,FALSE),"N/A")))</f>
        <v/>
      </c>
      <c r="P2548" s="129" t="str">
        <f>IF(C2548="","",IFERROR(VLOOKUP(VALUE(CONCATENATE(B2548,C2548)),'Bank &amp; Branch'!$D$3:$I$5001,6,FALSE),"ERROR"))</f>
        <v/>
      </c>
      <c r="Q2548" s="32" t="str">
        <f t="shared" si="80"/>
        <v/>
      </c>
      <c r="R2548" s="29" t="str">
        <f t="shared" si="79"/>
        <v/>
      </c>
    </row>
    <row r="2549" spans="1:18" x14ac:dyDescent="0.25">
      <c r="A2549" s="5">
        <v>2543</v>
      </c>
      <c r="B2549" s="25"/>
      <c r="C2549" s="26"/>
      <c r="D2549" s="27"/>
      <c r="E2549" s="7"/>
      <c r="F2549" s="45"/>
      <c r="G2549" s="10"/>
      <c r="O2549" s="20" t="str">
        <f>IF(B2549="","",IF(B2549="","ERROR",IFERROR(VLOOKUP(VALUE(B2549),'Bank &amp; Branch'!$A$3:$B$100,2,FALSE),"N/A")))</f>
        <v/>
      </c>
      <c r="P2549" s="129" t="str">
        <f>IF(C2549="","",IFERROR(VLOOKUP(VALUE(CONCATENATE(B2549,C2549)),'Bank &amp; Branch'!$D$3:$I$5001,6,FALSE),"ERROR"))</f>
        <v/>
      </c>
      <c r="Q2549" s="32" t="str">
        <f t="shared" si="80"/>
        <v/>
      </c>
      <c r="R2549" s="29" t="str">
        <f t="shared" si="79"/>
        <v/>
      </c>
    </row>
    <row r="2550" spans="1:18" x14ac:dyDescent="0.25">
      <c r="A2550" s="5">
        <v>2544</v>
      </c>
      <c r="B2550" s="25"/>
      <c r="C2550" s="26"/>
      <c r="D2550" s="27"/>
      <c r="E2550" s="7"/>
      <c r="F2550" s="45"/>
      <c r="G2550" s="10"/>
      <c r="O2550" s="20" t="str">
        <f>IF(B2550="","",IF(B2550="","ERROR",IFERROR(VLOOKUP(VALUE(B2550),'Bank &amp; Branch'!$A$3:$B$100,2,FALSE),"N/A")))</f>
        <v/>
      </c>
      <c r="P2550" s="129" t="str">
        <f>IF(C2550="","",IFERROR(VLOOKUP(VALUE(CONCATENATE(B2550,C2550)),'Bank &amp; Branch'!$D$3:$I$5001,6,FALSE),"ERROR"))</f>
        <v/>
      </c>
      <c r="Q2550" s="32" t="str">
        <f t="shared" si="80"/>
        <v/>
      </c>
      <c r="R2550" s="29" t="str">
        <f t="shared" si="79"/>
        <v/>
      </c>
    </row>
    <row r="2551" spans="1:18" x14ac:dyDescent="0.25">
      <c r="A2551" s="5">
        <v>2545</v>
      </c>
      <c r="B2551" s="25"/>
      <c r="C2551" s="26"/>
      <c r="D2551" s="27"/>
      <c r="E2551" s="7"/>
      <c r="F2551" s="45"/>
      <c r="G2551" s="10"/>
      <c r="O2551" s="20" t="str">
        <f>IF(B2551="","",IF(B2551="","ERROR",IFERROR(VLOOKUP(VALUE(B2551),'Bank &amp; Branch'!$A$3:$B$100,2,FALSE),"N/A")))</f>
        <v/>
      </c>
      <c r="P2551" s="129" t="str">
        <f>IF(C2551="","",IFERROR(VLOOKUP(VALUE(CONCATENATE(B2551,C2551)),'Bank &amp; Branch'!$D$3:$I$5001,6,FALSE),"ERROR"))</f>
        <v/>
      </c>
      <c r="Q2551" s="32" t="str">
        <f t="shared" si="80"/>
        <v/>
      </c>
      <c r="R2551" s="29" t="str">
        <f t="shared" si="79"/>
        <v/>
      </c>
    </row>
    <row r="2552" spans="1:18" x14ac:dyDescent="0.25">
      <c r="A2552" s="5">
        <v>2546</v>
      </c>
      <c r="B2552" s="25"/>
      <c r="C2552" s="26"/>
      <c r="D2552" s="27"/>
      <c r="E2552" s="7"/>
      <c r="F2552" s="45"/>
      <c r="G2552" s="10"/>
      <c r="O2552" s="20" t="str">
        <f>IF(B2552="","",IF(B2552="","ERROR",IFERROR(VLOOKUP(VALUE(B2552),'Bank &amp; Branch'!$A$3:$B$100,2,FALSE),"N/A")))</f>
        <v/>
      </c>
      <c r="P2552" s="129" t="str">
        <f>IF(C2552="","",IFERROR(VLOOKUP(VALUE(CONCATENATE(B2552,C2552)),'Bank &amp; Branch'!$D$3:$I$5001,6,FALSE),"ERROR"))</f>
        <v/>
      </c>
      <c r="Q2552" s="32" t="str">
        <f t="shared" si="80"/>
        <v/>
      </c>
      <c r="R2552" s="29" t="str">
        <f t="shared" si="79"/>
        <v/>
      </c>
    </row>
    <row r="2553" spans="1:18" x14ac:dyDescent="0.25">
      <c r="A2553" s="5">
        <v>2547</v>
      </c>
      <c r="B2553" s="25"/>
      <c r="C2553" s="26"/>
      <c r="D2553" s="27"/>
      <c r="E2553" s="7"/>
      <c r="F2553" s="45"/>
      <c r="G2553" s="10"/>
      <c r="O2553" s="20" t="str">
        <f>IF(B2553="","",IF(B2553="","ERROR",IFERROR(VLOOKUP(VALUE(B2553),'Bank &amp; Branch'!$A$3:$B$100,2,FALSE),"N/A")))</f>
        <v/>
      </c>
      <c r="P2553" s="129" t="str">
        <f>IF(C2553="","",IFERROR(VLOOKUP(VALUE(CONCATENATE(B2553,C2553)),'Bank &amp; Branch'!$D$3:$I$5001,6,FALSE),"ERROR"))</f>
        <v/>
      </c>
      <c r="Q2553" s="32" t="str">
        <f t="shared" si="80"/>
        <v/>
      </c>
      <c r="R2553" s="29" t="str">
        <f t="shared" si="79"/>
        <v/>
      </c>
    </row>
    <row r="2554" spans="1:18" x14ac:dyDescent="0.25">
      <c r="A2554" s="5">
        <v>2548</v>
      </c>
      <c r="B2554" s="25"/>
      <c r="C2554" s="26"/>
      <c r="D2554" s="27"/>
      <c r="E2554" s="7"/>
      <c r="F2554" s="45"/>
      <c r="G2554" s="10"/>
      <c r="O2554" s="20" t="str">
        <f>IF(B2554="","",IF(B2554="","ERROR",IFERROR(VLOOKUP(VALUE(B2554),'Bank &amp; Branch'!$A$3:$B$100,2,FALSE),"N/A")))</f>
        <v/>
      </c>
      <c r="P2554" s="129" t="str">
        <f>IF(C2554="","",IFERROR(VLOOKUP(VALUE(CONCATENATE(B2554,C2554)),'Bank &amp; Branch'!$D$3:$I$5001,6,FALSE),"ERROR"))</f>
        <v/>
      </c>
      <c r="Q2554" s="32" t="str">
        <f t="shared" si="80"/>
        <v/>
      </c>
      <c r="R2554" s="29" t="str">
        <f t="shared" si="79"/>
        <v/>
      </c>
    </row>
    <row r="2555" spans="1:18" x14ac:dyDescent="0.25">
      <c r="A2555" s="5">
        <v>2549</v>
      </c>
      <c r="B2555" s="25"/>
      <c r="C2555" s="26"/>
      <c r="D2555" s="27"/>
      <c r="E2555" s="7"/>
      <c r="F2555" s="45"/>
      <c r="G2555" s="10"/>
      <c r="O2555" s="20" t="str">
        <f>IF(B2555="","",IF(B2555="","ERROR",IFERROR(VLOOKUP(VALUE(B2555),'Bank &amp; Branch'!$A$3:$B$100,2,FALSE),"N/A")))</f>
        <v/>
      </c>
      <c r="P2555" s="129" t="str">
        <f>IF(C2555="","",IFERROR(VLOOKUP(VALUE(CONCATENATE(B2555,C2555)),'Bank &amp; Branch'!$D$3:$I$5001,6,FALSE),"ERROR"))</f>
        <v/>
      </c>
      <c r="Q2555" s="32" t="str">
        <f t="shared" si="80"/>
        <v/>
      </c>
      <c r="R2555" s="29" t="str">
        <f t="shared" si="79"/>
        <v/>
      </c>
    </row>
    <row r="2556" spans="1:18" x14ac:dyDescent="0.25">
      <c r="A2556" s="5">
        <v>2550</v>
      </c>
      <c r="B2556" s="25"/>
      <c r="C2556" s="26"/>
      <c r="D2556" s="27"/>
      <c r="E2556" s="7"/>
      <c r="F2556" s="45"/>
      <c r="G2556" s="10"/>
      <c r="O2556" s="20" t="str">
        <f>IF(B2556="","",IF(B2556="","ERROR",IFERROR(VLOOKUP(VALUE(B2556),'Bank &amp; Branch'!$A$3:$B$100,2,FALSE),"N/A")))</f>
        <v/>
      </c>
      <c r="P2556" s="129" t="str">
        <f>IF(C2556="","",IFERROR(VLOOKUP(VALUE(CONCATENATE(B2556,C2556)),'Bank &amp; Branch'!$D$3:$I$5001,6,FALSE),"ERROR"))</f>
        <v/>
      </c>
      <c r="Q2556" s="32" t="str">
        <f t="shared" si="80"/>
        <v/>
      </c>
      <c r="R2556" s="29" t="str">
        <f t="shared" si="79"/>
        <v/>
      </c>
    </row>
    <row r="2557" spans="1:18" x14ac:dyDescent="0.25">
      <c r="A2557" s="5">
        <v>2551</v>
      </c>
      <c r="B2557" s="25"/>
      <c r="C2557" s="26"/>
      <c r="D2557" s="27"/>
      <c r="E2557" s="7"/>
      <c r="F2557" s="45"/>
      <c r="G2557" s="10"/>
      <c r="O2557" s="20" t="str">
        <f>IF(B2557="","",IF(B2557="","ERROR",IFERROR(VLOOKUP(VALUE(B2557),'Bank &amp; Branch'!$A$3:$B$100,2,FALSE),"N/A")))</f>
        <v/>
      </c>
      <c r="P2557" s="129" t="str">
        <f>IF(C2557="","",IFERROR(VLOOKUP(VALUE(CONCATENATE(B2557,C2557)),'Bank &amp; Branch'!$D$3:$I$5001,6,FALSE),"ERROR"))</f>
        <v/>
      </c>
      <c r="Q2557" s="32" t="str">
        <f t="shared" si="80"/>
        <v/>
      </c>
      <c r="R2557" s="29" t="str">
        <f t="shared" si="79"/>
        <v/>
      </c>
    </row>
    <row r="2558" spans="1:18" x14ac:dyDescent="0.25">
      <c r="A2558" s="5">
        <v>2552</v>
      </c>
      <c r="B2558" s="25"/>
      <c r="C2558" s="26"/>
      <c r="D2558" s="27"/>
      <c r="E2558" s="7"/>
      <c r="F2558" s="45"/>
      <c r="G2558" s="10"/>
      <c r="O2558" s="20" t="str">
        <f>IF(B2558="","",IF(B2558="","ERROR",IFERROR(VLOOKUP(VALUE(B2558),'Bank &amp; Branch'!$A$3:$B$100,2,FALSE),"N/A")))</f>
        <v/>
      </c>
      <c r="P2558" s="129" t="str">
        <f>IF(C2558="","",IFERROR(VLOOKUP(VALUE(CONCATENATE(B2558,C2558)),'Bank &amp; Branch'!$D$3:$I$5001,6,FALSE),"ERROR"))</f>
        <v/>
      </c>
      <c r="Q2558" s="32" t="str">
        <f t="shared" si="80"/>
        <v/>
      </c>
      <c r="R2558" s="29" t="str">
        <f t="shared" si="79"/>
        <v/>
      </c>
    </row>
    <row r="2559" spans="1:18" x14ac:dyDescent="0.25">
      <c r="A2559" s="5">
        <v>2553</v>
      </c>
      <c r="B2559" s="25"/>
      <c r="C2559" s="26"/>
      <c r="D2559" s="27"/>
      <c r="E2559" s="7"/>
      <c r="F2559" s="45"/>
      <c r="G2559" s="10"/>
      <c r="O2559" s="20" t="str">
        <f>IF(B2559="","",IF(B2559="","ERROR",IFERROR(VLOOKUP(VALUE(B2559),'Bank &amp; Branch'!$A$3:$B$100,2,FALSE),"N/A")))</f>
        <v/>
      </c>
      <c r="P2559" s="129" t="str">
        <f>IF(C2559="","",IFERROR(VLOOKUP(VALUE(CONCATENATE(B2559,C2559)),'Bank &amp; Branch'!$D$3:$I$5001,6,FALSE),"ERROR"))</f>
        <v/>
      </c>
      <c r="Q2559" s="32" t="str">
        <f t="shared" si="80"/>
        <v/>
      </c>
      <c r="R2559" s="29" t="str">
        <f t="shared" si="79"/>
        <v/>
      </c>
    </row>
    <row r="2560" spans="1:18" x14ac:dyDescent="0.25">
      <c r="A2560" s="5">
        <v>2554</v>
      </c>
      <c r="B2560" s="25"/>
      <c r="C2560" s="26"/>
      <c r="D2560" s="27"/>
      <c r="E2560" s="7"/>
      <c r="F2560" s="45"/>
      <c r="G2560" s="10"/>
      <c r="O2560" s="20" t="str">
        <f>IF(B2560="","",IF(B2560="","ERROR",IFERROR(VLOOKUP(VALUE(B2560),'Bank &amp; Branch'!$A$3:$B$100,2,FALSE),"N/A")))</f>
        <v/>
      </c>
      <c r="P2560" s="129" t="str">
        <f>IF(C2560="","",IFERROR(VLOOKUP(VALUE(CONCATENATE(B2560,C2560)),'Bank &amp; Branch'!$D$3:$I$5001,6,FALSE),"ERROR"))</f>
        <v/>
      </c>
      <c r="Q2560" s="32" t="str">
        <f t="shared" si="80"/>
        <v/>
      </c>
      <c r="R2560" s="29" t="str">
        <f t="shared" si="79"/>
        <v/>
      </c>
    </row>
    <row r="2561" spans="1:18" x14ac:dyDescent="0.25">
      <c r="A2561" s="5">
        <v>2555</v>
      </c>
      <c r="B2561" s="25"/>
      <c r="C2561" s="26"/>
      <c r="D2561" s="27"/>
      <c r="E2561" s="7"/>
      <c r="F2561" s="45"/>
      <c r="G2561" s="10"/>
      <c r="O2561" s="20" t="str">
        <f>IF(B2561="","",IF(B2561="","ERROR",IFERROR(VLOOKUP(VALUE(B2561),'Bank &amp; Branch'!$A$3:$B$100,2,FALSE),"N/A")))</f>
        <v/>
      </c>
      <c r="P2561" s="129" t="str">
        <f>IF(C2561="","",IFERROR(VLOOKUP(VALUE(CONCATENATE(B2561,C2561)),'Bank &amp; Branch'!$D$3:$I$5001,6,FALSE),"ERROR"))</f>
        <v/>
      </c>
      <c r="Q2561" s="32" t="str">
        <f t="shared" si="80"/>
        <v/>
      </c>
      <c r="R2561" s="29" t="str">
        <f t="shared" si="79"/>
        <v/>
      </c>
    </row>
    <row r="2562" spans="1:18" x14ac:dyDescent="0.25">
      <c r="A2562" s="5">
        <v>2556</v>
      </c>
      <c r="B2562" s="25"/>
      <c r="C2562" s="26"/>
      <c r="D2562" s="27"/>
      <c r="E2562" s="7"/>
      <c r="F2562" s="45"/>
      <c r="G2562" s="10"/>
      <c r="O2562" s="20" t="str">
        <f>IF(B2562="","",IF(B2562="","ERROR",IFERROR(VLOOKUP(VALUE(B2562),'Bank &amp; Branch'!$A$3:$B$100,2,FALSE),"N/A")))</f>
        <v/>
      </c>
      <c r="P2562" s="129" t="str">
        <f>IF(C2562="","",IFERROR(VLOOKUP(VALUE(CONCATENATE(B2562,C2562)),'Bank &amp; Branch'!$D$3:$I$5001,6,FALSE),"ERROR"))</f>
        <v/>
      </c>
      <c r="Q2562" s="32" t="str">
        <f t="shared" si="80"/>
        <v/>
      </c>
      <c r="R2562" s="29" t="str">
        <f t="shared" si="79"/>
        <v/>
      </c>
    </row>
    <row r="2563" spans="1:18" x14ac:dyDescent="0.25">
      <c r="A2563" s="5">
        <v>2557</v>
      </c>
      <c r="B2563" s="25"/>
      <c r="C2563" s="26"/>
      <c r="D2563" s="27"/>
      <c r="E2563" s="7"/>
      <c r="F2563" s="45"/>
      <c r="G2563" s="10"/>
      <c r="O2563" s="20" t="str">
        <f>IF(B2563="","",IF(B2563="","ERROR",IFERROR(VLOOKUP(VALUE(B2563),'Bank &amp; Branch'!$A$3:$B$100,2,FALSE),"N/A")))</f>
        <v/>
      </c>
      <c r="P2563" s="129" t="str">
        <f>IF(C2563="","",IFERROR(VLOOKUP(VALUE(CONCATENATE(B2563,C2563)),'Bank &amp; Branch'!$D$3:$I$5001,6,FALSE),"ERROR"))</f>
        <v/>
      </c>
      <c r="Q2563" s="32" t="str">
        <f t="shared" si="80"/>
        <v/>
      </c>
      <c r="R2563" s="29" t="str">
        <f t="shared" si="79"/>
        <v/>
      </c>
    </row>
    <row r="2564" spans="1:18" x14ac:dyDescent="0.25">
      <c r="A2564" s="5">
        <v>2558</v>
      </c>
      <c r="B2564" s="25"/>
      <c r="C2564" s="26"/>
      <c r="D2564" s="27"/>
      <c r="E2564" s="7"/>
      <c r="F2564" s="45"/>
      <c r="G2564" s="10"/>
      <c r="O2564" s="20" t="str">
        <f>IF(B2564="","",IF(B2564="","ERROR",IFERROR(VLOOKUP(VALUE(B2564),'Bank &amp; Branch'!$A$3:$B$100,2,FALSE),"N/A")))</f>
        <v/>
      </c>
      <c r="P2564" s="129" t="str">
        <f>IF(C2564="","",IFERROR(VLOOKUP(VALUE(CONCATENATE(B2564,C2564)),'Bank &amp; Branch'!$D$3:$I$5001,6,FALSE),"ERROR"))</f>
        <v/>
      </c>
      <c r="Q2564" s="32" t="str">
        <f t="shared" si="80"/>
        <v/>
      </c>
      <c r="R2564" s="29" t="str">
        <f t="shared" si="79"/>
        <v/>
      </c>
    </row>
    <row r="2565" spans="1:18" x14ac:dyDescent="0.25">
      <c r="A2565" s="5">
        <v>2559</v>
      </c>
      <c r="B2565" s="25"/>
      <c r="C2565" s="26"/>
      <c r="D2565" s="27"/>
      <c r="E2565" s="7"/>
      <c r="F2565" s="45"/>
      <c r="G2565" s="10"/>
      <c r="O2565" s="20" t="str">
        <f>IF(B2565="","",IF(B2565="","ERROR",IFERROR(VLOOKUP(VALUE(B2565),'Bank &amp; Branch'!$A$3:$B$100,2,FALSE),"N/A")))</f>
        <v/>
      </c>
      <c r="P2565" s="129" t="str">
        <f>IF(C2565="","",IFERROR(VLOOKUP(VALUE(CONCATENATE(B2565,C2565)),'Bank &amp; Branch'!$D$3:$I$5001,6,FALSE),"ERROR"))</f>
        <v/>
      </c>
      <c r="Q2565" s="32" t="str">
        <f t="shared" si="80"/>
        <v/>
      </c>
      <c r="R2565" s="29" t="str">
        <f t="shared" si="79"/>
        <v/>
      </c>
    </row>
    <row r="2566" spans="1:18" x14ac:dyDescent="0.25">
      <c r="A2566" s="5">
        <v>2560</v>
      </c>
      <c r="B2566" s="25"/>
      <c r="C2566" s="26"/>
      <c r="D2566" s="27"/>
      <c r="E2566" s="7"/>
      <c r="F2566" s="45"/>
      <c r="G2566" s="10"/>
      <c r="O2566" s="20" t="str">
        <f>IF(B2566="","",IF(B2566="","ERROR",IFERROR(VLOOKUP(VALUE(B2566),'Bank &amp; Branch'!$A$3:$B$100,2,FALSE),"N/A")))</f>
        <v/>
      </c>
      <c r="P2566" s="129" t="str">
        <f>IF(C2566="","",IFERROR(VLOOKUP(VALUE(CONCATENATE(B2566,C2566)),'Bank &amp; Branch'!$D$3:$I$5001,6,FALSE),"ERROR"))</f>
        <v/>
      </c>
      <c r="Q2566" s="32" t="str">
        <f t="shared" si="80"/>
        <v/>
      </c>
      <c r="R2566" s="29" t="str">
        <f t="shared" si="79"/>
        <v/>
      </c>
    </row>
    <row r="2567" spans="1:18" x14ac:dyDescent="0.25">
      <c r="A2567" s="5">
        <v>2561</v>
      </c>
      <c r="B2567" s="25"/>
      <c r="C2567" s="26"/>
      <c r="D2567" s="27"/>
      <c r="E2567" s="7"/>
      <c r="F2567" s="45"/>
      <c r="G2567" s="10"/>
      <c r="O2567" s="20" t="str">
        <f>IF(B2567="","",IF(B2567="","ERROR",IFERROR(VLOOKUP(VALUE(B2567),'Bank &amp; Branch'!$A$3:$B$100,2,FALSE),"N/A")))</f>
        <v/>
      </c>
      <c r="P2567" s="129" t="str">
        <f>IF(C2567="","",IFERROR(VLOOKUP(VALUE(CONCATENATE(B2567,C2567)),'Bank &amp; Branch'!$D$3:$I$5001,6,FALSE),"ERROR"))</f>
        <v/>
      </c>
      <c r="Q2567" s="32" t="str">
        <f t="shared" si="80"/>
        <v/>
      </c>
      <c r="R2567" s="29" t="str">
        <f t="shared" si="79"/>
        <v/>
      </c>
    </row>
    <row r="2568" spans="1:18" x14ac:dyDescent="0.25">
      <c r="A2568" s="5">
        <v>2562</v>
      </c>
      <c r="B2568" s="25"/>
      <c r="C2568" s="26"/>
      <c r="D2568" s="27"/>
      <c r="E2568" s="7"/>
      <c r="F2568" s="45"/>
      <c r="G2568" s="10"/>
      <c r="O2568" s="20" t="str">
        <f>IF(B2568="","",IF(B2568="","ERROR",IFERROR(VLOOKUP(VALUE(B2568),'Bank &amp; Branch'!$A$3:$B$100,2,FALSE),"N/A")))</f>
        <v/>
      </c>
      <c r="P2568" s="129" t="str">
        <f>IF(C2568="","",IFERROR(VLOOKUP(VALUE(CONCATENATE(B2568,C2568)),'Bank &amp; Branch'!$D$3:$I$5001,6,FALSE),"ERROR"))</f>
        <v/>
      </c>
      <c r="Q2568" s="32" t="str">
        <f t="shared" si="80"/>
        <v/>
      </c>
      <c r="R2568" s="29" t="str">
        <f t="shared" ref="R2568:R2631" si="81">IF(F2568="","",TRUNC(F2568,2))</f>
        <v/>
      </c>
    </row>
    <row r="2569" spans="1:18" x14ac:dyDescent="0.25">
      <c r="A2569" s="5">
        <v>2563</v>
      </c>
      <c r="B2569" s="25"/>
      <c r="C2569" s="26"/>
      <c r="D2569" s="27"/>
      <c r="E2569" s="7"/>
      <c r="F2569" s="45"/>
      <c r="G2569" s="10"/>
      <c r="O2569" s="20" t="str">
        <f>IF(B2569="","",IF(B2569="","ERROR",IFERROR(VLOOKUP(VALUE(B2569),'Bank &amp; Branch'!$A$3:$B$100,2,FALSE),"N/A")))</f>
        <v/>
      </c>
      <c r="P2569" s="129" t="str">
        <f>IF(C2569="","",IFERROR(VLOOKUP(VALUE(CONCATENATE(B2569,C2569)),'Bank &amp; Branch'!$D$3:$I$5001,6,FALSE),"ERROR"))</f>
        <v/>
      </c>
      <c r="Q2569" s="32" t="str">
        <f t="shared" si="80"/>
        <v/>
      </c>
      <c r="R2569" s="29" t="str">
        <f t="shared" si="81"/>
        <v/>
      </c>
    </row>
    <row r="2570" spans="1:18" x14ac:dyDescent="0.25">
      <c r="A2570" s="5">
        <v>2564</v>
      </c>
      <c r="B2570" s="25"/>
      <c r="C2570" s="26"/>
      <c r="D2570" s="27"/>
      <c r="E2570" s="7"/>
      <c r="F2570" s="45"/>
      <c r="G2570" s="10"/>
      <c r="O2570" s="20" t="str">
        <f>IF(B2570="","",IF(B2570="","ERROR",IFERROR(VLOOKUP(VALUE(B2570),'Bank &amp; Branch'!$A$3:$B$100,2,FALSE),"N/A")))</f>
        <v/>
      </c>
      <c r="P2570" s="129" t="str">
        <f>IF(C2570="","",IFERROR(VLOOKUP(VALUE(CONCATENATE(B2570,C2570)),'Bank &amp; Branch'!$D$3:$I$5001,6,FALSE),"ERROR"))</f>
        <v/>
      </c>
      <c r="Q2570" s="32" t="str">
        <f t="shared" si="80"/>
        <v/>
      </c>
      <c r="R2570" s="29" t="str">
        <f t="shared" si="81"/>
        <v/>
      </c>
    </row>
    <row r="2571" spans="1:18" x14ac:dyDescent="0.25">
      <c r="A2571" s="5">
        <v>2565</v>
      </c>
      <c r="B2571" s="25"/>
      <c r="C2571" s="26"/>
      <c r="D2571" s="27"/>
      <c r="E2571" s="7"/>
      <c r="F2571" s="45"/>
      <c r="G2571" s="10"/>
      <c r="O2571" s="20" t="str">
        <f>IF(B2571="","",IF(B2571="","ERROR",IFERROR(VLOOKUP(VALUE(B2571),'Bank &amp; Branch'!$A$3:$B$100,2,FALSE),"N/A")))</f>
        <v/>
      </c>
      <c r="P2571" s="129" t="str">
        <f>IF(C2571="","",IFERROR(VLOOKUP(VALUE(CONCATENATE(B2571,C2571)),'Bank &amp; Branch'!$D$3:$I$5001,6,FALSE),"ERROR"))</f>
        <v/>
      </c>
      <c r="Q2571" s="32" t="str">
        <f t="shared" si="80"/>
        <v/>
      </c>
      <c r="R2571" s="29" t="str">
        <f t="shared" si="81"/>
        <v/>
      </c>
    </row>
    <row r="2572" spans="1:18" x14ac:dyDescent="0.25">
      <c r="A2572" s="5">
        <v>2566</v>
      </c>
      <c r="B2572" s="25"/>
      <c r="C2572" s="26"/>
      <c r="D2572" s="27"/>
      <c r="E2572" s="7"/>
      <c r="F2572" s="45"/>
      <c r="G2572" s="10"/>
      <c r="O2572" s="20" t="str">
        <f>IF(B2572="","",IF(B2572="","ERROR",IFERROR(VLOOKUP(VALUE(B2572),'Bank &amp; Branch'!$A$3:$B$100,2,FALSE),"N/A")))</f>
        <v/>
      </c>
      <c r="P2572" s="129" t="str">
        <f>IF(C2572="","",IFERROR(VLOOKUP(VALUE(CONCATENATE(B2572,C2572)),'Bank &amp; Branch'!$D$3:$I$5001,6,FALSE),"ERROR"))</f>
        <v/>
      </c>
      <c r="Q2572" s="32" t="str">
        <f t="shared" si="80"/>
        <v/>
      </c>
      <c r="R2572" s="29" t="str">
        <f t="shared" si="81"/>
        <v/>
      </c>
    </row>
    <row r="2573" spans="1:18" x14ac:dyDescent="0.25">
      <c r="A2573" s="5">
        <v>2567</v>
      </c>
      <c r="B2573" s="25"/>
      <c r="C2573" s="26"/>
      <c r="D2573" s="27"/>
      <c r="E2573" s="7"/>
      <c r="F2573" s="45"/>
      <c r="G2573" s="10"/>
      <c r="O2573" s="20" t="str">
        <f>IF(B2573="","",IF(B2573="","ERROR",IFERROR(VLOOKUP(VALUE(B2573),'Bank &amp; Branch'!$A$3:$B$100,2,FALSE),"N/A")))</f>
        <v/>
      </c>
      <c r="P2573" s="129" t="str">
        <f>IF(C2573="","",IFERROR(VLOOKUP(VALUE(CONCATENATE(B2573,C2573)),'Bank &amp; Branch'!$D$3:$I$5001,6,FALSE),"ERROR"))</f>
        <v/>
      </c>
      <c r="Q2573" s="32" t="str">
        <f t="shared" si="80"/>
        <v/>
      </c>
      <c r="R2573" s="29" t="str">
        <f t="shared" si="81"/>
        <v/>
      </c>
    </row>
    <row r="2574" spans="1:18" x14ac:dyDescent="0.25">
      <c r="A2574" s="5">
        <v>2568</v>
      </c>
      <c r="B2574" s="25"/>
      <c r="C2574" s="26"/>
      <c r="D2574" s="27"/>
      <c r="E2574" s="7"/>
      <c r="F2574" s="45"/>
      <c r="G2574" s="10"/>
      <c r="O2574" s="20" t="str">
        <f>IF(B2574="","",IF(B2574="","ERROR",IFERROR(VLOOKUP(VALUE(B2574),'Bank &amp; Branch'!$A$3:$B$100,2,FALSE),"N/A")))</f>
        <v/>
      </c>
      <c r="P2574" s="129" t="str">
        <f>IF(C2574="","",IFERROR(VLOOKUP(VALUE(CONCATENATE(B2574,C2574)),'Bank &amp; Branch'!$D$3:$I$5001,6,FALSE),"ERROR"))</f>
        <v/>
      </c>
      <c r="Q2574" s="32" t="str">
        <f t="shared" si="80"/>
        <v/>
      </c>
      <c r="R2574" s="29" t="str">
        <f t="shared" si="81"/>
        <v/>
      </c>
    </row>
    <row r="2575" spans="1:18" x14ac:dyDescent="0.25">
      <c r="A2575" s="5">
        <v>2569</v>
      </c>
      <c r="B2575" s="25"/>
      <c r="C2575" s="26"/>
      <c r="D2575" s="27"/>
      <c r="E2575" s="7"/>
      <c r="F2575" s="45"/>
      <c r="G2575" s="10"/>
      <c r="O2575" s="20" t="str">
        <f>IF(B2575="","",IF(B2575="","ERROR",IFERROR(VLOOKUP(VALUE(B2575),'Bank &amp; Branch'!$A$3:$B$100,2,FALSE),"N/A")))</f>
        <v/>
      </c>
      <c r="P2575" s="129" t="str">
        <f>IF(C2575="","",IFERROR(VLOOKUP(VALUE(CONCATENATE(B2575,C2575)),'Bank &amp; Branch'!$D$3:$I$5001,6,FALSE),"ERROR"))</f>
        <v/>
      </c>
      <c r="Q2575" s="32" t="str">
        <f t="shared" si="80"/>
        <v/>
      </c>
      <c r="R2575" s="29" t="str">
        <f t="shared" si="81"/>
        <v/>
      </c>
    </row>
    <row r="2576" spans="1:18" x14ac:dyDescent="0.25">
      <c r="A2576" s="5">
        <v>2570</v>
      </c>
      <c r="B2576" s="25"/>
      <c r="C2576" s="26"/>
      <c r="D2576" s="27"/>
      <c r="E2576" s="7"/>
      <c r="F2576" s="45"/>
      <c r="G2576" s="10"/>
      <c r="O2576" s="20" t="str">
        <f>IF(B2576="","",IF(B2576="","ERROR",IFERROR(VLOOKUP(VALUE(B2576),'Bank &amp; Branch'!$A$3:$B$100,2,FALSE),"N/A")))</f>
        <v/>
      </c>
      <c r="P2576" s="129" t="str">
        <f>IF(C2576="","",IFERROR(VLOOKUP(VALUE(CONCATENATE(B2576,C2576)),'Bank &amp; Branch'!$D$3:$I$5001,6,FALSE),"ERROR"))</f>
        <v/>
      </c>
      <c r="Q2576" s="32" t="str">
        <f t="shared" si="80"/>
        <v/>
      </c>
      <c r="R2576" s="29" t="str">
        <f t="shared" si="81"/>
        <v/>
      </c>
    </row>
    <row r="2577" spans="1:18" x14ac:dyDescent="0.25">
      <c r="A2577" s="5">
        <v>2571</v>
      </c>
      <c r="B2577" s="25"/>
      <c r="C2577" s="26"/>
      <c r="D2577" s="27"/>
      <c r="E2577" s="7"/>
      <c r="F2577" s="45"/>
      <c r="G2577" s="10"/>
      <c r="O2577" s="20" t="str">
        <f>IF(B2577="","",IF(B2577="","ERROR",IFERROR(VLOOKUP(VALUE(B2577),'Bank &amp; Branch'!$A$3:$B$100,2,FALSE),"N/A")))</f>
        <v/>
      </c>
      <c r="P2577" s="129" t="str">
        <f>IF(C2577="","",IFERROR(VLOOKUP(VALUE(CONCATENATE(B2577,C2577)),'Bank &amp; Branch'!$D$3:$I$5001,6,FALSE),"ERROR"))</f>
        <v/>
      </c>
      <c r="Q2577" s="32" t="str">
        <f t="shared" si="80"/>
        <v/>
      </c>
      <c r="R2577" s="29" t="str">
        <f t="shared" si="81"/>
        <v/>
      </c>
    </row>
    <row r="2578" spans="1:18" x14ac:dyDescent="0.25">
      <c r="A2578" s="5">
        <v>2572</v>
      </c>
      <c r="B2578" s="25"/>
      <c r="C2578" s="26"/>
      <c r="D2578" s="27"/>
      <c r="E2578" s="7"/>
      <c r="F2578" s="45"/>
      <c r="G2578" s="10"/>
      <c r="O2578" s="20" t="str">
        <f>IF(B2578="","",IF(B2578="","ERROR",IFERROR(VLOOKUP(VALUE(B2578),'Bank &amp; Branch'!$A$3:$B$100,2,FALSE),"N/A")))</f>
        <v/>
      </c>
      <c r="P2578" s="129" t="str">
        <f>IF(C2578="","",IFERROR(VLOOKUP(VALUE(CONCATENATE(B2578,C2578)),'Bank &amp; Branch'!$D$3:$I$5001,6,FALSE),"ERROR"))</f>
        <v/>
      </c>
      <c r="Q2578" s="32" t="str">
        <f t="shared" si="80"/>
        <v/>
      </c>
      <c r="R2578" s="29" t="str">
        <f t="shared" si="81"/>
        <v/>
      </c>
    </row>
    <row r="2579" spans="1:18" x14ac:dyDescent="0.25">
      <c r="A2579" s="5">
        <v>2573</v>
      </c>
      <c r="B2579" s="25"/>
      <c r="C2579" s="26"/>
      <c r="D2579" s="27"/>
      <c r="E2579" s="7"/>
      <c r="F2579" s="45"/>
      <c r="G2579" s="10"/>
      <c r="O2579" s="20" t="str">
        <f>IF(B2579="","",IF(B2579="","ERROR",IFERROR(VLOOKUP(VALUE(B2579),'Bank &amp; Branch'!$A$3:$B$100,2,FALSE),"N/A")))</f>
        <v/>
      </c>
      <c r="P2579" s="129" t="str">
        <f>IF(C2579="","",IFERROR(VLOOKUP(VALUE(CONCATENATE(B2579,C2579)),'Bank &amp; Branch'!$D$3:$I$5001,6,FALSE),"ERROR"))</f>
        <v/>
      </c>
      <c r="Q2579" s="32" t="str">
        <f t="shared" si="80"/>
        <v/>
      </c>
      <c r="R2579" s="29" t="str">
        <f t="shared" si="81"/>
        <v/>
      </c>
    </row>
    <row r="2580" spans="1:18" x14ac:dyDescent="0.25">
      <c r="A2580" s="5">
        <v>2574</v>
      </c>
      <c r="B2580" s="25"/>
      <c r="C2580" s="26"/>
      <c r="D2580" s="27"/>
      <c r="E2580" s="7"/>
      <c r="F2580" s="45"/>
      <c r="G2580" s="10"/>
      <c r="O2580" s="20" t="str">
        <f>IF(B2580="","",IF(B2580="","ERROR",IFERROR(VLOOKUP(VALUE(B2580),'Bank &amp; Branch'!$A$3:$B$100,2,FALSE),"N/A")))</f>
        <v/>
      </c>
      <c r="P2580" s="129" t="str">
        <f>IF(C2580="","",IFERROR(VLOOKUP(VALUE(CONCATENATE(B2580,C2580)),'Bank &amp; Branch'!$D$3:$I$5001,6,FALSE),"ERROR"))</f>
        <v/>
      </c>
      <c r="Q2580" s="32" t="str">
        <f t="shared" si="80"/>
        <v/>
      </c>
      <c r="R2580" s="29" t="str">
        <f t="shared" si="81"/>
        <v/>
      </c>
    </row>
    <row r="2581" spans="1:18" x14ac:dyDescent="0.25">
      <c r="A2581" s="5">
        <v>2575</v>
      </c>
      <c r="B2581" s="25"/>
      <c r="C2581" s="26"/>
      <c r="D2581" s="27"/>
      <c r="E2581" s="7"/>
      <c r="F2581" s="45"/>
      <c r="G2581" s="10"/>
      <c r="O2581" s="20" t="str">
        <f>IF(B2581="","",IF(B2581="","ERROR",IFERROR(VLOOKUP(VALUE(B2581),'Bank &amp; Branch'!$A$3:$B$100,2,FALSE),"N/A")))</f>
        <v/>
      </c>
      <c r="P2581" s="129" t="str">
        <f>IF(C2581="","",IFERROR(VLOOKUP(VALUE(CONCATENATE(B2581,C2581)),'Bank &amp; Branch'!$D$3:$I$5001,6,FALSE),"ERROR"))</f>
        <v/>
      </c>
      <c r="Q2581" s="32" t="str">
        <f t="shared" si="80"/>
        <v/>
      </c>
      <c r="R2581" s="29" t="str">
        <f t="shared" si="81"/>
        <v/>
      </c>
    </row>
    <row r="2582" spans="1:18" x14ac:dyDescent="0.25">
      <c r="A2582" s="5">
        <v>2576</v>
      </c>
      <c r="B2582" s="25"/>
      <c r="C2582" s="26"/>
      <c r="D2582" s="27"/>
      <c r="E2582" s="7"/>
      <c r="F2582" s="45"/>
      <c r="G2582" s="10"/>
      <c r="O2582" s="20" t="str">
        <f>IF(B2582="","",IF(B2582="","ERROR",IFERROR(VLOOKUP(VALUE(B2582),'Bank &amp; Branch'!$A$3:$B$100,2,FALSE),"N/A")))</f>
        <v/>
      </c>
      <c r="P2582" s="129" t="str">
        <f>IF(C2582="","",IFERROR(VLOOKUP(VALUE(CONCATENATE(B2582,C2582)),'Bank &amp; Branch'!$D$3:$I$5001,6,FALSE),"ERROR"))</f>
        <v/>
      </c>
      <c r="Q2582" s="32" t="str">
        <f t="shared" si="80"/>
        <v/>
      </c>
      <c r="R2582" s="29" t="str">
        <f t="shared" si="81"/>
        <v/>
      </c>
    </row>
    <row r="2583" spans="1:18" x14ac:dyDescent="0.25">
      <c r="A2583" s="5">
        <v>2577</v>
      </c>
      <c r="B2583" s="25"/>
      <c r="C2583" s="26"/>
      <c r="D2583" s="27"/>
      <c r="E2583" s="7"/>
      <c r="F2583" s="45"/>
      <c r="G2583" s="10"/>
      <c r="O2583" s="20" t="str">
        <f>IF(B2583="","",IF(B2583="","ERROR",IFERROR(VLOOKUP(VALUE(B2583),'Bank &amp; Branch'!$A$3:$B$100,2,FALSE),"N/A")))</f>
        <v/>
      </c>
      <c r="P2583" s="129" t="str">
        <f>IF(C2583="","",IFERROR(VLOOKUP(VALUE(CONCATENATE(B2583,C2583)),'Bank &amp; Branch'!$D$3:$I$5001,6,FALSE),"ERROR"))</f>
        <v/>
      </c>
      <c r="Q2583" s="32" t="str">
        <f t="shared" si="80"/>
        <v/>
      </c>
      <c r="R2583" s="29" t="str">
        <f t="shared" si="81"/>
        <v/>
      </c>
    </row>
    <row r="2584" spans="1:18" x14ac:dyDescent="0.25">
      <c r="A2584" s="5">
        <v>2578</v>
      </c>
      <c r="B2584" s="25"/>
      <c r="C2584" s="26"/>
      <c r="D2584" s="27"/>
      <c r="E2584" s="7"/>
      <c r="F2584" s="45"/>
      <c r="G2584" s="10"/>
      <c r="O2584" s="20" t="str">
        <f>IF(B2584="","",IF(B2584="","ERROR",IFERROR(VLOOKUP(VALUE(B2584),'Bank &amp; Branch'!$A$3:$B$100,2,FALSE),"N/A")))</f>
        <v/>
      </c>
      <c r="P2584" s="129" t="str">
        <f>IF(C2584="","",IFERROR(VLOOKUP(VALUE(CONCATENATE(B2584,C2584)),'Bank &amp; Branch'!$D$3:$I$5001,6,FALSE),"ERROR"))</f>
        <v/>
      </c>
      <c r="Q2584" s="32" t="str">
        <f t="shared" si="80"/>
        <v/>
      </c>
      <c r="R2584" s="29" t="str">
        <f t="shared" si="81"/>
        <v/>
      </c>
    </row>
    <row r="2585" spans="1:18" x14ac:dyDescent="0.25">
      <c r="A2585" s="5">
        <v>2579</v>
      </c>
      <c r="B2585" s="25"/>
      <c r="C2585" s="26"/>
      <c r="D2585" s="27"/>
      <c r="E2585" s="7"/>
      <c r="F2585" s="45"/>
      <c r="G2585" s="10"/>
      <c r="O2585" s="20" t="str">
        <f>IF(B2585="","",IF(B2585="","ERROR",IFERROR(VLOOKUP(VALUE(B2585),'Bank &amp; Branch'!$A$3:$B$100,2,FALSE),"N/A")))</f>
        <v/>
      </c>
      <c r="P2585" s="129" t="str">
        <f>IF(C2585="","",IFERROR(VLOOKUP(VALUE(CONCATENATE(B2585,C2585)),'Bank &amp; Branch'!$D$3:$I$5001,6,FALSE),"ERROR"))</f>
        <v/>
      </c>
      <c r="Q2585" s="32" t="str">
        <f t="shared" si="80"/>
        <v/>
      </c>
      <c r="R2585" s="29" t="str">
        <f t="shared" si="81"/>
        <v/>
      </c>
    </row>
    <row r="2586" spans="1:18" x14ac:dyDescent="0.25">
      <c r="A2586" s="5">
        <v>2580</v>
      </c>
      <c r="B2586" s="25"/>
      <c r="C2586" s="26"/>
      <c r="D2586" s="27"/>
      <c r="E2586" s="7"/>
      <c r="F2586" s="45"/>
      <c r="G2586" s="10"/>
      <c r="O2586" s="20" t="str">
        <f>IF(B2586="","",IF(B2586="","ERROR",IFERROR(VLOOKUP(VALUE(B2586),'Bank &amp; Branch'!$A$3:$B$100,2,FALSE),"N/A")))</f>
        <v/>
      </c>
      <c r="P2586" s="129" t="str">
        <f>IF(C2586="","",IFERROR(VLOOKUP(VALUE(CONCATENATE(B2586,C2586)),'Bank &amp; Branch'!$D$3:$I$5001,6,FALSE),"ERROR"))</f>
        <v/>
      </c>
      <c r="Q2586" s="32" t="str">
        <f t="shared" si="80"/>
        <v/>
      </c>
      <c r="R2586" s="29" t="str">
        <f t="shared" si="81"/>
        <v/>
      </c>
    </row>
    <row r="2587" spans="1:18" x14ac:dyDescent="0.25">
      <c r="A2587" s="5">
        <v>2581</v>
      </c>
      <c r="B2587" s="25"/>
      <c r="C2587" s="26"/>
      <c r="D2587" s="27"/>
      <c r="E2587" s="7"/>
      <c r="F2587" s="45"/>
      <c r="G2587" s="10"/>
      <c r="O2587" s="20" t="str">
        <f>IF(B2587="","",IF(B2587="","ERROR",IFERROR(VLOOKUP(VALUE(B2587),'Bank &amp; Branch'!$A$3:$B$100,2,FALSE),"N/A")))</f>
        <v/>
      </c>
      <c r="P2587" s="129" t="str">
        <f>IF(C2587="","",IFERROR(VLOOKUP(VALUE(CONCATENATE(B2587,C2587)),'Bank &amp; Branch'!$D$3:$I$5001,6,FALSE),"ERROR"))</f>
        <v/>
      </c>
      <c r="Q2587" s="32" t="str">
        <f t="shared" si="80"/>
        <v/>
      </c>
      <c r="R2587" s="29" t="str">
        <f t="shared" si="81"/>
        <v/>
      </c>
    </row>
    <row r="2588" spans="1:18" x14ac:dyDescent="0.25">
      <c r="A2588" s="5">
        <v>2582</v>
      </c>
      <c r="B2588" s="25"/>
      <c r="C2588" s="26"/>
      <c r="D2588" s="27"/>
      <c r="E2588" s="7"/>
      <c r="F2588" s="45"/>
      <c r="G2588" s="10"/>
      <c r="O2588" s="20" t="str">
        <f>IF(B2588="","",IF(B2588="","ERROR",IFERROR(VLOOKUP(VALUE(B2588),'Bank &amp; Branch'!$A$3:$B$100,2,FALSE),"N/A")))</f>
        <v/>
      </c>
      <c r="P2588" s="129" t="str">
        <f>IF(C2588="","",IFERROR(VLOOKUP(VALUE(CONCATENATE(B2588,C2588)),'Bank &amp; Branch'!$D$3:$I$5001,6,FALSE),"ERROR"))</f>
        <v/>
      </c>
      <c r="Q2588" s="32" t="str">
        <f t="shared" si="80"/>
        <v/>
      </c>
      <c r="R2588" s="29" t="str">
        <f t="shared" si="81"/>
        <v/>
      </c>
    </row>
    <row r="2589" spans="1:18" x14ac:dyDescent="0.25">
      <c r="A2589" s="5">
        <v>2583</v>
      </c>
      <c r="B2589" s="25"/>
      <c r="C2589" s="26"/>
      <c r="D2589" s="27"/>
      <c r="E2589" s="7"/>
      <c r="F2589" s="45"/>
      <c r="G2589" s="10"/>
      <c r="O2589" s="20" t="str">
        <f>IF(B2589="","",IF(B2589="","ERROR",IFERROR(VLOOKUP(VALUE(B2589),'Bank &amp; Branch'!$A$3:$B$100,2,FALSE),"N/A")))</f>
        <v/>
      </c>
      <c r="P2589" s="129" t="str">
        <f>IF(C2589="","",IFERROR(VLOOKUP(VALUE(CONCATENATE(B2589,C2589)),'Bank &amp; Branch'!$D$3:$I$5001,6,FALSE),"ERROR"))</f>
        <v/>
      </c>
      <c r="Q2589" s="32" t="str">
        <f t="shared" si="80"/>
        <v/>
      </c>
      <c r="R2589" s="29" t="str">
        <f t="shared" si="81"/>
        <v/>
      </c>
    </row>
    <row r="2590" spans="1:18" x14ac:dyDescent="0.25">
      <c r="A2590" s="5">
        <v>2584</v>
      </c>
      <c r="B2590" s="25"/>
      <c r="C2590" s="26"/>
      <c r="D2590" s="27"/>
      <c r="E2590" s="7"/>
      <c r="F2590" s="45"/>
      <c r="G2590" s="10"/>
      <c r="O2590" s="20" t="str">
        <f>IF(B2590="","",IF(B2590="","ERROR",IFERROR(VLOOKUP(VALUE(B2590),'Bank &amp; Branch'!$A$3:$B$100,2,FALSE),"N/A")))</f>
        <v/>
      </c>
      <c r="P2590" s="129" t="str">
        <f>IF(C2590="","",IFERROR(VLOOKUP(VALUE(CONCATENATE(B2590,C2590)),'Bank &amp; Branch'!$D$3:$I$5001,6,FALSE),"ERROR"))</f>
        <v/>
      </c>
      <c r="Q2590" s="32" t="str">
        <f t="shared" si="80"/>
        <v/>
      </c>
      <c r="R2590" s="29" t="str">
        <f t="shared" si="81"/>
        <v/>
      </c>
    </row>
    <row r="2591" spans="1:18" x14ac:dyDescent="0.25">
      <c r="A2591" s="5">
        <v>2585</v>
      </c>
      <c r="B2591" s="25"/>
      <c r="C2591" s="26"/>
      <c r="D2591" s="27"/>
      <c r="E2591" s="7"/>
      <c r="F2591" s="45"/>
      <c r="G2591" s="10"/>
      <c r="O2591" s="20" t="str">
        <f>IF(B2591="","",IF(B2591="","ERROR",IFERROR(VLOOKUP(VALUE(B2591),'Bank &amp; Branch'!$A$3:$B$100,2,FALSE),"N/A")))</f>
        <v/>
      </c>
      <c r="P2591" s="129" t="str">
        <f>IF(C2591="","",IFERROR(VLOOKUP(VALUE(CONCATENATE(B2591,C2591)),'Bank &amp; Branch'!$D$3:$I$5001,6,FALSE),"ERROR"))</f>
        <v/>
      </c>
      <c r="Q2591" s="32" t="str">
        <f t="shared" si="80"/>
        <v/>
      </c>
      <c r="R2591" s="29" t="str">
        <f t="shared" si="81"/>
        <v/>
      </c>
    </row>
    <row r="2592" spans="1:18" x14ac:dyDescent="0.25">
      <c r="A2592" s="5">
        <v>2586</v>
      </c>
      <c r="B2592" s="25"/>
      <c r="C2592" s="26"/>
      <c r="D2592" s="27"/>
      <c r="E2592" s="7"/>
      <c r="F2592" s="45"/>
      <c r="G2592" s="10"/>
      <c r="O2592" s="20" t="str">
        <f>IF(B2592="","",IF(B2592="","ERROR",IFERROR(VLOOKUP(VALUE(B2592),'Bank &amp; Branch'!$A$3:$B$100,2,FALSE),"N/A")))</f>
        <v/>
      </c>
      <c r="P2592" s="129" t="str">
        <f>IF(C2592="","",IFERROR(VLOOKUP(VALUE(CONCATENATE(B2592,C2592)),'Bank &amp; Branch'!$D$3:$I$5001,6,FALSE),"ERROR"))</f>
        <v/>
      </c>
      <c r="Q2592" s="32" t="str">
        <f t="shared" si="80"/>
        <v/>
      </c>
      <c r="R2592" s="29" t="str">
        <f t="shared" si="81"/>
        <v/>
      </c>
    </row>
    <row r="2593" spans="1:18" x14ac:dyDescent="0.25">
      <c r="A2593" s="5">
        <v>2587</v>
      </c>
      <c r="B2593" s="25"/>
      <c r="C2593" s="26"/>
      <c r="D2593" s="27"/>
      <c r="E2593" s="7"/>
      <c r="F2593" s="45"/>
      <c r="G2593" s="10"/>
      <c r="O2593" s="20" t="str">
        <f>IF(B2593="","",IF(B2593="","ERROR",IFERROR(VLOOKUP(VALUE(B2593),'Bank &amp; Branch'!$A$3:$B$100,2,FALSE),"N/A")))</f>
        <v/>
      </c>
      <c r="P2593" s="129" t="str">
        <f>IF(C2593="","",IFERROR(VLOOKUP(VALUE(CONCATENATE(B2593,C2593)),'Bank &amp; Branch'!$D$3:$I$5001,6,FALSE),"ERROR"))</f>
        <v/>
      </c>
      <c r="Q2593" s="32" t="str">
        <f t="shared" si="80"/>
        <v/>
      </c>
      <c r="R2593" s="29" t="str">
        <f t="shared" si="81"/>
        <v/>
      </c>
    </row>
    <row r="2594" spans="1:18" x14ac:dyDescent="0.25">
      <c r="A2594" s="5">
        <v>2588</v>
      </c>
      <c r="B2594" s="25"/>
      <c r="C2594" s="26"/>
      <c r="D2594" s="27"/>
      <c r="E2594" s="7"/>
      <c r="F2594" s="45"/>
      <c r="G2594" s="10"/>
      <c r="O2594" s="20" t="str">
        <f>IF(B2594="","",IF(B2594="","ERROR",IFERROR(VLOOKUP(VALUE(B2594),'Bank &amp; Branch'!$A$3:$B$100,2,FALSE),"N/A")))</f>
        <v/>
      </c>
      <c r="P2594" s="129" t="str">
        <f>IF(C2594="","",IFERROR(VLOOKUP(VALUE(CONCATENATE(B2594,C2594)),'Bank &amp; Branch'!$D$3:$I$5001,6,FALSE),"ERROR"))</f>
        <v/>
      </c>
      <c r="Q2594" s="32" t="str">
        <f t="shared" si="80"/>
        <v/>
      </c>
      <c r="R2594" s="29" t="str">
        <f t="shared" si="81"/>
        <v/>
      </c>
    </row>
    <row r="2595" spans="1:18" x14ac:dyDescent="0.25">
      <c r="A2595" s="5">
        <v>2589</v>
      </c>
      <c r="B2595" s="25"/>
      <c r="C2595" s="26"/>
      <c r="D2595" s="27"/>
      <c r="E2595" s="7"/>
      <c r="F2595" s="45"/>
      <c r="G2595" s="10"/>
      <c r="O2595" s="20" t="str">
        <f>IF(B2595="","",IF(B2595="","ERROR",IFERROR(VLOOKUP(VALUE(B2595),'Bank &amp; Branch'!$A$3:$B$100,2,FALSE),"N/A")))</f>
        <v/>
      </c>
      <c r="P2595" s="129" t="str">
        <f>IF(C2595="","",IFERROR(VLOOKUP(VALUE(CONCATENATE(B2595,C2595)),'Bank &amp; Branch'!$D$3:$I$5001,6,FALSE),"ERROR"))</f>
        <v/>
      </c>
      <c r="Q2595" s="32" t="str">
        <f t="shared" si="80"/>
        <v/>
      </c>
      <c r="R2595" s="29" t="str">
        <f t="shared" si="81"/>
        <v/>
      </c>
    </row>
    <row r="2596" spans="1:18" x14ac:dyDescent="0.25">
      <c r="A2596" s="5">
        <v>2590</v>
      </c>
      <c r="B2596" s="25"/>
      <c r="C2596" s="26"/>
      <c r="D2596" s="27"/>
      <c r="E2596" s="7"/>
      <c r="F2596" s="45"/>
      <c r="G2596" s="10"/>
      <c r="O2596" s="20" t="str">
        <f>IF(B2596="","",IF(B2596="","ERROR",IFERROR(VLOOKUP(VALUE(B2596),'Bank &amp; Branch'!$A$3:$B$100,2,FALSE),"N/A")))</f>
        <v/>
      </c>
      <c r="P2596" s="129" t="str">
        <f>IF(C2596="","",IFERROR(VLOOKUP(VALUE(CONCATENATE(B2596,C2596)),'Bank &amp; Branch'!$D$3:$I$5001,6,FALSE),"ERROR"))</f>
        <v/>
      </c>
      <c r="Q2596" s="32" t="str">
        <f t="shared" si="80"/>
        <v/>
      </c>
      <c r="R2596" s="29" t="str">
        <f t="shared" si="81"/>
        <v/>
      </c>
    </row>
    <row r="2597" spans="1:18" x14ac:dyDescent="0.25">
      <c r="A2597" s="5">
        <v>2591</v>
      </c>
      <c r="B2597" s="25"/>
      <c r="C2597" s="26"/>
      <c r="D2597" s="27"/>
      <c r="E2597" s="7"/>
      <c r="F2597" s="45"/>
      <c r="G2597" s="10"/>
      <c r="O2597" s="20" t="str">
        <f>IF(B2597="","",IF(B2597="","ERROR",IFERROR(VLOOKUP(VALUE(B2597),'Bank &amp; Branch'!$A$3:$B$100,2,FALSE),"N/A")))</f>
        <v/>
      </c>
      <c r="P2597" s="129" t="str">
        <f>IF(C2597="","",IFERROR(VLOOKUP(VALUE(CONCATENATE(B2597,C2597)),'Bank &amp; Branch'!$D$3:$I$5001,6,FALSE),"ERROR"))</f>
        <v/>
      </c>
      <c r="Q2597" s="32" t="str">
        <f t="shared" si="80"/>
        <v/>
      </c>
      <c r="R2597" s="29" t="str">
        <f t="shared" si="81"/>
        <v/>
      </c>
    </row>
    <row r="2598" spans="1:18" x14ac:dyDescent="0.25">
      <c r="A2598" s="5">
        <v>2592</v>
      </c>
      <c r="B2598" s="25"/>
      <c r="C2598" s="26"/>
      <c r="D2598" s="27"/>
      <c r="E2598" s="7"/>
      <c r="F2598" s="45"/>
      <c r="G2598" s="10"/>
      <c r="O2598" s="20" t="str">
        <f>IF(B2598="","",IF(B2598="","ERROR",IFERROR(VLOOKUP(VALUE(B2598),'Bank &amp; Branch'!$A$3:$B$100,2,FALSE),"N/A")))</f>
        <v/>
      </c>
      <c r="P2598" s="129" t="str">
        <f>IF(C2598="","",IFERROR(VLOOKUP(VALUE(CONCATENATE(B2598,C2598)),'Bank &amp; Branch'!$D$3:$I$5001,6,FALSE),"ERROR"))</f>
        <v/>
      </c>
      <c r="Q2598" s="32" t="str">
        <f t="shared" si="80"/>
        <v/>
      </c>
      <c r="R2598" s="29" t="str">
        <f t="shared" si="81"/>
        <v/>
      </c>
    </row>
    <row r="2599" spans="1:18" x14ac:dyDescent="0.25">
      <c r="A2599" s="5">
        <v>2593</v>
      </c>
      <c r="B2599" s="25"/>
      <c r="C2599" s="26"/>
      <c r="D2599" s="27"/>
      <c r="E2599" s="7"/>
      <c r="F2599" s="45"/>
      <c r="G2599" s="10"/>
      <c r="O2599" s="20" t="str">
        <f>IF(B2599="","",IF(B2599="","ERROR",IFERROR(VLOOKUP(VALUE(B2599),'Bank &amp; Branch'!$A$3:$B$100,2,FALSE),"N/A")))</f>
        <v/>
      </c>
      <c r="P2599" s="129" t="str">
        <f>IF(C2599="","",IFERROR(VLOOKUP(VALUE(CONCATENATE(B2599,C2599)),'Bank &amp; Branch'!$D$3:$I$5001,6,FALSE),"ERROR"))</f>
        <v/>
      </c>
      <c r="Q2599" s="32" t="str">
        <f t="shared" si="80"/>
        <v/>
      </c>
      <c r="R2599" s="29" t="str">
        <f t="shared" si="81"/>
        <v/>
      </c>
    </row>
    <row r="2600" spans="1:18" x14ac:dyDescent="0.25">
      <c r="A2600" s="5">
        <v>2594</v>
      </c>
      <c r="B2600" s="25"/>
      <c r="C2600" s="26"/>
      <c r="D2600" s="27"/>
      <c r="E2600" s="7"/>
      <c r="F2600" s="45"/>
      <c r="G2600" s="10"/>
      <c r="O2600" s="20" t="str">
        <f>IF(B2600="","",IF(B2600="","ERROR",IFERROR(VLOOKUP(VALUE(B2600),'Bank &amp; Branch'!$A$3:$B$100,2,FALSE),"N/A")))</f>
        <v/>
      </c>
      <c r="P2600" s="129" t="str">
        <f>IF(C2600="","",IFERROR(VLOOKUP(VALUE(CONCATENATE(B2600,C2600)),'Bank &amp; Branch'!$D$3:$I$5001,6,FALSE),"ERROR"))</f>
        <v/>
      </c>
      <c r="Q2600" s="32" t="str">
        <f t="shared" si="80"/>
        <v/>
      </c>
      <c r="R2600" s="29" t="str">
        <f t="shared" si="81"/>
        <v/>
      </c>
    </row>
    <row r="2601" spans="1:18" x14ac:dyDescent="0.25">
      <c r="A2601" s="5">
        <v>2595</v>
      </c>
      <c r="B2601" s="25"/>
      <c r="C2601" s="26"/>
      <c r="D2601" s="27"/>
      <c r="E2601" s="7"/>
      <c r="F2601" s="45"/>
      <c r="G2601" s="10"/>
      <c r="O2601" s="20" t="str">
        <f>IF(B2601="","",IF(B2601="","ERROR",IFERROR(VLOOKUP(VALUE(B2601),'Bank &amp; Branch'!$A$3:$B$100,2,FALSE),"N/A")))</f>
        <v/>
      </c>
      <c r="P2601" s="129" t="str">
        <f>IF(C2601="","",IFERROR(VLOOKUP(VALUE(CONCATENATE(B2601,C2601)),'Bank &amp; Branch'!$D$3:$I$5001,6,FALSE),"ERROR"))</f>
        <v/>
      </c>
      <c r="Q2601" s="32" t="str">
        <f t="shared" si="80"/>
        <v/>
      </c>
      <c r="R2601" s="29" t="str">
        <f t="shared" si="81"/>
        <v/>
      </c>
    </row>
    <row r="2602" spans="1:18" x14ac:dyDescent="0.25">
      <c r="A2602" s="5">
        <v>2596</v>
      </c>
      <c r="B2602" s="25"/>
      <c r="C2602" s="26"/>
      <c r="D2602" s="27"/>
      <c r="E2602" s="7"/>
      <c r="F2602" s="45"/>
      <c r="G2602" s="10"/>
      <c r="O2602" s="20" t="str">
        <f>IF(B2602="","",IF(B2602="","ERROR",IFERROR(VLOOKUP(VALUE(B2602),'Bank &amp; Branch'!$A$3:$B$100,2,FALSE),"N/A")))</f>
        <v/>
      </c>
      <c r="P2602" s="129" t="str">
        <f>IF(C2602="","",IFERROR(VLOOKUP(VALUE(CONCATENATE(B2602,C2602)),'Bank &amp; Branch'!$D$3:$I$5001,6,FALSE),"ERROR"))</f>
        <v/>
      </c>
      <c r="Q2602" s="32" t="str">
        <f t="shared" si="80"/>
        <v/>
      </c>
      <c r="R2602" s="29" t="str">
        <f t="shared" si="81"/>
        <v/>
      </c>
    </row>
    <row r="2603" spans="1:18" x14ac:dyDescent="0.25">
      <c r="A2603" s="5">
        <v>2597</v>
      </c>
      <c r="B2603" s="25"/>
      <c r="C2603" s="26"/>
      <c r="D2603" s="27"/>
      <c r="E2603" s="7"/>
      <c r="F2603" s="45"/>
      <c r="G2603" s="10"/>
      <c r="O2603" s="20" t="str">
        <f>IF(B2603="","",IF(B2603="","ERROR",IFERROR(VLOOKUP(VALUE(B2603),'Bank &amp; Branch'!$A$3:$B$100,2,FALSE),"N/A")))</f>
        <v/>
      </c>
      <c r="P2603" s="129" t="str">
        <f>IF(C2603="","",IFERROR(VLOOKUP(VALUE(CONCATENATE(B2603,C2603)),'Bank &amp; Branch'!$D$3:$I$5001,6,FALSE),"ERROR"))</f>
        <v/>
      </c>
      <c r="Q2603" s="32" t="str">
        <f t="shared" si="80"/>
        <v/>
      </c>
      <c r="R2603" s="29" t="str">
        <f t="shared" si="81"/>
        <v/>
      </c>
    </row>
    <row r="2604" spans="1:18" x14ac:dyDescent="0.25">
      <c r="A2604" s="5">
        <v>2598</v>
      </c>
      <c r="B2604" s="25"/>
      <c r="C2604" s="26"/>
      <c r="D2604" s="27"/>
      <c r="E2604" s="7"/>
      <c r="F2604" s="45"/>
      <c r="G2604" s="10"/>
      <c r="O2604" s="20" t="str">
        <f>IF(B2604="","",IF(B2604="","ERROR",IFERROR(VLOOKUP(VALUE(B2604),'Bank &amp; Branch'!$A$3:$B$100,2,FALSE),"N/A")))</f>
        <v/>
      </c>
      <c r="P2604" s="129" t="str">
        <f>IF(C2604="","",IFERROR(VLOOKUP(VALUE(CONCATENATE(B2604,C2604)),'Bank &amp; Branch'!$D$3:$I$5001,6,FALSE),"ERROR"))</f>
        <v/>
      </c>
      <c r="Q2604" s="32" t="str">
        <f t="shared" si="80"/>
        <v/>
      </c>
      <c r="R2604" s="29" t="str">
        <f t="shared" si="81"/>
        <v/>
      </c>
    </row>
    <row r="2605" spans="1:18" x14ac:dyDescent="0.25">
      <c r="A2605" s="5">
        <v>2599</v>
      </c>
      <c r="B2605" s="25"/>
      <c r="C2605" s="26"/>
      <c r="D2605" s="27"/>
      <c r="E2605" s="7"/>
      <c r="F2605" s="45"/>
      <c r="G2605" s="10"/>
      <c r="O2605" s="20" t="str">
        <f>IF(B2605="","",IF(B2605="","ERROR",IFERROR(VLOOKUP(VALUE(B2605),'Bank &amp; Branch'!$A$3:$B$100,2,FALSE),"N/A")))</f>
        <v/>
      </c>
      <c r="P2605" s="129" t="str">
        <f>IF(C2605="","",IFERROR(VLOOKUP(VALUE(CONCATENATE(B2605,C2605)),'Bank &amp; Branch'!$D$3:$I$5001,6,FALSE),"ERROR"))</f>
        <v/>
      </c>
      <c r="Q2605" s="32" t="str">
        <f t="shared" si="80"/>
        <v/>
      </c>
      <c r="R2605" s="29" t="str">
        <f t="shared" si="81"/>
        <v/>
      </c>
    </row>
    <row r="2606" spans="1:18" x14ac:dyDescent="0.25">
      <c r="A2606" s="5">
        <v>2600</v>
      </c>
      <c r="B2606" s="25"/>
      <c r="C2606" s="26"/>
      <c r="D2606" s="27"/>
      <c r="E2606" s="7"/>
      <c r="F2606" s="45"/>
      <c r="G2606" s="10"/>
      <c r="O2606" s="20" t="str">
        <f>IF(B2606="","",IF(B2606="","ERROR",IFERROR(VLOOKUP(VALUE(B2606),'Bank &amp; Branch'!$A$3:$B$100,2,FALSE),"N/A")))</f>
        <v/>
      </c>
      <c r="P2606" s="129" t="str">
        <f>IF(C2606="","",IFERROR(VLOOKUP(VALUE(CONCATENATE(B2606,C2606)),'Bank &amp; Branch'!$D$3:$I$5001,6,FALSE),"ERROR"))</f>
        <v/>
      </c>
      <c r="Q2606" s="32" t="str">
        <f t="shared" si="80"/>
        <v/>
      </c>
      <c r="R2606" s="29" t="str">
        <f t="shared" si="81"/>
        <v/>
      </c>
    </row>
    <row r="2607" spans="1:18" x14ac:dyDescent="0.25">
      <c r="A2607" s="5">
        <v>2601</v>
      </c>
      <c r="B2607" s="25"/>
      <c r="C2607" s="26"/>
      <c r="D2607" s="27"/>
      <c r="E2607" s="7"/>
      <c r="F2607" s="45"/>
      <c r="G2607" s="10"/>
      <c r="O2607" s="20" t="str">
        <f>IF(B2607="","",IF(B2607="","ERROR",IFERROR(VLOOKUP(VALUE(B2607),'Bank &amp; Branch'!$A$3:$B$100,2,FALSE),"N/A")))</f>
        <v/>
      </c>
      <c r="P2607" s="129" t="str">
        <f>IF(C2607="","",IFERROR(VLOOKUP(VALUE(CONCATENATE(B2607,C2607)),'Bank &amp; Branch'!$D$3:$I$5001,6,FALSE),"ERROR"))</f>
        <v/>
      </c>
      <c r="Q2607" s="32" t="str">
        <f t="shared" ref="Q2607:Q2670" si="82">IF(F2607=R2607,"","F")</f>
        <v/>
      </c>
      <c r="R2607" s="29" t="str">
        <f t="shared" si="81"/>
        <v/>
      </c>
    </row>
    <row r="2608" spans="1:18" x14ac:dyDescent="0.25">
      <c r="A2608" s="5">
        <v>2602</v>
      </c>
      <c r="B2608" s="25"/>
      <c r="C2608" s="26"/>
      <c r="D2608" s="27"/>
      <c r="E2608" s="7"/>
      <c r="F2608" s="45"/>
      <c r="G2608" s="10"/>
      <c r="O2608" s="20" t="str">
        <f>IF(B2608="","",IF(B2608="","ERROR",IFERROR(VLOOKUP(VALUE(B2608),'Bank &amp; Branch'!$A$3:$B$100,2,FALSE),"N/A")))</f>
        <v/>
      </c>
      <c r="P2608" s="129" t="str">
        <f>IF(C2608="","",IFERROR(VLOOKUP(VALUE(CONCATENATE(B2608,C2608)),'Bank &amp; Branch'!$D$3:$I$5001,6,FALSE),"ERROR"))</f>
        <v/>
      </c>
      <c r="Q2608" s="32" t="str">
        <f t="shared" si="82"/>
        <v/>
      </c>
      <c r="R2608" s="29" t="str">
        <f t="shared" si="81"/>
        <v/>
      </c>
    </row>
    <row r="2609" spans="1:18" x14ac:dyDescent="0.25">
      <c r="A2609" s="5">
        <v>2603</v>
      </c>
      <c r="B2609" s="25"/>
      <c r="C2609" s="26"/>
      <c r="D2609" s="27"/>
      <c r="E2609" s="7"/>
      <c r="F2609" s="45"/>
      <c r="G2609" s="10"/>
      <c r="O2609" s="20" t="str">
        <f>IF(B2609="","",IF(B2609="","ERROR",IFERROR(VLOOKUP(VALUE(B2609),'Bank &amp; Branch'!$A$3:$B$100,2,FALSE),"N/A")))</f>
        <v/>
      </c>
      <c r="P2609" s="129" t="str">
        <f>IF(C2609="","",IFERROR(VLOOKUP(VALUE(CONCATENATE(B2609,C2609)),'Bank &amp; Branch'!$D$3:$I$5001,6,FALSE),"ERROR"))</f>
        <v/>
      </c>
      <c r="Q2609" s="32" t="str">
        <f t="shared" si="82"/>
        <v/>
      </c>
      <c r="R2609" s="29" t="str">
        <f t="shared" si="81"/>
        <v/>
      </c>
    </row>
    <row r="2610" spans="1:18" x14ac:dyDescent="0.25">
      <c r="A2610" s="5">
        <v>2604</v>
      </c>
      <c r="B2610" s="25"/>
      <c r="C2610" s="26"/>
      <c r="D2610" s="27"/>
      <c r="E2610" s="7"/>
      <c r="F2610" s="45"/>
      <c r="G2610" s="10"/>
      <c r="O2610" s="20" t="str">
        <f>IF(B2610="","",IF(B2610="","ERROR",IFERROR(VLOOKUP(VALUE(B2610),'Bank &amp; Branch'!$A$3:$B$100,2,FALSE),"N/A")))</f>
        <v/>
      </c>
      <c r="P2610" s="129" t="str">
        <f>IF(C2610="","",IFERROR(VLOOKUP(VALUE(CONCATENATE(B2610,C2610)),'Bank &amp; Branch'!$D$3:$I$5001,6,FALSE),"ERROR"))</f>
        <v/>
      </c>
      <c r="Q2610" s="32" t="str">
        <f t="shared" si="82"/>
        <v/>
      </c>
      <c r="R2610" s="29" t="str">
        <f t="shared" si="81"/>
        <v/>
      </c>
    </row>
    <row r="2611" spans="1:18" x14ac:dyDescent="0.25">
      <c r="A2611" s="5">
        <v>2605</v>
      </c>
      <c r="B2611" s="25"/>
      <c r="C2611" s="26"/>
      <c r="D2611" s="27"/>
      <c r="E2611" s="7"/>
      <c r="F2611" s="45"/>
      <c r="G2611" s="10"/>
      <c r="O2611" s="20" t="str">
        <f>IF(B2611="","",IF(B2611="","ERROR",IFERROR(VLOOKUP(VALUE(B2611),'Bank &amp; Branch'!$A$3:$B$100,2,FALSE),"N/A")))</f>
        <v/>
      </c>
      <c r="P2611" s="129" t="str">
        <f>IF(C2611="","",IFERROR(VLOOKUP(VALUE(CONCATENATE(B2611,C2611)),'Bank &amp; Branch'!$D$3:$I$5001,6,FALSE),"ERROR"))</f>
        <v/>
      </c>
      <c r="Q2611" s="32" t="str">
        <f t="shared" si="82"/>
        <v/>
      </c>
      <c r="R2611" s="29" t="str">
        <f t="shared" si="81"/>
        <v/>
      </c>
    </row>
    <row r="2612" spans="1:18" x14ac:dyDescent="0.25">
      <c r="A2612" s="5">
        <v>2606</v>
      </c>
      <c r="B2612" s="25"/>
      <c r="C2612" s="26"/>
      <c r="D2612" s="27"/>
      <c r="E2612" s="7"/>
      <c r="F2612" s="45"/>
      <c r="G2612" s="10"/>
      <c r="O2612" s="20" t="str">
        <f>IF(B2612="","",IF(B2612="","ERROR",IFERROR(VLOOKUP(VALUE(B2612),'Bank &amp; Branch'!$A$3:$B$100,2,FALSE),"N/A")))</f>
        <v/>
      </c>
      <c r="P2612" s="129" t="str">
        <f>IF(C2612="","",IFERROR(VLOOKUP(VALUE(CONCATENATE(B2612,C2612)),'Bank &amp; Branch'!$D$3:$I$5001,6,FALSE),"ERROR"))</f>
        <v/>
      </c>
      <c r="Q2612" s="32" t="str">
        <f t="shared" si="82"/>
        <v/>
      </c>
      <c r="R2612" s="29" t="str">
        <f t="shared" si="81"/>
        <v/>
      </c>
    </row>
    <row r="2613" spans="1:18" x14ac:dyDescent="0.25">
      <c r="A2613" s="5">
        <v>2607</v>
      </c>
      <c r="B2613" s="25"/>
      <c r="C2613" s="26"/>
      <c r="D2613" s="27"/>
      <c r="E2613" s="7"/>
      <c r="F2613" s="45"/>
      <c r="G2613" s="10"/>
      <c r="O2613" s="20" t="str">
        <f>IF(B2613="","",IF(B2613="","ERROR",IFERROR(VLOOKUP(VALUE(B2613),'Bank &amp; Branch'!$A$3:$B$100,2,FALSE),"N/A")))</f>
        <v/>
      </c>
      <c r="P2613" s="129" t="str">
        <f>IF(C2613="","",IFERROR(VLOOKUP(VALUE(CONCATENATE(B2613,C2613)),'Bank &amp; Branch'!$D$3:$I$5001,6,FALSE),"ERROR"))</f>
        <v/>
      </c>
      <c r="Q2613" s="32" t="str">
        <f t="shared" si="82"/>
        <v/>
      </c>
      <c r="R2613" s="29" t="str">
        <f t="shared" si="81"/>
        <v/>
      </c>
    </row>
    <row r="2614" spans="1:18" x14ac:dyDescent="0.25">
      <c r="A2614" s="5">
        <v>2608</v>
      </c>
      <c r="B2614" s="25"/>
      <c r="C2614" s="26"/>
      <c r="D2614" s="27"/>
      <c r="E2614" s="7"/>
      <c r="F2614" s="45"/>
      <c r="G2614" s="10"/>
      <c r="O2614" s="20" t="str">
        <f>IF(B2614="","",IF(B2614="","ERROR",IFERROR(VLOOKUP(VALUE(B2614),'Bank &amp; Branch'!$A$3:$B$100,2,FALSE),"N/A")))</f>
        <v/>
      </c>
      <c r="P2614" s="129" t="str">
        <f>IF(C2614="","",IFERROR(VLOOKUP(VALUE(CONCATENATE(B2614,C2614)),'Bank &amp; Branch'!$D$3:$I$5001,6,FALSE),"ERROR"))</f>
        <v/>
      </c>
      <c r="Q2614" s="32" t="str">
        <f t="shared" si="82"/>
        <v/>
      </c>
      <c r="R2614" s="29" t="str">
        <f t="shared" si="81"/>
        <v/>
      </c>
    </row>
    <row r="2615" spans="1:18" x14ac:dyDescent="0.25">
      <c r="A2615" s="5">
        <v>2609</v>
      </c>
      <c r="B2615" s="25"/>
      <c r="C2615" s="26"/>
      <c r="D2615" s="27"/>
      <c r="E2615" s="7"/>
      <c r="F2615" s="45"/>
      <c r="G2615" s="10"/>
      <c r="O2615" s="20" t="str">
        <f>IF(B2615="","",IF(B2615="","ERROR",IFERROR(VLOOKUP(VALUE(B2615),'Bank &amp; Branch'!$A$3:$B$100,2,FALSE),"N/A")))</f>
        <v/>
      </c>
      <c r="P2615" s="129" t="str">
        <f>IF(C2615="","",IFERROR(VLOOKUP(VALUE(CONCATENATE(B2615,C2615)),'Bank &amp; Branch'!$D$3:$I$5001,6,FALSE),"ERROR"))</f>
        <v/>
      </c>
      <c r="Q2615" s="32" t="str">
        <f t="shared" si="82"/>
        <v/>
      </c>
      <c r="R2615" s="29" t="str">
        <f t="shared" si="81"/>
        <v/>
      </c>
    </row>
    <row r="2616" spans="1:18" x14ac:dyDescent="0.25">
      <c r="A2616" s="5">
        <v>2610</v>
      </c>
      <c r="B2616" s="25"/>
      <c r="C2616" s="26"/>
      <c r="D2616" s="27"/>
      <c r="E2616" s="7"/>
      <c r="F2616" s="45"/>
      <c r="G2616" s="10"/>
      <c r="O2616" s="20" t="str">
        <f>IF(B2616="","",IF(B2616="","ERROR",IFERROR(VLOOKUP(VALUE(B2616),'Bank &amp; Branch'!$A$3:$B$100,2,FALSE),"N/A")))</f>
        <v/>
      </c>
      <c r="P2616" s="129" t="str">
        <f>IF(C2616="","",IFERROR(VLOOKUP(VALUE(CONCATENATE(B2616,C2616)),'Bank &amp; Branch'!$D$3:$I$5001,6,FALSE),"ERROR"))</f>
        <v/>
      </c>
      <c r="Q2616" s="32" t="str">
        <f t="shared" si="82"/>
        <v/>
      </c>
      <c r="R2616" s="29" t="str">
        <f t="shared" si="81"/>
        <v/>
      </c>
    </row>
    <row r="2617" spans="1:18" x14ac:dyDescent="0.25">
      <c r="A2617" s="5">
        <v>2611</v>
      </c>
      <c r="B2617" s="25"/>
      <c r="C2617" s="26"/>
      <c r="D2617" s="27"/>
      <c r="E2617" s="7"/>
      <c r="F2617" s="45"/>
      <c r="G2617" s="10"/>
      <c r="O2617" s="20" t="str">
        <f>IF(B2617="","",IF(B2617="","ERROR",IFERROR(VLOOKUP(VALUE(B2617),'Bank &amp; Branch'!$A$3:$B$100,2,FALSE),"N/A")))</f>
        <v/>
      </c>
      <c r="P2617" s="129" t="str">
        <f>IF(C2617="","",IFERROR(VLOOKUP(VALUE(CONCATENATE(B2617,C2617)),'Bank &amp; Branch'!$D$3:$I$5001,6,FALSE),"ERROR"))</f>
        <v/>
      </c>
      <c r="Q2617" s="32" t="str">
        <f t="shared" si="82"/>
        <v/>
      </c>
      <c r="R2617" s="29" t="str">
        <f t="shared" si="81"/>
        <v/>
      </c>
    </row>
    <row r="2618" spans="1:18" x14ac:dyDescent="0.25">
      <c r="A2618" s="5">
        <v>2612</v>
      </c>
      <c r="B2618" s="25"/>
      <c r="C2618" s="26"/>
      <c r="D2618" s="27"/>
      <c r="E2618" s="7"/>
      <c r="F2618" s="45"/>
      <c r="G2618" s="10"/>
      <c r="O2618" s="20" t="str">
        <f>IF(B2618="","",IF(B2618="","ERROR",IFERROR(VLOOKUP(VALUE(B2618),'Bank &amp; Branch'!$A$3:$B$100,2,FALSE),"N/A")))</f>
        <v/>
      </c>
      <c r="P2618" s="129" t="str">
        <f>IF(C2618="","",IFERROR(VLOOKUP(VALUE(CONCATENATE(B2618,C2618)),'Bank &amp; Branch'!$D$3:$I$5001,6,FALSE),"ERROR"))</f>
        <v/>
      </c>
      <c r="Q2618" s="32" t="str">
        <f t="shared" si="82"/>
        <v/>
      </c>
      <c r="R2618" s="29" t="str">
        <f t="shared" si="81"/>
        <v/>
      </c>
    </row>
    <row r="2619" spans="1:18" x14ac:dyDescent="0.25">
      <c r="A2619" s="5">
        <v>2613</v>
      </c>
      <c r="B2619" s="25"/>
      <c r="C2619" s="26"/>
      <c r="D2619" s="27"/>
      <c r="E2619" s="7"/>
      <c r="F2619" s="45"/>
      <c r="G2619" s="10"/>
      <c r="O2619" s="20" t="str">
        <f>IF(B2619="","",IF(B2619="","ERROR",IFERROR(VLOOKUP(VALUE(B2619),'Bank &amp; Branch'!$A$3:$B$100,2,FALSE),"N/A")))</f>
        <v/>
      </c>
      <c r="P2619" s="129" t="str">
        <f>IF(C2619="","",IFERROR(VLOOKUP(VALUE(CONCATENATE(B2619,C2619)),'Bank &amp; Branch'!$D$3:$I$5001,6,FALSE),"ERROR"))</f>
        <v/>
      </c>
      <c r="Q2619" s="32" t="str">
        <f t="shared" si="82"/>
        <v/>
      </c>
      <c r="R2619" s="29" t="str">
        <f t="shared" si="81"/>
        <v/>
      </c>
    </row>
    <row r="2620" spans="1:18" x14ac:dyDescent="0.25">
      <c r="A2620" s="5">
        <v>2614</v>
      </c>
      <c r="B2620" s="25"/>
      <c r="C2620" s="26"/>
      <c r="D2620" s="27"/>
      <c r="E2620" s="7"/>
      <c r="F2620" s="45"/>
      <c r="G2620" s="10"/>
      <c r="O2620" s="20" t="str">
        <f>IF(B2620="","",IF(B2620="","ERROR",IFERROR(VLOOKUP(VALUE(B2620),'Bank &amp; Branch'!$A$3:$B$100,2,FALSE),"N/A")))</f>
        <v/>
      </c>
      <c r="P2620" s="129" t="str">
        <f>IF(C2620="","",IFERROR(VLOOKUP(VALUE(CONCATENATE(B2620,C2620)),'Bank &amp; Branch'!$D$3:$I$5001,6,FALSE),"ERROR"))</f>
        <v/>
      </c>
      <c r="Q2620" s="32" t="str">
        <f t="shared" si="82"/>
        <v/>
      </c>
      <c r="R2620" s="29" t="str">
        <f t="shared" si="81"/>
        <v/>
      </c>
    </row>
    <row r="2621" spans="1:18" x14ac:dyDescent="0.25">
      <c r="A2621" s="5">
        <v>2615</v>
      </c>
      <c r="B2621" s="25"/>
      <c r="C2621" s="26"/>
      <c r="D2621" s="27"/>
      <c r="E2621" s="7"/>
      <c r="F2621" s="45"/>
      <c r="G2621" s="10"/>
      <c r="O2621" s="20" t="str">
        <f>IF(B2621="","",IF(B2621="","ERROR",IFERROR(VLOOKUP(VALUE(B2621),'Bank &amp; Branch'!$A$3:$B$100,2,FALSE),"N/A")))</f>
        <v/>
      </c>
      <c r="P2621" s="129" t="str">
        <f>IF(C2621="","",IFERROR(VLOOKUP(VALUE(CONCATENATE(B2621,C2621)),'Bank &amp; Branch'!$D$3:$I$5001,6,FALSE),"ERROR"))</f>
        <v/>
      </c>
      <c r="Q2621" s="32" t="str">
        <f t="shared" si="82"/>
        <v/>
      </c>
      <c r="R2621" s="29" t="str">
        <f t="shared" si="81"/>
        <v/>
      </c>
    </row>
    <row r="2622" spans="1:18" x14ac:dyDescent="0.25">
      <c r="A2622" s="5">
        <v>2616</v>
      </c>
      <c r="B2622" s="25"/>
      <c r="C2622" s="26"/>
      <c r="D2622" s="27"/>
      <c r="E2622" s="7"/>
      <c r="F2622" s="45"/>
      <c r="G2622" s="10"/>
      <c r="O2622" s="20" t="str">
        <f>IF(B2622="","",IF(B2622="","ERROR",IFERROR(VLOOKUP(VALUE(B2622),'Bank &amp; Branch'!$A$3:$B$100,2,FALSE),"N/A")))</f>
        <v/>
      </c>
      <c r="P2622" s="129" t="str">
        <f>IF(C2622="","",IFERROR(VLOOKUP(VALUE(CONCATENATE(B2622,C2622)),'Bank &amp; Branch'!$D$3:$I$5001,6,FALSE),"ERROR"))</f>
        <v/>
      </c>
      <c r="Q2622" s="32" t="str">
        <f t="shared" si="82"/>
        <v/>
      </c>
      <c r="R2622" s="29" t="str">
        <f t="shared" si="81"/>
        <v/>
      </c>
    </row>
    <row r="2623" spans="1:18" x14ac:dyDescent="0.25">
      <c r="A2623" s="5">
        <v>2617</v>
      </c>
      <c r="B2623" s="25"/>
      <c r="C2623" s="26"/>
      <c r="D2623" s="27"/>
      <c r="E2623" s="7"/>
      <c r="F2623" s="45"/>
      <c r="G2623" s="10"/>
      <c r="O2623" s="20" t="str">
        <f>IF(B2623="","",IF(B2623="","ERROR",IFERROR(VLOOKUP(VALUE(B2623),'Bank &amp; Branch'!$A$3:$B$100,2,FALSE),"N/A")))</f>
        <v/>
      </c>
      <c r="P2623" s="129" t="str">
        <f>IF(C2623="","",IFERROR(VLOOKUP(VALUE(CONCATENATE(B2623,C2623)),'Bank &amp; Branch'!$D$3:$I$5001,6,FALSE),"ERROR"))</f>
        <v/>
      </c>
      <c r="Q2623" s="32" t="str">
        <f t="shared" si="82"/>
        <v/>
      </c>
      <c r="R2623" s="29" t="str">
        <f t="shared" si="81"/>
        <v/>
      </c>
    </row>
    <row r="2624" spans="1:18" x14ac:dyDescent="0.25">
      <c r="A2624" s="5">
        <v>2618</v>
      </c>
      <c r="B2624" s="25"/>
      <c r="C2624" s="26"/>
      <c r="D2624" s="27"/>
      <c r="E2624" s="7"/>
      <c r="F2624" s="45"/>
      <c r="G2624" s="10"/>
      <c r="O2624" s="20" t="str">
        <f>IF(B2624="","",IF(B2624="","ERROR",IFERROR(VLOOKUP(VALUE(B2624),'Bank &amp; Branch'!$A$3:$B$100,2,FALSE),"N/A")))</f>
        <v/>
      </c>
      <c r="P2624" s="129" t="str">
        <f>IF(C2624="","",IFERROR(VLOOKUP(VALUE(CONCATENATE(B2624,C2624)),'Bank &amp; Branch'!$D$3:$I$5001,6,FALSE),"ERROR"))</f>
        <v/>
      </c>
      <c r="Q2624" s="32" t="str">
        <f t="shared" si="82"/>
        <v/>
      </c>
      <c r="R2624" s="29" t="str">
        <f t="shared" si="81"/>
        <v/>
      </c>
    </row>
    <row r="2625" spans="1:18" x14ac:dyDescent="0.25">
      <c r="A2625" s="5">
        <v>2619</v>
      </c>
      <c r="B2625" s="25"/>
      <c r="C2625" s="26"/>
      <c r="D2625" s="27"/>
      <c r="E2625" s="7"/>
      <c r="F2625" s="45"/>
      <c r="G2625" s="10"/>
      <c r="O2625" s="20" t="str">
        <f>IF(B2625="","",IF(B2625="","ERROR",IFERROR(VLOOKUP(VALUE(B2625),'Bank &amp; Branch'!$A$3:$B$100,2,FALSE),"N/A")))</f>
        <v/>
      </c>
      <c r="P2625" s="129" t="str">
        <f>IF(C2625="","",IFERROR(VLOOKUP(VALUE(CONCATENATE(B2625,C2625)),'Bank &amp; Branch'!$D$3:$I$5001,6,FALSE),"ERROR"))</f>
        <v/>
      </c>
      <c r="Q2625" s="32" t="str">
        <f t="shared" si="82"/>
        <v/>
      </c>
      <c r="R2625" s="29" t="str">
        <f t="shared" si="81"/>
        <v/>
      </c>
    </row>
    <row r="2626" spans="1:18" x14ac:dyDescent="0.25">
      <c r="A2626" s="5">
        <v>2620</v>
      </c>
      <c r="B2626" s="25"/>
      <c r="C2626" s="26"/>
      <c r="D2626" s="27"/>
      <c r="E2626" s="7"/>
      <c r="F2626" s="45"/>
      <c r="G2626" s="10"/>
      <c r="O2626" s="20" t="str">
        <f>IF(B2626="","",IF(B2626="","ERROR",IFERROR(VLOOKUP(VALUE(B2626),'Bank &amp; Branch'!$A$3:$B$100,2,FALSE),"N/A")))</f>
        <v/>
      </c>
      <c r="P2626" s="129" t="str">
        <f>IF(C2626="","",IFERROR(VLOOKUP(VALUE(CONCATENATE(B2626,C2626)),'Bank &amp; Branch'!$D$3:$I$5001,6,FALSE),"ERROR"))</f>
        <v/>
      </c>
      <c r="Q2626" s="32" t="str">
        <f t="shared" si="82"/>
        <v/>
      </c>
      <c r="R2626" s="29" t="str">
        <f t="shared" si="81"/>
        <v/>
      </c>
    </row>
    <row r="2627" spans="1:18" x14ac:dyDescent="0.25">
      <c r="A2627" s="5">
        <v>2621</v>
      </c>
      <c r="B2627" s="25"/>
      <c r="C2627" s="26"/>
      <c r="D2627" s="27"/>
      <c r="E2627" s="7"/>
      <c r="F2627" s="45"/>
      <c r="G2627" s="10"/>
      <c r="O2627" s="20" t="str">
        <f>IF(B2627="","",IF(B2627="","ERROR",IFERROR(VLOOKUP(VALUE(B2627),'Bank &amp; Branch'!$A$3:$B$100,2,FALSE),"N/A")))</f>
        <v/>
      </c>
      <c r="P2627" s="129" t="str">
        <f>IF(C2627="","",IFERROR(VLOOKUP(VALUE(CONCATENATE(B2627,C2627)),'Bank &amp; Branch'!$D$3:$I$5001,6,FALSE),"ERROR"))</f>
        <v/>
      </c>
      <c r="Q2627" s="32" t="str">
        <f t="shared" si="82"/>
        <v/>
      </c>
      <c r="R2627" s="29" t="str">
        <f t="shared" si="81"/>
        <v/>
      </c>
    </row>
    <row r="2628" spans="1:18" x14ac:dyDescent="0.25">
      <c r="A2628" s="5">
        <v>2622</v>
      </c>
      <c r="B2628" s="25"/>
      <c r="C2628" s="26"/>
      <c r="D2628" s="27"/>
      <c r="E2628" s="7"/>
      <c r="F2628" s="45"/>
      <c r="G2628" s="10"/>
      <c r="O2628" s="20" t="str">
        <f>IF(B2628="","",IF(B2628="","ERROR",IFERROR(VLOOKUP(VALUE(B2628),'Bank &amp; Branch'!$A$3:$B$100,2,FALSE),"N/A")))</f>
        <v/>
      </c>
      <c r="P2628" s="129" t="str">
        <f>IF(C2628="","",IFERROR(VLOOKUP(VALUE(CONCATENATE(B2628,C2628)),'Bank &amp; Branch'!$D$3:$I$5001,6,FALSE),"ERROR"))</f>
        <v/>
      </c>
      <c r="Q2628" s="32" t="str">
        <f t="shared" si="82"/>
        <v/>
      </c>
      <c r="R2628" s="29" t="str">
        <f t="shared" si="81"/>
        <v/>
      </c>
    </row>
    <row r="2629" spans="1:18" x14ac:dyDescent="0.25">
      <c r="A2629" s="5">
        <v>2623</v>
      </c>
      <c r="B2629" s="25"/>
      <c r="C2629" s="26"/>
      <c r="D2629" s="27"/>
      <c r="E2629" s="7"/>
      <c r="F2629" s="45"/>
      <c r="G2629" s="10"/>
      <c r="O2629" s="20" t="str">
        <f>IF(B2629="","",IF(B2629="","ERROR",IFERROR(VLOOKUP(VALUE(B2629),'Bank &amp; Branch'!$A$3:$B$100,2,FALSE),"N/A")))</f>
        <v/>
      </c>
      <c r="P2629" s="129" t="str">
        <f>IF(C2629="","",IFERROR(VLOOKUP(VALUE(CONCATENATE(B2629,C2629)),'Bank &amp; Branch'!$D$3:$I$5001,6,FALSE),"ERROR"))</f>
        <v/>
      </c>
      <c r="Q2629" s="32" t="str">
        <f t="shared" si="82"/>
        <v/>
      </c>
      <c r="R2629" s="29" t="str">
        <f t="shared" si="81"/>
        <v/>
      </c>
    </row>
    <row r="2630" spans="1:18" x14ac:dyDescent="0.25">
      <c r="A2630" s="5">
        <v>2624</v>
      </c>
      <c r="B2630" s="25"/>
      <c r="C2630" s="26"/>
      <c r="D2630" s="27"/>
      <c r="E2630" s="7"/>
      <c r="F2630" s="45"/>
      <c r="G2630" s="10"/>
      <c r="O2630" s="20" t="str">
        <f>IF(B2630="","",IF(B2630="","ERROR",IFERROR(VLOOKUP(VALUE(B2630),'Bank &amp; Branch'!$A$3:$B$100,2,FALSE),"N/A")))</f>
        <v/>
      </c>
      <c r="P2630" s="129" t="str">
        <f>IF(C2630="","",IFERROR(VLOOKUP(VALUE(CONCATENATE(B2630,C2630)),'Bank &amp; Branch'!$D$3:$I$5001,6,FALSE),"ERROR"))</f>
        <v/>
      </c>
      <c r="Q2630" s="32" t="str">
        <f t="shared" si="82"/>
        <v/>
      </c>
      <c r="R2630" s="29" t="str">
        <f t="shared" si="81"/>
        <v/>
      </c>
    </row>
    <row r="2631" spans="1:18" x14ac:dyDescent="0.25">
      <c r="A2631" s="5">
        <v>2625</v>
      </c>
      <c r="B2631" s="25"/>
      <c r="C2631" s="26"/>
      <c r="D2631" s="27"/>
      <c r="E2631" s="7"/>
      <c r="F2631" s="45"/>
      <c r="G2631" s="10"/>
      <c r="O2631" s="20" t="str">
        <f>IF(B2631="","",IF(B2631="","ERROR",IFERROR(VLOOKUP(VALUE(B2631),'Bank &amp; Branch'!$A$3:$B$100,2,FALSE),"N/A")))</f>
        <v/>
      </c>
      <c r="P2631" s="129" t="str">
        <f>IF(C2631="","",IFERROR(VLOOKUP(VALUE(CONCATENATE(B2631,C2631)),'Bank &amp; Branch'!$D$3:$I$5001,6,FALSE),"ERROR"))</f>
        <v/>
      </c>
      <c r="Q2631" s="32" t="str">
        <f t="shared" si="82"/>
        <v/>
      </c>
      <c r="R2631" s="29" t="str">
        <f t="shared" si="81"/>
        <v/>
      </c>
    </row>
    <row r="2632" spans="1:18" x14ac:dyDescent="0.25">
      <c r="A2632" s="5">
        <v>2626</v>
      </c>
      <c r="B2632" s="25"/>
      <c r="C2632" s="26"/>
      <c r="D2632" s="27"/>
      <c r="E2632" s="7"/>
      <c r="F2632" s="45"/>
      <c r="G2632" s="10"/>
      <c r="O2632" s="20" t="str">
        <f>IF(B2632="","",IF(B2632="","ERROR",IFERROR(VLOOKUP(VALUE(B2632),'Bank &amp; Branch'!$A$3:$B$100,2,FALSE),"N/A")))</f>
        <v/>
      </c>
      <c r="P2632" s="129" t="str">
        <f>IF(C2632="","",IFERROR(VLOOKUP(VALUE(CONCATENATE(B2632,C2632)),'Bank &amp; Branch'!$D$3:$I$5001,6,FALSE),"ERROR"))</f>
        <v/>
      </c>
      <c r="Q2632" s="32" t="str">
        <f t="shared" si="82"/>
        <v/>
      </c>
      <c r="R2632" s="29" t="str">
        <f t="shared" ref="R2632:R2695" si="83">IF(F2632="","",TRUNC(F2632,2))</f>
        <v/>
      </c>
    </row>
    <row r="2633" spans="1:18" x14ac:dyDescent="0.25">
      <c r="A2633" s="5">
        <v>2627</v>
      </c>
      <c r="B2633" s="25"/>
      <c r="C2633" s="26"/>
      <c r="D2633" s="27"/>
      <c r="E2633" s="7"/>
      <c r="F2633" s="45"/>
      <c r="G2633" s="10"/>
      <c r="O2633" s="20" t="str">
        <f>IF(B2633="","",IF(B2633="","ERROR",IFERROR(VLOOKUP(VALUE(B2633),'Bank &amp; Branch'!$A$3:$B$100,2,FALSE),"N/A")))</f>
        <v/>
      </c>
      <c r="P2633" s="129" t="str">
        <f>IF(C2633="","",IFERROR(VLOOKUP(VALUE(CONCATENATE(B2633,C2633)),'Bank &amp; Branch'!$D$3:$I$5001,6,FALSE),"ERROR"))</f>
        <v/>
      </c>
      <c r="Q2633" s="32" t="str">
        <f t="shared" si="82"/>
        <v/>
      </c>
      <c r="R2633" s="29" t="str">
        <f t="shared" si="83"/>
        <v/>
      </c>
    </row>
    <row r="2634" spans="1:18" x14ac:dyDescent="0.25">
      <c r="A2634" s="5">
        <v>2628</v>
      </c>
      <c r="B2634" s="25"/>
      <c r="C2634" s="26"/>
      <c r="D2634" s="27"/>
      <c r="E2634" s="7"/>
      <c r="F2634" s="45"/>
      <c r="G2634" s="10"/>
      <c r="O2634" s="20" t="str">
        <f>IF(B2634="","",IF(B2634="","ERROR",IFERROR(VLOOKUP(VALUE(B2634),'Bank &amp; Branch'!$A$3:$B$100,2,FALSE),"N/A")))</f>
        <v/>
      </c>
      <c r="P2634" s="129" t="str">
        <f>IF(C2634="","",IFERROR(VLOOKUP(VALUE(CONCATENATE(B2634,C2634)),'Bank &amp; Branch'!$D$3:$I$5001,6,FALSE),"ERROR"))</f>
        <v/>
      </c>
      <c r="Q2634" s="32" t="str">
        <f t="shared" si="82"/>
        <v/>
      </c>
      <c r="R2634" s="29" t="str">
        <f t="shared" si="83"/>
        <v/>
      </c>
    </row>
    <row r="2635" spans="1:18" x14ac:dyDescent="0.25">
      <c r="A2635" s="5">
        <v>2629</v>
      </c>
      <c r="B2635" s="25"/>
      <c r="C2635" s="26"/>
      <c r="D2635" s="27"/>
      <c r="E2635" s="7"/>
      <c r="F2635" s="45"/>
      <c r="G2635" s="10"/>
      <c r="O2635" s="20" t="str">
        <f>IF(B2635="","",IF(B2635="","ERROR",IFERROR(VLOOKUP(VALUE(B2635),'Bank &amp; Branch'!$A$3:$B$100,2,FALSE),"N/A")))</f>
        <v/>
      </c>
      <c r="P2635" s="129" t="str">
        <f>IF(C2635="","",IFERROR(VLOOKUP(VALUE(CONCATENATE(B2635,C2635)),'Bank &amp; Branch'!$D$3:$I$5001,6,FALSE),"ERROR"))</f>
        <v/>
      </c>
      <c r="Q2635" s="32" t="str">
        <f t="shared" si="82"/>
        <v/>
      </c>
      <c r="R2635" s="29" t="str">
        <f t="shared" si="83"/>
        <v/>
      </c>
    </row>
    <row r="2636" spans="1:18" x14ac:dyDescent="0.25">
      <c r="A2636" s="5">
        <v>2630</v>
      </c>
      <c r="B2636" s="25"/>
      <c r="C2636" s="26"/>
      <c r="D2636" s="27"/>
      <c r="E2636" s="7"/>
      <c r="F2636" s="45"/>
      <c r="G2636" s="10"/>
      <c r="O2636" s="20" t="str">
        <f>IF(B2636="","",IF(B2636="","ERROR",IFERROR(VLOOKUP(VALUE(B2636),'Bank &amp; Branch'!$A$3:$B$100,2,FALSE),"N/A")))</f>
        <v/>
      </c>
      <c r="P2636" s="129" t="str">
        <f>IF(C2636="","",IFERROR(VLOOKUP(VALUE(CONCATENATE(B2636,C2636)),'Bank &amp; Branch'!$D$3:$I$5001,6,FALSE),"ERROR"))</f>
        <v/>
      </c>
      <c r="Q2636" s="32" t="str">
        <f t="shared" si="82"/>
        <v/>
      </c>
      <c r="R2636" s="29" t="str">
        <f t="shared" si="83"/>
        <v/>
      </c>
    </row>
    <row r="2637" spans="1:18" x14ac:dyDescent="0.25">
      <c r="A2637" s="5">
        <v>2631</v>
      </c>
      <c r="B2637" s="25"/>
      <c r="C2637" s="26"/>
      <c r="D2637" s="27"/>
      <c r="E2637" s="7"/>
      <c r="F2637" s="45"/>
      <c r="G2637" s="10"/>
      <c r="O2637" s="20" t="str">
        <f>IF(B2637="","",IF(B2637="","ERROR",IFERROR(VLOOKUP(VALUE(B2637),'Bank &amp; Branch'!$A$3:$B$100,2,FALSE),"N/A")))</f>
        <v/>
      </c>
      <c r="P2637" s="129" t="str">
        <f>IF(C2637="","",IFERROR(VLOOKUP(VALUE(CONCATENATE(B2637,C2637)),'Bank &amp; Branch'!$D$3:$I$5001,6,FALSE),"ERROR"))</f>
        <v/>
      </c>
      <c r="Q2637" s="32" t="str">
        <f t="shared" si="82"/>
        <v/>
      </c>
      <c r="R2637" s="29" t="str">
        <f t="shared" si="83"/>
        <v/>
      </c>
    </row>
    <row r="2638" spans="1:18" x14ac:dyDescent="0.25">
      <c r="A2638" s="5">
        <v>2632</v>
      </c>
      <c r="B2638" s="25"/>
      <c r="C2638" s="26"/>
      <c r="D2638" s="27"/>
      <c r="E2638" s="7"/>
      <c r="F2638" s="45"/>
      <c r="G2638" s="10"/>
      <c r="O2638" s="20" t="str">
        <f>IF(B2638="","",IF(B2638="","ERROR",IFERROR(VLOOKUP(VALUE(B2638),'Bank &amp; Branch'!$A$3:$B$100,2,FALSE),"N/A")))</f>
        <v/>
      </c>
      <c r="P2638" s="129" t="str">
        <f>IF(C2638="","",IFERROR(VLOOKUP(VALUE(CONCATENATE(B2638,C2638)),'Bank &amp; Branch'!$D$3:$I$5001,6,FALSE),"ERROR"))</f>
        <v/>
      </c>
      <c r="Q2638" s="32" t="str">
        <f t="shared" si="82"/>
        <v/>
      </c>
      <c r="R2638" s="29" t="str">
        <f t="shared" si="83"/>
        <v/>
      </c>
    </row>
    <row r="2639" spans="1:18" x14ac:dyDescent="0.25">
      <c r="A2639" s="5">
        <v>2633</v>
      </c>
      <c r="B2639" s="25"/>
      <c r="C2639" s="26"/>
      <c r="D2639" s="27"/>
      <c r="E2639" s="7"/>
      <c r="F2639" s="45"/>
      <c r="G2639" s="10"/>
      <c r="O2639" s="20" t="str">
        <f>IF(B2639="","",IF(B2639="","ERROR",IFERROR(VLOOKUP(VALUE(B2639),'Bank &amp; Branch'!$A$3:$B$100,2,FALSE),"N/A")))</f>
        <v/>
      </c>
      <c r="P2639" s="129" t="str">
        <f>IF(C2639="","",IFERROR(VLOOKUP(VALUE(CONCATENATE(B2639,C2639)),'Bank &amp; Branch'!$D$3:$I$5001,6,FALSE),"ERROR"))</f>
        <v/>
      </c>
      <c r="Q2639" s="32" t="str">
        <f t="shared" si="82"/>
        <v/>
      </c>
      <c r="R2639" s="29" t="str">
        <f t="shared" si="83"/>
        <v/>
      </c>
    </row>
    <row r="2640" spans="1:18" x14ac:dyDescent="0.25">
      <c r="A2640" s="5">
        <v>2634</v>
      </c>
      <c r="B2640" s="25"/>
      <c r="C2640" s="26"/>
      <c r="D2640" s="27"/>
      <c r="E2640" s="7"/>
      <c r="F2640" s="45"/>
      <c r="G2640" s="10"/>
      <c r="O2640" s="20" t="str">
        <f>IF(B2640="","",IF(B2640="","ERROR",IFERROR(VLOOKUP(VALUE(B2640),'Bank &amp; Branch'!$A$3:$B$100,2,FALSE),"N/A")))</f>
        <v/>
      </c>
      <c r="P2640" s="129" t="str">
        <f>IF(C2640="","",IFERROR(VLOOKUP(VALUE(CONCATENATE(B2640,C2640)),'Bank &amp; Branch'!$D$3:$I$5001,6,FALSE),"ERROR"))</f>
        <v/>
      </c>
      <c r="Q2640" s="32" t="str">
        <f t="shared" si="82"/>
        <v/>
      </c>
      <c r="R2640" s="29" t="str">
        <f t="shared" si="83"/>
        <v/>
      </c>
    </row>
    <row r="2641" spans="1:18" x14ac:dyDescent="0.25">
      <c r="A2641" s="5">
        <v>2635</v>
      </c>
      <c r="B2641" s="25"/>
      <c r="C2641" s="26"/>
      <c r="D2641" s="27"/>
      <c r="E2641" s="7"/>
      <c r="F2641" s="45"/>
      <c r="G2641" s="10"/>
      <c r="O2641" s="20" t="str">
        <f>IF(B2641="","",IF(B2641="","ERROR",IFERROR(VLOOKUP(VALUE(B2641),'Bank &amp; Branch'!$A$3:$B$100,2,FALSE),"N/A")))</f>
        <v/>
      </c>
      <c r="P2641" s="129" t="str">
        <f>IF(C2641="","",IFERROR(VLOOKUP(VALUE(CONCATENATE(B2641,C2641)),'Bank &amp; Branch'!$D$3:$I$5001,6,FALSE),"ERROR"))</f>
        <v/>
      </c>
      <c r="Q2641" s="32" t="str">
        <f t="shared" si="82"/>
        <v/>
      </c>
      <c r="R2641" s="29" t="str">
        <f t="shared" si="83"/>
        <v/>
      </c>
    </row>
    <row r="2642" spans="1:18" x14ac:dyDescent="0.25">
      <c r="A2642" s="5">
        <v>2636</v>
      </c>
      <c r="B2642" s="25"/>
      <c r="C2642" s="26"/>
      <c r="D2642" s="27"/>
      <c r="E2642" s="7"/>
      <c r="F2642" s="45"/>
      <c r="G2642" s="10"/>
      <c r="O2642" s="20" t="str">
        <f>IF(B2642="","",IF(B2642="","ERROR",IFERROR(VLOOKUP(VALUE(B2642),'Bank &amp; Branch'!$A$3:$B$100,2,FALSE),"N/A")))</f>
        <v/>
      </c>
      <c r="P2642" s="129" t="str">
        <f>IF(C2642="","",IFERROR(VLOOKUP(VALUE(CONCATENATE(B2642,C2642)),'Bank &amp; Branch'!$D$3:$I$5001,6,FALSE),"ERROR"))</f>
        <v/>
      </c>
      <c r="Q2642" s="32" t="str">
        <f t="shared" si="82"/>
        <v/>
      </c>
      <c r="R2642" s="29" t="str">
        <f t="shared" si="83"/>
        <v/>
      </c>
    </row>
    <row r="2643" spans="1:18" x14ac:dyDescent="0.25">
      <c r="A2643" s="5">
        <v>2637</v>
      </c>
      <c r="B2643" s="25"/>
      <c r="C2643" s="26"/>
      <c r="D2643" s="27"/>
      <c r="E2643" s="7"/>
      <c r="F2643" s="45"/>
      <c r="G2643" s="10"/>
      <c r="O2643" s="20" t="str">
        <f>IF(B2643="","",IF(B2643="","ERROR",IFERROR(VLOOKUP(VALUE(B2643),'Bank &amp; Branch'!$A$3:$B$100,2,FALSE),"N/A")))</f>
        <v/>
      </c>
      <c r="P2643" s="129" t="str">
        <f>IF(C2643="","",IFERROR(VLOOKUP(VALUE(CONCATENATE(B2643,C2643)),'Bank &amp; Branch'!$D$3:$I$5001,6,FALSE),"ERROR"))</f>
        <v/>
      </c>
      <c r="Q2643" s="32" t="str">
        <f t="shared" si="82"/>
        <v/>
      </c>
      <c r="R2643" s="29" t="str">
        <f t="shared" si="83"/>
        <v/>
      </c>
    </row>
    <row r="2644" spans="1:18" x14ac:dyDescent="0.25">
      <c r="A2644" s="5">
        <v>2638</v>
      </c>
      <c r="B2644" s="25"/>
      <c r="C2644" s="26"/>
      <c r="D2644" s="27"/>
      <c r="E2644" s="7"/>
      <c r="F2644" s="45"/>
      <c r="G2644" s="10"/>
      <c r="O2644" s="20" t="str">
        <f>IF(B2644="","",IF(B2644="","ERROR",IFERROR(VLOOKUP(VALUE(B2644),'Bank &amp; Branch'!$A$3:$B$100,2,FALSE),"N/A")))</f>
        <v/>
      </c>
      <c r="P2644" s="129" t="str">
        <f>IF(C2644="","",IFERROR(VLOOKUP(VALUE(CONCATENATE(B2644,C2644)),'Bank &amp; Branch'!$D$3:$I$5001,6,FALSE),"ERROR"))</f>
        <v/>
      </c>
      <c r="Q2644" s="32" t="str">
        <f t="shared" si="82"/>
        <v/>
      </c>
      <c r="R2644" s="29" t="str">
        <f t="shared" si="83"/>
        <v/>
      </c>
    </row>
    <row r="2645" spans="1:18" x14ac:dyDescent="0.25">
      <c r="A2645" s="5">
        <v>2639</v>
      </c>
      <c r="B2645" s="25"/>
      <c r="C2645" s="26"/>
      <c r="D2645" s="27"/>
      <c r="E2645" s="7"/>
      <c r="F2645" s="45"/>
      <c r="G2645" s="10"/>
      <c r="O2645" s="20" t="str">
        <f>IF(B2645="","",IF(B2645="","ERROR",IFERROR(VLOOKUP(VALUE(B2645),'Bank &amp; Branch'!$A$3:$B$100,2,FALSE),"N/A")))</f>
        <v/>
      </c>
      <c r="P2645" s="129" t="str">
        <f>IF(C2645="","",IFERROR(VLOOKUP(VALUE(CONCATENATE(B2645,C2645)),'Bank &amp; Branch'!$D$3:$I$5001,6,FALSE),"ERROR"))</f>
        <v/>
      </c>
      <c r="Q2645" s="32" t="str">
        <f t="shared" si="82"/>
        <v/>
      </c>
      <c r="R2645" s="29" t="str">
        <f t="shared" si="83"/>
        <v/>
      </c>
    </row>
    <row r="2646" spans="1:18" x14ac:dyDescent="0.25">
      <c r="A2646" s="5">
        <v>2640</v>
      </c>
      <c r="B2646" s="25"/>
      <c r="C2646" s="26"/>
      <c r="D2646" s="27"/>
      <c r="E2646" s="7"/>
      <c r="F2646" s="45"/>
      <c r="G2646" s="10"/>
      <c r="O2646" s="20" t="str">
        <f>IF(B2646="","",IF(B2646="","ERROR",IFERROR(VLOOKUP(VALUE(B2646),'Bank &amp; Branch'!$A$3:$B$100,2,FALSE),"N/A")))</f>
        <v/>
      </c>
      <c r="P2646" s="129" t="str">
        <f>IF(C2646="","",IFERROR(VLOOKUP(VALUE(CONCATENATE(B2646,C2646)),'Bank &amp; Branch'!$D$3:$I$5001,6,FALSE),"ERROR"))</f>
        <v/>
      </c>
      <c r="Q2646" s="32" t="str">
        <f t="shared" si="82"/>
        <v/>
      </c>
      <c r="R2646" s="29" t="str">
        <f t="shared" si="83"/>
        <v/>
      </c>
    </row>
    <row r="2647" spans="1:18" x14ac:dyDescent="0.25">
      <c r="A2647" s="5">
        <v>2641</v>
      </c>
      <c r="B2647" s="25"/>
      <c r="C2647" s="26"/>
      <c r="D2647" s="27"/>
      <c r="E2647" s="7"/>
      <c r="F2647" s="45"/>
      <c r="G2647" s="10"/>
      <c r="O2647" s="20" t="str">
        <f>IF(B2647="","",IF(B2647="","ERROR",IFERROR(VLOOKUP(VALUE(B2647),'Bank &amp; Branch'!$A$3:$B$100,2,FALSE),"N/A")))</f>
        <v/>
      </c>
      <c r="P2647" s="129" t="str">
        <f>IF(C2647="","",IFERROR(VLOOKUP(VALUE(CONCATENATE(B2647,C2647)),'Bank &amp; Branch'!$D$3:$I$5001,6,FALSE),"ERROR"))</f>
        <v/>
      </c>
      <c r="Q2647" s="32" t="str">
        <f t="shared" si="82"/>
        <v/>
      </c>
      <c r="R2647" s="29" t="str">
        <f t="shared" si="83"/>
        <v/>
      </c>
    </row>
    <row r="2648" spans="1:18" x14ac:dyDescent="0.25">
      <c r="A2648" s="5">
        <v>2642</v>
      </c>
      <c r="B2648" s="25"/>
      <c r="C2648" s="26"/>
      <c r="D2648" s="27"/>
      <c r="E2648" s="7"/>
      <c r="F2648" s="45"/>
      <c r="G2648" s="10"/>
      <c r="O2648" s="20" t="str">
        <f>IF(B2648="","",IF(B2648="","ERROR",IFERROR(VLOOKUP(VALUE(B2648),'Bank &amp; Branch'!$A$3:$B$100,2,FALSE),"N/A")))</f>
        <v/>
      </c>
      <c r="P2648" s="129" t="str">
        <f>IF(C2648="","",IFERROR(VLOOKUP(VALUE(CONCATENATE(B2648,C2648)),'Bank &amp; Branch'!$D$3:$I$5001,6,FALSE),"ERROR"))</f>
        <v/>
      </c>
      <c r="Q2648" s="32" t="str">
        <f t="shared" si="82"/>
        <v/>
      </c>
      <c r="R2648" s="29" t="str">
        <f t="shared" si="83"/>
        <v/>
      </c>
    </row>
    <row r="2649" spans="1:18" x14ac:dyDescent="0.25">
      <c r="A2649" s="5">
        <v>2643</v>
      </c>
      <c r="B2649" s="25"/>
      <c r="C2649" s="26"/>
      <c r="D2649" s="27"/>
      <c r="E2649" s="7"/>
      <c r="F2649" s="45"/>
      <c r="G2649" s="10"/>
      <c r="O2649" s="20" t="str">
        <f>IF(B2649="","",IF(B2649="","ERROR",IFERROR(VLOOKUP(VALUE(B2649),'Bank &amp; Branch'!$A$3:$B$100,2,FALSE),"N/A")))</f>
        <v/>
      </c>
      <c r="P2649" s="129" t="str">
        <f>IF(C2649="","",IFERROR(VLOOKUP(VALUE(CONCATENATE(B2649,C2649)),'Bank &amp; Branch'!$D$3:$I$5001,6,FALSE),"ERROR"))</f>
        <v/>
      </c>
      <c r="Q2649" s="32" t="str">
        <f t="shared" si="82"/>
        <v/>
      </c>
      <c r="R2649" s="29" t="str">
        <f t="shared" si="83"/>
        <v/>
      </c>
    </row>
    <row r="2650" spans="1:18" x14ac:dyDescent="0.25">
      <c r="A2650" s="5">
        <v>2644</v>
      </c>
      <c r="B2650" s="25"/>
      <c r="C2650" s="26"/>
      <c r="D2650" s="27"/>
      <c r="E2650" s="7"/>
      <c r="F2650" s="45"/>
      <c r="G2650" s="10"/>
      <c r="O2650" s="20" t="str">
        <f>IF(B2650="","",IF(B2650="","ERROR",IFERROR(VLOOKUP(VALUE(B2650),'Bank &amp; Branch'!$A$3:$B$100,2,FALSE),"N/A")))</f>
        <v/>
      </c>
      <c r="P2650" s="129" t="str">
        <f>IF(C2650="","",IFERROR(VLOOKUP(VALUE(CONCATENATE(B2650,C2650)),'Bank &amp; Branch'!$D$3:$I$5001,6,FALSE),"ERROR"))</f>
        <v/>
      </c>
      <c r="Q2650" s="32" t="str">
        <f t="shared" si="82"/>
        <v/>
      </c>
      <c r="R2650" s="29" t="str">
        <f t="shared" si="83"/>
        <v/>
      </c>
    </row>
    <row r="2651" spans="1:18" x14ac:dyDescent="0.25">
      <c r="A2651" s="5">
        <v>2645</v>
      </c>
      <c r="B2651" s="25"/>
      <c r="C2651" s="26"/>
      <c r="D2651" s="27"/>
      <c r="E2651" s="7"/>
      <c r="F2651" s="45"/>
      <c r="G2651" s="10"/>
      <c r="O2651" s="20" t="str">
        <f>IF(B2651="","",IF(B2651="","ERROR",IFERROR(VLOOKUP(VALUE(B2651),'Bank &amp; Branch'!$A$3:$B$100,2,FALSE),"N/A")))</f>
        <v/>
      </c>
      <c r="P2651" s="129" t="str">
        <f>IF(C2651="","",IFERROR(VLOOKUP(VALUE(CONCATENATE(B2651,C2651)),'Bank &amp; Branch'!$D$3:$I$5001,6,FALSE),"ERROR"))</f>
        <v/>
      </c>
      <c r="Q2651" s="32" t="str">
        <f t="shared" si="82"/>
        <v/>
      </c>
      <c r="R2651" s="29" t="str">
        <f t="shared" si="83"/>
        <v/>
      </c>
    </row>
    <row r="2652" spans="1:18" x14ac:dyDescent="0.25">
      <c r="A2652" s="5">
        <v>2646</v>
      </c>
      <c r="B2652" s="25"/>
      <c r="C2652" s="26"/>
      <c r="D2652" s="27"/>
      <c r="E2652" s="7"/>
      <c r="F2652" s="45"/>
      <c r="G2652" s="10"/>
      <c r="O2652" s="20" t="str">
        <f>IF(B2652="","",IF(B2652="","ERROR",IFERROR(VLOOKUP(VALUE(B2652),'Bank &amp; Branch'!$A$3:$B$100,2,FALSE),"N/A")))</f>
        <v/>
      </c>
      <c r="P2652" s="129" t="str">
        <f>IF(C2652="","",IFERROR(VLOOKUP(VALUE(CONCATENATE(B2652,C2652)),'Bank &amp; Branch'!$D$3:$I$5001,6,FALSE),"ERROR"))</f>
        <v/>
      </c>
      <c r="Q2652" s="32" t="str">
        <f t="shared" si="82"/>
        <v/>
      </c>
      <c r="R2652" s="29" t="str">
        <f t="shared" si="83"/>
        <v/>
      </c>
    </row>
    <row r="2653" spans="1:18" x14ac:dyDescent="0.25">
      <c r="A2653" s="5">
        <v>2647</v>
      </c>
      <c r="B2653" s="25"/>
      <c r="C2653" s="26"/>
      <c r="D2653" s="27"/>
      <c r="E2653" s="7"/>
      <c r="F2653" s="45"/>
      <c r="G2653" s="10"/>
      <c r="O2653" s="20" t="str">
        <f>IF(B2653="","",IF(B2653="","ERROR",IFERROR(VLOOKUP(VALUE(B2653),'Bank &amp; Branch'!$A$3:$B$100,2,FALSE),"N/A")))</f>
        <v/>
      </c>
      <c r="P2653" s="129" t="str">
        <f>IF(C2653="","",IFERROR(VLOOKUP(VALUE(CONCATENATE(B2653,C2653)),'Bank &amp; Branch'!$D$3:$I$5001,6,FALSE),"ERROR"))</f>
        <v/>
      </c>
      <c r="Q2653" s="32" t="str">
        <f t="shared" si="82"/>
        <v/>
      </c>
      <c r="R2653" s="29" t="str">
        <f t="shared" si="83"/>
        <v/>
      </c>
    </row>
    <row r="2654" spans="1:18" x14ac:dyDescent="0.25">
      <c r="A2654" s="5">
        <v>2648</v>
      </c>
      <c r="B2654" s="25"/>
      <c r="C2654" s="26"/>
      <c r="D2654" s="27"/>
      <c r="E2654" s="7"/>
      <c r="F2654" s="45"/>
      <c r="G2654" s="10"/>
      <c r="O2654" s="20" t="str">
        <f>IF(B2654="","",IF(B2654="","ERROR",IFERROR(VLOOKUP(VALUE(B2654),'Bank &amp; Branch'!$A$3:$B$100,2,FALSE),"N/A")))</f>
        <v/>
      </c>
      <c r="P2654" s="129" t="str">
        <f>IF(C2654="","",IFERROR(VLOOKUP(VALUE(CONCATENATE(B2654,C2654)),'Bank &amp; Branch'!$D$3:$I$5001,6,FALSE),"ERROR"))</f>
        <v/>
      </c>
      <c r="Q2654" s="32" t="str">
        <f t="shared" si="82"/>
        <v/>
      </c>
      <c r="R2654" s="29" t="str">
        <f t="shared" si="83"/>
        <v/>
      </c>
    </row>
    <row r="2655" spans="1:18" x14ac:dyDescent="0.25">
      <c r="A2655" s="5">
        <v>2649</v>
      </c>
      <c r="B2655" s="25"/>
      <c r="C2655" s="26"/>
      <c r="D2655" s="27"/>
      <c r="E2655" s="7"/>
      <c r="F2655" s="45"/>
      <c r="G2655" s="10"/>
      <c r="O2655" s="20" t="str">
        <f>IF(B2655="","",IF(B2655="","ERROR",IFERROR(VLOOKUP(VALUE(B2655),'Bank &amp; Branch'!$A$3:$B$100,2,FALSE),"N/A")))</f>
        <v/>
      </c>
      <c r="P2655" s="129" t="str">
        <f>IF(C2655="","",IFERROR(VLOOKUP(VALUE(CONCATENATE(B2655,C2655)),'Bank &amp; Branch'!$D$3:$I$5001,6,FALSE),"ERROR"))</f>
        <v/>
      </c>
      <c r="Q2655" s="32" t="str">
        <f t="shared" si="82"/>
        <v/>
      </c>
      <c r="R2655" s="29" t="str">
        <f t="shared" si="83"/>
        <v/>
      </c>
    </row>
    <row r="2656" spans="1:18" x14ac:dyDescent="0.25">
      <c r="A2656" s="5">
        <v>2650</v>
      </c>
      <c r="B2656" s="25"/>
      <c r="C2656" s="26"/>
      <c r="D2656" s="27"/>
      <c r="E2656" s="7"/>
      <c r="F2656" s="45"/>
      <c r="G2656" s="10"/>
      <c r="O2656" s="20" t="str">
        <f>IF(B2656="","",IF(B2656="","ERROR",IFERROR(VLOOKUP(VALUE(B2656),'Bank &amp; Branch'!$A$3:$B$100,2,FALSE),"N/A")))</f>
        <v/>
      </c>
      <c r="P2656" s="129" t="str">
        <f>IF(C2656="","",IFERROR(VLOOKUP(VALUE(CONCATENATE(B2656,C2656)),'Bank &amp; Branch'!$D$3:$I$5001,6,FALSE),"ERROR"))</f>
        <v/>
      </c>
      <c r="Q2656" s="32" t="str">
        <f t="shared" si="82"/>
        <v/>
      </c>
      <c r="R2656" s="29" t="str">
        <f t="shared" si="83"/>
        <v/>
      </c>
    </row>
    <row r="2657" spans="1:18" x14ac:dyDescent="0.25">
      <c r="A2657" s="5">
        <v>2651</v>
      </c>
      <c r="B2657" s="25"/>
      <c r="C2657" s="26"/>
      <c r="D2657" s="27"/>
      <c r="E2657" s="7"/>
      <c r="F2657" s="45"/>
      <c r="G2657" s="10"/>
      <c r="O2657" s="20" t="str">
        <f>IF(B2657="","",IF(B2657="","ERROR",IFERROR(VLOOKUP(VALUE(B2657),'Bank &amp; Branch'!$A$3:$B$100,2,FALSE),"N/A")))</f>
        <v/>
      </c>
      <c r="P2657" s="129" t="str">
        <f>IF(C2657="","",IFERROR(VLOOKUP(VALUE(CONCATENATE(B2657,C2657)),'Bank &amp; Branch'!$D$3:$I$5001,6,FALSE),"ERROR"))</f>
        <v/>
      </c>
      <c r="Q2657" s="32" t="str">
        <f t="shared" si="82"/>
        <v/>
      </c>
      <c r="R2657" s="29" t="str">
        <f t="shared" si="83"/>
        <v/>
      </c>
    </row>
    <row r="2658" spans="1:18" x14ac:dyDescent="0.25">
      <c r="A2658" s="5">
        <v>2652</v>
      </c>
      <c r="B2658" s="25"/>
      <c r="C2658" s="26"/>
      <c r="D2658" s="27"/>
      <c r="E2658" s="7"/>
      <c r="F2658" s="45"/>
      <c r="G2658" s="10"/>
      <c r="O2658" s="20" t="str">
        <f>IF(B2658="","",IF(B2658="","ERROR",IFERROR(VLOOKUP(VALUE(B2658),'Bank &amp; Branch'!$A$3:$B$100,2,FALSE),"N/A")))</f>
        <v/>
      </c>
      <c r="P2658" s="129" t="str">
        <f>IF(C2658="","",IFERROR(VLOOKUP(VALUE(CONCATENATE(B2658,C2658)),'Bank &amp; Branch'!$D$3:$I$5001,6,FALSE),"ERROR"))</f>
        <v/>
      </c>
      <c r="Q2658" s="32" t="str">
        <f t="shared" si="82"/>
        <v/>
      </c>
      <c r="R2658" s="29" t="str">
        <f t="shared" si="83"/>
        <v/>
      </c>
    </row>
    <row r="2659" spans="1:18" x14ac:dyDescent="0.25">
      <c r="A2659" s="5">
        <v>2653</v>
      </c>
      <c r="B2659" s="25"/>
      <c r="C2659" s="26"/>
      <c r="D2659" s="27"/>
      <c r="E2659" s="7"/>
      <c r="F2659" s="45"/>
      <c r="G2659" s="10"/>
      <c r="O2659" s="20" t="str">
        <f>IF(B2659="","",IF(B2659="","ERROR",IFERROR(VLOOKUP(VALUE(B2659),'Bank &amp; Branch'!$A$3:$B$100,2,FALSE),"N/A")))</f>
        <v/>
      </c>
      <c r="P2659" s="129" t="str">
        <f>IF(C2659="","",IFERROR(VLOOKUP(VALUE(CONCATENATE(B2659,C2659)),'Bank &amp; Branch'!$D$3:$I$5001,6,FALSE),"ERROR"))</f>
        <v/>
      </c>
      <c r="Q2659" s="32" t="str">
        <f t="shared" si="82"/>
        <v/>
      </c>
      <c r="R2659" s="29" t="str">
        <f t="shared" si="83"/>
        <v/>
      </c>
    </row>
    <row r="2660" spans="1:18" x14ac:dyDescent="0.25">
      <c r="A2660" s="5">
        <v>2654</v>
      </c>
      <c r="B2660" s="25"/>
      <c r="C2660" s="26"/>
      <c r="D2660" s="27"/>
      <c r="E2660" s="7"/>
      <c r="F2660" s="45"/>
      <c r="G2660" s="10"/>
      <c r="O2660" s="20" t="str">
        <f>IF(B2660="","",IF(B2660="","ERROR",IFERROR(VLOOKUP(VALUE(B2660),'Bank &amp; Branch'!$A$3:$B$100,2,FALSE),"N/A")))</f>
        <v/>
      </c>
      <c r="P2660" s="129" t="str">
        <f>IF(C2660="","",IFERROR(VLOOKUP(VALUE(CONCATENATE(B2660,C2660)),'Bank &amp; Branch'!$D$3:$I$5001,6,FALSE),"ERROR"))</f>
        <v/>
      </c>
      <c r="Q2660" s="32" t="str">
        <f t="shared" si="82"/>
        <v/>
      </c>
      <c r="R2660" s="29" t="str">
        <f t="shared" si="83"/>
        <v/>
      </c>
    </row>
    <row r="2661" spans="1:18" x14ac:dyDescent="0.25">
      <c r="A2661" s="5">
        <v>2655</v>
      </c>
      <c r="B2661" s="25"/>
      <c r="C2661" s="26"/>
      <c r="D2661" s="27"/>
      <c r="E2661" s="7"/>
      <c r="F2661" s="45"/>
      <c r="G2661" s="10"/>
      <c r="O2661" s="20" t="str">
        <f>IF(B2661="","",IF(B2661="","ERROR",IFERROR(VLOOKUP(VALUE(B2661),'Bank &amp; Branch'!$A$3:$B$100,2,FALSE),"N/A")))</f>
        <v/>
      </c>
      <c r="P2661" s="129" t="str">
        <f>IF(C2661="","",IFERROR(VLOOKUP(VALUE(CONCATENATE(B2661,C2661)),'Bank &amp; Branch'!$D$3:$I$5001,6,FALSE),"ERROR"))</f>
        <v/>
      </c>
      <c r="Q2661" s="32" t="str">
        <f t="shared" si="82"/>
        <v/>
      </c>
      <c r="R2661" s="29" t="str">
        <f t="shared" si="83"/>
        <v/>
      </c>
    </row>
    <row r="2662" spans="1:18" x14ac:dyDescent="0.25">
      <c r="A2662" s="5">
        <v>2656</v>
      </c>
      <c r="B2662" s="25"/>
      <c r="C2662" s="26"/>
      <c r="D2662" s="27"/>
      <c r="E2662" s="7"/>
      <c r="F2662" s="45"/>
      <c r="G2662" s="10"/>
      <c r="O2662" s="20" t="str">
        <f>IF(B2662="","",IF(B2662="","ERROR",IFERROR(VLOOKUP(VALUE(B2662),'Bank &amp; Branch'!$A$3:$B$100,2,FALSE),"N/A")))</f>
        <v/>
      </c>
      <c r="P2662" s="129" t="str">
        <f>IF(C2662="","",IFERROR(VLOOKUP(VALUE(CONCATENATE(B2662,C2662)),'Bank &amp; Branch'!$D$3:$I$5001,6,FALSE),"ERROR"))</f>
        <v/>
      </c>
      <c r="Q2662" s="32" t="str">
        <f t="shared" si="82"/>
        <v/>
      </c>
      <c r="R2662" s="29" t="str">
        <f t="shared" si="83"/>
        <v/>
      </c>
    </row>
    <row r="2663" spans="1:18" x14ac:dyDescent="0.25">
      <c r="A2663" s="5">
        <v>2657</v>
      </c>
      <c r="B2663" s="25"/>
      <c r="C2663" s="26"/>
      <c r="D2663" s="27"/>
      <c r="E2663" s="7"/>
      <c r="F2663" s="45"/>
      <c r="G2663" s="10"/>
      <c r="O2663" s="20" t="str">
        <f>IF(B2663="","",IF(B2663="","ERROR",IFERROR(VLOOKUP(VALUE(B2663),'Bank &amp; Branch'!$A$3:$B$100,2,FALSE),"N/A")))</f>
        <v/>
      </c>
      <c r="P2663" s="129" t="str">
        <f>IF(C2663="","",IFERROR(VLOOKUP(VALUE(CONCATENATE(B2663,C2663)),'Bank &amp; Branch'!$D$3:$I$5001,6,FALSE),"ERROR"))</f>
        <v/>
      </c>
      <c r="Q2663" s="32" t="str">
        <f t="shared" si="82"/>
        <v/>
      </c>
      <c r="R2663" s="29" t="str">
        <f t="shared" si="83"/>
        <v/>
      </c>
    </row>
    <row r="2664" spans="1:18" x14ac:dyDescent="0.25">
      <c r="A2664" s="5">
        <v>2658</v>
      </c>
      <c r="B2664" s="25"/>
      <c r="C2664" s="26"/>
      <c r="D2664" s="27"/>
      <c r="E2664" s="7"/>
      <c r="F2664" s="45"/>
      <c r="G2664" s="10"/>
      <c r="O2664" s="20" t="str">
        <f>IF(B2664="","",IF(B2664="","ERROR",IFERROR(VLOOKUP(VALUE(B2664),'Bank &amp; Branch'!$A$3:$B$100,2,FALSE),"N/A")))</f>
        <v/>
      </c>
      <c r="P2664" s="129" t="str">
        <f>IF(C2664="","",IFERROR(VLOOKUP(VALUE(CONCATENATE(B2664,C2664)),'Bank &amp; Branch'!$D$3:$I$5001,6,FALSE),"ERROR"))</f>
        <v/>
      </c>
      <c r="Q2664" s="32" t="str">
        <f t="shared" si="82"/>
        <v/>
      </c>
      <c r="R2664" s="29" t="str">
        <f t="shared" si="83"/>
        <v/>
      </c>
    </row>
    <row r="2665" spans="1:18" x14ac:dyDescent="0.25">
      <c r="A2665" s="5">
        <v>2659</v>
      </c>
      <c r="B2665" s="25"/>
      <c r="C2665" s="26"/>
      <c r="D2665" s="27"/>
      <c r="E2665" s="7"/>
      <c r="F2665" s="45"/>
      <c r="G2665" s="10"/>
      <c r="O2665" s="20" t="str">
        <f>IF(B2665="","",IF(B2665="","ERROR",IFERROR(VLOOKUP(VALUE(B2665),'Bank &amp; Branch'!$A$3:$B$100,2,FALSE),"N/A")))</f>
        <v/>
      </c>
      <c r="P2665" s="129" t="str">
        <f>IF(C2665="","",IFERROR(VLOOKUP(VALUE(CONCATENATE(B2665,C2665)),'Bank &amp; Branch'!$D$3:$I$5001,6,FALSE),"ERROR"))</f>
        <v/>
      </c>
      <c r="Q2665" s="32" t="str">
        <f t="shared" si="82"/>
        <v/>
      </c>
      <c r="R2665" s="29" t="str">
        <f t="shared" si="83"/>
        <v/>
      </c>
    </row>
    <row r="2666" spans="1:18" x14ac:dyDescent="0.25">
      <c r="A2666" s="5">
        <v>2660</v>
      </c>
      <c r="B2666" s="25"/>
      <c r="C2666" s="26"/>
      <c r="D2666" s="27"/>
      <c r="E2666" s="7"/>
      <c r="F2666" s="45"/>
      <c r="G2666" s="10"/>
      <c r="O2666" s="20" t="str">
        <f>IF(B2666="","",IF(B2666="","ERROR",IFERROR(VLOOKUP(VALUE(B2666),'Bank &amp; Branch'!$A$3:$B$100,2,FALSE),"N/A")))</f>
        <v/>
      </c>
      <c r="P2666" s="129" t="str">
        <f>IF(C2666="","",IFERROR(VLOOKUP(VALUE(CONCATENATE(B2666,C2666)),'Bank &amp; Branch'!$D$3:$I$5001,6,FALSE),"ERROR"))</f>
        <v/>
      </c>
      <c r="Q2666" s="32" t="str">
        <f t="shared" si="82"/>
        <v/>
      </c>
      <c r="R2666" s="29" t="str">
        <f t="shared" si="83"/>
        <v/>
      </c>
    </row>
    <row r="2667" spans="1:18" x14ac:dyDescent="0.25">
      <c r="A2667" s="5">
        <v>2661</v>
      </c>
      <c r="B2667" s="25"/>
      <c r="C2667" s="26"/>
      <c r="D2667" s="27"/>
      <c r="E2667" s="7"/>
      <c r="F2667" s="45"/>
      <c r="G2667" s="10"/>
      <c r="O2667" s="20" t="str">
        <f>IF(B2667="","",IF(B2667="","ERROR",IFERROR(VLOOKUP(VALUE(B2667),'Bank &amp; Branch'!$A$3:$B$100,2,FALSE),"N/A")))</f>
        <v/>
      </c>
      <c r="P2667" s="129" t="str">
        <f>IF(C2667="","",IFERROR(VLOOKUP(VALUE(CONCATENATE(B2667,C2667)),'Bank &amp; Branch'!$D$3:$I$5001,6,FALSE),"ERROR"))</f>
        <v/>
      </c>
      <c r="Q2667" s="32" t="str">
        <f t="shared" si="82"/>
        <v/>
      </c>
      <c r="R2667" s="29" t="str">
        <f t="shared" si="83"/>
        <v/>
      </c>
    </row>
    <row r="2668" spans="1:18" x14ac:dyDescent="0.25">
      <c r="A2668" s="5">
        <v>2662</v>
      </c>
      <c r="B2668" s="25"/>
      <c r="C2668" s="26"/>
      <c r="D2668" s="27"/>
      <c r="E2668" s="7"/>
      <c r="F2668" s="45"/>
      <c r="G2668" s="10"/>
      <c r="O2668" s="20" t="str">
        <f>IF(B2668="","",IF(B2668="","ERROR",IFERROR(VLOOKUP(VALUE(B2668),'Bank &amp; Branch'!$A$3:$B$100,2,FALSE),"N/A")))</f>
        <v/>
      </c>
      <c r="P2668" s="129" t="str">
        <f>IF(C2668="","",IFERROR(VLOOKUP(VALUE(CONCATENATE(B2668,C2668)),'Bank &amp; Branch'!$D$3:$I$5001,6,FALSE),"ERROR"))</f>
        <v/>
      </c>
      <c r="Q2668" s="32" t="str">
        <f t="shared" si="82"/>
        <v/>
      </c>
      <c r="R2668" s="29" t="str">
        <f t="shared" si="83"/>
        <v/>
      </c>
    </row>
    <row r="2669" spans="1:18" x14ac:dyDescent="0.25">
      <c r="A2669" s="5">
        <v>2663</v>
      </c>
      <c r="B2669" s="25"/>
      <c r="C2669" s="26"/>
      <c r="D2669" s="27"/>
      <c r="E2669" s="7"/>
      <c r="F2669" s="45"/>
      <c r="G2669" s="10"/>
      <c r="O2669" s="20" t="str">
        <f>IF(B2669="","",IF(B2669="","ERROR",IFERROR(VLOOKUP(VALUE(B2669),'Bank &amp; Branch'!$A$3:$B$100,2,FALSE),"N/A")))</f>
        <v/>
      </c>
      <c r="P2669" s="129" t="str">
        <f>IF(C2669="","",IFERROR(VLOOKUP(VALUE(CONCATENATE(B2669,C2669)),'Bank &amp; Branch'!$D$3:$I$5001,6,FALSE),"ERROR"))</f>
        <v/>
      </c>
      <c r="Q2669" s="32" t="str">
        <f t="shared" si="82"/>
        <v/>
      </c>
      <c r="R2669" s="29" t="str">
        <f t="shared" si="83"/>
        <v/>
      </c>
    </row>
    <row r="2670" spans="1:18" x14ac:dyDescent="0.25">
      <c r="A2670" s="5">
        <v>2664</v>
      </c>
      <c r="B2670" s="25"/>
      <c r="C2670" s="26"/>
      <c r="D2670" s="27"/>
      <c r="E2670" s="7"/>
      <c r="F2670" s="45"/>
      <c r="G2670" s="10"/>
      <c r="O2670" s="20" t="str">
        <f>IF(B2670="","",IF(B2670="","ERROR",IFERROR(VLOOKUP(VALUE(B2670),'Bank &amp; Branch'!$A$3:$B$100,2,FALSE),"N/A")))</f>
        <v/>
      </c>
      <c r="P2670" s="129" t="str">
        <f>IF(C2670="","",IFERROR(VLOOKUP(VALUE(CONCATENATE(B2670,C2670)),'Bank &amp; Branch'!$D$3:$I$5001,6,FALSE),"ERROR"))</f>
        <v/>
      </c>
      <c r="Q2670" s="32" t="str">
        <f t="shared" si="82"/>
        <v/>
      </c>
      <c r="R2670" s="29" t="str">
        <f t="shared" si="83"/>
        <v/>
      </c>
    </row>
    <row r="2671" spans="1:18" x14ac:dyDescent="0.25">
      <c r="A2671" s="5">
        <v>2665</v>
      </c>
      <c r="B2671" s="25"/>
      <c r="C2671" s="26"/>
      <c r="D2671" s="27"/>
      <c r="E2671" s="7"/>
      <c r="F2671" s="45"/>
      <c r="G2671" s="10"/>
      <c r="O2671" s="20" t="str">
        <f>IF(B2671="","",IF(B2671="","ERROR",IFERROR(VLOOKUP(VALUE(B2671),'Bank &amp; Branch'!$A$3:$B$100,2,FALSE),"N/A")))</f>
        <v/>
      </c>
      <c r="P2671" s="129" t="str">
        <f>IF(C2671="","",IFERROR(VLOOKUP(VALUE(CONCATENATE(B2671,C2671)),'Bank &amp; Branch'!$D$3:$I$5001,6,FALSE),"ERROR"))</f>
        <v/>
      </c>
      <c r="Q2671" s="32" t="str">
        <f t="shared" ref="Q2671:Q2734" si="84">IF(F2671=R2671,"","F")</f>
        <v/>
      </c>
      <c r="R2671" s="29" t="str">
        <f t="shared" si="83"/>
        <v/>
      </c>
    </row>
    <row r="2672" spans="1:18" x14ac:dyDescent="0.25">
      <c r="A2672" s="5">
        <v>2666</v>
      </c>
      <c r="B2672" s="25"/>
      <c r="C2672" s="26"/>
      <c r="D2672" s="27"/>
      <c r="E2672" s="7"/>
      <c r="F2672" s="45"/>
      <c r="G2672" s="10"/>
      <c r="O2672" s="20" t="str">
        <f>IF(B2672="","",IF(B2672="","ERROR",IFERROR(VLOOKUP(VALUE(B2672),'Bank &amp; Branch'!$A$3:$B$100,2,FALSE),"N/A")))</f>
        <v/>
      </c>
      <c r="P2672" s="129" t="str">
        <f>IF(C2672="","",IFERROR(VLOOKUP(VALUE(CONCATENATE(B2672,C2672)),'Bank &amp; Branch'!$D$3:$I$5001,6,FALSE),"ERROR"))</f>
        <v/>
      </c>
      <c r="Q2672" s="32" t="str">
        <f t="shared" si="84"/>
        <v/>
      </c>
      <c r="R2672" s="29" t="str">
        <f t="shared" si="83"/>
        <v/>
      </c>
    </row>
    <row r="2673" spans="1:18" x14ac:dyDescent="0.25">
      <c r="A2673" s="5">
        <v>2667</v>
      </c>
      <c r="B2673" s="25"/>
      <c r="C2673" s="26"/>
      <c r="D2673" s="27"/>
      <c r="E2673" s="7"/>
      <c r="F2673" s="45"/>
      <c r="G2673" s="10"/>
      <c r="O2673" s="20" t="str">
        <f>IF(B2673="","",IF(B2673="","ERROR",IFERROR(VLOOKUP(VALUE(B2673),'Bank &amp; Branch'!$A$3:$B$100,2,FALSE),"N/A")))</f>
        <v/>
      </c>
      <c r="P2673" s="129" t="str">
        <f>IF(C2673="","",IFERROR(VLOOKUP(VALUE(CONCATENATE(B2673,C2673)),'Bank &amp; Branch'!$D$3:$I$5001,6,FALSE),"ERROR"))</f>
        <v/>
      </c>
      <c r="Q2673" s="32" t="str">
        <f t="shared" si="84"/>
        <v/>
      </c>
      <c r="R2673" s="29" t="str">
        <f t="shared" si="83"/>
        <v/>
      </c>
    </row>
    <row r="2674" spans="1:18" x14ac:dyDescent="0.25">
      <c r="A2674" s="5">
        <v>2668</v>
      </c>
      <c r="B2674" s="25"/>
      <c r="C2674" s="26"/>
      <c r="D2674" s="27"/>
      <c r="E2674" s="7"/>
      <c r="F2674" s="45"/>
      <c r="G2674" s="10"/>
      <c r="O2674" s="20" t="str">
        <f>IF(B2674="","",IF(B2674="","ERROR",IFERROR(VLOOKUP(VALUE(B2674),'Bank &amp; Branch'!$A$3:$B$100,2,FALSE),"N/A")))</f>
        <v/>
      </c>
      <c r="P2674" s="129" t="str">
        <f>IF(C2674="","",IFERROR(VLOOKUP(VALUE(CONCATENATE(B2674,C2674)),'Bank &amp; Branch'!$D$3:$I$5001,6,FALSE),"ERROR"))</f>
        <v/>
      </c>
      <c r="Q2674" s="32" t="str">
        <f t="shared" si="84"/>
        <v/>
      </c>
      <c r="R2674" s="29" t="str">
        <f t="shared" si="83"/>
        <v/>
      </c>
    </row>
    <row r="2675" spans="1:18" x14ac:dyDescent="0.25">
      <c r="A2675" s="5">
        <v>2669</v>
      </c>
      <c r="B2675" s="25"/>
      <c r="C2675" s="26"/>
      <c r="D2675" s="27"/>
      <c r="E2675" s="7"/>
      <c r="F2675" s="45"/>
      <c r="G2675" s="10"/>
      <c r="O2675" s="20" t="str">
        <f>IF(B2675="","",IF(B2675="","ERROR",IFERROR(VLOOKUP(VALUE(B2675),'Bank &amp; Branch'!$A$3:$B$100,2,FALSE),"N/A")))</f>
        <v/>
      </c>
      <c r="P2675" s="129" t="str">
        <f>IF(C2675="","",IFERROR(VLOOKUP(VALUE(CONCATENATE(B2675,C2675)),'Bank &amp; Branch'!$D$3:$I$5001,6,FALSE),"ERROR"))</f>
        <v/>
      </c>
      <c r="Q2675" s="32" t="str">
        <f t="shared" si="84"/>
        <v/>
      </c>
      <c r="R2675" s="29" t="str">
        <f t="shared" si="83"/>
        <v/>
      </c>
    </row>
    <row r="2676" spans="1:18" x14ac:dyDescent="0.25">
      <c r="A2676" s="5">
        <v>2670</v>
      </c>
      <c r="B2676" s="25"/>
      <c r="C2676" s="26"/>
      <c r="D2676" s="27"/>
      <c r="E2676" s="7"/>
      <c r="F2676" s="45"/>
      <c r="G2676" s="10"/>
      <c r="O2676" s="20" t="str">
        <f>IF(B2676="","",IF(B2676="","ERROR",IFERROR(VLOOKUP(VALUE(B2676),'Bank &amp; Branch'!$A$3:$B$100,2,FALSE),"N/A")))</f>
        <v/>
      </c>
      <c r="P2676" s="129" t="str">
        <f>IF(C2676="","",IFERROR(VLOOKUP(VALUE(CONCATENATE(B2676,C2676)),'Bank &amp; Branch'!$D$3:$I$5001,6,FALSE),"ERROR"))</f>
        <v/>
      </c>
      <c r="Q2676" s="32" t="str">
        <f t="shared" si="84"/>
        <v/>
      </c>
      <c r="R2676" s="29" t="str">
        <f t="shared" si="83"/>
        <v/>
      </c>
    </row>
    <row r="2677" spans="1:18" x14ac:dyDescent="0.25">
      <c r="A2677" s="5">
        <v>2671</v>
      </c>
      <c r="B2677" s="25"/>
      <c r="C2677" s="26"/>
      <c r="D2677" s="27"/>
      <c r="E2677" s="7"/>
      <c r="F2677" s="45"/>
      <c r="G2677" s="10"/>
      <c r="O2677" s="20" t="str">
        <f>IF(B2677="","",IF(B2677="","ERROR",IFERROR(VLOOKUP(VALUE(B2677),'Bank &amp; Branch'!$A$3:$B$100,2,FALSE),"N/A")))</f>
        <v/>
      </c>
      <c r="P2677" s="129" t="str">
        <f>IF(C2677="","",IFERROR(VLOOKUP(VALUE(CONCATENATE(B2677,C2677)),'Bank &amp; Branch'!$D$3:$I$5001,6,FALSE),"ERROR"))</f>
        <v/>
      </c>
      <c r="Q2677" s="32" t="str">
        <f t="shared" si="84"/>
        <v/>
      </c>
      <c r="R2677" s="29" t="str">
        <f t="shared" si="83"/>
        <v/>
      </c>
    </row>
    <row r="2678" spans="1:18" x14ac:dyDescent="0.25">
      <c r="A2678" s="5">
        <v>2672</v>
      </c>
      <c r="B2678" s="25"/>
      <c r="C2678" s="26"/>
      <c r="D2678" s="27"/>
      <c r="E2678" s="7"/>
      <c r="F2678" s="45"/>
      <c r="G2678" s="10"/>
      <c r="O2678" s="20" t="str">
        <f>IF(B2678="","",IF(B2678="","ERROR",IFERROR(VLOOKUP(VALUE(B2678),'Bank &amp; Branch'!$A$3:$B$100,2,FALSE),"N/A")))</f>
        <v/>
      </c>
      <c r="P2678" s="129" t="str">
        <f>IF(C2678="","",IFERROR(VLOOKUP(VALUE(CONCATENATE(B2678,C2678)),'Bank &amp; Branch'!$D$3:$I$5001,6,FALSE),"ERROR"))</f>
        <v/>
      </c>
      <c r="Q2678" s="32" t="str">
        <f t="shared" si="84"/>
        <v/>
      </c>
      <c r="R2678" s="29" t="str">
        <f t="shared" si="83"/>
        <v/>
      </c>
    </row>
    <row r="2679" spans="1:18" x14ac:dyDescent="0.25">
      <c r="A2679" s="5">
        <v>2673</v>
      </c>
      <c r="B2679" s="25"/>
      <c r="C2679" s="26"/>
      <c r="D2679" s="27"/>
      <c r="E2679" s="7"/>
      <c r="F2679" s="45"/>
      <c r="G2679" s="10"/>
      <c r="O2679" s="20" t="str">
        <f>IF(B2679="","",IF(B2679="","ERROR",IFERROR(VLOOKUP(VALUE(B2679),'Bank &amp; Branch'!$A$3:$B$100,2,FALSE),"N/A")))</f>
        <v/>
      </c>
      <c r="P2679" s="129" t="str">
        <f>IF(C2679="","",IFERROR(VLOOKUP(VALUE(CONCATENATE(B2679,C2679)),'Bank &amp; Branch'!$D$3:$I$5001,6,FALSE),"ERROR"))</f>
        <v/>
      </c>
      <c r="Q2679" s="32" t="str">
        <f t="shared" si="84"/>
        <v/>
      </c>
      <c r="R2679" s="29" t="str">
        <f t="shared" si="83"/>
        <v/>
      </c>
    </row>
    <row r="2680" spans="1:18" x14ac:dyDescent="0.25">
      <c r="A2680" s="5">
        <v>2674</v>
      </c>
      <c r="B2680" s="25"/>
      <c r="C2680" s="26"/>
      <c r="D2680" s="27"/>
      <c r="E2680" s="7"/>
      <c r="F2680" s="45"/>
      <c r="G2680" s="10"/>
      <c r="O2680" s="20" t="str">
        <f>IF(B2680="","",IF(B2680="","ERROR",IFERROR(VLOOKUP(VALUE(B2680),'Bank &amp; Branch'!$A$3:$B$100,2,FALSE),"N/A")))</f>
        <v/>
      </c>
      <c r="P2680" s="129" t="str">
        <f>IF(C2680="","",IFERROR(VLOOKUP(VALUE(CONCATENATE(B2680,C2680)),'Bank &amp; Branch'!$D$3:$I$5001,6,FALSE),"ERROR"))</f>
        <v/>
      </c>
      <c r="Q2680" s="32" t="str">
        <f t="shared" si="84"/>
        <v/>
      </c>
      <c r="R2680" s="29" t="str">
        <f t="shared" si="83"/>
        <v/>
      </c>
    </row>
    <row r="2681" spans="1:18" x14ac:dyDescent="0.25">
      <c r="A2681" s="5">
        <v>2675</v>
      </c>
      <c r="B2681" s="25"/>
      <c r="C2681" s="26"/>
      <c r="D2681" s="27"/>
      <c r="E2681" s="7"/>
      <c r="F2681" s="45"/>
      <c r="G2681" s="10"/>
      <c r="O2681" s="20" t="str">
        <f>IF(B2681="","",IF(B2681="","ERROR",IFERROR(VLOOKUP(VALUE(B2681),'Bank &amp; Branch'!$A$3:$B$100,2,FALSE),"N/A")))</f>
        <v/>
      </c>
      <c r="P2681" s="129" t="str">
        <f>IF(C2681="","",IFERROR(VLOOKUP(VALUE(CONCATENATE(B2681,C2681)),'Bank &amp; Branch'!$D$3:$I$5001,6,FALSE),"ERROR"))</f>
        <v/>
      </c>
      <c r="Q2681" s="32" t="str">
        <f t="shared" si="84"/>
        <v/>
      </c>
      <c r="R2681" s="29" t="str">
        <f t="shared" si="83"/>
        <v/>
      </c>
    </row>
    <row r="2682" spans="1:18" x14ac:dyDescent="0.25">
      <c r="A2682" s="5">
        <v>2676</v>
      </c>
      <c r="B2682" s="25"/>
      <c r="C2682" s="26"/>
      <c r="D2682" s="27"/>
      <c r="E2682" s="7"/>
      <c r="F2682" s="45"/>
      <c r="G2682" s="10"/>
      <c r="O2682" s="20" t="str">
        <f>IF(B2682="","",IF(B2682="","ERROR",IFERROR(VLOOKUP(VALUE(B2682),'Bank &amp; Branch'!$A$3:$B$100,2,FALSE),"N/A")))</f>
        <v/>
      </c>
      <c r="P2682" s="129" t="str">
        <f>IF(C2682="","",IFERROR(VLOOKUP(VALUE(CONCATENATE(B2682,C2682)),'Bank &amp; Branch'!$D$3:$I$5001,6,FALSE),"ERROR"))</f>
        <v/>
      </c>
      <c r="Q2682" s="32" t="str">
        <f t="shared" si="84"/>
        <v/>
      </c>
      <c r="R2682" s="29" t="str">
        <f t="shared" si="83"/>
        <v/>
      </c>
    </row>
    <row r="2683" spans="1:18" x14ac:dyDescent="0.25">
      <c r="A2683" s="5">
        <v>2677</v>
      </c>
      <c r="B2683" s="25"/>
      <c r="C2683" s="26"/>
      <c r="D2683" s="27"/>
      <c r="E2683" s="7"/>
      <c r="F2683" s="45"/>
      <c r="G2683" s="10"/>
      <c r="O2683" s="20" t="str">
        <f>IF(B2683="","",IF(B2683="","ERROR",IFERROR(VLOOKUP(VALUE(B2683),'Bank &amp; Branch'!$A$3:$B$100,2,FALSE),"N/A")))</f>
        <v/>
      </c>
      <c r="P2683" s="129" t="str">
        <f>IF(C2683="","",IFERROR(VLOOKUP(VALUE(CONCATENATE(B2683,C2683)),'Bank &amp; Branch'!$D$3:$I$5001,6,FALSE),"ERROR"))</f>
        <v/>
      </c>
      <c r="Q2683" s="32" t="str">
        <f t="shared" si="84"/>
        <v/>
      </c>
      <c r="R2683" s="29" t="str">
        <f t="shared" si="83"/>
        <v/>
      </c>
    </row>
    <row r="2684" spans="1:18" x14ac:dyDescent="0.25">
      <c r="A2684" s="5">
        <v>2678</v>
      </c>
      <c r="B2684" s="25"/>
      <c r="C2684" s="26"/>
      <c r="D2684" s="27"/>
      <c r="E2684" s="7"/>
      <c r="F2684" s="45"/>
      <c r="G2684" s="10"/>
      <c r="O2684" s="20" t="str">
        <f>IF(B2684="","",IF(B2684="","ERROR",IFERROR(VLOOKUP(VALUE(B2684),'Bank &amp; Branch'!$A$3:$B$100,2,FALSE),"N/A")))</f>
        <v/>
      </c>
      <c r="P2684" s="129" t="str">
        <f>IF(C2684="","",IFERROR(VLOOKUP(VALUE(CONCATENATE(B2684,C2684)),'Bank &amp; Branch'!$D$3:$I$5001,6,FALSE),"ERROR"))</f>
        <v/>
      </c>
      <c r="Q2684" s="32" t="str">
        <f t="shared" si="84"/>
        <v/>
      </c>
      <c r="R2684" s="29" t="str">
        <f t="shared" si="83"/>
        <v/>
      </c>
    </row>
    <row r="2685" spans="1:18" x14ac:dyDescent="0.25">
      <c r="A2685" s="5">
        <v>2679</v>
      </c>
      <c r="B2685" s="25"/>
      <c r="C2685" s="26"/>
      <c r="D2685" s="27"/>
      <c r="E2685" s="7"/>
      <c r="F2685" s="45"/>
      <c r="G2685" s="10"/>
      <c r="O2685" s="20" t="str">
        <f>IF(B2685="","",IF(B2685="","ERROR",IFERROR(VLOOKUP(VALUE(B2685),'Bank &amp; Branch'!$A$3:$B$100,2,FALSE),"N/A")))</f>
        <v/>
      </c>
      <c r="P2685" s="129" t="str">
        <f>IF(C2685="","",IFERROR(VLOOKUP(VALUE(CONCATENATE(B2685,C2685)),'Bank &amp; Branch'!$D$3:$I$5001,6,FALSE),"ERROR"))</f>
        <v/>
      </c>
      <c r="Q2685" s="32" t="str">
        <f t="shared" si="84"/>
        <v/>
      </c>
      <c r="R2685" s="29" t="str">
        <f t="shared" si="83"/>
        <v/>
      </c>
    </row>
    <row r="2686" spans="1:18" x14ac:dyDescent="0.25">
      <c r="A2686" s="5">
        <v>2680</v>
      </c>
      <c r="B2686" s="25"/>
      <c r="C2686" s="26"/>
      <c r="D2686" s="27"/>
      <c r="E2686" s="7"/>
      <c r="F2686" s="45"/>
      <c r="G2686" s="10"/>
      <c r="O2686" s="20" t="str">
        <f>IF(B2686="","",IF(B2686="","ERROR",IFERROR(VLOOKUP(VALUE(B2686),'Bank &amp; Branch'!$A$3:$B$100,2,FALSE),"N/A")))</f>
        <v/>
      </c>
      <c r="P2686" s="129" t="str">
        <f>IF(C2686="","",IFERROR(VLOOKUP(VALUE(CONCATENATE(B2686,C2686)),'Bank &amp; Branch'!$D$3:$I$5001,6,FALSE),"ERROR"))</f>
        <v/>
      </c>
      <c r="Q2686" s="32" t="str">
        <f t="shared" si="84"/>
        <v/>
      </c>
      <c r="R2686" s="29" t="str">
        <f t="shared" si="83"/>
        <v/>
      </c>
    </row>
    <row r="2687" spans="1:18" x14ac:dyDescent="0.25">
      <c r="A2687" s="5">
        <v>2681</v>
      </c>
      <c r="B2687" s="25"/>
      <c r="C2687" s="26"/>
      <c r="D2687" s="27"/>
      <c r="E2687" s="7"/>
      <c r="F2687" s="45"/>
      <c r="G2687" s="10"/>
      <c r="O2687" s="20" t="str">
        <f>IF(B2687="","",IF(B2687="","ERROR",IFERROR(VLOOKUP(VALUE(B2687),'Bank &amp; Branch'!$A$3:$B$100,2,FALSE),"N/A")))</f>
        <v/>
      </c>
      <c r="P2687" s="129" t="str">
        <f>IF(C2687="","",IFERROR(VLOOKUP(VALUE(CONCATENATE(B2687,C2687)),'Bank &amp; Branch'!$D$3:$I$5001,6,FALSE),"ERROR"))</f>
        <v/>
      </c>
      <c r="Q2687" s="32" t="str">
        <f t="shared" si="84"/>
        <v/>
      </c>
      <c r="R2687" s="29" t="str">
        <f t="shared" si="83"/>
        <v/>
      </c>
    </row>
    <row r="2688" spans="1:18" x14ac:dyDescent="0.25">
      <c r="A2688" s="5">
        <v>2682</v>
      </c>
      <c r="B2688" s="25"/>
      <c r="C2688" s="26"/>
      <c r="D2688" s="27"/>
      <c r="E2688" s="7"/>
      <c r="F2688" s="45"/>
      <c r="G2688" s="10"/>
      <c r="O2688" s="20" t="str">
        <f>IF(B2688="","",IF(B2688="","ERROR",IFERROR(VLOOKUP(VALUE(B2688),'Bank &amp; Branch'!$A$3:$B$100,2,FALSE),"N/A")))</f>
        <v/>
      </c>
      <c r="P2688" s="129" t="str">
        <f>IF(C2688="","",IFERROR(VLOOKUP(VALUE(CONCATENATE(B2688,C2688)),'Bank &amp; Branch'!$D$3:$I$5001,6,FALSE),"ERROR"))</f>
        <v/>
      </c>
      <c r="Q2688" s="32" t="str">
        <f t="shared" si="84"/>
        <v/>
      </c>
      <c r="R2688" s="29" t="str">
        <f t="shared" si="83"/>
        <v/>
      </c>
    </row>
    <row r="2689" spans="1:18" x14ac:dyDescent="0.25">
      <c r="A2689" s="5">
        <v>2683</v>
      </c>
      <c r="B2689" s="25"/>
      <c r="C2689" s="26"/>
      <c r="D2689" s="27"/>
      <c r="E2689" s="7"/>
      <c r="F2689" s="45"/>
      <c r="G2689" s="10"/>
      <c r="O2689" s="20" t="str">
        <f>IF(B2689="","",IF(B2689="","ERROR",IFERROR(VLOOKUP(VALUE(B2689),'Bank &amp; Branch'!$A$3:$B$100,2,FALSE),"N/A")))</f>
        <v/>
      </c>
      <c r="P2689" s="129" t="str">
        <f>IF(C2689="","",IFERROR(VLOOKUP(VALUE(CONCATENATE(B2689,C2689)),'Bank &amp; Branch'!$D$3:$I$5001,6,FALSE),"ERROR"))</f>
        <v/>
      </c>
      <c r="Q2689" s="32" t="str">
        <f t="shared" si="84"/>
        <v/>
      </c>
      <c r="R2689" s="29" t="str">
        <f t="shared" si="83"/>
        <v/>
      </c>
    </row>
    <row r="2690" spans="1:18" x14ac:dyDescent="0.25">
      <c r="A2690" s="5">
        <v>2684</v>
      </c>
      <c r="B2690" s="25"/>
      <c r="C2690" s="26"/>
      <c r="D2690" s="27"/>
      <c r="E2690" s="7"/>
      <c r="F2690" s="45"/>
      <c r="G2690" s="10"/>
      <c r="O2690" s="20" t="str">
        <f>IF(B2690="","",IF(B2690="","ERROR",IFERROR(VLOOKUP(VALUE(B2690),'Bank &amp; Branch'!$A$3:$B$100,2,FALSE),"N/A")))</f>
        <v/>
      </c>
      <c r="P2690" s="129" t="str">
        <f>IF(C2690="","",IFERROR(VLOOKUP(VALUE(CONCATENATE(B2690,C2690)),'Bank &amp; Branch'!$D$3:$I$5001,6,FALSE),"ERROR"))</f>
        <v/>
      </c>
      <c r="Q2690" s="32" t="str">
        <f t="shared" si="84"/>
        <v/>
      </c>
      <c r="R2690" s="29" t="str">
        <f t="shared" si="83"/>
        <v/>
      </c>
    </row>
    <row r="2691" spans="1:18" x14ac:dyDescent="0.25">
      <c r="A2691" s="5">
        <v>2685</v>
      </c>
      <c r="B2691" s="25"/>
      <c r="C2691" s="26"/>
      <c r="D2691" s="27"/>
      <c r="E2691" s="7"/>
      <c r="F2691" s="45"/>
      <c r="G2691" s="10"/>
      <c r="O2691" s="20" t="str">
        <f>IF(B2691="","",IF(B2691="","ERROR",IFERROR(VLOOKUP(VALUE(B2691),'Bank &amp; Branch'!$A$3:$B$100,2,FALSE),"N/A")))</f>
        <v/>
      </c>
      <c r="P2691" s="129" t="str">
        <f>IF(C2691="","",IFERROR(VLOOKUP(VALUE(CONCATENATE(B2691,C2691)),'Bank &amp; Branch'!$D$3:$I$5001,6,FALSE),"ERROR"))</f>
        <v/>
      </c>
      <c r="Q2691" s="32" t="str">
        <f t="shared" si="84"/>
        <v/>
      </c>
      <c r="R2691" s="29" t="str">
        <f t="shared" si="83"/>
        <v/>
      </c>
    </row>
    <row r="2692" spans="1:18" x14ac:dyDescent="0.25">
      <c r="A2692" s="5">
        <v>2686</v>
      </c>
      <c r="B2692" s="25"/>
      <c r="C2692" s="26"/>
      <c r="D2692" s="27"/>
      <c r="E2692" s="7"/>
      <c r="F2692" s="45"/>
      <c r="G2692" s="10"/>
      <c r="O2692" s="20" t="str">
        <f>IF(B2692="","",IF(B2692="","ERROR",IFERROR(VLOOKUP(VALUE(B2692),'Bank &amp; Branch'!$A$3:$B$100,2,FALSE),"N/A")))</f>
        <v/>
      </c>
      <c r="P2692" s="129" t="str">
        <f>IF(C2692="","",IFERROR(VLOOKUP(VALUE(CONCATENATE(B2692,C2692)),'Bank &amp; Branch'!$D$3:$I$5001,6,FALSE),"ERROR"))</f>
        <v/>
      </c>
      <c r="Q2692" s="32" t="str">
        <f t="shared" si="84"/>
        <v/>
      </c>
      <c r="R2692" s="29" t="str">
        <f t="shared" si="83"/>
        <v/>
      </c>
    </row>
    <row r="2693" spans="1:18" x14ac:dyDescent="0.25">
      <c r="A2693" s="5">
        <v>2687</v>
      </c>
      <c r="B2693" s="25"/>
      <c r="C2693" s="26"/>
      <c r="D2693" s="27"/>
      <c r="E2693" s="7"/>
      <c r="F2693" s="45"/>
      <c r="G2693" s="10"/>
      <c r="O2693" s="20" t="str">
        <f>IF(B2693="","",IF(B2693="","ERROR",IFERROR(VLOOKUP(VALUE(B2693),'Bank &amp; Branch'!$A$3:$B$100,2,FALSE),"N/A")))</f>
        <v/>
      </c>
      <c r="P2693" s="129" t="str">
        <f>IF(C2693="","",IFERROR(VLOOKUP(VALUE(CONCATENATE(B2693,C2693)),'Bank &amp; Branch'!$D$3:$I$5001,6,FALSE),"ERROR"))</f>
        <v/>
      </c>
      <c r="Q2693" s="32" t="str">
        <f t="shared" si="84"/>
        <v/>
      </c>
      <c r="R2693" s="29" t="str">
        <f t="shared" si="83"/>
        <v/>
      </c>
    </row>
    <row r="2694" spans="1:18" x14ac:dyDescent="0.25">
      <c r="A2694" s="5">
        <v>2688</v>
      </c>
      <c r="B2694" s="25"/>
      <c r="C2694" s="26"/>
      <c r="D2694" s="27"/>
      <c r="E2694" s="7"/>
      <c r="F2694" s="45"/>
      <c r="G2694" s="10"/>
      <c r="O2694" s="20" t="str">
        <f>IF(B2694="","",IF(B2694="","ERROR",IFERROR(VLOOKUP(VALUE(B2694),'Bank &amp; Branch'!$A$3:$B$100,2,FALSE),"N/A")))</f>
        <v/>
      </c>
      <c r="P2694" s="129" t="str">
        <f>IF(C2694="","",IFERROR(VLOOKUP(VALUE(CONCATENATE(B2694,C2694)),'Bank &amp; Branch'!$D$3:$I$5001,6,FALSE),"ERROR"))</f>
        <v/>
      </c>
      <c r="Q2694" s="32" t="str">
        <f t="shared" si="84"/>
        <v/>
      </c>
      <c r="R2694" s="29" t="str">
        <f t="shared" si="83"/>
        <v/>
      </c>
    </row>
    <row r="2695" spans="1:18" x14ac:dyDescent="0.25">
      <c r="A2695" s="5">
        <v>2689</v>
      </c>
      <c r="B2695" s="25"/>
      <c r="C2695" s="26"/>
      <c r="D2695" s="27"/>
      <c r="E2695" s="7"/>
      <c r="F2695" s="45"/>
      <c r="G2695" s="10"/>
      <c r="O2695" s="20" t="str">
        <f>IF(B2695="","",IF(B2695="","ERROR",IFERROR(VLOOKUP(VALUE(B2695),'Bank &amp; Branch'!$A$3:$B$100,2,FALSE),"N/A")))</f>
        <v/>
      </c>
      <c r="P2695" s="129" t="str">
        <f>IF(C2695="","",IFERROR(VLOOKUP(VALUE(CONCATENATE(B2695,C2695)),'Bank &amp; Branch'!$D$3:$I$5001,6,FALSE),"ERROR"))</f>
        <v/>
      </c>
      <c r="Q2695" s="32" t="str">
        <f t="shared" si="84"/>
        <v/>
      </c>
      <c r="R2695" s="29" t="str">
        <f t="shared" si="83"/>
        <v/>
      </c>
    </row>
    <row r="2696" spans="1:18" x14ac:dyDescent="0.25">
      <c r="A2696" s="5">
        <v>2690</v>
      </c>
      <c r="B2696" s="25"/>
      <c r="C2696" s="26"/>
      <c r="D2696" s="27"/>
      <c r="E2696" s="7"/>
      <c r="F2696" s="45"/>
      <c r="G2696" s="10"/>
      <c r="O2696" s="20" t="str">
        <f>IF(B2696="","",IF(B2696="","ERROR",IFERROR(VLOOKUP(VALUE(B2696),'Bank &amp; Branch'!$A$3:$B$100,2,FALSE),"N/A")))</f>
        <v/>
      </c>
      <c r="P2696" s="129" t="str">
        <f>IF(C2696="","",IFERROR(VLOOKUP(VALUE(CONCATENATE(B2696,C2696)),'Bank &amp; Branch'!$D$3:$I$5001,6,FALSE),"ERROR"))</f>
        <v/>
      </c>
      <c r="Q2696" s="32" t="str">
        <f t="shared" si="84"/>
        <v/>
      </c>
      <c r="R2696" s="29" t="str">
        <f t="shared" ref="R2696:R2759" si="85">IF(F2696="","",TRUNC(F2696,2))</f>
        <v/>
      </c>
    </row>
    <row r="2697" spans="1:18" x14ac:dyDescent="0.25">
      <c r="A2697" s="5">
        <v>2691</v>
      </c>
      <c r="B2697" s="25"/>
      <c r="C2697" s="26"/>
      <c r="D2697" s="27"/>
      <c r="E2697" s="7"/>
      <c r="F2697" s="45"/>
      <c r="G2697" s="10"/>
      <c r="O2697" s="20" t="str">
        <f>IF(B2697="","",IF(B2697="","ERROR",IFERROR(VLOOKUP(VALUE(B2697),'Bank &amp; Branch'!$A$3:$B$100,2,FALSE),"N/A")))</f>
        <v/>
      </c>
      <c r="P2697" s="129" t="str">
        <f>IF(C2697="","",IFERROR(VLOOKUP(VALUE(CONCATENATE(B2697,C2697)),'Bank &amp; Branch'!$D$3:$I$5001,6,FALSE),"ERROR"))</f>
        <v/>
      </c>
      <c r="Q2697" s="32" t="str">
        <f t="shared" si="84"/>
        <v/>
      </c>
      <c r="R2697" s="29" t="str">
        <f t="shared" si="85"/>
        <v/>
      </c>
    </row>
    <row r="2698" spans="1:18" x14ac:dyDescent="0.25">
      <c r="A2698" s="5">
        <v>2692</v>
      </c>
      <c r="B2698" s="25"/>
      <c r="C2698" s="26"/>
      <c r="D2698" s="27"/>
      <c r="E2698" s="7"/>
      <c r="F2698" s="45"/>
      <c r="G2698" s="10"/>
      <c r="O2698" s="20" t="str">
        <f>IF(B2698="","",IF(B2698="","ERROR",IFERROR(VLOOKUP(VALUE(B2698),'Bank &amp; Branch'!$A$3:$B$100,2,FALSE),"N/A")))</f>
        <v/>
      </c>
      <c r="P2698" s="129" t="str">
        <f>IF(C2698="","",IFERROR(VLOOKUP(VALUE(CONCATENATE(B2698,C2698)),'Bank &amp; Branch'!$D$3:$I$5001,6,FALSE),"ERROR"))</f>
        <v/>
      </c>
      <c r="Q2698" s="32" t="str">
        <f t="shared" si="84"/>
        <v/>
      </c>
      <c r="R2698" s="29" t="str">
        <f t="shared" si="85"/>
        <v/>
      </c>
    </row>
    <row r="2699" spans="1:18" x14ac:dyDescent="0.25">
      <c r="A2699" s="5">
        <v>2693</v>
      </c>
      <c r="B2699" s="25"/>
      <c r="C2699" s="26"/>
      <c r="D2699" s="27"/>
      <c r="E2699" s="7"/>
      <c r="F2699" s="45"/>
      <c r="G2699" s="10"/>
      <c r="O2699" s="20" t="str">
        <f>IF(B2699="","",IF(B2699="","ERROR",IFERROR(VLOOKUP(VALUE(B2699),'Bank &amp; Branch'!$A$3:$B$100,2,FALSE),"N/A")))</f>
        <v/>
      </c>
      <c r="P2699" s="129" t="str">
        <f>IF(C2699="","",IFERROR(VLOOKUP(VALUE(CONCATENATE(B2699,C2699)),'Bank &amp; Branch'!$D$3:$I$5001,6,FALSE),"ERROR"))</f>
        <v/>
      </c>
      <c r="Q2699" s="32" t="str">
        <f t="shared" si="84"/>
        <v/>
      </c>
      <c r="R2699" s="29" t="str">
        <f t="shared" si="85"/>
        <v/>
      </c>
    </row>
    <row r="2700" spans="1:18" x14ac:dyDescent="0.25">
      <c r="A2700" s="5">
        <v>2694</v>
      </c>
      <c r="B2700" s="25"/>
      <c r="C2700" s="26"/>
      <c r="D2700" s="27"/>
      <c r="E2700" s="7"/>
      <c r="F2700" s="45"/>
      <c r="G2700" s="10"/>
      <c r="O2700" s="20" t="str">
        <f>IF(B2700="","",IF(B2700="","ERROR",IFERROR(VLOOKUP(VALUE(B2700),'Bank &amp; Branch'!$A$3:$B$100,2,FALSE),"N/A")))</f>
        <v/>
      </c>
      <c r="P2700" s="129" t="str">
        <f>IF(C2700="","",IFERROR(VLOOKUP(VALUE(CONCATENATE(B2700,C2700)),'Bank &amp; Branch'!$D$3:$I$5001,6,FALSE),"ERROR"))</f>
        <v/>
      </c>
      <c r="Q2700" s="32" t="str">
        <f t="shared" si="84"/>
        <v/>
      </c>
      <c r="R2700" s="29" t="str">
        <f t="shared" si="85"/>
        <v/>
      </c>
    </row>
    <row r="2701" spans="1:18" x14ac:dyDescent="0.25">
      <c r="A2701" s="5">
        <v>2695</v>
      </c>
      <c r="B2701" s="25"/>
      <c r="C2701" s="26"/>
      <c r="D2701" s="27"/>
      <c r="E2701" s="7"/>
      <c r="F2701" s="45"/>
      <c r="G2701" s="10"/>
      <c r="O2701" s="20" t="str">
        <f>IF(B2701="","",IF(B2701="","ERROR",IFERROR(VLOOKUP(VALUE(B2701),'Bank &amp; Branch'!$A$3:$B$100,2,FALSE),"N/A")))</f>
        <v/>
      </c>
      <c r="P2701" s="129" t="str">
        <f>IF(C2701="","",IFERROR(VLOOKUP(VALUE(CONCATENATE(B2701,C2701)),'Bank &amp; Branch'!$D$3:$I$5001,6,FALSE),"ERROR"))</f>
        <v/>
      </c>
      <c r="Q2701" s="32" t="str">
        <f t="shared" si="84"/>
        <v/>
      </c>
      <c r="R2701" s="29" t="str">
        <f t="shared" si="85"/>
        <v/>
      </c>
    </row>
    <row r="2702" spans="1:18" x14ac:dyDescent="0.25">
      <c r="A2702" s="5">
        <v>2696</v>
      </c>
      <c r="B2702" s="25"/>
      <c r="C2702" s="26"/>
      <c r="D2702" s="27"/>
      <c r="E2702" s="7"/>
      <c r="F2702" s="45"/>
      <c r="G2702" s="10"/>
      <c r="O2702" s="20" t="str">
        <f>IF(B2702="","",IF(B2702="","ERROR",IFERROR(VLOOKUP(VALUE(B2702),'Bank &amp; Branch'!$A$3:$B$100,2,FALSE),"N/A")))</f>
        <v/>
      </c>
      <c r="P2702" s="129" t="str">
        <f>IF(C2702="","",IFERROR(VLOOKUP(VALUE(CONCATENATE(B2702,C2702)),'Bank &amp; Branch'!$D$3:$I$5001,6,FALSE),"ERROR"))</f>
        <v/>
      </c>
      <c r="Q2702" s="32" t="str">
        <f t="shared" si="84"/>
        <v/>
      </c>
      <c r="R2702" s="29" t="str">
        <f t="shared" si="85"/>
        <v/>
      </c>
    </row>
    <row r="2703" spans="1:18" x14ac:dyDescent="0.25">
      <c r="A2703" s="5">
        <v>2697</v>
      </c>
      <c r="B2703" s="25"/>
      <c r="C2703" s="26"/>
      <c r="D2703" s="27"/>
      <c r="E2703" s="7"/>
      <c r="F2703" s="45"/>
      <c r="G2703" s="10"/>
      <c r="O2703" s="20" t="str">
        <f>IF(B2703="","",IF(B2703="","ERROR",IFERROR(VLOOKUP(VALUE(B2703),'Bank &amp; Branch'!$A$3:$B$100,2,FALSE),"N/A")))</f>
        <v/>
      </c>
      <c r="P2703" s="129" t="str">
        <f>IF(C2703="","",IFERROR(VLOOKUP(VALUE(CONCATENATE(B2703,C2703)),'Bank &amp; Branch'!$D$3:$I$5001,6,FALSE),"ERROR"))</f>
        <v/>
      </c>
      <c r="Q2703" s="32" t="str">
        <f t="shared" si="84"/>
        <v/>
      </c>
      <c r="R2703" s="29" t="str">
        <f t="shared" si="85"/>
        <v/>
      </c>
    </row>
    <row r="2704" spans="1:18" x14ac:dyDescent="0.25">
      <c r="A2704" s="5">
        <v>2698</v>
      </c>
      <c r="B2704" s="25"/>
      <c r="C2704" s="26"/>
      <c r="D2704" s="27"/>
      <c r="E2704" s="7"/>
      <c r="F2704" s="45"/>
      <c r="G2704" s="10"/>
      <c r="O2704" s="20" t="str">
        <f>IF(B2704="","",IF(B2704="","ERROR",IFERROR(VLOOKUP(VALUE(B2704),'Bank &amp; Branch'!$A$3:$B$100,2,FALSE),"N/A")))</f>
        <v/>
      </c>
      <c r="P2704" s="129" t="str">
        <f>IF(C2704="","",IFERROR(VLOOKUP(VALUE(CONCATENATE(B2704,C2704)),'Bank &amp; Branch'!$D$3:$I$5001,6,FALSE),"ERROR"))</f>
        <v/>
      </c>
      <c r="Q2704" s="32" t="str">
        <f t="shared" si="84"/>
        <v/>
      </c>
      <c r="R2704" s="29" t="str">
        <f t="shared" si="85"/>
        <v/>
      </c>
    </row>
    <row r="2705" spans="1:18" x14ac:dyDescent="0.25">
      <c r="A2705" s="5">
        <v>2699</v>
      </c>
      <c r="B2705" s="25"/>
      <c r="C2705" s="26"/>
      <c r="D2705" s="27"/>
      <c r="E2705" s="7"/>
      <c r="F2705" s="45"/>
      <c r="G2705" s="10"/>
      <c r="O2705" s="20" t="str">
        <f>IF(B2705="","",IF(B2705="","ERROR",IFERROR(VLOOKUP(VALUE(B2705),'Bank &amp; Branch'!$A$3:$B$100,2,FALSE),"N/A")))</f>
        <v/>
      </c>
      <c r="P2705" s="129" t="str">
        <f>IF(C2705="","",IFERROR(VLOOKUP(VALUE(CONCATENATE(B2705,C2705)),'Bank &amp; Branch'!$D$3:$I$5001,6,FALSE),"ERROR"))</f>
        <v/>
      </c>
      <c r="Q2705" s="32" t="str">
        <f t="shared" si="84"/>
        <v/>
      </c>
      <c r="R2705" s="29" t="str">
        <f t="shared" si="85"/>
        <v/>
      </c>
    </row>
    <row r="2706" spans="1:18" x14ac:dyDescent="0.25">
      <c r="A2706" s="5">
        <v>2700</v>
      </c>
      <c r="B2706" s="25"/>
      <c r="C2706" s="26"/>
      <c r="D2706" s="27"/>
      <c r="E2706" s="7"/>
      <c r="F2706" s="45"/>
      <c r="G2706" s="10"/>
      <c r="O2706" s="20" t="str">
        <f>IF(B2706="","",IF(B2706="","ERROR",IFERROR(VLOOKUP(VALUE(B2706),'Bank &amp; Branch'!$A$3:$B$100,2,FALSE),"N/A")))</f>
        <v/>
      </c>
      <c r="P2706" s="129" t="str">
        <f>IF(C2706="","",IFERROR(VLOOKUP(VALUE(CONCATENATE(B2706,C2706)),'Bank &amp; Branch'!$D$3:$I$5001,6,FALSE),"ERROR"))</f>
        <v/>
      </c>
      <c r="Q2706" s="32" t="str">
        <f t="shared" si="84"/>
        <v/>
      </c>
      <c r="R2706" s="29" t="str">
        <f t="shared" si="85"/>
        <v/>
      </c>
    </row>
    <row r="2707" spans="1:18" x14ac:dyDescent="0.25">
      <c r="A2707" s="5">
        <v>2701</v>
      </c>
      <c r="B2707" s="25"/>
      <c r="C2707" s="26"/>
      <c r="D2707" s="27"/>
      <c r="E2707" s="7"/>
      <c r="F2707" s="45"/>
      <c r="G2707" s="10"/>
      <c r="O2707" s="20" t="str">
        <f>IF(B2707="","",IF(B2707="","ERROR",IFERROR(VLOOKUP(VALUE(B2707),'Bank &amp; Branch'!$A$3:$B$100,2,FALSE),"N/A")))</f>
        <v/>
      </c>
      <c r="P2707" s="129" t="str">
        <f>IF(C2707="","",IFERROR(VLOOKUP(VALUE(CONCATENATE(B2707,C2707)),'Bank &amp; Branch'!$D$3:$I$5001,6,FALSE),"ERROR"))</f>
        <v/>
      </c>
      <c r="Q2707" s="32" t="str">
        <f t="shared" si="84"/>
        <v/>
      </c>
      <c r="R2707" s="29" t="str">
        <f t="shared" si="85"/>
        <v/>
      </c>
    </row>
    <row r="2708" spans="1:18" x14ac:dyDescent="0.25">
      <c r="A2708" s="5">
        <v>2702</v>
      </c>
      <c r="B2708" s="25"/>
      <c r="C2708" s="26"/>
      <c r="D2708" s="27"/>
      <c r="E2708" s="7"/>
      <c r="F2708" s="45"/>
      <c r="G2708" s="10"/>
      <c r="O2708" s="20" t="str">
        <f>IF(B2708="","",IF(B2708="","ERROR",IFERROR(VLOOKUP(VALUE(B2708),'Bank &amp; Branch'!$A$3:$B$100,2,FALSE),"N/A")))</f>
        <v/>
      </c>
      <c r="P2708" s="129" t="str">
        <f>IF(C2708="","",IFERROR(VLOOKUP(VALUE(CONCATENATE(B2708,C2708)),'Bank &amp; Branch'!$D$3:$I$5001,6,FALSE),"ERROR"))</f>
        <v/>
      </c>
      <c r="Q2708" s="32" t="str">
        <f t="shared" si="84"/>
        <v/>
      </c>
      <c r="R2708" s="29" t="str">
        <f t="shared" si="85"/>
        <v/>
      </c>
    </row>
    <row r="2709" spans="1:18" x14ac:dyDescent="0.25">
      <c r="A2709" s="5">
        <v>2703</v>
      </c>
      <c r="B2709" s="25"/>
      <c r="C2709" s="26"/>
      <c r="D2709" s="27"/>
      <c r="E2709" s="7"/>
      <c r="F2709" s="45"/>
      <c r="G2709" s="10"/>
      <c r="O2709" s="20" t="str">
        <f>IF(B2709="","",IF(B2709="","ERROR",IFERROR(VLOOKUP(VALUE(B2709),'Bank &amp; Branch'!$A$3:$B$100,2,FALSE),"N/A")))</f>
        <v/>
      </c>
      <c r="P2709" s="129" t="str">
        <f>IF(C2709="","",IFERROR(VLOOKUP(VALUE(CONCATENATE(B2709,C2709)),'Bank &amp; Branch'!$D$3:$I$5001,6,FALSE),"ERROR"))</f>
        <v/>
      </c>
      <c r="Q2709" s="32" t="str">
        <f t="shared" si="84"/>
        <v/>
      </c>
      <c r="R2709" s="29" t="str">
        <f t="shared" si="85"/>
        <v/>
      </c>
    </row>
    <row r="2710" spans="1:18" x14ac:dyDescent="0.25">
      <c r="A2710" s="5">
        <v>2704</v>
      </c>
      <c r="B2710" s="25"/>
      <c r="C2710" s="26"/>
      <c r="D2710" s="27"/>
      <c r="E2710" s="7"/>
      <c r="F2710" s="45"/>
      <c r="G2710" s="10"/>
      <c r="O2710" s="20" t="str">
        <f>IF(B2710="","",IF(B2710="","ERROR",IFERROR(VLOOKUP(VALUE(B2710),'Bank &amp; Branch'!$A$3:$B$100,2,FALSE),"N/A")))</f>
        <v/>
      </c>
      <c r="P2710" s="129" t="str">
        <f>IF(C2710="","",IFERROR(VLOOKUP(VALUE(CONCATENATE(B2710,C2710)),'Bank &amp; Branch'!$D$3:$I$5001,6,FALSE),"ERROR"))</f>
        <v/>
      </c>
      <c r="Q2710" s="32" t="str">
        <f t="shared" si="84"/>
        <v/>
      </c>
      <c r="R2710" s="29" t="str">
        <f t="shared" si="85"/>
        <v/>
      </c>
    </row>
    <row r="2711" spans="1:18" x14ac:dyDescent="0.25">
      <c r="A2711" s="5">
        <v>2705</v>
      </c>
      <c r="B2711" s="25"/>
      <c r="C2711" s="26"/>
      <c r="D2711" s="27"/>
      <c r="E2711" s="7"/>
      <c r="F2711" s="45"/>
      <c r="G2711" s="10"/>
      <c r="O2711" s="20" t="str">
        <f>IF(B2711="","",IF(B2711="","ERROR",IFERROR(VLOOKUP(VALUE(B2711),'Bank &amp; Branch'!$A$3:$B$100,2,FALSE),"N/A")))</f>
        <v/>
      </c>
      <c r="P2711" s="129" t="str">
        <f>IF(C2711="","",IFERROR(VLOOKUP(VALUE(CONCATENATE(B2711,C2711)),'Bank &amp; Branch'!$D$3:$I$5001,6,FALSE),"ERROR"))</f>
        <v/>
      </c>
      <c r="Q2711" s="32" t="str">
        <f t="shared" si="84"/>
        <v/>
      </c>
      <c r="R2711" s="29" t="str">
        <f t="shared" si="85"/>
        <v/>
      </c>
    </row>
    <row r="2712" spans="1:18" x14ac:dyDescent="0.25">
      <c r="A2712" s="5">
        <v>2706</v>
      </c>
      <c r="B2712" s="25"/>
      <c r="C2712" s="26"/>
      <c r="D2712" s="27"/>
      <c r="E2712" s="7"/>
      <c r="F2712" s="45"/>
      <c r="G2712" s="10"/>
      <c r="O2712" s="20" t="str">
        <f>IF(B2712="","",IF(B2712="","ERROR",IFERROR(VLOOKUP(VALUE(B2712),'Bank &amp; Branch'!$A$3:$B$100,2,FALSE),"N/A")))</f>
        <v/>
      </c>
      <c r="P2712" s="129" t="str">
        <f>IF(C2712="","",IFERROR(VLOOKUP(VALUE(CONCATENATE(B2712,C2712)),'Bank &amp; Branch'!$D$3:$I$5001,6,FALSE),"ERROR"))</f>
        <v/>
      </c>
      <c r="Q2712" s="32" t="str">
        <f t="shared" si="84"/>
        <v/>
      </c>
      <c r="R2712" s="29" t="str">
        <f t="shared" si="85"/>
        <v/>
      </c>
    </row>
    <row r="2713" spans="1:18" x14ac:dyDescent="0.25">
      <c r="A2713" s="5">
        <v>2707</v>
      </c>
      <c r="B2713" s="25"/>
      <c r="C2713" s="26"/>
      <c r="D2713" s="27"/>
      <c r="E2713" s="7"/>
      <c r="F2713" s="45"/>
      <c r="G2713" s="10"/>
      <c r="O2713" s="20" t="str">
        <f>IF(B2713="","",IF(B2713="","ERROR",IFERROR(VLOOKUP(VALUE(B2713),'Bank &amp; Branch'!$A$3:$B$100,2,FALSE),"N/A")))</f>
        <v/>
      </c>
      <c r="P2713" s="129" t="str">
        <f>IF(C2713="","",IFERROR(VLOOKUP(VALUE(CONCATENATE(B2713,C2713)),'Bank &amp; Branch'!$D$3:$I$5001,6,FALSE),"ERROR"))</f>
        <v/>
      </c>
      <c r="Q2713" s="32" t="str">
        <f t="shared" si="84"/>
        <v/>
      </c>
      <c r="R2713" s="29" t="str">
        <f t="shared" si="85"/>
        <v/>
      </c>
    </row>
    <row r="2714" spans="1:18" x14ac:dyDescent="0.25">
      <c r="A2714" s="5">
        <v>2708</v>
      </c>
      <c r="B2714" s="25"/>
      <c r="C2714" s="26"/>
      <c r="D2714" s="27"/>
      <c r="E2714" s="7"/>
      <c r="F2714" s="45"/>
      <c r="G2714" s="10"/>
      <c r="O2714" s="20" t="str">
        <f>IF(B2714="","",IF(B2714="","ERROR",IFERROR(VLOOKUP(VALUE(B2714),'Bank &amp; Branch'!$A$3:$B$100,2,FALSE),"N/A")))</f>
        <v/>
      </c>
      <c r="P2714" s="129" t="str">
        <f>IF(C2714="","",IFERROR(VLOOKUP(VALUE(CONCATENATE(B2714,C2714)),'Bank &amp; Branch'!$D$3:$I$5001,6,FALSE),"ERROR"))</f>
        <v/>
      </c>
      <c r="Q2714" s="32" t="str">
        <f t="shared" si="84"/>
        <v/>
      </c>
      <c r="R2714" s="29" t="str">
        <f t="shared" si="85"/>
        <v/>
      </c>
    </row>
    <row r="2715" spans="1:18" x14ac:dyDescent="0.25">
      <c r="A2715" s="5">
        <v>2709</v>
      </c>
      <c r="B2715" s="25"/>
      <c r="C2715" s="26"/>
      <c r="D2715" s="27"/>
      <c r="E2715" s="7"/>
      <c r="F2715" s="45"/>
      <c r="G2715" s="10"/>
      <c r="O2715" s="20" t="str">
        <f>IF(B2715="","",IF(B2715="","ERROR",IFERROR(VLOOKUP(VALUE(B2715),'Bank &amp; Branch'!$A$3:$B$100,2,FALSE),"N/A")))</f>
        <v/>
      </c>
      <c r="P2715" s="129" t="str">
        <f>IF(C2715="","",IFERROR(VLOOKUP(VALUE(CONCATENATE(B2715,C2715)),'Bank &amp; Branch'!$D$3:$I$5001,6,FALSE),"ERROR"))</f>
        <v/>
      </c>
      <c r="Q2715" s="32" t="str">
        <f t="shared" si="84"/>
        <v/>
      </c>
      <c r="R2715" s="29" t="str">
        <f t="shared" si="85"/>
        <v/>
      </c>
    </row>
    <row r="2716" spans="1:18" x14ac:dyDescent="0.25">
      <c r="A2716" s="5">
        <v>2710</v>
      </c>
      <c r="B2716" s="25"/>
      <c r="C2716" s="26"/>
      <c r="D2716" s="27"/>
      <c r="E2716" s="7"/>
      <c r="F2716" s="45"/>
      <c r="G2716" s="10"/>
      <c r="O2716" s="20" t="str">
        <f>IF(B2716="","",IF(B2716="","ERROR",IFERROR(VLOOKUP(VALUE(B2716),'Bank &amp; Branch'!$A$3:$B$100,2,FALSE),"N/A")))</f>
        <v/>
      </c>
      <c r="P2716" s="129" t="str">
        <f>IF(C2716="","",IFERROR(VLOOKUP(VALUE(CONCATENATE(B2716,C2716)),'Bank &amp; Branch'!$D$3:$I$5001,6,FALSE),"ERROR"))</f>
        <v/>
      </c>
      <c r="Q2716" s="32" t="str">
        <f t="shared" si="84"/>
        <v/>
      </c>
      <c r="R2716" s="29" t="str">
        <f t="shared" si="85"/>
        <v/>
      </c>
    </row>
    <row r="2717" spans="1:18" x14ac:dyDescent="0.25">
      <c r="A2717" s="5">
        <v>2711</v>
      </c>
      <c r="B2717" s="25"/>
      <c r="C2717" s="26"/>
      <c r="D2717" s="27"/>
      <c r="E2717" s="7"/>
      <c r="F2717" s="45"/>
      <c r="G2717" s="10"/>
      <c r="O2717" s="20" t="str">
        <f>IF(B2717="","",IF(B2717="","ERROR",IFERROR(VLOOKUP(VALUE(B2717),'Bank &amp; Branch'!$A$3:$B$100,2,FALSE),"N/A")))</f>
        <v/>
      </c>
      <c r="P2717" s="129" t="str">
        <f>IF(C2717="","",IFERROR(VLOOKUP(VALUE(CONCATENATE(B2717,C2717)),'Bank &amp; Branch'!$D$3:$I$5001,6,FALSE),"ERROR"))</f>
        <v/>
      </c>
      <c r="Q2717" s="32" t="str">
        <f t="shared" si="84"/>
        <v/>
      </c>
      <c r="R2717" s="29" t="str">
        <f t="shared" si="85"/>
        <v/>
      </c>
    </row>
    <row r="2718" spans="1:18" x14ac:dyDescent="0.25">
      <c r="A2718" s="5">
        <v>2712</v>
      </c>
      <c r="B2718" s="25"/>
      <c r="C2718" s="26"/>
      <c r="D2718" s="27"/>
      <c r="E2718" s="7"/>
      <c r="F2718" s="45"/>
      <c r="G2718" s="10"/>
      <c r="O2718" s="20" t="str">
        <f>IF(B2718="","",IF(B2718="","ERROR",IFERROR(VLOOKUP(VALUE(B2718),'Bank &amp; Branch'!$A$3:$B$100,2,FALSE),"N/A")))</f>
        <v/>
      </c>
      <c r="P2718" s="129" t="str">
        <f>IF(C2718="","",IFERROR(VLOOKUP(VALUE(CONCATENATE(B2718,C2718)),'Bank &amp; Branch'!$D$3:$I$5001,6,FALSE),"ERROR"))</f>
        <v/>
      </c>
      <c r="Q2718" s="32" t="str">
        <f t="shared" si="84"/>
        <v/>
      </c>
      <c r="R2718" s="29" t="str">
        <f t="shared" si="85"/>
        <v/>
      </c>
    </row>
    <row r="2719" spans="1:18" x14ac:dyDescent="0.25">
      <c r="A2719" s="5">
        <v>2713</v>
      </c>
      <c r="B2719" s="25"/>
      <c r="C2719" s="26"/>
      <c r="D2719" s="27"/>
      <c r="E2719" s="7"/>
      <c r="F2719" s="45"/>
      <c r="G2719" s="10"/>
      <c r="O2719" s="20" t="str">
        <f>IF(B2719="","",IF(B2719="","ERROR",IFERROR(VLOOKUP(VALUE(B2719),'Bank &amp; Branch'!$A$3:$B$100,2,FALSE),"N/A")))</f>
        <v/>
      </c>
      <c r="P2719" s="129" t="str">
        <f>IF(C2719="","",IFERROR(VLOOKUP(VALUE(CONCATENATE(B2719,C2719)),'Bank &amp; Branch'!$D$3:$I$5001,6,FALSE),"ERROR"))</f>
        <v/>
      </c>
      <c r="Q2719" s="32" t="str">
        <f t="shared" si="84"/>
        <v/>
      </c>
      <c r="R2719" s="29" t="str">
        <f t="shared" si="85"/>
        <v/>
      </c>
    </row>
    <row r="2720" spans="1:18" x14ac:dyDescent="0.25">
      <c r="A2720" s="5">
        <v>2714</v>
      </c>
      <c r="B2720" s="25"/>
      <c r="C2720" s="26"/>
      <c r="D2720" s="27"/>
      <c r="E2720" s="7"/>
      <c r="F2720" s="45"/>
      <c r="G2720" s="10"/>
      <c r="O2720" s="20" t="str">
        <f>IF(B2720="","",IF(B2720="","ERROR",IFERROR(VLOOKUP(VALUE(B2720),'Bank &amp; Branch'!$A$3:$B$100,2,FALSE),"N/A")))</f>
        <v/>
      </c>
      <c r="P2720" s="129" t="str">
        <f>IF(C2720="","",IFERROR(VLOOKUP(VALUE(CONCATENATE(B2720,C2720)),'Bank &amp; Branch'!$D$3:$I$5001,6,FALSE),"ERROR"))</f>
        <v/>
      </c>
      <c r="Q2720" s="32" t="str">
        <f t="shared" si="84"/>
        <v/>
      </c>
      <c r="R2720" s="29" t="str">
        <f t="shared" si="85"/>
        <v/>
      </c>
    </row>
    <row r="2721" spans="1:18" x14ac:dyDescent="0.25">
      <c r="A2721" s="5">
        <v>2715</v>
      </c>
      <c r="B2721" s="25"/>
      <c r="C2721" s="26"/>
      <c r="D2721" s="27"/>
      <c r="E2721" s="7"/>
      <c r="F2721" s="45"/>
      <c r="G2721" s="10"/>
      <c r="O2721" s="20" t="str">
        <f>IF(B2721="","",IF(B2721="","ERROR",IFERROR(VLOOKUP(VALUE(B2721),'Bank &amp; Branch'!$A$3:$B$100,2,FALSE),"N/A")))</f>
        <v/>
      </c>
      <c r="P2721" s="129" t="str">
        <f>IF(C2721="","",IFERROR(VLOOKUP(VALUE(CONCATENATE(B2721,C2721)),'Bank &amp; Branch'!$D$3:$I$5001,6,FALSE),"ERROR"))</f>
        <v/>
      </c>
      <c r="Q2721" s="32" t="str">
        <f t="shared" si="84"/>
        <v/>
      </c>
      <c r="R2721" s="29" t="str">
        <f t="shared" si="85"/>
        <v/>
      </c>
    </row>
    <row r="2722" spans="1:18" x14ac:dyDescent="0.25">
      <c r="A2722" s="5">
        <v>2716</v>
      </c>
      <c r="B2722" s="25"/>
      <c r="C2722" s="26"/>
      <c r="D2722" s="27"/>
      <c r="E2722" s="7"/>
      <c r="F2722" s="45"/>
      <c r="G2722" s="10"/>
      <c r="O2722" s="20" t="str">
        <f>IF(B2722="","",IF(B2722="","ERROR",IFERROR(VLOOKUP(VALUE(B2722),'Bank &amp; Branch'!$A$3:$B$100,2,FALSE),"N/A")))</f>
        <v/>
      </c>
      <c r="P2722" s="129" t="str">
        <f>IF(C2722="","",IFERROR(VLOOKUP(VALUE(CONCATENATE(B2722,C2722)),'Bank &amp; Branch'!$D$3:$I$5001,6,FALSE),"ERROR"))</f>
        <v/>
      </c>
      <c r="Q2722" s="32" t="str">
        <f t="shared" si="84"/>
        <v/>
      </c>
      <c r="R2722" s="29" t="str">
        <f t="shared" si="85"/>
        <v/>
      </c>
    </row>
    <row r="2723" spans="1:18" x14ac:dyDescent="0.25">
      <c r="A2723" s="5">
        <v>2717</v>
      </c>
      <c r="B2723" s="25"/>
      <c r="C2723" s="26"/>
      <c r="D2723" s="27"/>
      <c r="E2723" s="7"/>
      <c r="F2723" s="45"/>
      <c r="G2723" s="10"/>
      <c r="O2723" s="20" t="str">
        <f>IF(B2723="","",IF(B2723="","ERROR",IFERROR(VLOOKUP(VALUE(B2723),'Bank &amp; Branch'!$A$3:$B$100,2,FALSE),"N/A")))</f>
        <v/>
      </c>
      <c r="P2723" s="129" t="str">
        <f>IF(C2723="","",IFERROR(VLOOKUP(VALUE(CONCATENATE(B2723,C2723)),'Bank &amp; Branch'!$D$3:$I$5001,6,FALSE),"ERROR"))</f>
        <v/>
      </c>
      <c r="Q2723" s="32" t="str">
        <f t="shared" si="84"/>
        <v/>
      </c>
      <c r="R2723" s="29" t="str">
        <f t="shared" si="85"/>
        <v/>
      </c>
    </row>
    <row r="2724" spans="1:18" x14ac:dyDescent="0.25">
      <c r="A2724" s="5">
        <v>2718</v>
      </c>
      <c r="B2724" s="25"/>
      <c r="C2724" s="26"/>
      <c r="D2724" s="27"/>
      <c r="E2724" s="7"/>
      <c r="F2724" s="45"/>
      <c r="G2724" s="10"/>
      <c r="O2724" s="20" t="str">
        <f>IF(B2724="","",IF(B2724="","ERROR",IFERROR(VLOOKUP(VALUE(B2724),'Bank &amp; Branch'!$A$3:$B$100,2,FALSE),"N/A")))</f>
        <v/>
      </c>
      <c r="P2724" s="129" t="str">
        <f>IF(C2724="","",IFERROR(VLOOKUP(VALUE(CONCATENATE(B2724,C2724)),'Bank &amp; Branch'!$D$3:$I$5001,6,FALSE),"ERROR"))</f>
        <v/>
      </c>
      <c r="Q2724" s="32" t="str">
        <f t="shared" si="84"/>
        <v/>
      </c>
      <c r="R2724" s="29" t="str">
        <f t="shared" si="85"/>
        <v/>
      </c>
    </row>
    <row r="2725" spans="1:18" x14ac:dyDescent="0.25">
      <c r="A2725" s="5">
        <v>2719</v>
      </c>
      <c r="B2725" s="25"/>
      <c r="C2725" s="26"/>
      <c r="D2725" s="27"/>
      <c r="E2725" s="7"/>
      <c r="F2725" s="45"/>
      <c r="G2725" s="10"/>
      <c r="O2725" s="20" t="str">
        <f>IF(B2725="","",IF(B2725="","ERROR",IFERROR(VLOOKUP(VALUE(B2725),'Bank &amp; Branch'!$A$3:$B$100,2,FALSE),"N/A")))</f>
        <v/>
      </c>
      <c r="P2725" s="129" t="str">
        <f>IF(C2725="","",IFERROR(VLOOKUP(VALUE(CONCATENATE(B2725,C2725)),'Bank &amp; Branch'!$D$3:$I$5001,6,FALSE),"ERROR"))</f>
        <v/>
      </c>
      <c r="Q2725" s="32" t="str">
        <f t="shared" si="84"/>
        <v/>
      </c>
      <c r="R2725" s="29" t="str">
        <f t="shared" si="85"/>
        <v/>
      </c>
    </row>
    <row r="2726" spans="1:18" x14ac:dyDescent="0.25">
      <c r="A2726" s="5">
        <v>2720</v>
      </c>
      <c r="B2726" s="25"/>
      <c r="C2726" s="26"/>
      <c r="D2726" s="27"/>
      <c r="E2726" s="7"/>
      <c r="F2726" s="45"/>
      <c r="G2726" s="10"/>
      <c r="O2726" s="20" t="str">
        <f>IF(B2726="","",IF(B2726="","ERROR",IFERROR(VLOOKUP(VALUE(B2726),'Bank &amp; Branch'!$A$3:$B$100,2,FALSE),"N/A")))</f>
        <v/>
      </c>
      <c r="P2726" s="129" t="str">
        <f>IF(C2726="","",IFERROR(VLOOKUP(VALUE(CONCATENATE(B2726,C2726)),'Bank &amp; Branch'!$D$3:$I$5001,6,FALSE),"ERROR"))</f>
        <v/>
      </c>
      <c r="Q2726" s="32" t="str">
        <f t="shared" si="84"/>
        <v/>
      </c>
      <c r="R2726" s="29" t="str">
        <f t="shared" si="85"/>
        <v/>
      </c>
    </row>
    <row r="2727" spans="1:18" x14ac:dyDescent="0.25">
      <c r="A2727" s="5">
        <v>2721</v>
      </c>
      <c r="B2727" s="25"/>
      <c r="C2727" s="26"/>
      <c r="D2727" s="27"/>
      <c r="E2727" s="7"/>
      <c r="F2727" s="45"/>
      <c r="G2727" s="10"/>
      <c r="O2727" s="20" t="str">
        <f>IF(B2727="","",IF(B2727="","ERROR",IFERROR(VLOOKUP(VALUE(B2727),'Bank &amp; Branch'!$A$3:$B$100,2,FALSE),"N/A")))</f>
        <v/>
      </c>
      <c r="P2727" s="129" t="str">
        <f>IF(C2727="","",IFERROR(VLOOKUP(VALUE(CONCATENATE(B2727,C2727)),'Bank &amp; Branch'!$D$3:$I$5001,6,FALSE),"ERROR"))</f>
        <v/>
      </c>
      <c r="Q2727" s="32" t="str">
        <f t="shared" si="84"/>
        <v/>
      </c>
      <c r="R2727" s="29" t="str">
        <f t="shared" si="85"/>
        <v/>
      </c>
    </row>
    <row r="2728" spans="1:18" x14ac:dyDescent="0.25">
      <c r="A2728" s="5">
        <v>2722</v>
      </c>
      <c r="B2728" s="25"/>
      <c r="C2728" s="26"/>
      <c r="D2728" s="27"/>
      <c r="E2728" s="7"/>
      <c r="F2728" s="45"/>
      <c r="G2728" s="10"/>
      <c r="O2728" s="20" t="str">
        <f>IF(B2728="","",IF(B2728="","ERROR",IFERROR(VLOOKUP(VALUE(B2728),'Bank &amp; Branch'!$A$3:$B$100,2,FALSE),"N/A")))</f>
        <v/>
      </c>
      <c r="P2728" s="129" t="str">
        <f>IF(C2728="","",IFERROR(VLOOKUP(VALUE(CONCATENATE(B2728,C2728)),'Bank &amp; Branch'!$D$3:$I$5001,6,FALSE),"ERROR"))</f>
        <v/>
      </c>
      <c r="Q2728" s="32" t="str">
        <f t="shared" si="84"/>
        <v/>
      </c>
      <c r="R2728" s="29" t="str">
        <f t="shared" si="85"/>
        <v/>
      </c>
    </row>
    <row r="2729" spans="1:18" x14ac:dyDescent="0.25">
      <c r="A2729" s="5">
        <v>2723</v>
      </c>
      <c r="B2729" s="25"/>
      <c r="C2729" s="26"/>
      <c r="D2729" s="27"/>
      <c r="E2729" s="7"/>
      <c r="F2729" s="45"/>
      <c r="G2729" s="10"/>
      <c r="O2729" s="20" t="str">
        <f>IF(B2729="","",IF(B2729="","ERROR",IFERROR(VLOOKUP(VALUE(B2729),'Bank &amp; Branch'!$A$3:$B$100,2,FALSE),"N/A")))</f>
        <v/>
      </c>
      <c r="P2729" s="129" t="str">
        <f>IF(C2729="","",IFERROR(VLOOKUP(VALUE(CONCATENATE(B2729,C2729)),'Bank &amp; Branch'!$D$3:$I$5001,6,FALSE),"ERROR"))</f>
        <v/>
      </c>
      <c r="Q2729" s="32" t="str">
        <f t="shared" si="84"/>
        <v/>
      </c>
      <c r="R2729" s="29" t="str">
        <f t="shared" si="85"/>
        <v/>
      </c>
    </row>
    <row r="2730" spans="1:18" x14ac:dyDescent="0.25">
      <c r="A2730" s="5">
        <v>2724</v>
      </c>
      <c r="B2730" s="25"/>
      <c r="C2730" s="26"/>
      <c r="D2730" s="27"/>
      <c r="E2730" s="7"/>
      <c r="F2730" s="45"/>
      <c r="G2730" s="10"/>
      <c r="O2730" s="20" t="str">
        <f>IF(B2730="","",IF(B2730="","ERROR",IFERROR(VLOOKUP(VALUE(B2730),'Bank &amp; Branch'!$A$3:$B$100,2,FALSE),"N/A")))</f>
        <v/>
      </c>
      <c r="P2730" s="129" t="str">
        <f>IF(C2730="","",IFERROR(VLOOKUP(VALUE(CONCATENATE(B2730,C2730)),'Bank &amp; Branch'!$D$3:$I$5001,6,FALSE),"ERROR"))</f>
        <v/>
      </c>
      <c r="Q2730" s="32" t="str">
        <f t="shared" si="84"/>
        <v/>
      </c>
      <c r="R2730" s="29" t="str">
        <f t="shared" si="85"/>
        <v/>
      </c>
    </row>
    <row r="2731" spans="1:18" x14ac:dyDescent="0.25">
      <c r="A2731" s="5">
        <v>2725</v>
      </c>
      <c r="B2731" s="25"/>
      <c r="C2731" s="26"/>
      <c r="D2731" s="27"/>
      <c r="E2731" s="7"/>
      <c r="F2731" s="45"/>
      <c r="G2731" s="10"/>
      <c r="O2731" s="20" t="str">
        <f>IF(B2731="","",IF(B2731="","ERROR",IFERROR(VLOOKUP(VALUE(B2731),'Bank &amp; Branch'!$A$3:$B$100,2,FALSE),"N/A")))</f>
        <v/>
      </c>
      <c r="P2731" s="129" t="str">
        <f>IF(C2731="","",IFERROR(VLOOKUP(VALUE(CONCATENATE(B2731,C2731)),'Bank &amp; Branch'!$D$3:$I$5001,6,FALSE),"ERROR"))</f>
        <v/>
      </c>
      <c r="Q2731" s="32" t="str">
        <f t="shared" si="84"/>
        <v/>
      </c>
      <c r="R2731" s="29" t="str">
        <f t="shared" si="85"/>
        <v/>
      </c>
    </row>
    <row r="2732" spans="1:18" x14ac:dyDescent="0.25">
      <c r="A2732" s="5">
        <v>2726</v>
      </c>
      <c r="B2732" s="25"/>
      <c r="C2732" s="26"/>
      <c r="D2732" s="27"/>
      <c r="E2732" s="7"/>
      <c r="F2732" s="45"/>
      <c r="G2732" s="10"/>
      <c r="O2732" s="20" t="str">
        <f>IF(B2732="","",IF(B2732="","ERROR",IFERROR(VLOOKUP(VALUE(B2732),'Bank &amp; Branch'!$A$3:$B$100,2,FALSE),"N/A")))</f>
        <v/>
      </c>
      <c r="P2732" s="129" t="str">
        <f>IF(C2732="","",IFERROR(VLOOKUP(VALUE(CONCATENATE(B2732,C2732)),'Bank &amp; Branch'!$D$3:$I$5001,6,FALSE),"ERROR"))</f>
        <v/>
      </c>
      <c r="Q2732" s="32" t="str">
        <f t="shared" si="84"/>
        <v/>
      </c>
      <c r="R2732" s="29" t="str">
        <f t="shared" si="85"/>
        <v/>
      </c>
    </row>
    <row r="2733" spans="1:18" x14ac:dyDescent="0.25">
      <c r="A2733" s="5">
        <v>2727</v>
      </c>
      <c r="B2733" s="25"/>
      <c r="C2733" s="26"/>
      <c r="D2733" s="27"/>
      <c r="E2733" s="7"/>
      <c r="F2733" s="45"/>
      <c r="G2733" s="10"/>
      <c r="O2733" s="20" t="str">
        <f>IF(B2733="","",IF(B2733="","ERROR",IFERROR(VLOOKUP(VALUE(B2733),'Bank &amp; Branch'!$A$3:$B$100,2,FALSE),"N/A")))</f>
        <v/>
      </c>
      <c r="P2733" s="129" t="str">
        <f>IF(C2733="","",IFERROR(VLOOKUP(VALUE(CONCATENATE(B2733,C2733)),'Bank &amp; Branch'!$D$3:$I$5001,6,FALSE),"ERROR"))</f>
        <v/>
      </c>
      <c r="Q2733" s="32" t="str">
        <f t="shared" si="84"/>
        <v/>
      </c>
      <c r="R2733" s="29" t="str">
        <f t="shared" si="85"/>
        <v/>
      </c>
    </row>
    <row r="2734" spans="1:18" x14ac:dyDescent="0.25">
      <c r="A2734" s="5">
        <v>2728</v>
      </c>
      <c r="B2734" s="25"/>
      <c r="C2734" s="26"/>
      <c r="D2734" s="27"/>
      <c r="E2734" s="7"/>
      <c r="F2734" s="45"/>
      <c r="G2734" s="10"/>
      <c r="O2734" s="20" t="str">
        <f>IF(B2734="","",IF(B2734="","ERROR",IFERROR(VLOOKUP(VALUE(B2734),'Bank &amp; Branch'!$A$3:$B$100,2,FALSE),"N/A")))</f>
        <v/>
      </c>
      <c r="P2734" s="129" t="str">
        <f>IF(C2734="","",IFERROR(VLOOKUP(VALUE(CONCATENATE(B2734,C2734)),'Bank &amp; Branch'!$D$3:$I$5001,6,FALSE),"ERROR"))</f>
        <v/>
      </c>
      <c r="Q2734" s="32" t="str">
        <f t="shared" si="84"/>
        <v/>
      </c>
      <c r="R2734" s="29" t="str">
        <f t="shared" si="85"/>
        <v/>
      </c>
    </row>
    <row r="2735" spans="1:18" x14ac:dyDescent="0.25">
      <c r="A2735" s="5">
        <v>2729</v>
      </c>
      <c r="B2735" s="25"/>
      <c r="C2735" s="26"/>
      <c r="D2735" s="27"/>
      <c r="E2735" s="7"/>
      <c r="F2735" s="45"/>
      <c r="G2735" s="10"/>
      <c r="O2735" s="20" t="str">
        <f>IF(B2735="","",IF(B2735="","ERROR",IFERROR(VLOOKUP(VALUE(B2735),'Bank &amp; Branch'!$A$3:$B$100,2,FALSE),"N/A")))</f>
        <v/>
      </c>
      <c r="P2735" s="129" t="str">
        <f>IF(C2735="","",IFERROR(VLOOKUP(VALUE(CONCATENATE(B2735,C2735)),'Bank &amp; Branch'!$D$3:$I$5001,6,FALSE),"ERROR"))</f>
        <v/>
      </c>
      <c r="Q2735" s="32" t="str">
        <f t="shared" ref="Q2735:Q2798" si="86">IF(F2735=R2735,"","F")</f>
        <v/>
      </c>
      <c r="R2735" s="29" t="str">
        <f t="shared" si="85"/>
        <v/>
      </c>
    </row>
    <row r="2736" spans="1:18" x14ac:dyDescent="0.25">
      <c r="A2736" s="5">
        <v>2730</v>
      </c>
      <c r="B2736" s="25"/>
      <c r="C2736" s="26"/>
      <c r="D2736" s="27"/>
      <c r="E2736" s="7"/>
      <c r="F2736" s="45"/>
      <c r="G2736" s="10"/>
      <c r="O2736" s="20" t="str">
        <f>IF(B2736="","",IF(B2736="","ERROR",IFERROR(VLOOKUP(VALUE(B2736),'Bank &amp; Branch'!$A$3:$B$100,2,FALSE),"N/A")))</f>
        <v/>
      </c>
      <c r="P2736" s="129" t="str">
        <f>IF(C2736="","",IFERROR(VLOOKUP(VALUE(CONCATENATE(B2736,C2736)),'Bank &amp; Branch'!$D$3:$I$5001,6,FALSE),"ERROR"))</f>
        <v/>
      </c>
      <c r="Q2736" s="32" t="str">
        <f t="shared" si="86"/>
        <v/>
      </c>
      <c r="R2736" s="29" t="str">
        <f t="shared" si="85"/>
        <v/>
      </c>
    </row>
    <row r="2737" spans="1:18" x14ac:dyDescent="0.25">
      <c r="A2737" s="5">
        <v>2731</v>
      </c>
      <c r="B2737" s="25"/>
      <c r="C2737" s="26"/>
      <c r="D2737" s="27"/>
      <c r="E2737" s="7"/>
      <c r="F2737" s="45"/>
      <c r="G2737" s="10"/>
      <c r="O2737" s="20" t="str">
        <f>IF(B2737="","",IF(B2737="","ERROR",IFERROR(VLOOKUP(VALUE(B2737),'Bank &amp; Branch'!$A$3:$B$100,2,FALSE),"N/A")))</f>
        <v/>
      </c>
      <c r="P2737" s="129" t="str">
        <f>IF(C2737="","",IFERROR(VLOOKUP(VALUE(CONCATENATE(B2737,C2737)),'Bank &amp; Branch'!$D$3:$I$5001,6,FALSE),"ERROR"))</f>
        <v/>
      </c>
      <c r="Q2737" s="32" t="str">
        <f t="shared" si="86"/>
        <v/>
      </c>
      <c r="R2737" s="29" t="str">
        <f t="shared" si="85"/>
        <v/>
      </c>
    </row>
    <row r="2738" spans="1:18" x14ac:dyDescent="0.25">
      <c r="A2738" s="5">
        <v>2732</v>
      </c>
      <c r="B2738" s="25"/>
      <c r="C2738" s="26"/>
      <c r="D2738" s="27"/>
      <c r="E2738" s="7"/>
      <c r="F2738" s="45"/>
      <c r="G2738" s="10"/>
      <c r="O2738" s="20" t="str">
        <f>IF(B2738="","",IF(B2738="","ERROR",IFERROR(VLOOKUP(VALUE(B2738),'Bank &amp; Branch'!$A$3:$B$100,2,FALSE),"N/A")))</f>
        <v/>
      </c>
      <c r="P2738" s="129" t="str">
        <f>IF(C2738="","",IFERROR(VLOOKUP(VALUE(CONCATENATE(B2738,C2738)),'Bank &amp; Branch'!$D$3:$I$5001,6,FALSE),"ERROR"))</f>
        <v/>
      </c>
      <c r="Q2738" s="32" t="str">
        <f t="shared" si="86"/>
        <v/>
      </c>
      <c r="R2738" s="29" t="str">
        <f t="shared" si="85"/>
        <v/>
      </c>
    </row>
    <row r="2739" spans="1:18" x14ac:dyDescent="0.25">
      <c r="A2739" s="5">
        <v>2733</v>
      </c>
      <c r="B2739" s="25"/>
      <c r="C2739" s="26"/>
      <c r="D2739" s="27"/>
      <c r="E2739" s="7"/>
      <c r="F2739" s="45"/>
      <c r="G2739" s="10"/>
      <c r="O2739" s="20" t="str">
        <f>IF(B2739="","",IF(B2739="","ERROR",IFERROR(VLOOKUP(VALUE(B2739),'Bank &amp; Branch'!$A$3:$B$100,2,FALSE),"N/A")))</f>
        <v/>
      </c>
      <c r="P2739" s="129" t="str">
        <f>IF(C2739="","",IFERROR(VLOOKUP(VALUE(CONCATENATE(B2739,C2739)),'Bank &amp; Branch'!$D$3:$I$5001,6,FALSE),"ERROR"))</f>
        <v/>
      </c>
      <c r="Q2739" s="32" t="str">
        <f t="shared" si="86"/>
        <v/>
      </c>
      <c r="R2739" s="29" t="str">
        <f t="shared" si="85"/>
        <v/>
      </c>
    </row>
    <row r="2740" spans="1:18" x14ac:dyDescent="0.25">
      <c r="A2740" s="5">
        <v>2734</v>
      </c>
      <c r="B2740" s="25"/>
      <c r="C2740" s="26"/>
      <c r="D2740" s="27"/>
      <c r="E2740" s="7"/>
      <c r="F2740" s="45"/>
      <c r="G2740" s="10"/>
      <c r="O2740" s="20" t="str">
        <f>IF(B2740="","",IF(B2740="","ERROR",IFERROR(VLOOKUP(VALUE(B2740),'Bank &amp; Branch'!$A$3:$B$100,2,FALSE),"N/A")))</f>
        <v/>
      </c>
      <c r="P2740" s="129" t="str">
        <f>IF(C2740="","",IFERROR(VLOOKUP(VALUE(CONCATENATE(B2740,C2740)),'Bank &amp; Branch'!$D$3:$I$5001,6,FALSE),"ERROR"))</f>
        <v/>
      </c>
      <c r="Q2740" s="32" t="str">
        <f t="shared" si="86"/>
        <v/>
      </c>
      <c r="R2740" s="29" t="str">
        <f t="shared" si="85"/>
        <v/>
      </c>
    </row>
    <row r="2741" spans="1:18" x14ac:dyDescent="0.25">
      <c r="A2741" s="5">
        <v>2735</v>
      </c>
      <c r="B2741" s="25"/>
      <c r="C2741" s="26"/>
      <c r="D2741" s="27"/>
      <c r="E2741" s="7"/>
      <c r="F2741" s="45"/>
      <c r="G2741" s="10"/>
      <c r="O2741" s="20" t="str">
        <f>IF(B2741="","",IF(B2741="","ERROR",IFERROR(VLOOKUP(VALUE(B2741),'Bank &amp; Branch'!$A$3:$B$100,2,FALSE),"N/A")))</f>
        <v/>
      </c>
      <c r="P2741" s="129" t="str">
        <f>IF(C2741="","",IFERROR(VLOOKUP(VALUE(CONCATENATE(B2741,C2741)),'Bank &amp; Branch'!$D$3:$I$5001,6,FALSE),"ERROR"))</f>
        <v/>
      </c>
      <c r="Q2741" s="32" t="str">
        <f t="shared" si="86"/>
        <v/>
      </c>
      <c r="R2741" s="29" t="str">
        <f t="shared" si="85"/>
        <v/>
      </c>
    </row>
    <row r="2742" spans="1:18" x14ac:dyDescent="0.25">
      <c r="A2742" s="5">
        <v>2736</v>
      </c>
      <c r="B2742" s="25"/>
      <c r="C2742" s="26"/>
      <c r="D2742" s="27"/>
      <c r="E2742" s="7"/>
      <c r="F2742" s="45"/>
      <c r="G2742" s="10"/>
      <c r="O2742" s="20" t="str">
        <f>IF(B2742="","",IF(B2742="","ERROR",IFERROR(VLOOKUP(VALUE(B2742),'Bank &amp; Branch'!$A$3:$B$100,2,FALSE),"N/A")))</f>
        <v/>
      </c>
      <c r="P2742" s="129" t="str">
        <f>IF(C2742="","",IFERROR(VLOOKUP(VALUE(CONCATENATE(B2742,C2742)),'Bank &amp; Branch'!$D$3:$I$5001,6,FALSE),"ERROR"))</f>
        <v/>
      </c>
      <c r="Q2742" s="32" t="str">
        <f t="shared" si="86"/>
        <v/>
      </c>
      <c r="R2742" s="29" t="str">
        <f t="shared" si="85"/>
        <v/>
      </c>
    </row>
    <row r="2743" spans="1:18" x14ac:dyDescent="0.25">
      <c r="A2743" s="5">
        <v>2737</v>
      </c>
      <c r="B2743" s="25"/>
      <c r="C2743" s="26"/>
      <c r="D2743" s="27"/>
      <c r="E2743" s="7"/>
      <c r="F2743" s="45"/>
      <c r="G2743" s="10"/>
      <c r="O2743" s="20" t="str">
        <f>IF(B2743="","",IF(B2743="","ERROR",IFERROR(VLOOKUP(VALUE(B2743),'Bank &amp; Branch'!$A$3:$B$100,2,FALSE),"N/A")))</f>
        <v/>
      </c>
      <c r="P2743" s="129" t="str">
        <f>IF(C2743="","",IFERROR(VLOOKUP(VALUE(CONCATENATE(B2743,C2743)),'Bank &amp; Branch'!$D$3:$I$5001,6,FALSE),"ERROR"))</f>
        <v/>
      </c>
      <c r="Q2743" s="32" t="str">
        <f t="shared" si="86"/>
        <v/>
      </c>
      <c r="R2743" s="29" t="str">
        <f t="shared" si="85"/>
        <v/>
      </c>
    </row>
    <row r="2744" spans="1:18" x14ac:dyDescent="0.25">
      <c r="A2744" s="5">
        <v>2738</v>
      </c>
      <c r="B2744" s="25"/>
      <c r="C2744" s="26"/>
      <c r="D2744" s="27"/>
      <c r="E2744" s="7"/>
      <c r="F2744" s="45"/>
      <c r="G2744" s="10"/>
      <c r="O2744" s="20" t="str">
        <f>IF(B2744="","",IF(B2744="","ERROR",IFERROR(VLOOKUP(VALUE(B2744),'Bank &amp; Branch'!$A$3:$B$100,2,FALSE),"N/A")))</f>
        <v/>
      </c>
      <c r="P2744" s="129" t="str">
        <f>IF(C2744="","",IFERROR(VLOOKUP(VALUE(CONCATENATE(B2744,C2744)),'Bank &amp; Branch'!$D$3:$I$5001,6,FALSE),"ERROR"))</f>
        <v/>
      </c>
      <c r="Q2744" s="32" t="str">
        <f t="shared" si="86"/>
        <v/>
      </c>
      <c r="R2744" s="29" t="str">
        <f t="shared" si="85"/>
        <v/>
      </c>
    </row>
    <row r="2745" spans="1:18" x14ac:dyDescent="0.25">
      <c r="A2745" s="5">
        <v>2739</v>
      </c>
      <c r="B2745" s="25"/>
      <c r="C2745" s="26"/>
      <c r="D2745" s="27"/>
      <c r="E2745" s="7"/>
      <c r="F2745" s="45"/>
      <c r="G2745" s="10"/>
      <c r="O2745" s="20" t="str">
        <f>IF(B2745="","",IF(B2745="","ERROR",IFERROR(VLOOKUP(VALUE(B2745),'Bank &amp; Branch'!$A$3:$B$100,2,FALSE),"N/A")))</f>
        <v/>
      </c>
      <c r="P2745" s="129" t="str">
        <f>IF(C2745="","",IFERROR(VLOOKUP(VALUE(CONCATENATE(B2745,C2745)),'Bank &amp; Branch'!$D$3:$I$5001,6,FALSE),"ERROR"))</f>
        <v/>
      </c>
      <c r="Q2745" s="32" t="str">
        <f t="shared" si="86"/>
        <v/>
      </c>
      <c r="R2745" s="29" t="str">
        <f t="shared" si="85"/>
        <v/>
      </c>
    </row>
    <row r="2746" spans="1:18" x14ac:dyDescent="0.25">
      <c r="A2746" s="5">
        <v>2740</v>
      </c>
      <c r="B2746" s="25"/>
      <c r="C2746" s="26"/>
      <c r="D2746" s="27"/>
      <c r="E2746" s="7"/>
      <c r="F2746" s="45"/>
      <c r="G2746" s="10"/>
      <c r="O2746" s="20" t="str">
        <f>IF(B2746="","",IF(B2746="","ERROR",IFERROR(VLOOKUP(VALUE(B2746),'Bank &amp; Branch'!$A$3:$B$100,2,FALSE),"N/A")))</f>
        <v/>
      </c>
      <c r="P2746" s="129" t="str">
        <f>IF(C2746="","",IFERROR(VLOOKUP(VALUE(CONCATENATE(B2746,C2746)),'Bank &amp; Branch'!$D$3:$I$5001,6,FALSE),"ERROR"))</f>
        <v/>
      </c>
      <c r="Q2746" s="32" t="str">
        <f t="shared" si="86"/>
        <v/>
      </c>
      <c r="R2746" s="29" t="str">
        <f t="shared" si="85"/>
        <v/>
      </c>
    </row>
    <row r="2747" spans="1:18" x14ac:dyDescent="0.25">
      <c r="A2747" s="5">
        <v>2741</v>
      </c>
      <c r="B2747" s="25"/>
      <c r="C2747" s="26"/>
      <c r="D2747" s="27"/>
      <c r="E2747" s="7"/>
      <c r="F2747" s="45"/>
      <c r="G2747" s="10"/>
      <c r="O2747" s="20" t="str">
        <f>IF(B2747="","",IF(B2747="","ERROR",IFERROR(VLOOKUP(VALUE(B2747),'Bank &amp; Branch'!$A$3:$B$100,2,FALSE),"N/A")))</f>
        <v/>
      </c>
      <c r="P2747" s="129" t="str">
        <f>IF(C2747="","",IFERROR(VLOOKUP(VALUE(CONCATENATE(B2747,C2747)),'Bank &amp; Branch'!$D$3:$I$5001,6,FALSE),"ERROR"))</f>
        <v/>
      </c>
      <c r="Q2747" s="32" t="str">
        <f t="shared" si="86"/>
        <v/>
      </c>
      <c r="R2747" s="29" t="str">
        <f t="shared" si="85"/>
        <v/>
      </c>
    </row>
    <row r="2748" spans="1:18" x14ac:dyDescent="0.25">
      <c r="A2748" s="5">
        <v>2742</v>
      </c>
      <c r="B2748" s="25"/>
      <c r="C2748" s="26"/>
      <c r="D2748" s="27"/>
      <c r="E2748" s="7"/>
      <c r="F2748" s="45"/>
      <c r="G2748" s="10"/>
      <c r="O2748" s="20" t="str">
        <f>IF(B2748="","",IF(B2748="","ERROR",IFERROR(VLOOKUP(VALUE(B2748),'Bank &amp; Branch'!$A$3:$B$100,2,FALSE),"N/A")))</f>
        <v/>
      </c>
      <c r="P2748" s="129" t="str">
        <f>IF(C2748="","",IFERROR(VLOOKUP(VALUE(CONCATENATE(B2748,C2748)),'Bank &amp; Branch'!$D$3:$I$5001,6,FALSE),"ERROR"))</f>
        <v/>
      </c>
      <c r="Q2748" s="32" t="str">
        <f t="shared" si="86"/>
        <v/>
      </c>
      <c r="R2748" s="29" t="str">
        <f t="shared" si="85"/>
        <v/>
      </c>
    </row>
    <row r="2749" spans="1:18" x14ac:dyDescent="0.25">
      <c r="A2749" s="5">
        <v>2743</v>
      </c>
      <c r="B2749" s="25"/>
      <c r="C2749" s="26"/>
      <c r="D2749" s="27"/>
      <c r="E2749" s="7"/>
      <c r="F2749" s="45"/>
      <c r="G2749" s="10"/>
      <c r="O2749" s="20" t="str">
        <f>IF(B2749="","",IF(B2749="","ERROR",IFERROR(VLOOKUP(VALUE(B2749),'Bank &amp; Branch'!$A$3:$B$100,2,FALSE),"N/A")))</f>
        <v/>
      </c>
      <c r="P2749" s="129" t="str">
        <f>IF(C2749="","",IFERROR(VLOOKUP(VALUE(CONCATENATE(B2749,C2749)),'Bank &amp; Branch'!$D$3:$I$5001,6,FALSE),"ERROR"))</f>
        <v/>
      </c>
      <c r="Q2749" s="32" t="str">
        <f t="shared" si="86"/>
        <v/>
      </c>
      <c r="R2749" s="29" t="str">
        <f t="shared" si="85"/>
        <v/>
      </c>
    </row>
    <row r="2750" spans="1:18" x14ac:dyDescent="0.25">
      <c r="A2750" s="5">
        <v>2744</v>
      </c>
      <c r="B2750" s="25"/>
      <c r="C2750" s="26"/>
      <c r="D2750" s="27"/>
      <c r="E2750" s="7"/>
      <c r="F2750" s="45"/>
      <c r="G2750" s="10"/>
      <c r="O2750" s="20" t="str">
        <f>IF(B2750="","",IF(B2750="","ERROR",IFERROR(VLOOKUP(VALUE(B2750),'Bank &amp; Branch'!$A$3:$B$100,2,FALSE),"N/A")))</f>
        <v/>
      </c>
      <c r="P2750" s="129" t="str">
        <f>IF(C2750="","",IFERROR(VLOOKUP(VALUE(CONCATENATE(B2750,C2750)),'Bank &amp; Branch'!$D$3:$I$5001,6,FALSE),"ERROR"))</f>
        <v/>
      </c>
      <c r="Q2750" s="32" t="str">
        <f t="shared" si="86"/>
        <v/>
      </c>
      <c r="R2750" s="29" t="str">
        <f t="shared" si="85"/>
        <v/>
      </c>
    </row>
    <row r="2751" spans="1:18" x14ac:dyDescent="0.25">
      <c r="A2751" s="5">
        <v>2745</v>
      </c>
      <c r="B2751" s="25"/>
      <c r="C2751" s="26"/>
      <c r="D2751" s="27"/>
      <c r="E2751" s="7"/>
      <c r="F2751" s="45"/>
      <c r="G2751" s="10"/>
      <c r="O2751" s="20" t="str">
        <f>IF(B2751="","",IF(B2751="","ERROR",IFERROR(VLOOKUP(VALUE(B2751),'Bank &amp; Branch'!$A$3:$B$100,2,FALSE),"N/A")))</f>
        <v/>
      </c>
      <c r="P2751" s="129" t="str">
        <f>IF(C2751="","",IFERROR(VLOOKUP(VALUE(CONCATENATE(B2751,C2751)),'Bank &amp; Branch'!$D$3:$I$5001,6,FALSE),"ERROR"))</f>
        <v/>
      </c>
      <c r="Q2751" s="32" t="str">
        <f t="shared" si="86"/>
        <v/>
      </c>
      <c r="R2751" s="29" t="str">
        <f t="shared" si="85"/>
        <v/>
      </c>
    </row>
    <row r="2752" spans="1:18" x14ac:dyDescent="0.25">
      <c r="A2752" s="5">
        <v>2746</v>
      </c>
      <c r="B2752" s="25"/>
      <c r="C2752" s="26"/>
      <c r="D2752" s="27"/>
      <c r="E2752" s="7"/>
      <c r="F2752" s="45"/>
      <c r="G2752" s="10"/>
      <c r="O2752" s="20" t="str">
        <f>IF(B2752="","",IF(B2752="","ERROR",IFERROR(VLOOKUP(VALUE(B2752),'Bank &amp; Branch'!$A$3:$B$100,2,FALSE),"N/A")))</f>
        <v/>
      </c>
      <c r="P2752" s="129" t="str">
        <f>IF(C2752="","",IFERROR(VLOOKUP(VALUE(CONCATENATE(B2752,C2752)),'Bank &amp; Branch'!$D$3:$I$5001,6,FALSE),"ERROR"))</f>
        <v/>
      </c>
      <c r="Q2752" s="32" t="str">
        <f t="shared" si="86"/>
        <v/>
      </c>
      <c r="R2752" s="29" t="str">
        <f t="shared" si="85"/>
        <v/>
      </c>
    </row>
    <row r="2753" spans="1:18" x14ac:dyDescent="0.25">
      <c r="A2753" s="5">
        <v>2747</v>
      </c>
      <c r="B2753" s="25"/>
      <c r="C2753" s="26"/>
      <c r="D2753" s="27"/>
      <c r="E2753" s="7"/>
      <c r="F2753" s="45"/>
      <c r="G2753" s="10"/>
      <c r="O2753" s="20" t="str">
        <f>IF(B2753="","",IF(B2753="","ERROR",IFERROR(VLOOKUP(VALUE(B2753),'Bank &amp; Branch'!$A$3:$B$100,2,FALSE),"N/A")))</f>
        <v/>
      </c>
      <c r="P2753" s="129" t="str">
        <f>IF(C2753="","",IFERROR(VLOOKUP(VALUE(CONCATENATE(B2753,C2753)),'Bank &amp; Branch'!$D$3:$I$5001,6,FALSE),"ERROR"))</f>
        <v/>
      </c>
      <c r="Q2753" s="32" t="str">
        <f t="shared" si="86"/>
        <v/>
      </c>
      <c r="R2753" s="29" t="str">
        <f t="shared" si="85"/>
        <v/>
      </c>
    </row>
    <row r="2754" spans="1:18" x14ac:dyDescent="0.25">
      <c r="A2754" s="5">
        <v>2748</v>
      </c>
      <c r="B2754" s="25"/>
      <c r="C2754" s="26"/>
      <c r="D2754" s="27"/>
      <c r="E2754" s="7"/>
      <c r="F2754" s="45"/>
      <c r="G2754" s="10"/>
      <c r="O2754" s="20" t="str">
        <f>IF(B2754="","",IF(B2754="","ERROR",IFERROR(VLOOKUP(VALUE(B2754),'Bank &amp; Branch'!$A$3:$B$100,2,FALSE),"N/A")))</f>
        <v/>
      </c>
      <c r="P2754" s="129" t="str">
        <f>IF(C2754="","",IFERROR(VLOOKUP(VALUE(CONCATENATE(B2754,C2754)),'Bank &amp; Branch'!$D$3:$I$5001,6,FALSE),"ERROR"))</f>
        <v/>
      </c>
      <c r="Q2754" s="32" t="str">
        <f t="shared" si="86"/>
        <v/>
      </c>
      <c r="R2754" s="29" t="str">
        <f t="shared" si="85"/>
        <v/>
      </c>
    </row>
    <row r="2755" spans="1:18" x14ac:dyDescent="0.25">
      <c r="A2755" s="5">
        <v>2749</v>
      </c>
      <c r="B2755" s="25"/>
      <c r="C2755" s="26"/>
      <c r="D2755" s="27"/>
      <c r="E2755" s="7"/>
      <c r="F2755" s="45"/>
      <c r="G2755" s="10"/>
      <c r="O2755" s="20" t="str">
        <f>IF(B2755="","",IF(B2755="","ERROR",IFERROR(VLOOKUP(VALUE(B2755),'Bank &amp; Branch'!$A$3:$B$100,2,FALSE),"N/A")))</f>
        <v/>
      </c>
      <c r="P2755" s="129" t="str">
        <f>IF(C2755="","",IFERROR(VLOOKUP(VALUE(CONCATENATE(B2755,C2755)),'Bank &amp; Branch'!$D$3:$I$5001,6,FALSE),"ERROR"))</f>
        <v/>
      </c>
      <c r="Q2755" s="32" t="str">
        <f t="shared" si="86"/>
        <v/>
      </c>
      <c r="R2755" s="29" t="str">
        <f t="shared" si="85"/>
        <v/>
      </c>
    </row>
    <row r="2756" spans="1:18" x14ac:dyDescent="0.25">
      <c r="A2756" s="5">
        <v>2750</v>
      </c>
      <c r="B2756" s="25"/>
      <c r="C2756" s="26"/>
      <c r="D2756" s="27"/>
      <c r="E2756" s="7"/>
      <c r="F2756" s="45"/>
      <c r="G2756" s="10"/>
      <c r="O2756" s="20" t="str">
        <f>IF(B2756="","",IF(B2756="","ERROR",IFERROR(VLOOKUP(VALUE(B2756),'Bank &amp; Branch'!$A$3:$B$100,2,FALSE),"N/A")))</f>
        <v/>
      </c>
      <c r="P2756" s="129" t="str">
        <f>IF(C2756="","",IFERROR(VLOOKUP(VALUE(CONCATENATE(B2756,C2756)),'Bank &amp; Branch'!$D$3:$I$5001,6,FALSE),"ERROR"))</f>
        <v/>
      </c>
      <c r="Q2756" s="32" t="str">
        <f t="shared" si="86"/>
        <v/>
      </c>
      <c r="R2756" s="29" t="str">
        <f t="shared" si="85"/>
        <v/>
      </c>
    </row>
    <row r="2757" spans="1:18" x14ac:dyDescent="0.25">
      <c r="A2757" s="5">
        <v>2751</v>
      </c>
      <c r="B2757" s="25"/>
      <c r="C2757" s="26"/>
      <c r="D2757" s="27"/>
      <c r="E2757" s="7"/>
      <c r="F2757" s="45"/>
      <c r="G2757" s="10"/>
      <c r="O2757" s="20" t="str">
        <f>IF(B2757="","",IF(B2757="","ERROR",IFERROR(VLOOKUP(VALUE(B2757),'Bank &amp; Branch'!$A$3:$B$100,2,FALSE),"N/A")))</f>
        <v/>
      </c>
      <c r="P2757" s="129" t="str">
        <f>IF(C2757="","",IFERROR(VLOOKUP(VALUE(CONCATENATE(B2757,C2757)),'Bank &amp; Branch'!$D$3:$I$5001,6,FALSE),"ERROR"))</f>
        <v/>
      </c>
      <c r="Q2757" s="32" t="str">
        <f t="shared" si="86"/>
        <v/>
      </c>
      <c r="R2757" s="29" t="str">
        <f t="shared" si="85"/>
        <v/>
      </c>
    </row>
    <row r="2758" spans="1:18" x14ac:dyDescent="0.25">
      <c r="A2758" s="5">
        <v>2752</v>
      </c>
      <c r="B2758" s="25"/>
      <c r="C2758" s="26"/>
      <c r="D2758" s="27"/>
      <c r="E2758" s="7"/>
      <c r="F2758" s="45"/>
      <c r="G2758" s="10"/>
      <c r="O2758" s="20" t="str">
        <f>IF(B2758="","",IF(B2758="","ERROR",IFERROR(VLOOKUP(VALUE(B2758),'Bank &amp; Branch'!$A$3:$B$100,2,FALSE),"N/A")))</f>
        <v/>
      </c>
      <c r="P2758" s="129" t="str">
        <f>IF(C2758="","",IFERROR(VLOOKUP(VALUE(CONCATENATE(B2758,C2758)),'Bank &amp; Branch'!$D$3:$I$5001,6,FALSE),"ERROR"))</f>
        <v/>
      </c>
      <c r="Q2758" s="32" t="str">
        <f t="shared" si="86"/>
        <v/>
      </c>
      <c r="R2758" s="29" t="str">
        <f t="shared" si="85"/>
        <v/>
      </c>
    </row>
    <row r="2759" spans="1:18" x14ac:dyDescent="0.25">
      <c r="A2759" s="5">
        <v>2753</v>
      </c>
      <c r="B2759" s="25"/>
      <c r="C2759" s="26"/>
      <c r="D2759" s="27"/>
      <c r="E2759" s="7"/>
      <c r="F2759" s="45"/>
      <c r="G2759" s="10"/>
      <c r="O2759" s="20" t="str">
        <f>IF(B2759="","",IF(B2759="","ERROR",IFERROR(VLOOKUP(VALUE(B2759),'Bank &amp; Branch'!$A$3:$B$100,2,FALSE),"N/A")))</f>
        <v/>
      </c>
      <c r="P2759" s="129" t="str">
        <f>IF(C2759="","",IFERROR(VLOOKUP(VALUE(CONCATENATE(B2759,C2759)),'Bank &amp; Branch'!$D$3:$I$5001,6,FALSE),"ERROR"))</f>
        <v/>
      </c>
      <c r="Q2759" s="32" t="str">
        <f t="shared" si="86"/>
        <v/>
      </c>
      <c r="R2759" s="29" t="str">
        <f t="shared" si="85"/>
        <v/>
      </c>
    </row>
    <row r="2760" spans="1:18" x14ac:dyDescent="0.25">
      <c r="A2760" s="5">
        <v>2754</v>
      </c>
      <c r="B2760" s="25"/>
      <c r="C2760" s="26"/>
      <c r="D2760" s="27"/>
      <c r="E2760" s="7"/>
      <c r="F2760" s="45"/>
      <c r="G2760" s="10"/>
      <c r="O2760" s="20" t="str">
        <f>IF(B2760="","",IF(B2760="","ERROR",IFERROR(VLOOKUP(VALUE(B2760),'Bank &amp; Branch'!$A$3:$B$100,2,FALSE),"N/A")))</f>
        <v/>
      </c>
      <c r="P2760" s="129" t="str">
        <f>IF(C2760="","",IFERROR(VLOOKUP(VALUE(CONCATENATE(B2760,C2760)),'Bank &amp; Branch'!$D$3:$I$5001,6,FALSE),"ERROR"))</f>
        <v/>
      </c>
      <c r="Q2760" s="32" t="str">
        <f t="shared" si="86"/>
        <v/>
      </c>
      <c r="R2760" s="29" t="str">
        <f t="shared" ref="R2760:R2823" si="87">IF(F2760="","",TRUNC(F2760,2))</f>
        <v/>
      </c>
    </row>
    <row r="2761" spans="1:18" x14ac:dyDescent="0.25">
      <c r="A2761" s="5">
        <v>2755</v>
      </c>
      <c r="B2761" s="25"/>
      <c r="C2761" s="26"/>
      <c r="D2761" s="27"/>
      <c r="E2761" s="7"/>
      <c r="F2761" s="45"/>
      <c r="G2761" s="10"/>
      <c r="O2761" s="20" t="str">
        <f>IF(B2761="","",IF(B2761="","ERROR",IFERROR(VLOOKUP(VALUE(B2761),'Bank &amp; Branch'!$A$3:$B$100,2,FALSE),"N/A")))</f>
        <v/>
      </c>
      <c r="P2761" s="129" t="str">
        <f>IF(C2761="","",IFERROR(VLOOKUP(VALUE(CONCATENATE(B2761,C2761)),'Bank &amp; Branch'!$D$3:$I$5001,6,FALSE),"ERROR"))</f>
        <v/>
      </c>
      <c r="Q2761" s="32" t="str">
        <f t="shared" si="86"/>
        <v/>
      </c>
      <c r="R2761" s="29" t="str">
        <f t="shared" si="87"/>
        <v/>
      </c>
    </row>
    <row r="2762" spans="1:18" x14ac:dyDescent="0.25">
      <c r="A2762" s="5">
        <v>2756</v>
      </c>
      <c r="B2762" s="25"/>
      <c r="C2762" s="26"/>
      <c r="D2762" s="27"/>
      <c r="E2762" s="7"/>
      <c r="F2762" s="45"/>
      <c r="G2762" s="10"/>
      <c r="O2762" s="20" t="str">
        <f>IF(B2762="","",IF(B2762="","ERROR",IFERROR(VLOOKUP(VALUE(B2762),'Bank &amp; Branch'!$A$3:$B$100,2,FALSE),"N/A")))</f>
        <v/>
      </c>
      <c r="P2762" s="129" t="str">
        <f>IF(C2762="","",IFERROR(VLOOKUP(VALUE(CONCATENATE(B2762,C2762)),'Bank &amp; Branch'!$D$3:$I$5001,6,FALSE),"ERROR"))</f>
        <v/>
      </c>
      <c r="Q2762" s="32" t="str">
        <f t="shared" si="86"/>
        <v/>
      </c>
      <c r="R2762" s="29" t="str">
        <f t="shared" si="87"/>
        <v/>
      </c>
    </row>
    <row r="2763" spans="1:18" x14ac:dyDescent="0.25">
      <c r="A2763" s="5">
        <v>2757</v>
      </c>
      <c r="B2763" s="25"/>
      <c r="C2763" s="26"/>
      <c r="D2763" s="27"/>
      <c r="E2763" s="7"/>
      <c r="F2763" s="45"/>
      <c r="G2763" s="10"/>
      <c r="O2763" s="20" t="str">
        <f>IF(B2763="","",IF(B2763="","ERROR",IFERROR(VLOOKUP(VALUE(B2763),'Bank &amp; Branch'!$A$3:$B$100,2,FALSE),"N/A")))</f>
        <v/>
      </c>
      <c r="P2763" s="129" t="str">
        <f>IF(C2763="","",IFERROR(VLOOKUP(VALUE(CONCATENATE(B2763,C2763)),'Bank &amp; Branch'!$D$3:$I$5001,6,FALSE),"ERROR"))</f>
        <v/>
      </c>
      <c r="Q2763" s="32" t="str">
        <f t="shared" si="86"/>
        <v/>
      </c>
      <c r="R2763" s="29" t="str">
        <f t="shared" si="87"/>
        <v/>
      </c>
    </row>
    <row r="2764" spans="1:18" x14ac:dyDescent="0.25">
      <c r="A2764" s="5">
        <v>2758</v>
      </c>
      <c r="B2764" s="25"/>
      <c r="C2764" s="26"/>
      <c r="D2764" s="27"/>
      <c r="E2764" s="7"/>
      <c r="F2764" s="45"/>
      <c r="G2764" s="10"/>
      <c r="O2764" s="20" t="str">
        <f>IF(B2764="","",IF(B2764="","ERROR",IFERROR(VLOOKUP(VALUE(B2764),'Bank &amp; Branch'!$A$3:$B$100,2,FALSE),"N/A")))</f>
        <v/>
      </c>
      <c r="P2764" s="129" t="str">
        <f>IF(C2764="","",IFERROR(VLOOKUP(VALUE(CONCATENATE(B2764,C2764)),'Bank &amp; Branch'!$D$3:$I$5001,6,FALSE),"ERROR"))</f>
        <v/>
      </c>
      <c r="Q2764" s="32" t="str">
        <f t="shared" si="86"/>
        <v/>
      </c>
      <c r="R2764" s="29" t="str">
        <f t="shared" si="87"/>
        <v/>
      </c>
    </row>
    <row r="2765" spans="1:18" x14ac:dyDescent="0.25">
      <c r="A2765" s="5">
        <v>2759</v>
      </c>
      <c r="B2765" s="25"/>
      <c r="C2765" s="26"/>
      <c r="D2765" s="27"/>
      <c r="E2765" s="7"/>
      <c r="F2765" s="45"/>
      <c r="G2765" s="10"/>
      <c r="O2765" s="20" t="str">
        <f>IF(B2765="","",IF(B2765="","ERROR",IFERROR(VLOOKUP(VALUE(B2765),'Bank &amp; Branch'!$A$3:$B$100,2,FALSE),"N/A")))</f>
        <v/>
      </c>
      <c r="P2765" s="129" t="str">
        <f>IF(C2765="","",IFERROR(VLOOKUP(VALUE(CONCATENATE(B2765,C2765)),'Bank &amp; Branch'!$D$3:$I$5001,6,FALSE),"ERROR"))</f>
        <v/>
      </c>
      <c r="Q2765" s="32" t="str">
        <f t="shared" si="86"/>
        <v/>
      </c>
      <c r="R2765" s="29" t="str">
        <f t="shared" si="87"/>
        <v/>
      </c>
    </row>
    <row r="2766" spans="1:18" x14ac:dyDescent="0.25">
      <c r="A2766" s="5">
        <v>2760</v>
      </c>
      <c r="B2766" s="25"/>
      <c r="C2766" s="26"/>
      <c r="D2766" s="27"/>
      <c r="E2766" s="7"/>
      <c r="F2766" s="45"/>
      <c r="G2766" s="10"/>
      <c r="O2766" s="20" t="str">
        <f>IF(B2766="","",IF(B2766="","ERROR",IFERROR(VLOOKUP(VALUE(B2766),'Bank &amp; Branch'!$A$3:$B$100,2,FALSE),"N/A")))</f>
        <v/>
      </c>
      <c r="P2766" s="129" t="str">
        <f>IF(C2766="","",IFERROR(VLOOKUP(VALUE(CONCATENATE(B2766,C2766)),'Bank &amp; Branch'!$D$3:$I$5001,6,FALSE),"ERROR"))</f>
        <v/>
      </c>
      <c r="Q2766" s="32" t="str">
        <f t="shared" si="86"/>
        <v/>
      </c>
      <c r="R2766" s="29" t="str">
        <f t="shared" si="87"/>
        <v/>
      </c>
    </row>
    <row r="2767" spans="1:18" x14ac:dyDescent="0.25">
      <c r="A2767" s="5">
        <v>2761</v>
      </c>
      <c r="B2767" s="25"/>
      <c r="C2767" s="26"/>
      <c r="D2767" s="27"/>
      <c r="E2767" s="7"/>
      <c r="F2767" s="45"/>
      <c r="G2767" s="10"/>
      <c r="O2767" s="20" t="str">
        <f>IF(B2767="","",IF(B2767="","ERROR",IFERROR(VLOOKUP(VALUE(B2767),'Bank &amp; Branch'!$A$3:$B$100,2,FALSE),"N/A")))</f>
        <v/>
      </c>
      <c r="P2767" s="129" t="str">
        <f>IF(C2767="","",IFERROR(VLOOKUP(VALUE(CONCATENATE(B2767,C2767)),'Bank &amp; Branch'!$D$3:$I$5001,6,FALSE),"ERROR"))</f>
        <v/>
      </c>
      <c r="Q2767" s="32" t="str">
        <f t="shared" si="86"/>
        <v/>
      </c>
      <c r="R2767" s="29" t="str">
        <f t="shared" si="87"/>
        <v/>
      </c>
    </row>
    <row r="2768" spans="1:18" x14ac:dyDescent="0.25">
      <c r="A2768" s="5">
        <v>2762</v>
      </c>
      <c r="B2768" s="25"/>
      <c r="C2768" s="26"/>
      <c r="D2768" s="27"/>
      <c r="E2768" s="7"/>
      <c r="F2768" s="45"/>
      <c r="G2768" s="10"/>
      <c r="O2768" s="20" t="str">
        <f>IF(B2768="","",IF(B2768="","ERROR",IFERROR(VLOOKUP(VALUE(B2768),'Bank &amp; Branch'!$A$3:$B$100,2,FALSE),"N/A")))</f>
        <v/>
      </c>
      <c r="P2768" s="129" t="str">
        <f>IF(C2768="","",IFERROR(VLOOKUP(VALUE(CONCATENATE(B2768,C2768)),'Bank &amp; Branch'!$D$3:$I$5001,6,FALSE),"ERROR"))</f>
        <v/>
      </c>
      <c r="Q2768" s="32" t="str">
        <f t="shared" si="86"/>
        <v/>
      </c>
      <c r="R2768" s="29" t="str">
        <f t="shared" si="87"/>
        <v/>
      </c>
    </row>
    <row r="2769" spans="1:18" x14ac:dyDescent="0.25">
      <c r="A2769" s="5">
        <v>2763</v>
      </c>
      <c r="B2769" s="25"/>
      <c r="C2769" s="26"/>
      <c r="D2769" s="27"/>
      <c r="E2769" s="7"/>
      <c r="F2769" s="45"/>
      <c r="G2769" s="10"/>
      <c r="O2769" s="20" t="str">
        <f>IF(B2769="","",IF(B2769="","ERROR",IFERROR(VLOOKUP(VALUE(B2769),'Bank &amp; Branch'!$A$3:$B$100,2,FALSE),"N/A")))</f>
        <v/>
      </c>
      <c r="P2769" s="129" t="str">
        <f>IF(C2769="","",IFERROR(VLOOKUP(VALUE(CONCATENATE(B2769,C2769)),'Bank &amp; Branch'!$D$3:$I$5001,6,FALSE),"ERROR"))</f>
        <v/>
      </c>
      <c r="Q2769" s="32" t="str">
        <f t="shared" si="86"/>
        <v/>
      </c>
      <c r="R2769" s="29" t="str">
        <f t="shared" si="87"/>
        <v/>
      </c>
    </row>
    <row r="2770" spans="1:18" x14ac:dyDescent="0.25">
      <c r="A2770" s="5">
        <v>2764</v>
      </c>
      <c r="B2770" s="25"/>
      <c r="C2770" s="26"/>
      <c r="D2770" s="27"/>
      <c r="E2770" s="7"/>
      <c r="F2770" s="45"/>
      <c r="G2770" s="10"/>
      <c r="O2770" s="20" t="str">
        <f>IF(B2770="","",IF(B2770="","ERROR",IFERROR(VLOOKUP(VALUE(B2770),'Bank &amp; Branch'!$A$3:$B$100,2,FALSE),"N/A")))</f>
        <v/>
      </c>
      <c r="P2770" s="129" t="str">
        <f>IF(C2770="","",IFERROR(VLOOKUP(VALUE(CONCATENATE(B2770,C2770)),'Bank &amp; Branch'!$D$3:$I$5001,6,FALSE),"ERROR"))</f>
        <v/>
      </c>
      <c r="Q2770" s="32" t="str">
        <f t="shared" si="86"/>
        <v/>
      </c>
      <c r="R2770" s="29" t="str">
        <f t="shared" si="87"/>
        <v/>
      </c>
    </row>
    <row r="2771" spans="1:18" x14ac:dyDescent="0.25">
      <c r="A2771" s="5">
        <v>2765</v>
      </c>
      <c r="B2771" s="25"/>
      <c r="C2771" s="26"/>
      <c r="D2771" s="27"/>
      <c r="E2771" s="7"/>
      <c r="F2771" s="45"/>
      <c r="G2771" s="10"/>
      <c r="O2771" s="20" t="str">
        <f>IF(B2771="","",IF(B2771="","ERROR",IFERROR(VLOOKUP(VALUE(B2771),'Bank &amp; Branch'!$A$3:$B$100,2,FALSE),"N/A")))</f>
        <v/>
      </c>
      <c r="P2771" s="129" t="str">
        <f>IF(C2771="","",IFERROR(VLOOKUP(VALUE(CONCATENATE(B2771,C2771)),'Bank &amp; Branch'!$D$3:$I$5001,6,FALSE),"ERROR"))</f>
        <v/>
      </c>
      <c r="Q2771" s="32" t="str">
        <f t="shared" si="86"/>
        <v/>
      </c>
      <c r="R2771" s="29" t="str">
        <f t="shared" si="87"/>
        <v/>
      </c>
    </row>
    <row r="2772" spans="1:18" x14ac:dyDescent="0.25">
      <c r="A2772" s="5">
        <v>2766</v>
      </c>
      <c r="B2772" s="25"/>
      <c r="C2772" s="26"/>
      <c r="D2772" s="27"/>
      <c r="E2772" s="7"/>
      <c r="F2772" s="45"/>
      <c r="G2772" s="10"/>
      <c r="O2772" s="20" t="str">
        <f>IF(B2772="","",IF(B2772="","ERROR",IFERROR(VLOOKUP(VALUE(B2772),'Bank &amp; Branch'!$A$3:$B$100,2,FALSE),"N/A")))</f>
        <v/>
      </c>
      <c r="P2772" s="129" t="str">
        <f>IF(C2772="","",IFERROR(VLOOKUP(VALUE(CONCATENATE(B2772,C2772)),'Bank &amp; Branch'!$D$3:$I$5001,6,FALSE),"ERROR"))</f>
        <v/>
      </c>
      <c r="Q2772" s="32" t="str">
        <f t="shared" si="86"/>
        <v/>
      </c>
      <c r="R2772" s="29" t="str">
        <f t="shared" si="87"/>
        <v/>
      </c>
    </row>
    <row r="2773" spans="1:18" x14ac:dyDescent="0.25">
      <c r="A2773" s="5">
        <v>2767</v>
      </c>
      <c r="B2773" s="25"/>
      <c r="C2773" s="26"/>
      <c r="D2773" s="27"/>
      <c r="E2773" s="7"/>
      <c r="F2773" s="45"/>
      <c r="G2773" s="10"/>
      <c r="O2773" s="20" t="str">
        <f>IF(B2773="","",IF(B2773="","ERROR",IFERROR(VLOOKUP(VALUE(B2773),'Bank &amp; Branch'!$A$3:$B$100,2,FALSE),"N/A")))</f>
        <v/>
      </c>
      <c r="P2773" s="129" t="str">
        <f>IF(C2773="","",IFERROR(VLOOKUP(VALUE(CONCATENATE(B2773,C2773)),'Bank &amp; Branch'!$D$3:$I$5001,6,FALSE),"ERROR"))</f>
        <v/>
      </c>
      <c r="Q2773" s="32" t="str">
        <f t="shared" si="86"/>
        <v/>
      </c>
      <c r="R2773" s="29" t="str">
        <f t="shared" si="87"/>
        <v/>
      </c>
    </row>
    <row r="2774" spans="1:18" x14ac:dyDescent="0.25">
      <c r="A2774" s="5">
        <v>2768</v>
      </c>
      <c r="B2774" s="25"/>
      <c r="C2774" s="26"/>
      <c r="D2774" s="27"/>
      <c r="E2774" s="7"/>
      <c r="F2774" s="45"/>
      <c r="G2774" s="10"/>
      <c r="O2774" s="20" t="str">
        <f>IF(B2774="","",IF(B2774="","ERROR",IFERROR(VLOOKUP(VALUE(B2774),'Bank &amp; Branch'!$A$3:$B$100,2,FALSE),"N/A")))</f>
        <v/>
      </c>
      <c r="P2774" s="129" t="str">
        <f>IF(C2774="","",IFERROR(VLOOKUP(VALUE(CONCATENATE(B2774,C2774)),'Bank &amp; Branch'!$D$3:$I$5001,6,FALSE),"ERROR"))</f>
        <v/>
      </c>
      <c r="Q2774" s="32" t="str">
        <f t="shared" si="86"/>
        <v/>
      </c>
      <c r="R2774" s="29" t="str">
        <f t="shared" si="87"/>
        <v/>
      </c>
    </row>
    <row r="2775" spans="1:18" x14ac:dyDescent="0.25">
      <c r="A2775" s="5">
        <v>2769</v>
      </c>
      <c r="B2775" s="25"/>
      <c r="C2775" s="26"/>
      <c r="D2775" s="27"/>
      <c r="E2775" s="7"/>
      <c r="F2775" s="45"/>
      <c r="G2775" s="10"/>
      <c r="O2775" s="20" t="str">
        <f>IF(B2775="","",IF(B2775="","ERROR",IFERROR(VLOOKUP(VALUE(B2775),'Bank &amp; Branch'!$A$3:$B$100,2,FALSE),"N/A")))</f>
        <v/>
      </c>
      <c r="P2775" s="129" t="str">
        <f>IF(C2775="","",IFERROR(VLOOKUP(VALUE(CONCATENATE(B2775,C2775)),'Bank &amp; Branch'!$D$3:$I$5001,6,FALSE),"ERROR"))</f>
        <v/>
      </c>
      <c r="Q2775" s="32" t="str">
        <f t="shared" si="86"/>
        <v/>
      </c>
      <c r="R2775" s="29" t="str">
        <f t="shared" si="87"/>
        <v/>
      </c>
    </row>
    <row r="2776" spans="1:18" x14ac:dyDescent="0.25">
      <c r="A2776" s="5">
        <v>2770</v>
      </c>
      <c r="B2776" s="25"/>
      <c r="C2776" s="26"/>
      <c r="D2776" s="27"/>
      <c r="E2776" s="7"/>
      <c r="F2776" s="45"/>
      <c r="G2776" s="10"/>
      <c r="O2776" s="20" t="str">
        <f>IF(B2776="","",IF(B2776="","ERROR",IFERROR(VLOOKUP(VALUE(B2776),'Bank &amp; Branch'!$A$3:$B$100,2,FALSE),"N/A")))</f>
        <v/>
      </c>
      <c r="P2776" s="129" t="str">
        <f>IF(C2776="","",IFERROR(VLOOKUP(VALUE(CONCATENATE(B2776,C2776)),'Bank &amp; Branch'!$D$3:$I$5001,6,FALSE),"ERROR"))</f>
        <v/>
      </c>
      <c r="Q2776" s="32" t="str">
        <f t="shared" si="86"/>
        <v/>
      </c>
      <c r="R2776" s="29" t="str">
        <f t="shared" si="87"/>
        <v/>
      </c>
    </row>
    <row r="2777" spans="1:18" x14ac:dyDescent="0.25">
      <c r="A2777" s="5">
        <v>2771</v>
      </c>
      <c r="B2777" s="25"/>
      <c r="C2777" s="26"/>
      <c r="D2777" s="27"/>
      <c r="E2777" s="7"/>
      <c r="F2777" s="45"/>
      <c r="G2777" s="10"/>
      <c r="O2777" s="20" t="str">
        <f>IF(B2777="","",IF(B2777="","ERROR",IFERROR(VLOOKUP(VALUE(B2777),'Bank &amp; Branch'!$A$3:$B$100,2,FALSE),"N/A")))</f>
        <v/>
      </c>
      <c r="P2777" s="129" t="str">
        <f>IF(C2777="","",IFERROR(VLOOKUP(VALUE(CONCATENATE(B2777,C2777)),'Bank &amp; Branch'!$D$3:$I$5001,6,FALSE),"ERROR"))</f>
        <v/>
      </c>
      <c r="Q2777" s="32" t="str">
        <f t="shared" si="86"/>
        <v/>
      </c>
      <c r="R2777" s="29" t="str">
        <f t="shared" si="87"/>
        <v/>
      </c>
    </row>
    <row r="2778" spans="1:18" x14ac:dyDescent="0.25">
      <c r="A2778" s="5">
        <v>2772</v>
      </c>
      <c r="B2778" s="25"/>
      <c r="C2778" s="26"/>
      <c r="D2778" s="27"/>
      <c r="E2778" s="7"/>
      <c r="F2778" s="45"/>
      <c r="G2778" s="10"/>
      <c r="O2778" s="20" t="str">
        <f>IF(B2778="","",IF(B2778="","ERROR",IFERROR(VLOOKUP(VALUE(B2778),'Bank &amp; Branch'!$A$3:$B$100,2,FALSE),"N/A")))</f>
        <v/>
      </c>
      <c r="P2778" s="129" t="str">
        <f>IF(C2778="","",IFERROR(VLOOKUP(VALUE(CONCATENATE(B2778,C2778)),'Bank &amp; Branch'!$D$3:$I$5001,6,FALSE),"ERROR"))</f>
        <v/>
      </c>
      <c r="Q2778" s="32" t="str">
        <f t="shared" si="86"/>
        <v/>
      </c>
      <c r="R2778" s="29" t="str">
        <f t="shared" si="87"/>
        <v/>
      </c>
    </row>
    <row r="2779" spans="1:18" x14ac:dyDescent="0.25">
      <c r="A2779" s="5">
        <v>2773</v>
      </c>
      <c r="B2779" s="25"/>
      <c r="C2779" s="26"/>
      <c r="D2779" s="27"/>
      <c r="E2779" s="7"/>
      <c r="F2779" s="45"/>
      <c r="G2779" s="10"/>
      <c r="O2779" s="20" t="str">
        <f>IF(B2779="","",IF(B2779="","ERROR",IFERROR(VLOOKUP(VALUE(B2779),'Bank &amp; Branch'!$A$3:$B$100,2,FALSE),"N/A")))</f>
        <v/>
      </c>
      <c r="P2779" s="129" t="str">
        <f>IF(C2779="","",IFERROR(VLOOKUP(VALUE(CONCATENATE(B2779,C2779)),'Bank &amp; Branch'!$D$3:$I$5001,6,FALSE),"ERROR"))</f>
        <v/>
      </c>
      <c r="Q2779" s="32" t="str">
        <f t="shared" si="86"/>
        <v/>
      </c>
      <c r="R2779" s="29" t="str">
        <f t="shared" si="87"/>
        <v/>
      </c>
    </row>
    <row r="2780" spans="1:18" x14ac:dyDescent="0.25">
      <c r="A2780" s="5">
        <v>2774</v>
      </c>
      <c r="B2780" s="25"/>
      <c r="C2780" s="26"/>
      <c r="D2780" s="27"/>
      <c r="E2780" s="7"/>
      <c r="F2780" s="45"/>
      <c r="G2780" s="10"/>
      <c r="O2780" s="20" t="str">
        <f>IF(B2780="","",IF(B2780="","ERROR",IFERROR(VLOOKUP(VALUE(B2780),'Bank &amp; Branch'!$A$3:$B$100,2,FALSE),"N/A")))</f>
        <v/>
      </c>
      <c r="P2780" s="129" t="str">
        <f>IF(C2780="","",IFERROR(VLOOKUP(VALUE(CONCATENATE(B2780,C2780)),'Bank &amp; Branch'!$D$3:$I$5001,6,FALSE),"ERROR"))</f>
        <v/>
      </c>
      <c r="Q2780" s="32" t="str">
        <f t="shared" si="86"/>
        <v/>
      </c>
      <c r="R2780" s="29" t="str">
        <f t="shared" si="87"/>
        <v/>
      </c>
    </row>
    <row r="2781" spans="1:18" x14ac:dyDescent="0.25">
      <c r="A2781" s="5">
        <v>2775</v>
      </c>
      <c r="B2781" s="25"/>
      <c r="C2781" s="26"/>
      <c r="D2781" s="27"/>
      <c r="E2781" s="7"/>
      <c r="F2781" s="45"/>
      <c r="G2781" s="10"/>
      <c r="O2781" s="20" t="str">
        <f>IF(B2781="","",IF(B2781="","ERROR",IFERROR(VLOOKUP(VALUE(B2781),'Bank &amp; Branch'!$A$3:$B$100,2,FALSE),"N/A")))</f>
        <v/>
      </c>
      <c r="P2781" s="129" t="str">
        <f>IF(C2781="","",IFERROR(VLOOKUP(VALUE(CONCATENATE(B2781,C2781)),'Bank &amp; Branch'!$D$3:$I$5001,6,FALSE),"ERROR"))</f>
        <v/>
      </c>
      <c r="Q2781" s="32" t="str">
        <f t="shared" si="86"/>
        <v/>
      </c>
      <c r="R2781" s="29" t="str">
        <f t="shared" si="87"/>
        <v/>
      </c>
    </row>
    <row r="2782" spans="1:18" x14ac:dyDescent="0.25">
      <c r="A2782" s="5">
        <v>2776</v>
      </c>
      <c r="B2782" s="25"/>
      <c r="C2782" s="26"/>
      <c r="D2782" s="27"/>
      <c r="E2782" s="7"/>
      <c r="F2782" s="45"/>
      <c r="G2782" s="10"/>
      <c r="O2782" s="20" t="str">
        <f>IF(B2782="","",IF(B2782="","ERROR",IFERROR(VLOOKUP(VALUE(B2782),'Bank &amp; Branch'!$A$3:$B$100,2,FALSE),"N/A")))</f>
        <v/>
      </c>
      <c r="P2782" s="129" t="str">
        <f>IF(C2782="","",IFERROR(VLOOKUP(VALUE(CONCATENATE(B2782,C2782)),'Bank &amp; Branch'!$D$3:$I$5001,6,FALSE),"ERROR"))</f>
        <v/>
      </c>
      <c r="Q2782" s="32" t="str">
        <f t="shared" si="86"/>
        <v/>
      </c>
      <c r="R2782" s="29" t="str">
        <f t="shared" si="87"/>
        <v/>
      </c>
    </row>
    <row r="2783" spans="1:18" x14ac:dyDescent="0.25">
      <c r="A2783" s="5">
        <v>2777</v>
      </c>
      <c r="B2783" s="25"/>
      <c r="C2783" s="26"/>
      <c r="D2783" s="27"/>
      <c r="E2783" s="7"/>
      <c r="F2783" s="45"/>
      <c r="G2783" s="10"/>
      <c r="O2783" s="20" t="str">
        <f>IF(B2783="","",IF(B2783="","ERROR",IFERROR(VLOOKUP(VALUE(B2783),'Bank &amp; Branch'!$A$3:$B$100,2,FALSE),"N/A")))</f>
        <v/>
      </c>
      <c r="P2783" s="129" t="str">
        <f>IF(C2783="","",IFERROR(VLOOKUP(VALUE(CONCATENATE(B2783,C2783)),'Bank &amp; Branch'!$D$3:$I$5001,6,FALSE),"ERROR"))</f>
        <v/>
      </c>
      <c r="Q2783" s="32" t="str">
        <f t="shared" si="86"/>
        <v/>
      </c>
      <c r="R2783" s="29" t="str">
        <f t="shared" si="87"/>
        <v/>
      </c>
    </row>
    <row r="2784" spans="1:18" x14ac:dyDescent="0.25">
      <c r="A2784" s="5">
        <v>2778</v>
      </c>
      <c r="B2784" s="25"/>
      <c r="C2784" s="26"/>
      <c r="D2784" s="27"/>
      <c r="E2784" s="7"/>
      <c r="F2784" s="45"/>
      <c r="G2784" s="10"/>
      <c r="O2784" s="20" t="str">
        <f>IF(B2784="","",IF(B2784="","ERROR",IFERROR(VLOOKUP(VALUE(B2784),'Bank &amp; Branch'!$A$3:$B$100,2,FALSE),"N/A")))</f>
        <v/>
      </c>
      <c r="P2784" s="129" t="str">
        <f>IF(C2784="","",IFERROR(VLOOKUP(VALUE(CONCATENATE(B2784,C2784)),'Bank &amp; Branch'!$D$3:$I$5001,6,FALSE),"ERROR"))</f>
        <v/>
      </c>
      <c r="Q2784" s="32" t="str">
        <f t="shared" si="86"/>
        <v/>
      </c>
      <c r="R2784" s="29" t="str">
        <f t="shared" si="87"/>
        <v/>
      </c>
    </row>
    <row r="2785" spans="1:18" x14ac:dyDescent="0.25">
      <c r="A2785" s="5">
        <v>2779</v>
      </c>
      <c r="B2785" s="25"/>
      <c r="C2785" s="26"/>
      <c r="D2785" s="27"/>
      <c r="E2785" s="7"/>
      <c r="F2785" s="45"/>
      <c r="G2785" s="10"/>
      <c r="O2785" s="20" t="str">
        <f>IF(B2785="","",IF(B2785="","ERROR",IFERROR(VLOOKUP(VALUE(B2785),'Bank &amp; Branch'!$A$3:$B$100,2,FALSE),"N/A")))</f>
        <v/>
      </c>
      <c r="P2785" s="129" t="str">
        <f>IF(C2785="","",IFERROR(VLOOKUP(VALUE(CONCATENATE(B2785,C2785)),'Bank &amp; Branch'!$D$3:$I$5001,6,FALSE),"ERROR"))</f>
        <v/>
      </c>
      <c r="Q2785" s="32" t="str">
        <f t="shared" si="86"/>
        <v/>
      </c>
      <c r="R2785" s="29" t="str">
        <f t="shared" si="87"/>
        <v/>
      </c>
    </row>
    <row r="2786" spans="1:18" x14ac:dyDescent="0.25">
      <c r="A2786" s="5">
        <v>2780</v>
      </c>
      <c r="B2786" s="25"/>
      <c r="C2786" s="26"/>
      <c r="D2786" s="27"/>
      <c r="E2786" s="7"/>
      <c r="F2786" s="45"/>
      <c r="G2786" s="10"/>
      <c r="O2786" s="20" t="str">
        <f>IF(B2786="","",IF(B2786="","ERROR",IFERROR(VLOOKUP(VALUE(B2786),'Bank &amp; Branch'!$A$3:$B$100,2,FALSE),"N/A")))</f>
        <v/>
      </c>
      <c r="P2786" s="129" t="str">
        <f>IF(C2786="","",IFERROR(VLOOKUP(VALUE(CONCATENATE(B2786,C2786)),'Bank &amp; Branch'!$D$3:$I$5001,6,FALSE),"ERROR"))</f>
        <v/>
      </c>
      <c r="Q2786" s="32" t="str">
        <f t="shared" si="86"/>
        <v/>
      </c>
      <c r="R2786" s="29" t="str">
        <f t="shared" si="87"/>
        <v/>
      </c>
    </row>
    <row r="2787" spans="1:18" x14ac:dyDescent="0.25">
      <c r="A2787" s="5">
        <v>2781</v>
      </c>
      <c r="B2787" s="25"/>
      <c r="C2787" s="26"/>
      <c r="D2787" s="27"/>
      <c r="E2787" s="7"/>
      <c r="F2787" s="45"/>
      <c r="G2787" s="10"/>
      <c r="O2787" s="20" t="str">
        <f>IF(B2787="","",IF(B2787="","ERROR",IFERROR(VLOOKUP(VALUE(B2787),'Bank &amp; Branch'!$A$3:$B$100,2,FALSE),"N/A")))</f>
        <v/>
      </c>
      <c r="P2787" s="129" t="str">
        <f>IF(C2787="","",IFERROR(VLOOKUP(VALUE(CONCATENATE(B2787,C2787)),'Bank &amp; Branch'!$D$3:$I$5001,6,FALSE),"ERROR"))</f>
        <v/>
      </c>
      <c r="Q2787" s="32" t="str">
        <f t="shared" si="86"/>
        <v/>
      </c>
      <c r="R2787" s="29" t="str">
        <f t="shared" si="87"/>
        <v/>
      </c>
    </row>
    <row r="2788" spans="1:18" x14ac:dyDescent="0.25">
      <c r="A2788" s="5">
        <v>2782</v>
      </c>
      <c r="B2788" s="25"/>
      <c r="C2788" s="26"/>
      <c r="D2788" s="27"/>
      <c r="E2788" s="7"/>
      <c r="F2788" s="45"/>
      <c r="G2788" s="10"/>
      <c r="O2788" s="20" t="str">
        <f>IF(B2788="","",IF(B2788="","ERROR",IFERROR(VLOOKUP(VALUE(B2788),'Bank &amp; Branch'!$A$3:$B$100,2,FALSE),"N/A")))</f>
        <v/>
      </c>
      <c r="P2788" s="129" t="str">
        <f>IF(C2788="","",IFERROR(VLOOKUP(VALUE(CONCATENATE(B2788,C2788)),'Bank &amp; Branch'!$D$3:$I$5001,6,FALSE),"ERROR"))</f>
        <v/>
      </c>
      <c r="Q2788" s="32" t="str">
        <f t="shared" si="86"/>
        <v/>
      </c>
      <c r="R2788" s="29" t="str">
        <f t="shared" si="87"/>
        <v/>
      </c>
    </row>
    <row r="2789" spans="1:18" x14ac:dyDescent="0.25">
      <c r="A2789" s="5">
        <v>2783</v>
      </c>
      <c r="B2789" s="25"/>
      <c r="C2789" s="26"/>
      <c r="D2789" s="27"/>
      <c r="E2789" s="7"/>
      <c r="F2789" s="45"/>
      <c r="G2789" s="10"/>
      <c r="O2789" s="20" t="str">
        <f>IF(B2789="","",IF(B2789="","ERROR",IFERROR(VLOOKUP(VALUE(B2789),'Bank &amp; Branch'!$A$3:$B$100,2,FALSE),"N/A")))</f>
        <v/>
      </c>
      <c r="P2789" s="129" t="str">
        <f>IF(C2789="","",IFERROR(VLOOKUP(VALUE(CONCATENATE(B2789,C2789)),'Bank &amp; Branch'!$D$3:$I$5001,6,FALSE),"ERROR"))</f>
        <v/>
      </c>
      <c r="Q2789" s="32" t="str">
        <f t="shared" si="86"/>
        <v/>
      </c>
      <c r="R2789" s="29" t="str">
        <f t="shared" si="87"/>
        <v/>
      </c>
    </row>
    <row r="2790" spans="1:18" x14ac:dyDescent="0.25">
      <c r="A2790" s="5">
        <v>2784</v>
      </c>
      <c r="B2790" s="25"/>
      <c r="C2790" s="26"/>
      <c r="D2790" s="27"/>
      <c r="E2790" s="7"/>
      <c r="F2790" s="45"/>
      <c r="G2790" s="10"/>
      <c r="O2790" s="20" t="str">
        <f>IF(B2790="","",IF(B2790="","ERROR",IFERROR(VLOOKUP(VALUE(B2790),'Bank &amp; Branch'!$A$3:$B$100,2,FALSE),"N/A")))</f>
        <v/>
      </c>
      <c r="P2790" s="129" t="str">
        <f>IF(C2790="","",IFERROR(VLOOKUP(VALUE(CONCATENATE(B2790,C2790)),'Bank &amp; Branch'!$D$3:$I$5001,6,FALSE),"ERROR"))</f>
        <v/>
      </c>
      <c r="Q2790" s="32" t="str">
        <f t="shared" si="86"/>
        <v/>
      </c>
      <c r="R2790" s="29" t="str">
        <f t="shared" si="87"/>
        <v/>
      </c>
    </row>
    <row r="2791" spans="1:18" x14ac:dyDescent="0.25">
      <c r="A2791" s="5">
        <v>2785</v>
      </c>
      <c r="B2791" s="25"/>
      <c r="C2791" s="26"/>
      <c r="D2791" s="27"/>
      <c r="E2791" s="7"/>
      <c r="F2791" s="45"/>
      <c r="G2791" s="10"/>
      <c r="O2791" s="20" t="str">
        <f>IF(B2791="","",IF(B2791="","ERROR",IFERROR(VLOOKUP(VALUE(B2791),'Bank &amp; Branch'!$A$3:$B$100,2,FALSE),"N/A")))</f>
        <v/>
      </c>
      <c r="P2791" s="129" t="str">
        <f>IF(C2791="","",IFERROR(VLOOKUP(VALUE(CONCATENATE(B2791,C2791)),'Bank &amp; Branch'!$D$3:$I$5001,6,FALSE),"ERROR"))</f>
        <v/>
      </c>
      <c r="Q2791" s="32" t="str">
        <f t="shared" si="86"/>
        <v/>
      </c>
      <c r="R2791" s="29" t="str">
        <f t="shared" si="87"/>
        <v/>
      </c>
    </row>
    <row r="2792" spans="1:18" x14ac:dyDescent="0.25">
      <c r="A2792" s="5">
        <v>2786</v>
      </c>
      <c r="B2792" s="25"/>
      <c r="C2792" s="26"/>
      <c r="D2792" s="27"/>
      <c r="E2792" s="7"/>
      <c r="F2792" s="45"/>
      <c r="G2792" s="10"/>
      <c r="O2792" s="20" t="str">
        <f>IF(B2792="","",IF(B2792="","ERROR",IFERROR(VLOOKUP(VALUE(B2792),'Bank &amp; Branch'!$A$3:$B$100,2,FALSE),"N/A")))</f>
        <v/>
      </c>
      <c r="P2792" s="129" t="str">
        <f>IF(C2792="","",IFERROR(VLOOKUP(VALUE(CONCATENATE(B2792,C2792)),'Bank &amp; Branch'!$D$3:$I$5001,6,FALSE),"ERROR"))</f>
        <v/>
      </c>
      <c r="Q2792" s="32" t="str">
        <f t="shared" si="86"/>
        <v/>
      </c>
      <c r="R2792" s="29" t="str">
        <f t="shared" si="87"/>
        <v/>
      </c>
    </row>
    <row r="2793" spans="1:18" x14ac:dyDescent="0.25">
      <c r="A2793" s="5">
        <v>2787</v>
      </c>
      <c r="B2793" s="25"/>
      <c r="C2793" s="26"/>
      <c r="D2793" s="27"/>
      <c r="E2793" s="7"/>
      <c r="F2793" s="45"/>
      <c r="G2793" s="10"/>
      <c r="O2793" s="20" t="str">
        <f>IF(B2793="","",IF(B2793="","ERROR",IFERROR(VLOOKUP(VALUE(B2793),'Bank &amp; Branch'!$A$3:$B$100,2,FALSE),"N/A")))</f>
        <v/>
      </c>
      <c r="P2793" s="129" t="str">
        <f>IF(C2793="","",IFERROR(VLOOKUP(VALUE(CONCATENATE(B2793,C2793)),'Bank &amp; Branch'!$D$3:$I$5001,6,FALSE),"ERROR"))</f>
        <v/>
      </c>
      <c r="Q2793" s="32" t="str">
        <f t="shared" si="86"/>
        <v/>
      </c>
      <c r="R2793" s="29" t="str">
        <f t="shared" si="87"/>
        <v/>
      </c>
    </row>
    <row r="2794" spans="1:18" x14ac:dyDescent="0.25">
      <c r="A2794" s="5">
        <v>2788</v>
      </c>
      <c r="B2794" s="25"/>
      <c r="C2794" s="26"/>
      <c r="D2794" s="27"/>
      <c r="E2794" s="7"/>
      <c r="F2794" s="45"/>
      <c r="G2794" s="10"/>
      <c r="O2794" s="20" t="str">
        <f>IF(B2794="","",IF(B2794="","ERROR",IFERROR(VLOOKUP(VALUE(B2794),'Bank &amp; Branch'!$A$3:$B$100,2,FALSE),"N/A")))</f>
        <v/>
      </c>
      <c r="P2794" s="129" t="str">
        <f>IF(C2794="","",IFERROR(VLOOKUP(VALUE(CONCATENATE(B2794,C2794)),'Bank &amp; Branch'!$D$3:$I$5001,6,FALSE),"ERROR"))</f>
        <v/>
      </c>
      <c r="Q2794" s="32" t="str">
        <f t="shared" si="86"/>
        <v/>
      </c>
      <c r="R2794" s="29" t="str">
        <f t="shared" si="87"/>
        <v/>
      </c>
    </row>
    <row r="2795" spans="1:18" x14ac:dyDescent="0.25">
      <c r="A2795" s="5">
        <v>2789</v>
      </c>
      <c r="B2795" s="25"/>
      <c r="C2795" s="26"/>
      <c r="D2795" s="27"/>
      <c r="E2795" s="7"/>
      <c r="F2795" s="45"/>
      <c r="G2795" s="10"/>
      <c r="O2795" s="20" t="str">
        <f>IF(B2795="","",IF(B2795="","ERROR",IFERROR(VLOOKUP(VALUE(B2795),'Bank &amp; Branch'!$A$3:$B$100,2,FALSE),"N/A")))</f>
        <v/>
      </c>
      <c r="P2795" s="129" t="str">
        <f>IF(C2795="","",IFERROR(VLOOKUP(VALUE(CONCATENATE(B2795,C2795)),'Bank &amp; Branch'!$D$3:$I$5001,6,FALSE),"ERROR"))</f>
        <v/>
      </c>
      <c r="Q2795" s="32" t="str">
        <f t="shared" si="86"/>
        <v/>
      </c>
      <c r="R2795" s="29" t="str">
        <f t="shared" si="87"/>
        <v/>
      </c>
    </row>
    <row r="2796" spans="1:18" x14ac:dyDescent="0.25">
      <c r="A2796" s="5">
        <v>2790</v>
      </c>
      <c r="B2796" s="25"/>
      <c r="C2796" s="26"/>
      <c r="D2796" s="27"/>
      <c r="E2796" s="7"/>
      <c r="F2796" s="45"/>
      <c r="G2796" s="10"/>
      <c r="O2796" s="20" t="str">
        <f>IF(B2796="","",IF(B2796="","ERROR",IFERROR(VLOOKUP(VALUE(B2796),'Bank &amp; Branch'!$A$3:$B$100,2,FALSE),"N/A")))</f>
        <v/>
      </c>
      <c r="P2796" s="129" t="str">
        <f>IF(C2796="","",IFERROR(VLOOKUP(VALUE(CONCATENATE(B2796,C2796)),'Bank &amp; Branch'!$D$3:$I$5001,6,FALSE),"ERROR"))</f>
        <v/>
      </c>
      <c r="Q2796" s="32" t="str">
        <f t="shared" si="86"/>
        <v/>
      </c>
      <c r="R2796" s="29" t="str">
        <f t="shared" si="87"/>
        <v/>
      </c>
    </row>
    <row r="2797" spans="1:18" x14ac:dyDescent="0.25">
      <c r="A2797" s="5">
        <v>2791</v>
      </c>
      <c r="B2797" s="25"/>
      <c r="C2797" s="26"/>
      <c r="D2797" s="27"/>
      <c r="E2797" s="7"/>
      <c r="F2797" s="45"/>
      <c r="G2797" s="10"/>
      <c r="O2797" s="20" t="str">
        <f>IF(B2797="","",IF(B2797="","ERROR",IFERROR(VLOOKUP(VALUE(B2797),'Bank &amp; Branch'!$A$3:$B$100,2,FALSE),"N/A")))</f>
        <v/>
      </c>
      <c r="P2797" s="129" t="str">
        <f>IF(C2797="","",IFERROR(VLOOKUP(VALUE(CONCATENATE(B2797,C2797)),'Bank &amp; Branch'!$D$3:$I$5001,6,FALSE),"ERROR"))</f>
        <v/>
      </c>
      <c r="Q2797" s="32" t="str">
        <f t="shared" si="86"/>
        <v/>
      </c>
      <c r="R2797" s="29" t="str">
        <f t="shared" si="87"/>
        <v/>
      </c>
    </row>
    <row r="2798" spans="1:18" x14ac:dyDescent="0.25">
      <c r="A2798" s="5">
        <v>2792</v>
      </c>
      <c r="B2798" s="25"/>
      <c r="C2798" s="26"/>
      <c r="D2798" s="27"/>
      <c r="E2798" s="7"/>
      <c r="F2798" s="45"/>
      <c r="G2798" s="10"/>
      <c r="O2798" s="20" t="str">
        <f>IF(B2798="","",IF(B2798="","ERROR",IFERROR(VLOOKUP(VALUE(B2798),'Bank &amp; Branch'!$A$3:$B$100,2,FALSE),"N/A")))</f>
        <v/>
      </c>
      <c r="P2798" s="129" t="str">
        <f>IF(C2798="","",IFERROR(VLOOKUP(VALUE(CONCATENATE(B2798,C2798)),'Bank &amp; Branch'!$D$3:$I$5001,6,FALSE),"ERROR"))</f>
        <v/>
      </c>
      <c r="Q2798" s="32" t="str">
        <f t="shared" si="86"/>
        <v/>
      </c>
      <c r="R2798" s="29" t="str">
        <f t="shared" si="87"/>
        <v/>
      </c>
    </row>
    <row r="2799" spans="1:18" x14ac:dyDescent="0.25">
      <c r="A2799" s="5">
        <v>2793</v>
      </c>
      <c r="B2799" s="25"/>
      <c r="C2799" s="26"/>
      <c r="D2799" s="27"/>
      <c r="E2799" s="7"/>
      <c r="F2799" s="45"/>
      <c r="G2799" s="10"/>
      <c r="O2799" s="20" t="str">
        <f>IF(B2799="","",IF(B2799="","ERROR",IFERROR(VLOOKUP(VALUE(B2799),'Bank &amp; Branch'!$A$3:$B$100,2,FALSE),"N/A")))</f>
        <v/>
      </c>
      <c r="P2799" s="129" t="str">
        <f>IF(C2799="","",IFERROR(VLOOKUP(VALUE(CONCATENATE(B2799,C2799)),'Bank &amp; Branch'!$D$3:$I$5001,6,FALSE),"ERROR"))</f>
        <v/>
      </c>
      <c r="Q2799" s="32" t="str">
        <f t="shared" ref="Q2799:Q2862" si="88">IF(F2799=R2799,"","F")</f>
        <v/>
      </c>
      <c r="R2799" s="29" t="str">
        <f t="shared" si="87"/>
        <v/>
      </c>
    </row>
    <row r="2800" spans="1:18" x14ac:dyDescent="0.25">
      <c r="A2800" s="5">
        <v>2794</v>
      </c>
      <c r="B2800" s="25"/>
      <c r="C2800" s="26"/>
      <c r="D2800" s="27"/>
      <c r="E2800" s="7"/>
      <c r="F2800" s="45"/>
      <c r="G2800" s="10"/>
      <c r="O2800" s="20" t="str">
        <f>IF(B2800="","",IF(B2800="","ERROR",IFERROR(VLOOKUP(VALUE(B2800),'Bank &amp; Branch'!$A$3:$B$100,2,FALSE),"N/A")))</f>
        <v/>
      </c>
      <c r="P2800" s="129" t="str">
        <f>IF(C2800="","",IFERROR(VLOOKUP(VALUE(CONCATENATE(B2800,C2800)),'Bank &amp; Branch'!$D$3:$I$5001,6,FALSE),"ERROR"))</f>
        <v/>
      </c>
      <c r="Q2800" s="32" t="str">
        <f t="shared" si="88"/>
        <v/>
      </c>
      <c r="R2800" s="29" t="str">
        <f t="shared" si="87"/>
        <v/>
      </c>
    </row>
    <row r="2801" spans="1:18" x14ac:dyDescent="0.25">
      <c r="A2801" s="5">
        <v>2795</v>
      </c>
      <c r="B2801" s="25"/>
      <c r="C2801" s="26"/>
      <c r="D2801" s="27"/>
      <c r="E2801" s="7"/>
      <c r="F2801" s="45"/>
      <c r="G2801" s="10"/>
      <c r="O2801" s="20" t="str">
        <f>IF(B2801="","",IF(B2801="","ERROR",IFERROR(VLOOKUP(VALUE(B2801),'Bank &amp; Branch'!$A$3:$B$100,2,FALSE),"N/A")))</f>
        <v/>
      </c>
      <c r="P2801" s="129" t="str">
        <f>IF(C2801="","",IFERROR(VLOOKUP(VALUE(CONCATENATE(B2801,C2801)),'Bank &amp; Branch'!$D$3:$I$5001,6,FALSE),"ERROR"))</f>
        <v/>
      </c>
      <c r="Q2801" s="32" t="str">
        <f t="shared" si="88"/>
        <v/>
      </c>
      <c r="R2801" s="29" t="str">
        <f t="shared" si="87"/>
        <v/>
      </c>
    </row>
    <row r="2802" spans="1:18" x14ac:dyDescent="0.25">
      <c r="A2802" s="5">
        <v>2796</v>
      </c>
      <c r="B2802" s="25"/>
      <c r="C2802" s="26"/>
      <c r="D2802" s="27"/>
      <c r="E2802" s="7"/>
      <c r="F2802" s="45"/>
      <c r="G2802" s="10"/>
      <c r="O2802" s="20" t="str">
        <f>IF(B2802="","",IF(B2802="","ERROR",IFERROR(VLOOKUP(VALUE(B2802),'Bank &amp; Branch'!$A$3:$B$100,2,FALSE),"N/A")))</f>
        <v/>
      </c>
      <c r="P2802" s="129" t="str">
        <f>IF(C2802="","",IFERROR(VLOOKUP(VALUE(CONCATENATE(B2802,C2802)),'Bank &amp; Branch'!$D$3:$I$5001,6,FALSE),"ERROR"))</f>
        <v/>
      </c>
      <c r="Q2802" s="32" t="str">
        <f t="shared" si="88"/>
        <v/>
      </c>
      <c r="R2802" s="29" t="str">
        <f t="shared" si="87"/>
        <v/>
      </c>
    </row>
    <row r="2803" spans="1:18" x14ac:dyDescent="0.25">
      <c r="A2803" s="5">
        <v>2797</v>
      </c>
      <c r="B2803" s="25"/>
      <c r="C2803" s="26"/>
      <c r="D2803" s="27"/>
      <c r="E2803" s="7"/>
      <c r="F2803" s="45"/>
      <c r="G2803" s="10"/>
      <c r="O2803" s="20" t="str">
        <f>IF(B2803="","",IF(B2803="","ERROR",IFERROR(VLOOKUP(VALUE(B2803),'Bank &amp; Branch'!$A$3:$B$100,2,FALSE),"N/A")))</f>
        <v/>
      </c>
      <c r="P2803" s="129" t="str">
        <f>IF(C2803="","",IFERROR(VLOOKUP(VALUE(CONCATENATE(B2803,C2803)),'Bank &amp; Branch'!$D$3:$I$5001,6,FALSE),"ERROR"))</f>
        <v/>
      </c>
      <c r="Q2803" s="32" t="str">
        <f t="shared" si="88"/>
        <v/>
      </c>
      <c r="R2803" s="29" t="str">
        <f t="shared" si="87"/>
        <v/>
      </c>
    </row>
    <row r="2804" spans="1:18" x14ac:dyDescent="0.25">
      <c r="A2804" s="5">
        <v>2798</v>
      </c>
      <c r="B2804" s="25"/>
      <c r="C2804" s="26"/>
      <c r="D2804" s="27"/>
      <c r="E2804" s="7"/>
      <c r="F2804" s="45"/>
      <c r="G2804" s="10"/>
      <c r="O2804" s="20" t="str">
        <f>IF(B2804="","",IF(B2804="","ERROR",IFERROR(VLOOKUP(VALUE(B2804),'Bank &amp; Branch'!$A$3:$B$100,2,FALSE),"N/A")))</f>
        <v/>
      </c>
      <c r="P2804" s="129" t="str">
        <f>IF(C2804="","",IFERROR(VLOOKUP(VALUE(CONCATENATE(B2804,C2804)),'Bank &amp; Branch'!$D$3:$I$5001,6,FALSE),"ERROR"))</f>
        <v/>
      </c>
      <c r="Q2804" s="32" t="str">
        <f t="shared" si="88"/>
        <v/>
      </c>
      <c r="R2804" s="29" t="str">
        <f t="shared" si="87"/>
        <v/>
      </c>
    </row>
    <row r="2805" spans="1:18" x14ac:dyDescent="0.25">
      <c r="A2805" s="5">
        <v>2799</v>
      </c>
      <c r="B2805" s="25"/>
      <c r="C2805" s="26"/>
      <c r="D2805" s="27"/>
      <c r="E2805" s="7"/>
      <c r="F2805" s="45"/>
      <c r="G2805" s="10"/>
      <c r="O2805" s="20" t="str">
        <f>IF(B2805="","",IF(B2805="","ERROR",IFERROR(VLOOKUP(VALUE(B2805),'Bank &amp; Branch'!$A$3:$B$100,2,FALSE),"N/A")))</f>
        <v/>
      </c>
      <c r="P2805" s="129" t="str">
        <f>IF(C2805="","",IFERROR(VLOOKUP(VALUE(CONCATENATE(B2805,C2805)),'Bank &amp; Branch'!$D$3:$I$5001,6,FALSE),"ERROR"))</f>
        <v/>
      </c>
      <c r="Q2805" s="32" t="str">
        <f t="shared" si="88"/>
        <v/>
      </c>
      <c r="R2805" s="29" t="str">
        <f t="shared" si="87"/>
        <v/>
      </c>
    </row>
    <row r="2806" spans="1:18" x14ac:dyDescent="0.25">
      <c r="A2806" s="5">
        <v>2800</v>
      </c>
      <c r="B2806" s="25"/>
      <c r="C2806" s="26"/>
      <c r="D2806" s="27"/>
      <c r="E2806" s="7"/>
      <c r="F2806" s="45"/>
      <c r="G2806" s="10"/>
      <c r="O2806" s="20" t="str">
        <f>IF(B2806="","",IF(B2806="","ERROR",IFERROR(VLOOKUP(VALUE(B2806),'Bank &amp; Branch'!$A$3:$B$100,2,FALSE),"N/A")))</f>
        <v/>
      </c>
      <c r="P2806" s="129" t="str">
        <f>IF(C2806="","",IFERROR(VLOOKUP(VALUE(CONCATENATE(B2806,C2806)),'Bank &amp; Branch'!$D$3:$I$5001,6,FALSE),"ERROR"))</f>
        <v/>
      </c>
      <c r="Q2806" s="32" t="str">
        <f t="shared" si="88"/>
        <v/>
      </c>
      <c r="R2806" s="29" t="str">
        <f t="shared" si="87"/>
        <v/>
      </c>
    </row>
    <row r="2807" spans="1:18" x14ac:dyDescent="0.25">
      <c r="A2807" s="5">
        <v>2801</v>
      </c>
      <c r="B2807" s="25"/>
      <c r="C2807" s="26"/>
      <c r="D2807" s="27"/>
      <c r="E2807" s="7"/>
      <c r="F2807" s="45"/>
      <c r="G2807" s="10"/>
      <c r="O2807" s="20" t="str">
        <f>IF(B2807="","",IF(B2807="","ERROR",IFERROR(VLOOKUP(VALUE(B2807),'Bank &amp; Branch'!$A$3:$B$100,2,FALSE),"N/A")))</f>
        <v/>
      </c>
      <c r="P2807" s="129" t="str">
        <f>IF(C2807="","",IFERROR(VLOOKUP(VALUE(CONCATENATE(B2807,C2807)),'Bank &amp; Branch'!$D$3:$I$5001,6,FALSE),"ERROR"))</f>
        <v/>
      </c>
      <c r="Q2807" s="32" t="str">
        <f t="shared" si="88"/>
        <v/>
      </c>
      <c r="R2807" s="29" t="str">
        <f t="shared" si="87"/>
        <v/>
      </c>
    </row>
    <row r="2808" spans="1:18" x14ac:dyDescent="0.25">
      <c r="A2808" s="5">
        <v>2802</v>
      </c>
      <c r="B2808" s="25"/>
      <c r="C2808" s="26"/>
      <c r="D2808" s="27"/>
      <c r="E2808" s="7"/>
      <c r="F2808" s="45"/>
      <c r="G2808" s="10"/>
      <c r="O2808" s="20" t="str">
        <f>IF(B2808="","",IF(B2808="","ERROR",IFERROR(VLOOKUP(VALUE(B2808),'Bank &amp; Branch'!$A$3:$B$100,2,FALSE),"N/A")))</f>
        <v/>
      </c>
      <c r="P2808" s="129" t="str">
        <f>IF(C2808="","",IFERROR(VLOOKUP(VALUE(CONCATENATE(B2808,C2808)),'Bank &amp; Branch'!$D$3:$I$5001,6,FALSE),"ERROR"))</f>
        <v/>
      </c>
      <c r="Q2808" s="32" t="str">
        <f t="shared" si="88"/>
        <v/>
      </c>
      <c r="R2808" s="29" t="str">
        <f t="shared" si="87"/>
        <v/>
      </c>
    </row>
    <row r="2809" spans="1:18" x14ac:dyDescent="0.25">
      <c r="A2809" s="5">
        <v>2803</v>
      </c>
      <c r="B2809" s="25"/>
      <c r="C2809" s="26"/>
      <c r="D2809" s="27"/>
      <c r="E2809" s="7"/>
      <c r="F2809" s="45"/>
      <c r="G2809" s="10"/>
      <c r="O2809" s="20" t="str">
        <f>IF(B2809="","",IF(B2809="","ERROR",IFERROR(VLOOKUP(VALUE(B2809),'Bank &amp; Branch'!$A$3:$B$100,2,FALSE),"N/A")))</f>
        <v/>
      </c>
      <c r="P2809" s="129" t="str">
        <f>IF(C2809="","",IFERROR(VLOOKUP(VALUE(CONCATENATE(B2809,C2809)),'Bank &amp; Branch'!$D$3:$I$5001,6,FALSE),"ERROR"))</f>
        <v/>
      </c>
      <c r="Q2809" s="32" t="str">
        <f t="shared" si="88"/>
        <v/>
      </c>
      <c r="R2809" s="29" t="str">
        <f t="shared" si="87"/>
        <v/>
      </c>
    </row>
    <row r="2810" spans="1:18" x14ac:dyDescent="0.25">
      <c r="A2810" s="5">
        <v>2804</v>
      </c>
      <c r="B2810" s="25"/>
      <c r="C2810" s="26"/>
      <c r="D2810" s="27"/>
      <c r="E2810" s="7"/>
      <c r="F2810" s="45"/>
      <c r="G2810" s="10"/>
      <c r="O2810" s="20" t="str">
        <f>IF(B2810="","",IF(B2810="","ERROR",IFERROR(VLOOKUP(VALUE(B2810),'Bank &amp; Branch'!$A$3:$B$100,2,FALSE),"N/A")))</f>
        <v/>
      </c>
      <c r="P2810" s="129" t="str">
        <f>IF(C2810="","",IFERROR(VLOOKUP(VALUE(CONCATENATE(B2810,C2810)),'Bank &amp; Branch'!$D$3:$I$5001,6,FALSE),"ERROR"))</f>
        <v/>
      </c>
      <c r="Q2810" s="32" t="str">
        <f t="shared" si="88"/>
        <v/>
      </c>
      <c r="R2810" s="29" t="str">
        <f t="shared" si="87"/>
        <v/>
      </c>
    </row>
    <row r="2811" spans="1:18" x14ac:dyDescent="0.25">
      <c r="A2811" s="5">
        <v>2805</v>
      </c>
      <c r="B2811" s="25"/>
      <c r="C2811" s="26"/>
      <c r="D2811" s="27"/>
      <c r="E2811" s="7"/>
      <c r="F2811" s="45"/>
      <c r="G2811" s="10"/>
      <c r="O2811" s="20" t="str">
        <f>IF(B2811="","",IF(B2811="","ERROR",IFERROR(VLOOKUP(VALUE(B2811),'Bank &amp; Branch'!$A$3:$B$100,2,FALSE),"N/A")))</f>
        <v/>
      </c>
      <c r="P2811" s="129" t="str">
        <f>IF(C2811="","",IFERROR(VLOOKUP(VALUE(CONCATENATE(B2811,C2811)),'Bank &amp; Branch'!$D$3:$I$5001,6,FALSE),"ERROR"))</f>
        <v/>
      </c>
      <c r="Q2811" s="32" t="str">
        <f t="shared" si="88"/>
        <v/>
      </c>
      <c r="R2811" s="29" t="str">
        <f t="shared" si="87"/>
        <v/>
      </c>
    </row>
    <row r="2812" spans="1:18" x14ac:dyDescent="0.25">
      <c r="A2812" s="5">
        <v>2806</v>
      </c>
      <c r="B2812" s="25"/>
      <c r="C2812" s="26"/>
      <c r="D2812" s="27"/>
      <c r="E2812" s="7"/>
      <c r="F2812" s="45"/>
      <c r="G2812" s="10"/>
      <c r="O2812" s="20" t="str">
        <f>IF(B2812="","",IF(B2812="","ERROR",IFERROR(VLOOKUP(VALUE(B2812),'Bank &amp; Branch'!$A$3:$B$100,2,FALSE),"N/A")))</f>
        <v/>
      </c>
      <c r="P2812" s="129" t="str">
        <f>IF(C2812="","",IFERROR(VLOOKUP(VALUE(CONCATENATE(B2812,C2812)),'Bank &amp; Branch'!$D$3:$I$5001,6,FALSE),"ERROR"))</f>
        <v/>
      </c>
      <c r="Q2812" s="32" t="str">
        <f t="shared" si="88"/>
        <v/>
      </c>
      <c r="R2812" s="29" t="str">
        <f t="shared" si="87"/>
        <v/>
      </c>
    </row>
    <row r="2813" spans="1:18" x14ac:dyDescent="0.25">
      <c r="A2813" s="5">
        <v>2807</v>
      </c>
      <c r="B2813" s="25"/>
      <c r="C2813" s="26"/>
      <c r="D2813" s="27"/>
      <c r="E2813" s="7"/>
      <c r="F2813" s="45"/>
      <c r="G2813" s="10"/>
      <c r="O2813" s="20" t="str">
        <f>IF(B2813="","",IF(B2813="","ERROR",IFERROR(VLOOKUP(VALUE(B2813),'Bank &amp; Branch'!$A$3:$B$100,2,FALSE),"N/A")))</f>
        <v/>
      </c>
      <c r="P2813" s="129" t="str">
        <f>IF(C2813="","",IFERROR(VLOOKUP(VALUE(CONCATENATE(B2813,C2813)),'Bank &amp; Branch'!$D$3:$I$5001,6,FALSE),"ERROR"))</f>
        <v/>
      </c>
      <c r="Q2813" s="32" t="str">
        <f t="shared" si="88"/>
        <v/>
      </c>
      <c r="R2813" s="29" t="str">
        <f t="shared" si="87"/>
        <v/>
      </c>
    </row>
    <row r="2814" spans="1:18" x14ac:dyDescent="0.25">
      <c r="A2814" s="5">
        <v>2808</v>
      </c>
      <c r="B2814" s="25"/>
      <c r="C2814" s="26"/>
      <c r="D2814" s="27"/>
      <c r="E2814" s="7"/>
      <c r="F2814" s="45"/>
      <c r="G2814" s="10"/>
      <c r="O2814" s="20" t="str">
        <f>IF(B2814="","",IF(B2814="","ERROR",IFERROR(VLOOKUP(VALUE(B2814),'Bank &amp; Branch'!$A$3:$B$100,2,FALSE),"N/A")))</f>
        <v/>
      </c>
      <c r="P2814" s="129" t="str">
        <f>IF(C2814="","",IFERROR(VLOOKUP(VALUE(CONCATENATE(B2814,C2814)),'Bank &amp; Branch'!$D$3:$I$5001,6,FALSE),"ERROR"))</f>
        <v/>
      </c>
      <c r="Q2814" s="32" t="str">
        <f t="shared" si="88"/>
        <v/>
      </c>
      <c r="R2814" s="29" t="str">
        <f t="shared" si="87"/>
        <v/>
      </c>
    </row>
    <row r="2815" spans="1:18" x14ac:dyDescent="0.25">
      <c r="A2815" s="5">
        <v>2809</v>
      </c>
      <c r="B2815" s="25"/>
      <c r="C2815" s="26"/>
      <c r="D2815" s="27"/>
      <c r="E2815" s="7"/>
      <c r="F2815" s="45"/>
      <c r="G2815" s="10"/>
      <c r="O2815" s="20" t="str">
        <f>IF(B2815="","",IF(B2815="","ERROR",IFERROR(VLOOKUP(VALUE(B2815),'Bank &amp; Branch'!$A$3:$B$100,2,FALSE),"N/A")))</f>
        <v/>
      </c>
      <c r="P2815" s="129" t="str">
        <f>IF(C2815="","",IFERROR(VLOOKUP(VALUE(CONCATENATE(B2815,C2815)),'Bank &amp; Branch'!$D$3:$I$5001,6,FALSE),"ERROR"))</f>
        <v/>
      </c>
      <c r="Q2815" s="32" t="str">
        <f t="shared" si="88"/>
        <v/>
      </c>
      <c r="R2815" s="29" t="str">
        <f t="shared" si="87"/>
        <v/>
      </c>
    </row>
    <row r="2816" spans="1:18" x14ac:dyDescent="0.25">
      <c r="A2816" s="5">
        <v>2810</v>
      </c>
      <c r="B2816" s="25"/>
      <c r="C2816" s="26"/>
      <c r="D2816" s="27"/>
      <c r="E2816" s="7"/>
      <c r="F2816" s="45"/>
      <c r="G2816" s="10"/>
      <c r="O2816" s="20" t="str">
        <f>IF(B2816="","",IF(B2816="","ERROR",IFERROR(VLOOKUP(VALUE(B2816),'Bank &amp; Branch'!$A$3:$B$100,2,FALSE),"N/A")))</f>
        <v/>
      </c>
      <c r="P2816" s="129" t="str">
        <f>IF(C2816="","",IFERROR(VLOOKUP(VALUE(CONCATENATE(B2816,C2816)),'Bank &amp; Branch'!$D$3:$I$5001,6,FALSE),"ERROR"))</f>
        <v/>
      </c>
      <c r="Q2816" s="32" t="str">
        <f t="shared" si="88"/>
        <v/>
      </c>
      <c r="R2816" s="29" t="str">
        <f t="shared" si="87"/>
        <v/>
      </c>
    </row>
    <row r="2817" spans="1:18" x14ac:dyDescent="0.25">
      <c r="A2817" s="5">
        <v>2811</v>
      </c>
      <c r="B2817" s="25"/>
      <c r="C2817" s="26"/>
      <c r="D2817" s="27"/>
      <c r="E2817" s="7"/>
      <c r="F2817" s="45"/>
      <c r="G2817" s="10"/>
      <c r="O2817" s="20" t="str">
        <f>IF(B2817="","",IF(B2817="","ERROR",IFERROR(VLOOKUP(VALUE(B2817),'Bank &amp; Branch'!$A$3:$B$100,2,FALSE),"N/A")))</f>
        <v/>
      </c>
      <c r="P2817" s="129" t="str">
        <f>IF(C2817="","",IFERROR(VLOOKUP(VALUE(CONCATENATE(B2817,C2817)),'Bank &amp; Branch'!$D$3:$I$5001,6,FALSE),"ERROR"))</f>
        <v/>
      </c>
      <c r="Q2817" s="32" t="str">
        <f t="shared" si="88"/>
        <v/>
      </c>
      <c r="R2817" s="29" t="str">
        <f t="shared" si="87"/>
        <v/>
      </c>
    </row>
    <row r="2818" spans="1:18" x14ac:dyDescent="0.25">
      <c r="A2818" s="5">
        <v>2812</v>
      </c>
      <c r="B2818" s="25"/>
      <c r="C2818" s="26"/>
      <c r="D2818" s="27"/>
      <c r="E2818" s="7"/>
      <c r="F2818" s="45"/>
      <c r="G2818" s="10"/>
      <c r="O2818" s="20" t="str">
        <f>IF(B2818="","",IF(B2818="","ERROR",IFERROR(VLOOKUP(VALUE(B2818),'Bank &amp; Branch'!$A$3:$B$100,2,FALSE),"N/A")))</f>
        <v/>
      </c>
      <c r="P2818" s="129" t="str">
        <f>IF(C2818="","",IFERROR(VLOOKUP(VALUE(CONCATENATE(B2818,C2818)),'Bank &amp; Branch'!$D$3:$I$5001,6,FALSE),"ERROR"))</f>
        <v/>
      </c>
      <c r="Q2818" s="32" t="str">
        <f t="shared" si="88"/>
        <v/>
      </c>
      <c r="R2818" s="29" t="str">
        <f t="shared" si="87"/>
        <v/>
      </c>
    </row>
    <row r="2819" spans="1:18" x14ac:dyDescent="0.25">
      <c r="A2819" s="5">
        <v>2813</v>
      </c>
      <c r="B2819" s="25"/>
      <c r="C2819" s="26"/>
      <c r="D2819" s="27"/>
      <c r="E2819" s="7"/>
      <c r="F2819" s="45"/>
      <c r="G2819" s="10"/>
      <c r="O2819" s="20" t="str">
        <f>IF(B2819="","",IF(B2819="","ERROR",IFERROR(VLOOKUP(VALUE(B2819),'Bank &amp; Branch'!$A$3:$B$100,2,FALSE),"N/A")))</f>
        <v/>
      </c>
      <c r="P2819" s="129" t="str">
        <f>IF(C2819="","",IFERROR(VLOOKUP(VALUE(CONCATENATE(B2819,C2819)),'Bank &amp; Branch'!$D$3:$I$5001,6,FALSE),"ERROR"))</f>
        <v/>
      </c>
      <c r="Q2819" s="32" t="str">
        <f t="shared" si="88"/>
        <v/>
      </c>
      <c r="R2819" s="29" t="str">
        <f t="shared" si="87"/>
        <v/>
      </c>
    </row>
    <row r="2820" spans="1:18" x14ac:dyDescent="0.25">
      <c r="A2820" s="5">
        <v>2814</v>
      </c>
      <c r="B2820" s="25"/>
      <c r="C2820" s="26"/>
      <c r="D2820" s="27"/>
      <c r="E2820" s="7"/>
      <c r="F2820" s="45"/>
      <c r="G2820" s="10"/>
      <c r="O2820" s="20" t="str">
        <f>IF(B2820="","",IF(B2820="","ERROR",IFERROR(VLOOKUP(VALUE(B2820),'Bank &amp; Branch'!$A$3:$B$100,2,FALSE),"N/A")))</f>
        <v/>
      </c>
      <c r="P2820" s="129" t="str">
        <f>IF(C2820="","",IFERROR(VLOOKUP(VALUE(CONCATENATE(B2820,C2820)),'Bank &amp; Branch'!$D$3:$I$5001,6,FALSE),"ERROR"))</f>
        <v/>
      </c>
      <c r="Q2820" s="32" t="str">
        <f t="shared" si="88"/>
        <v/>
      </c>
      <c r="R2820" s="29" t="str">
        <f t="shared" si="87"/>
        <v/>
      </c>
    </row>
    <row r="2821" spans="1:18" x14ac:dyDescent="0.25">
      <c r="A2821" s="5">
        <v>2815</v>
      </c>
      <c r="B2821" s="25"/>
      <c r="C2821" s="26"/>
      <c r="D2821" s="27"/>
      <c r="E2821" s="7"/>
      <c r="F2821" s="45"/>
      <c r="G2821" s="10"/>
      <c r="O2821" s="20" t="str">
        <f>IF(B2821="","",IF(B2821="","ERROR",IFERROR(VLOOKUP(VALUE(B2821),'Bank &amp; Branch'!$A$3:$B$100,2,FALSE),"N/A")))</f>
        <v/>
      </c>
      <c r="P2821" s="129" t="str">
        <f>IF(C2821="","",IFERROR(VLOOKUP(VALUE(CONCATENATE(B2821,C2821)),'Bank &amp; Branch'!$D$3:$I$5001,6,FALSE),"ERROR"))</f>
        <v/>
      </c>
      <c r="Q2821" s="32" t="str">
        <f t="shared" si="88"/>
        <v/>
      </c>
      <c r="R2821" s="29" t="str">
        <f t="shared" si="87"/>
        <v/>
      </c>
    </row>
    <row r="2822" spans="1:18" x14ac:dyDescent="0.25">
      <c r="A2822" s="5">
        <v>2816</v>
      </c>
      <c r="B2822" s="25"/>
      <c r="C2822" s="26"/>
      <c r="D2822" s="27"/>
      <c r="E2822" s="7"/>
      <c r="F2822" s="45"/>
      <c r="G2822" s="10"/>
      <c r="O2822" s="20" t="str">
        <f>IF(B2822="","",IF(B2822="","ERROR",IFERROR(VLOOKUP(VALUE(B2822),'Bank &amp; Branch'!$A$3:$B$100,2,FALSE),"N/A")))</f>
        <v/>
      </c>
      <c r="P2822" s="129" t="str">
        <f>IF(C2822="","",IFERROR(VLOOKUP(VALUE(CONCATENATE(B2822,C2822)),'Bank &amp; Branch'!$D$3:$I$5001,6,FALSE),"ERROR"))</f>
        <v/>
      </c>
      <c r="Q2822" s="32" t="str">
        <f t="shared" si="88"/>
        <v/>
      </c>
      <c r="R2822" s="29" t="str">
        <f t="shared" si="87"/>
        <v/>
      </c>
    </row>
    <row r="2823" spans="1:18" x14ac:dyDescent="0.25">
      <c r="A2823" s="5">
        <v>2817</v>
      </c>
      <c r="B2823" s="25"/>
      <c r="C2823" s="26"/>
      <c r="D2823" s="27"/>
      <c r="E2823" s="7"/>
      <c r="F2823" s="45"/>
      <c r="G2823" s="10"/>
      <c r="O2823" s="20" t="str">
        <f>IF(B2823="","",IF(B2823="","ERROR",IFERROR(VLOOKUP(VALUE(B2823),'Bank &amp; Branch'!$A$3:$B$100,2,FALSE),"N/A")))</f>
        <v/>
      </c>
      <c r="P2823" s="129" t="str">
        <f>IF(C2823="","",IFERROR(VLOOKUP(VALUE(CONCATENATE(B2823,C2823)),'Bank &amp; Branch'!$D$3:$I$5001,6,FALSE),"ERROR"))</f>
        <v/>
      </c>
      <c r="Q2823" s="32" t="str">
        <f t="shared" si="88"/>
        <v/>
      </c>
      <c r="R2823" s="29" t="str">
        <f t="shared" si="87"/>
        <v/>
      </c>
    </row>
    <row r="2824" spans="1:18" x14ac:dyDescent="0.25">
      <c r="A2824" s="5">
        <v>2818</v>
      </c>
      <c r="B2824" s="25"/>
      <c r="C2824" s="26"/>
      <c r="D2824" s="27"/>
      <c r="E2824" s="7"/>
      <c r="F2824" s="45"/>
      <c r="G2824" s="10"/>
      <c r="O2824" s="20" t="str">
        <f>IF(B2824="","",IF(B2824="","ERROR",IFERROR(VLOOKUP(VALUE(B2824),'Bank &amp; Branch'!$A$3:$B$100,2,FALSE),"N/A")))</f>
        <v/>
      </c>
      <c r="P2824" s="129" t="str">
        <f>IF(C2824="","",IFERROR(VLOOKUP(VALUE(CONCATENATE(B2824,C2824)),'Bank &amp; Branch'!$D$3:$I$5001,6,FALSE),"ERROR"))</f>
        <v/>
      </c>
      <c r="Q2824" s="32" t="str">
        <f t="shared" si="88"/>
        <v/>
      </c>
      <c r="R2824" s="29" t="str">
        <f t="shared" ref="R2824:R2887" si="89">IF(F2824="","",TRUNC(F2824,2))</f>
        <v/>
      </c>
    </row>
    <row r="2825" spans="1:18" x14ac:dyDescent="0.25">
      <c r="A2825" s="5">
        <v>2819</v>
      </c>
      <c r="B2825" s="25"/>
      <c r="C2825" s="26"/>
      <c r="D2825" s="27"/>
      <c r="E2825" s="7"/>
      <c r="F2825" s="45"/>
      <c r="G2825" s="10"/>
      <c r="O2825" s="20" t="str">
        <f>IF(B2825="","",IF(B2825="","ERROR",IFERROR(VLOOKUP(VALUE(B2825),'Bank &amp; Branch'!$A$3:$B$100,2,FALSE),"N/A")))</f>
        <v/>
      </c>
      <c r="P2825" s="129" t="str">
        <f>IF(C2825="","",IFERROR(VLOOKUP(VALUE(CONCATENATE(B2825,C2825)),'Bank &amp; Branch'!$D$3:$I$5001,6,FALSE),"ERROR"))</f>
        <v/>
      </c>
      <c r="Q2825" s="32" t="str">
        <f t="shared" si="88"/>
        <v/>
      </c>
      <c r="R2825" s="29" t="str">
        <f t="shared" si="89"/>
        <v/>
      </c>
    </row>
    <row r="2826" spans="1:18" x14ac:dyDescent="0.25">
      <c r="A2826" s="5">
        <v>2820</v>
      </c>
      <c r="B2826" s="25"/>
      <c r="C2826" s="26"/>
      <c r="D2826" s="27"/>
      <c r="E2826" s="7"/>
      <c r="F2826" s="45"/>
      <c r="G2826" s="10"/>
      <c r="O2826" s="20" t="str">
        <f>IF(B2826="","",IF(B2826="","ERROR",IFERROR(VLOOKUP(VALUE(B2826),'Bank &amp; Branch'!$A$3:$B$100,2,FALSE),"N/A")))</f>
        <v/>
      </c>
      <c r="P2826" s="129" t="str">
        <f>IF(C2826="","",IFERROR(VLOOKUP(VALUE(CONCATENATE(B2826,C2826)),'Bank &amp; Branch'!$D$3:$I$5001,6,FALSE),"ERROR"))</f>
        <v/>
      </c>
      <c r="Q2826" s="32" t="str">
        <f t="shared" si="88"/>
        <v/>
      </c>
      <c r="R2826" s="29" t="str">
        <f t="shared" si="89"/>
        <v/>
      </c>
    </row>
    <row r="2827" spans="1:18" x14ac:dyDescent="0.25">
      <c r="A2827" s="5">
        <v>2821</v>
      </c>
      <c r="B2827" s="25"/>
      <c r="C2827" s="26"/>
      <c r="D2827" s="27"/>
      <c r="E2827" s="7"/>
      <c r="F2827" s="45"/>
      <c r="G2827" s="10"/>
      <c r="O2827" s="20" t="str">
        <f>IF(B2827="","",IF(B2827="","ERROR",IFERROR(VLOOKUP(VALUE(B2827),'Bank &amp; Branch'!$A$3:$B$100,2,FALSE),"N/A")))</f>
        <v/>
      </c>
      <c r="P2827" s="129" t="str">
        <f>IF(C2827="","",IFERROR(VLOOKUP(VALUE(CONCATENATE(B2827,C2827)),'Bank &amp; Branch'!$D$3:$I$5001,6,FALSE),"ERROR"))</f>
        <v/>
      </c>
      <c r="Q2827" s="32" t="str">
        <f t="shared" si="88"/>
        <v/>
      </c>
      <c r="R2827" s="29" t="str">
        <f t="shared" si="89"/>
        <v/>
      </c>
    </row>
    <row r="2828" spans="1:18" x14ac:dyDescent="0.25">
      <c r="A2828" s="5">
        <v>2822</v>
      </c>
      <c r="B2828" s="25"/>
      <c r="C2828" s="26"/>
      <c r="D2828" s="27"/>
      <c r="E2828" s="7"/>
      <c r="F2828" s="45"/>
      <c r="G2828" s="10"/>
      <c r="O2828" s="20" t="str">
        <f>IF(B2828="","",IF(B2828="","ERROR",IFERROR(VLOOKUP(VALUE(B2828),'Bank &amp; Branch'!$A$3:$B$100,2,FALSE),"N/A")))</f>
        <v/>
      </c>
      <c r="P2828" s="129" t="str">
        <f>IF(C2828="","",IFERROR(VLOOKUP(VALUE(CONCATENATE(B2828,C2828)),'Bank &amp; Branch'!$D$3:$I$5001,6,FALSE),"ERROR"))</f>
        <v/>
      </c>
      <c r="Q2828" s="32" t="str">
        <f t="shared" si="88"/>
        <v/>
      </c>
      <c r="R2828" s="29" t="str">
        <f t="shared" si="89"/>
        <v/>
      </c>
    </row>
    <row r="2829" spans="1:18" x14ac:dyDescent="0.25">
      <c r="A2829" s="5">
        <v>2823</v>
      </c>
      <c r="B2829" s="25"/>
      <c r="C2829" s="26"/>
      <c r="D2829" s="27"/>
      <c r="E2829" s="7"/>
      <c r="F2829" s="45"/>
      <c r="G2829" s="10"/>
      <c r="O2829" s="20" t="str">
        <f>IF(B2829="","",IF(B2829="","ERROR",IFERROR(VLOOKUP(VALUE(B2829),'Bank &amp; Branch'!$A$3:$B$100,2,FALSE),"N/A")))</f>
        <v/>
      </c>
      <c r="P2829" s="129" t="str">
        <f>IF(C2829="","",IFERROR(VLOOKUP(VALUE(CONCATENATE(B2829,C2829)),'Bank &amp; Branch'!$D$3:$I$5001,6,FALSE),"ERROR"))</f>
        <v/>
      </c>
      <c r="Q2829" s="32" t="str">
        <f t="shared" si="88"/>
        <v/>
      </c>
      <c r="R2829" s="29" t="str">
        <f t="shared" si="89"/>
        <v/>
      </c>
    </row>
    <row r="2830" spans="1:18" x14ac:dyDescent="0.25">
      <c r="A2830" s="5">
        <v>2824</v>
      </c>
      <c r="B2830" s="25"/>
      <c r="C2830" s="26"/>
      <c r="D2830" s="27"/>
      <c r="E2830" s="7"/>
      <c r="F2830" s="45"/>
      <c r="G2830" s="10"/>
      <c r="O2830" s="20" t="str">
        <f>IF(B2830="","",IF(B2830="","ERROR",IFERROR(VLOOKUP(VALUE(B2830),'Bank &amp; Branch'!$A$3:$B$100,2,FALSE),"N/A")))</f>
        <v/>
      </c>
      <c r="P2830" s="129" t="str">
        <f>IF(C2830="","",IFERROR(VLOOKUP(VALUE(CONCATENATE(B2830,C2830)),'Bank &amp; Branch'!$D$3:$I$5001,6,FALSE),"ERROR"))</f>
        <v/>
      </c>
      <c r="Q2830" s="32" t="str">
        <f t="shared" si="88"/>
        <v/>
      </c>
      <c r="R2830" s="29" t="str">
        <f t="shared" si="89"/>
        <v/>
      </c>
    </row>
    <row r="2831" spans="1:18" x14ac:dyDescent="0.25">
      <c r="A2831" s="5">
        <v>2825</v>
      </c>
      <c r="B2831" s="25"/>
      <c r="C2831" s="26"/>
      <c r="D2831" s="27"/>
      <c r="E2831" s="7"/>
      <c r="F2831" s="45"/>
      <c r="G2831" s="10"/>
      <c r="O2831" s="20" t="str">
        <f>IF(B2831="","",IF(B2831="","ERROR",IFERROR(VLOOKUP(VALUE(B2831),'Bank &amp; Branch'!$A$3:$B$100,2,FALSE),"N/A")))</f>
        <v/>
      </c>
      <c r="P2831" s="129" t="str">
        <f>IF(C2831="","",IFERROR(VLOOKUP(VALUE(CONCATENATE(B2831,C2831)),'Bank &amp; Branch'!$D$3:$I$5001,6,FALSE),"ERROR"))</f>
        <v/>
      </c>
      <c r="Q2831" s="32" t="str">
        <f t="shared" si="88"/>
        <v/>
      </c>
      <c r="R2831" s="29" t="str">
        <f t="shared" si="89"/>
        <v/>
      </c>
    </row>
    <row r="2832" spans="1:18" x14ac:dyDescent="0.25">
      <c r="A2832" s="5">
        <v>2826</v>
      </c>
      <c r="B2832" s="25"/>
      <c r="C2832" s="26"/>
      <c r="D2832" s="27"/>
      <c r="E2832" s="7"/>
      <c r="F2832" s="45"/>
      <c r="G2832" s="10"/>
      <c r="O2832" s="20" t="str">
        <f>IF(B2832="","",IF(B2832="","ERROR",IFERROR(VLOOKUP(VALUE(B2832),'Bank &amp; Branch'!$A$3:$B$100,2,FALSE),"N/A")))</f>
        <v/>
      </c>
      <c r="P2832" s="129" t="str">
        <f>IF(C2832="","",IFERROR(VLOOKUP(VALUE(CONCATENATE(B2832,C2832)),'Bank &amp; Branch'!$D$3:$I$5001,6,FALSE),"ERROR"))</f>
        <v/>
      </c>
      <c r="Q2832" s="32" t="str">
        <f t="shared" si="88"/>
        <v/>
      </c>
      <c r="R2832" s="29" t="str">
        <f t="shared" si="89"/>
        <v/>
      </c>
    </row>
    <row r="2833" spans="1:18" x14ac:dyDescent="0.25">
      <c r="A2833" s="5">
        <v>2827</v>
      </c>
      <c r="B2833" s="25"/>
      <c r="C2833" s="26"/>
      <c r="D2833" s="27"/>
      <c r="E2833" s="7"/>
      <c r="F2833" s="45"/>
      <c r="G2833" s="10"/>
      <c r="O2833" s="20" t="str">
        <f>IF(B2833="","",IF(B2833="","ERROR",IFERROR(VLOOKUP(VALUE(B2833),'Bank &amp; Branch'!$A$3:$B$100,2,FALSE),"N/A")))</f>
        <v/>
      </c>
      <c r="P2833" s="129" t="str">
        <f>IF(C2833="","",IFERROR(VLOOKUP(VALUE(CONCATENATE(B2833,C2833)),'Bank &amp; Branch'!$D$3:$I$5001,6,FALSE),"ERROR"))</f>
        <v/>
      </c>
      <c r="Q2833" s="32" t="str">
        <f t="shared" si="88"/>
        <v/>
      </c>
      <c r="R2833" s="29" t="str">
        <f t="shared" si="89"/>
        <v/>
      </c>
    </row>
    <row r="2834" spans="1:18" x14ac:dyDescent="0.25">
      <c r="A2834" s="5">
        <v>2828</v>
      </c>
      <c r="B2834" s="25"/>
      <c r="C2834" s="26"/>
      <c r="D2834" s="27"/>
      <c r="E2834" s="7"/>
      <c r="F2834" s="45"/>
      <c r="G2834" s="10"/>
      <c r="O2834" s="20" t="str">
        <f>IF(B2834="","",IF(B2834="","ERROR",IFERROR(VLOOKUP(VALUE(B2834),'Bank &amp; Branch'!$A$3:$B$100,2,FALSE),"N/A")))</f>
        <v/>
      </c>
      <c r="P2834" s="129" t="str">
        <f>IF(C2834="","",IFERROR(VLOOKUP(VALUE(CONCATENATE(B2834,C2834)),'Bank &amp; Branch'!$D$3:$I$5001,6,FALSE),"ERROR"))</f>
        <v/>
      </c>
      <c r="Q2834" s="32" t="str">
        <f t="shared" si="88"/>
        <v/>
      </c>
      <c r="R2834" s="29" t="str">
        <f t="shared" si="89"/>
        <v/>
      </c>
    </row>
    <row r="2835" spans="1:18" x14ac:dyDescent="0.25">
      <c r="A2835" s="5">
        <v>2829</v>
      </c>
      <c r="B2835" s="25"/>
      <c r="C2835" s="26"/>
      <c r="D2835" s="27"/>
      <c r="E2835" s="7"/>
      <c r="F2835" s="45"/>
      <c r="G2835" s="10"/>
      <c r="O2835" s="20" t="str">
        <f>IF(B2835="","",IF(B2835="","ERROR",IFERROR(VLOOKUP(VALUE(B2835),'Bank &amp; Branch'!$A$3:$B$100,2,FALSE),"N/A")))</f>
        <v/>
      </c>
      <c r="P2835" s="129" t="str">
        <f>IF(C2835="","",IFERROR(VLOOKUP(VALUE(CONCATENATE(B2835,C2835)),'Bank &amp; Branch'!$D$3:$I$5001,6,FALSE),"ERROR"))</f>
        <v/>
      </c>
      <c r="Q2835" s="32" t="str">
        <f t="shared" si="88"/>
        <v/>
      </c>
      <c r="R2835" s="29" t="str">
        <f t="shared" si="89"/>
        <v/>
      </c>
    </row>
    <row r="2836" spans="1:18" x14ac:dyDescent="0.25">
      <c r="A2836" s="5">
        <v>2830</v>
      </c>
      <c r="B2836" s="25"/>
      <c r="C2836" s="26"/>
      <c r="D2836" s="27"/>
      <c r="E2836" s="7"/>
      <c r="F2836" s="45"/>
      <c r="G2836" s="10"/>
      <c r="O2836" s="20" t="str">
        <f>IF(B2836="","",IF(B2836="","ERROR",IFERROR(VLOOKUP(VALUE(B2836),'Bank &amp; Branch'!$A$3:$B$100,2,FALSE),"N/A")))</f>
        <v/>
      </c>
      <c r="P2836" s="129" t="str">
        <f>IF(C2836="","",IFERROR(VLOOKUP(VALUE(CONCATENATE(B2836,C2836)),'Bank &amp; Branch'!$D$3:$I$5001,6,FALSE),"ERROR"))</f>
        <v/>
      </c>
      <c r="Q2836" s="32" t="str">
        <f t="shared" si="88"/>
        <v/>
      </c>
      <c r="R2836" s="29" t="str">
        <f t="shared" si="89"/>
        <v/>
      </c>
    </row>
    <row r="2837" spans="1:18" x14ac:dyDescent="0.25">
      <c r="A2837" s="5">
        <v>2831</v>
      </c>
      <c r="B2837" s="25"/>
      <c r="C2837" s="26"/>
      <c r="D2837" s="27"/>
      <c r="E2837" s="7"/>
      <c r="F2837" s="45"/>
      <c r="G2837" s="10"/>
      <c r="O2837" s="20" t="str">
        <f>IF(B2837="","",IF(B2837="","ERROR",IFERROR(VLOOKUP(VALUE(B2837),'Bank &amp; Branch'!$A$3:$B$100,2,FALSE),"N/A")))</f>
        <v/>
      </c>
      <c r="P2837" s="129" t="str">
        <f>IF(C2837="","",IFERROR(VLOOKUP(VALUE(CONCATENATE(B2837,C2837)),'Bank &amp; Branch'!$D$3:$I$5001,6,FALSE),"ERROR"))</f>
        <v/>
      </c>
      <c r="Q2837" s="32" t="str">
        <f t="shared" si="88"/>
        <v/>
      </c>
      <c r="R2837" s="29" t="str">
        <f t="shared" si="89"/>
        <v/>
      </c>
    </row>
    <row r="2838" spans="1:18" x14ac:dyDescent="0.25">
      <c r="A2838" s="5">
        <v>2832</v>
      </c>
      <c r="B2838" s="25"/>
      <c r="C2838" s="26"/>
      <c r="D2838" s="27"/>
      <c r="E2838" s="7"/>
      <c r="F2838" s="45"/>
      <c r="G2838" s="10"/>
      <c r="O2838" s="20" t="str">
        <f>IF(B2838="","",IF(B2838="","ERROR",IFERROR(VLOOKUP(VALUE(B2838),'Bank &amp; Branch'!$A$3:$B$100,2,FALSE),"N/A")))</f>
        <v/>
      </c>
      <c r="P2838" s="129" t="str">
        <f>IF(C2838="","",IFERROR(VLOOKUP(VALUE(CONCATENATE(B2838,C2838)),'Bank &amp; Branch'!$D$3:$I$5001,6,FALSE),"ERROR"))</f>
        <v/>
      </c>
      <c r="Q2838" s="32" t="str">
        <f t="shared" si="88"/>
        <v/>
      </c>
      <c r="R2838" s="29" t="str">
        <f t="shared" si="89"/>
        <v/>
      </c>
    </row>
    <row r="2839" spans="1:18" x14ac:dyDescent="0.25">
      <c r="A2839" s="5">
        <v>2833</v>
      </c>
      <c r="B2839" s="25"/>
      <c r="C2839" s="26"/>
      <c r="D2839" s="27"/>
      <c r="E2839" s="7"/>
      <c r="F2839" s="45"/>
      <c r="G2839" s="10"/>
      <c r="O2839" s="20" t="str">
        <f>IF(B2839="","",IF(B2839="","ERROR",IFERROR(VLOOKUP(VALUE(B2839),'Bank &amp; Branch'!$A$3:$B$100,2,FALSE),"N/A")))</f>
        <v/>
      </c>
      <c r="P2839" s="129" t="str">
        <f>IF(C2839="","",IFERROR(VLOOKUP(VALUE(CONCATENATE(B2839,C2839)),'Bank &amp; Branch'!$D$3:$I$5001,6,FALSE),"ERROR"))</f>
        <v/>
      </c>
      <c r="Q2839" s="32" t="str">
        <f t="shared" si="88"/>
        <v/>
      </c>
      <c r="R2839" s="29" t="str">
        <f t="shared" si="89"/>
        <v/>
      </c>
    </row>
    <row r="2840" spans="1:18" x14ac:dyDescent="0.25">
      <c r="A2840" s="5">
        <v>2834</v>
      </c>
      <c r="B2840" s="25"/>
      <c r="C2840" s="26"/>
      <c r="D2840" s="27"/>
      <c r="E2840" s="7"/>
      <c r="F2840" s="45"/>
      <c r="G2840" s="10"/>
      <c r="O2840" s="20" t="str">
        <f>IF(B2840="","",IF(B2840="","ERROR",IFERROR(VLOOKUP(VALUE(B2840),'Bank &amp; Branch'!$A$3:$B$100,2,FALSE),"N/A")))</f>
        <v/>
      </c>
      <c r="P2840" s="129" t="str">
        <f>IF(C2840="","",IFERROR(VLOOKUP(VALUE(CONCATENATE(B2840,C2840)),'Bank &amp; Branch'!$D$3:$I$5001,6,FALSE),"ERROR"))</f>
        <v/>
      </c>
      <c r="Q2840" s="32" t="str">
        <f t="shared" si="88"/>
        <v/>
      </c>
      <c r="R2840" s="29" t="str">
        <f t="shared" si="89"/>
        <v/>
      </c>
    </row>
    <row r="2841" spans="1:18" x14ac:dyDescent="0.25">
      <c r="A2841" s="5">
        <v>2835</v>
      </c>
      <c r="B2841" s="25"/>
      <c r="C2841" s="26"/>
      <c r="D2841" s="27"/>
      <c r="E2841" s="7"/>
      <c r="F2841" s="45"/>
      <c r="G2841" s="10"/>
      <c r="O2841" s="20" t="str">
        <f>IF(B2841="","",IF(B2841="","ERROR",IFERROR(VLOOKUP(VALUE(B2841),'Bank &amp; Branch'!$A$3:$B$100,2,FALSE),"N/A")))</f>
        <v/>
      </c>
      <c r="P2841" s="129" t="str">
        <f>IF(C2841="","",IFERROR(VLOOKUP(VALUE(CONCATENATE(B2841,C2841)),'Bank &amp; Branch'!$D$3:$I$5001,6,FALSE),"ERROR"))</f>
        <v/>
      </c>
      <c r="Q2841" s="32" t="str">
        <f t="shared" si="88"/>
        <v/>
      </c>
      <c r="R2841" s="29" t="str">
        <f t="shared" si="89"/>
        <v/>
      </c>
    </row>
    <row r="2842" spans="1:18" x14ac:dyDescent="0.25">
      <c r="A2842" s="5">
        <v>2836</v>
      </c>
      <c r="B2842" s="25"/>
      <c r="C2842" s="26"/>
      <c r="D2842" s="27"/>
      <c r="E2842" s="7"/>
      <c r="F2842" s="45"/>
      <c r="G2842" s="10"/>
      <c r="O2842" s="20" t="str">
        <f>IF(B2842="","",IF(B2842="","ERROR",IFERROR(VLOOKUP(VALUE(B2842),'Bank &amp; Branch'!$A$3:$B$100,2,FALSE),"N/A")))</f>
        <v/>
      </c>
      <c r="P2842" s="129" t="str">
        <f>IF(C2842="","",IFERROR(VLOOKUP(VALUE(CONCATENATE(B2842,C2842)),'Bank &amp; Branch'!$D$3:$I$5001,6,FALSE),"ERROR"))</f>
        <v/>
      </c>
      <c r="Q2842" s="32" t="str">
        <f t="shared" si="88"/>
        <v/>
      </c>
      <c r="R2842" s="29" t="str">
        <f t="shared" si="89"/>
        <v/>
      </c>
    </row>
    <row r="2843" spans="1:18" x14ac:dyDescent="0.25">
      <c r="A2843" s="5">
        <v>2837</v>
      </c>
      <c r="B2843" s="25"/>
      <c r="C2843" s="26"/>
      <c r="D2843" s="27"/>
      <c r="E2843" s="7"/>
      <c r="F2843" s="45"/>
      <c r="G2843" s="10"/>
      <c r="O2843" s="20" t="str">
        <f>IF(B2843="","",IF(B2843="","ERROR",IFERROR(VLOOKUP(VALUE(B2843),'Bank &amp; Branch'!$A$3:$B$100,2,FALSE),"N/A")))</f>
        <v/>
      </c>
      <c r="P2843" s="129" t="str">
        <f>IF(C2843="","",IFERROR(VLOOKUP(VALUE(CONCATENATE(B2843,C2843)),'Bank &amp; Branch'!$D$3:$I$5001,6,FALSE),"ERROR"))</f>
        <v/>
      </c>
      <c r="Q2843" s="32" t="str">
        <f t="shared" si="88"/>
        <v/>
      </c>
      <c r="R2843" s="29" t="str">
        <f t="shared" si="89"/>
        <v/>
      </c>
    </row>
    <row r="2844" spans="1:18" x14ac:dyDescent="0.25">
      <c r="A2844" s="5">
        <v>2838</v>
      </c>
      <c r="B2844" s="25"/>
      <c r="C2844" s="26"/>
      <c r="D2844" s="27"/>
      <c r="E2844" s="7"/>
      <c r="F2844" s="45"/>
      <c r="G2844" s="10"/>
      <c r="O2844" s="20" t="str">
        <f>IF(B2844="","",IF(B2844="","ERROR",IFERROR(VLOOKUP(VALUE(B2844),'Bank &amp; Branch'!$A$3:$B$100,2,FALSE),"N/A")))</f>
        <v/>
      </c>
      <c r="P2844" s="129" t="str">
        <f>IF(C2844="","",IFERROR(VLOOKUP(VALUE(CONCATENATE(B2844,C2844)),'Bank &amp; Branch'!$D$3:$I$5001,6,FALSE),"ERROR"))</f>
        <v/>
      </c>
      <c r="Q2844" s="32" t="str">
        <f t="shared" si="88"/>
        <v/>
      </c>
      <c r="R2844" s="29" t="str">
        <f t="shared" si="89"/>
        <v/>
      </c>
    </row>
    <row r="2845" spans="1:18" x14ac:dyDescent="0.25">
      <c r="A2845" s="5">
        <v>2839</v>
      </c>
      <c r="B2845" s="25"/>
      <c r="C2845" s="26"/>
      <c r="D2845" s="27"/>
      <c r="E2845" s="7"/>
      <c r="F2845" s="45"/>
      <c r="G2845" s="10"/>
      <c r="O2845" s="20" t="str">
        <f>IF(B2845="","",IF(B2845="","ERROR",IFERROR(VLOOKUP(VALUE(B2845),'Bank &amp; Branch'!$A$3:$B$100,2,FALSE),"N/A")))</f>
        <v/>
      </c>
      <c r="P2845" s="129" t="str">
        <f>IF(C2845="","",IFERROR(VLOOKUP(VALUE(CONCATENATE(B2845,C2845)),'Bank &amp; Branch'!$D$3:$I$5001,6,FALSE),"ERROR"))</f>
        <v/>
      </c>
      <c r="Q2845" s="32" t="str">
        <f t="shared" si="88"/>
        <v/>
      </c>
      <c r="R2845" s="29" t="str">
        <f t="shared" si="89"/>
        <v/>
      </c>
    </row>
    <row r="2846" spans="1:18" x14ac:dyDescent="0.25">
      <c r="A2846" s="5">
        <v>2840</v>
      </c>
      <c r="B2846" s="25"/>
      <c r="C2846" s="26"/>
      <c r="D2846" s="27"/>
      <c r="E2846" s="7"/>
      <c r="F2846" s="45"/>
      <c r="G2846" s="10"/>
      <c r="O2846" s="20" t="str">
        <f>IF(B2846="","",IF(B2846="","ERROR",IFERROR(VLOOKUP(VALUE(B2846),'Bank &amp; Branch'!$A$3:$B$100,2,FALSE),"N/A")))</f>
        <v/>
      </c>
      <c r="P2846" s="129" t="str">
        <f>IF(C2846="","",IFERROR(VLOOKUP(VALUE(CONCATENATE(B2846,C2846)),'Bank &amp; Branch'!$D$3:$I$5001,6,FALSE),"ERROR"))</f>
        <v/>
      </c>
      <c r="Q2846" s="32" t="str">
        <f t="shared" si="88"/>
        <v/>
      </c>
      <c r="R2846" s="29" t="str">
        <f t="shared" si="89"/>
        <v/>
      </c>
    </row>
    <row r="2847" spans="1:18" x14ac:dyDescent="0.25">
      <c r="A2847" s="5">
        <v>2841</v>
      </c>
      <c r="B2847" s="25"/>
      <c r="C2847" s="26"/>
      <c r="D2847" s="27"/>
      <c r="E2847" s="7"/>
      <c r="F2847" s="45"/>
      <c r="G2847" s="10"/>
      <c r="O2847" s="20" t="str">
        <f>IF(B2847="","",IF(B2847="","ERROR",IFERROR(VLOOKUP(VALUE(B2847),'Bank &amp; Branch'!$A$3:$B$100,2,FALSE),"N/A")))</f>
        <v/>
      </c>
      <c r="P2847" s="129" t="str">
        <f>IF(C2847="","",IFERROR(VLOOKUP(VALUE(CONCATENATE(B2847,C2847)),'Bank &amp; Branch'!$D$3:$I$5001,6,FALSE),"ERROR"))</f>
        <v/>
      </c>
      <c r="Q2847" s="32" t="str">
        <f t="shared" si="88"/>
        <v/>
      </c>
      <c r="R2847" s="29" t="str">
        <f t="shared" si="89"/>
        <v/>
      </c>
    </row>
    <row r="2848" spans="1:18" x14ac:dyDescent="0.25">
      <c r="A2848" s="5">
        <v>2842</v>
      </c>
      <c r="B2848" s="25"/>
      <c r="C2848" s="26"/>
      <c r="D2848" s="27"/>
      <c r="E2848" s="7"/>
      <c r="F2848" s="45"/>
      <c r="G2848" s="10"/>
      <c r="O2848" s="20" t="str">
        <f>IF(B2848="","",IF(B2848="","ERROR",IFERROR(VLOOKUP(VALUE(B2848),'Bank &amp; Branch'!$A$3:$B$100,2,FALSE),"N/A")))</f>
        <v/>
      </c>
      <c r="P2848" s="129" t="str">
        <f>IF(C2848="","",IFERROR(VLOOKUP(VALUE(CONCATENATE(B2848,C2848)),'Bank &amp; Branch'!$D$3:$I$5001,6,FALSE),"ERROR"))</f>
        <v/>
      </c>
      <c r="Q2848" s="32" t="str">
        <f t="shared" si="88"/>
        <v/>
      </c>
      <c r="R2848" s="29" t="str">
        <f t="shared" si="89"/>
        <v/>
      </c>
    </row>
    <row r="2849" spans="1:18" x14ac:dyDescent="0.25">
      <c r="A2849" s="5">
        <v>2843</v>
      </c>
      <c r="B2849" s="25"/>
      <c r="C2849" s="26"/>
      <c r="D2849" s="27"/>
      <c r="E2849" s="7"/>
      <c r="F2849" s="45"/>
      <c r="G2849" s="10"/>
      <c r="O2849" s="20" t="str">
        <f>IF(B2849="","",IF(B2849="","ERROR",IFERROR(VLOOKUP(VALUE(B2849),'Bank &amp; Branch'!$A$3:$B$100,2,FALSE),"N/A")))</f>
        <v/>
      </c>
      <c r="P2849" s="129" t="str">
        <f>IF(C2849="","",IFERROR(VLOOKUP(VALUE(CONCATENATE(B2849,C2849)),'Bank &amp; Branch'!$D$3:$I$5001,6,FALSE),"ERROR"))</f>
        <v/>
      </c>
      <c r="Q2849" s="32" t="str">
        <f t="shared" si="88"/>
        <v/>
      </c>
      <c r="R2849" s="29" t="str">
        <f t="shared" si="89"/>
        <v/>
      </c>
    </row>
    <row r="2850" spans="1:18" x14ac:dyDescent="0.25">
      <c r="A2850" s="5">
        <v>2844</v>
      </c>
      <c r="B2850" s="25"/>
      <c r="C2850" s="26"/>
      <c r="D2850" s="27"/>
      <c r="E2850" s="7"/>
      <c r="F2850" s="45"/>
      <c r="G2850" s="10"/>
      <c r="O2850" s="20" t="str">
        <f>IF(B2850="","",IF(B2850="","ERROR",IFERROR(VLOOKUP(VALUE(B2850),'Bank &amp; Branch'!$A$3:$B$100,2,FALSE),"N/A")))</f>
        <v/>
      </c>
      <c r="P2850" s="129" t="str">
        <f>IF(C2850="","",IFERROR(VLOOKUP(VALUE(CONCATENATE(B2850,C2850)),'Bank &amp; Branch'!$D$3:$I$5001,6,FALSE),"ERROR"))</f>
        <v/>
      </c>
      <c r="Q2850" s="32" t="str">
        <f t="shared" si="88"/>
        <v/>
      </c>
      <c r="R2850" s="29" t="str">
        <f t="shared" si="89"/>
        <v/>
      </c>
    </row>
    <row r="2851" spans="1:18" x14ac:dyDescent="0.25">
      <c r="A2851" s="5">
        <v>2845</v>
      </c>
      <c r="B2851" s="25"/>
      <c r="C2851" s="26"/>
      <c r="D2851" s="27"/>
      <c r="E2851" s="7"/>
      <c r="F2851" s="45"/>
      <c r="G2851" s="10"/>
      <c r="O2851" s="20" t="str">
        <f>IF(B2851="","",IF(B2851="","ERROR",IFERROR(VLOOKUP(VALUE(B2851),'Bank &amp; Branch'!$A$3:$B$100,2,FALSE),"N/A")))</f>
        <v/>
      </c>
      <c r="P2851" s="129" t="str">
        <f>IF(C2851="","",IFERROR(VLOOKUP(VALUE(CONCATENATE(B2851,C2851)),'Bank &amp; Branch'!$D$3:$I$5001,6,FALSE),"ERROR"))</f>
        <v/>
      </c>
      <c r="Q2851" s="32" t="str">
        <f t="shared" si="88"/>
        <v/>
      </c>
      <c r="R2851" s="29" t="str">
        <f t="shared" si="89"/>
        <v/>
      </c>
    </row>
    <row r="2852" spans="1:18" x14ac:dyDescent="0.25">
      <c r="A2852" s="5">
        <v>2846</v>
      </c>
      <c r="B2852" s="25"/>
      <c r="C2852" s="26"/>
      <c r="D2852" s="27"/>
      <c r="E2852" s="7"/>
      <c r="F2852" s="45"/>
      <c r="G2852" s="10"/>
      <c r="O2852" s="20" t="str">
        <f>IF(B2852="","",IF(B2852="","ERROR",IFERROR(VLOOKUP(VALUE(B2852),'Bank &amp; Branch'!$A$3:$B$100,2,FALSE),"N/A")))</f>
        <v/>
      </c>
      <c r="P2852" s="129" t="str">
        <f>IF(C2852="","",IFERROR(VLOOKUP(VALUE(CONCATENATE(B2852,C2852)),'Bank &amp; Branch'!$D$3:$I$5001,6,FALSE),"ERROR"))</f>
        <v/>
      </c>
      <c r="Q2852" s="32" t="str">
        <f t="shared" si="88"/>
        <v/>
      </c>
      <c r="R2852" s="29" t="str">
        <f t="shared" si="89"/>
        <v/>
      </c>
    </row>
    <row r="2853" spans="1:18" x14ac:dyDescent="0.25">
      <c r="A2853" s="5">
        <v>2847</v>
      </c>
      <c r="B2853" s="25"/>
      <c r="C2853" s="26"/>
      <c r="D2853" s="27"/>
      <c r="E2853" s="7"/>
      <c r="F2853" s="45"/>
      <c r="G2853" s="10"/>
      <c r="O2853" s="20" t="str">
        <f>IF(B2853="","",IF(B2853="","ERROR",IFERROR(VLOOKUP(VALUE(B2853),'Bank &amp; Branch'!$A$3:$B$100,2,FALSE),"N/A")))</f>
        <v/>
      </c>
      <c r="P2853" s="129" t="str">
        <f>IF(C2853="","",IFERROR(VLOOKUP(VALUE(CONCATENATE(B2853,C2853)),'Bank &amp; Branch'!$D$3:$I$5001,6,FALSE),"ERROR"))</f>
        <v/>
      </c>
      <c r="Q2853" s="32" t="str">
        <f t="shared" si="88"/>
        <v/>
      </c>
      <c r="R2853" s="29" t="str">
        <f t="shared" si="89"/>
        <v/>
      </c>
    </row>
    <row r="2854" spans="1:18" x14ac:dyDescent="0.25">
      <c r="A2854" s="5">
        <v>2848</v>
      </c>
      <c r="B2854" s="25"/>
      <c r="C2854" s="26"/>
      <c r="D2854" s="27"/>
      <c r="E2854" s="7"/>
      <c r="F2854" s="45"/>
      <c r="G2854" s="10"/>
      <c r="O2854" s="20" t="str">
        <f>IF(B2854="","",IF(B2854="","ERROR",IFERROR(VLOOKUP(VALUE(B2854),'Bank &amp; Branch'!$A$3:$B$100,2,FALSE),"N/A")))</f>
        <v/>
      </c>
      <c r="P2854" s="129" t="str">
        <f>IF(C2854="","",IFERROR(VLOOKUP(VALUE(CONCATENATE(B2854,C2854)),'Bank &amp; Branch'!$D$3:$I$5001,6,FALSE),"ERROR"))</f>
        <v/>
      </c>
      <c r="Q2854" s="32" t="str">
        <f t="shared" si="88"/>
        <v/>
      </c>
      <c r="R2854" s="29" t="str">
        <f t="shared" si="89"/>
        <v/>
      </c>
    </row>
    <row r="2855" spans="1:18" x14ac:dyDescent="0.25">
      <c r="A2855" s="5">
        <v>2849</v>
      </c>
      <c r="B2855" s="25"/>
      <c r="C2855" s="26"/>
      <c r="D2855" s="27"/>
      <c r="E2855" s="7"/>
      <c r="F2855" s="45"/>
      <c r="G2855" s="10"/>
      <c r="O2855" s="20" t="str">
        <f>IF(B2855="","",IF(B2855="","ERROR",IFERROR(VLOOKUP(VALUE(B2855),'Bank &amp; Branch'!$A$3:$B$100,2,FALSE),"N/A")))</f>
        <v/>
      </c>
      <c r="P2855" s="129" t="str">
        <f>IF(C2855="","",IFERROR(VLOOKUP(VALUE(CONCATENATE(B2855,C2855)),'Bank &amp; Branch'!$D$3:$I$5001,6,FALSE),"ERROR"))</f>
        <v/>
      </c>
      <c r="Q2855" s="32" t="str">
        <f t="shared" si="88"/>
        <v/>
      </c>
      <c r="R2855" s="29" t="str">
        <f t="shared" si="89"/>
        <v/>
      </c>
    </row>
    <row r="2856" spans="1:18" x14ac:dyDescent="0.25">
      <c r="A2856" s="5">
        <v>2850</v>
      </c>
      <c r="B2856" s="25"/>
      <c r="C2856" s="26"/>
      <c r="D2856" s="27"/>
      <c r="E2856" s="7"/>
      <c r="F2856" s="45"/>
      <c r="G2856" s="10"/>
      <c r="O2856" s="20" t="str">
        <f>IF(B2856="","",IF(B2856="","ERROR",IFERROR(VLOOKUP(VALUE(B2856),'Bank &amp; Branch'!$A$3:$B$100,2,FALSE),"N/A")))</f>
        <v/>
      </c>
      <c r="P2856" s="129" t="str">
        <f>IF(C2856="","",IFERROR(VLOOKUP(VALUE(CONCATENATE(B2856,C2856)),'Bank &amp; Branch'!$D$3:$I$5001,6,FALSE),"ERROR"))</f>
        <v/>
      </c>
      <c r="Q2856" s="32" t="str">
        <f t="shared" si="88"/>
        <v/>
      </c>
      <c r="R2856" s="29" t="str">
        <f t="shared" si="89"/>
        <v/>
      </c>
    </row>
    <row r="2857" spans="1:18" x14ac:dyDescent="0.25">
      <c r="A2857" s="5">
        <v>2851</v>
      </c>
      <c r="B2857" s="25"/>
      <c r="C2857" s="26"/>
      <c r="D2857" s="27"/>
      <c r="E2857" s="7"/>
      <c r="F2857" s="45"/>
      <c r="G2857" s="10"/>
      <c r="O2857" s="20" t="str">
        <f>IF(B2857="","",IF(B2857="","ERROR",IFERROR(VLOOKUP(VALUE(B2857),'Bank &amp; Branch'!$A$3:$B$100,2,FALSE),"N/A")))</f>
        <v/>
      </c>
      <c r="P2857" s="129" t="str">
        <f>IF(C2857="","",IFERROR(VLOOKUP(VALUE(CONCATENATE(B2857,C2857)),'Bank &amp; Branch'!$D$3:$I$5001,6,FALSE),"ERROR"))</f>
        <v/>
      </c>
      <c r="Q2857" s="32" t="str">
        <f t="shared" si="88"/>
        <v/>
      </c>
      <c r="R2857" s="29" t="str">
        <f t="shared" si="89"/>
        <v/>
      </c>
    </row>
    <row r="2858" spans="1:18" x14ac:dyDescent="0.25">
      <c r="A2858" s="5">
        <v>2852</v>
      </c>
      <c r="B2858" s="25"/>
      <c r="C2858" s="26"/>
      <c r="D2858" s="27"/>
      <c r="E2858" s="7"/>
      <c r="F2858" s="45"/>
      <c r="G2858" s="10"/>
      <c r="O2858" s="20" t="str">
        <f>IF(B2858="","",IF(B2858="","ERROR",IFERROR(VLOOKUP(VALUE(B2858),'Bank &amp; Branch'!$A$3:$B$100,2,FALSE),"N/A")))</f>
        <v/>
      </c>
      <c r="P2858" s="129" t="str">
        <f>IF(C2858="","",IFERROR(VLOOKUP(VALUE(CONCATENATE(B2858,C2858)),'Bank &amp; Branch'!$D$3:$I$5001,6,FALSE),"ERROR"))</f>
        <v/>
      </c>
      <c r="Q2858" s="32" t="str">
        <f t="shared" si="88"/>
        <v/>
      </c>
      <c r="R2858" s="29" t="str">
        <f t="shared" si="89"/>
        <v/>
      </c>
    </row>
    <row r="2859" spans="1:18" x14ac:dyDescent="0.25">
      <c r="A2859" s="5">
        <v>2853</v>
      </c>
      <c r="B2859" s="25"/>
      <c r="C2859" s="26"/>
      <c r="D2859" s="27"/>
      <c r="E2859" s="7"/>
      <c r="F2859" s="45"/>
      <c r="G2859" s="10"/>
      <c r="O2859" s="20" t="str">
        <f>IF(B2859="","",IF(B2859="","ERROR",IFERROR(VLOOKUP(VALUE(B2859),'Bank &amp; Branch'!$A$3:$B$100,2,FALSE),"N/A")))</f>
        <v/>
      </c>
      <c r="P2859" s="129" t="str">
        <f>IF(C2859="","",IFERROR(VLOOKUP(VALUE(CONCATENATE(B2859,C2859)),'Bank &amp; Branch'!$D$3:$I$5001,6,FALSE),"ERROR"))</f>
        <v/>
      </c>
      <c r="Q2859" s="32" t="str">
        <f t="shared" si="88"/>
        <v/>
      </c>
      <c r="R2859" s="29" t="str">
        <f t="shared" si="89"/>
        <v/>
      </c>
    </row>
    <row r="2860" spans="1:18" x14ac:dyDescent="0.25">
      <c r="A2860" s="5">
        <v>2854</v>
      </c>
      <c r="B2860" s="25"/>
      <c r="C2860" s="26"/>
      <c r="D2860" s="27"/>
      <c r="E2860" s="7"/>
      <c r="F2860" s="45"/>
      <c r="G2860" s="10"/>
      <c r="O2860" s="20" t="str">
        <f>IF(B2860="","",IF(B2860="","ERROR",IFERROR(VLOOKUP(VALUE(B2860),'Bank &amp; Branch'!$A$3:$B$100,2,FALSE),"N/A")))</f>
        <v/>
      </c>
      <c r="P2860" s="129" t="str">
        <f>IF(C2860="","",IFERROR(VLOOKUP(VALUE(CONCATENATE(B2860,C2860)),'Bank &amp; Branch'!$D$3:$I$5001,6,FALSE),"ERROR"))</f>
        <v/>
      </c>
      <c r="Q2860" s="32" t="str">
        <f t="shared" si="88"/>
        <v/>
      </c>
      <c r="R2860" s="29" t="str">
        <f t="shared" si="89"/>
        <v/>
      </c>
    </row>
    <row r="2861" spans="1:18" x14ac:dyDescent="0.25">
      <c r="A2861" s="5">
        <v>2855</v>
      </c>
      <c r="B2861" s="25"/>
      <c r="C2861" s="26"/>
      <c r="D2861" s="27"/>
      <c r="E2861" s="7"/>
      <c r="F2861" s="45"/>
      <c r="G2861" s="10"/>
      <c r="O2861" s="20" t="str">
        <f>IF(B2861="","",IF(B2861="","ERROR",IFERROR(VLOOKUP(VALUE(B2861),'Bank &amp; Branch'!$A$3:$B$100,2,FALSE),"N/A")))</f>
        <v/>
      </c>
      <c r="P2861" s="129" t="str">
        <f>IF(C2861="","",IFERROR(VLOOKUP(VALUE(CONCATENATE(B2861,C2861)),'Bank &amp; Branch'!$D$3:$I$5001,6,FALSE),"ERROR"))</f>
        <v/>
      </c>
      <c r="Q2861" s="32" t="str">
        <f t="shared" si="88"/>
        <v/>
      </c>
      <c r="R2861" s="29" t="str">
        <f t="shared" si="89"/>
        <v/>
      </c>
    </row>
    <row r="2862" spans="1:18" x14ac:dyDescent="0.25">
      <c r="A2862" s="5">
        <v>2856</v>
      </c>
      <c r="B2862" s="25"/>
      <c r="C2862" s="26"/>
      <c r="D2862" s="27"/>
      <c r="E2862" s="7"/>
      <c r="F2862" s="45"/>
      <c r="G2862" s="10"/>
      <c r="O2862" s="20" t="str">
        <f>IF(B2862="","",IF(B2862="","ERROR",IFERROR(VLOOKUP(VALUE(B2862),'Bank &amp; Branch'!$A$3:$B$100,2,FALSE),"N/A")))</f>
        <v/>
      </c>
      <c r="P2862" s="129" t="str">
        <f>IF(C2862="","",IFERROR(VLOOKUP(VALUE(CONCATENATE(B2862,C2862)),'Bank &amp; Branch'!$D$3:$I$5001,6,FALSE),"ERROR"))</f>
        <v/>
      </c>
      <c r="Q2862" s="32" t="str">
        <f t="shared" si="88"/>
        <v/>
      </c>
      <c r="R2862" s="29" t="str">
        <f t="shared" si="89"/>
        <v/>
      </c>
    </row>
    <row r="2863" spans="1:18" x14ac:dyDescent="0.25">
      <c r="A2863" s="5">
        <v>2857</v>
      </c>
      <c r="B2863" s="25"/>
      <c r="C2863" s="26"/>
      <c r="D2863" s="27"/>
      <c r="E2863" s="7"/>
      <c r="F2863" s="45"/>
      <c r="G2863" s="10"/>
      <c r="O2863" s="20" t="str">
        <f>IF(B2863="","",IF(B2863="","ERROR",IFERROR(VLOOKUP(VALUE(B2863),'Bank &amp; Branch'!$A$3:$B$100,2,FALSE),"N/A")))</f>
        <v/>
      </c>
      <c r="P2863" s="129" t="str">
        <f>IF(C2863="","",IFERROR(VLOOKUP(VALUE(CONCATENATE(B2863,C2863)),'Bank &amp; Branch'!$D$3:$I$5001,6,FALSE),"ERROR"))</f>
        <v/>
      </c>
      <c r="Q2863" s="32" t="str">
        <f t="shared" ref="Q2863:Q2926" si="90">IF(F2863=R2863,"","F")</f>
        <v/>
      </c>
      <c r="R2863" s="29" t="str">
        <f t="shared" si="89"/>
        <v/>
      </c>
    </row>
    <row r="2864" spans="1:18" x14ac:dyDescent="0.25">
      <c r="A2864" s="5">
        <v>2858</v>
      </c>
      <c r="B2864" s="25"/>
      <c r="C2864" s="26"/>
      <c r="D2864" s="27"/>
      <c r="E2864" s="7"/>
      <c r="F2864" s="45"/>
      <c r="G2864" s="10"/>
      <c r="O2864" s="20" t="str">
        <f>IF(B2864="","",IF(B2864="","ERROR",IFERROR(VLOOKUP(VALUE(B2864),'Bank &amp; Branch'!$A$3:$B$100,2,FALSE),"N/A")))</f>
        <v/>
      </c>
      <c r="P2864" s="129" t="str">
        <f>IF(C2864="","",IFERROR(VLOOKUP(VALUE(CONCATENATE(B2864,C2864)),'Bank &amp; Branch'!$D$3:$I$5001,6,FALSE),"ERROR"))</f>
        <v/>
      </c>
      <c r="Q2864" s="32" t="str">
        <f t="shared" si="90"/>
        <v/>
      </c>
      <c r="R2864" s="29" t="str">
        <f t="shared" si="89"/>
        <v/>
      </c>
    </row>
    <row r="2865" spans="1:18" x14ac:dyDescent="0.25">
      <c r="A2865" s="5">
        <v>2859</v>
      </c>
      <c r="B2865" s="25"/>
      <c r="C2865" s="26"/>
      <c r="D2865" s="27"/>
      <c r="E2865" s="7"/>
      <c r="F2865" s="45"/>
      <c r="G2865" s="10"/>
      <c r="O2865" s="20" t="str">
        <f>IF(B2865="","",IF(B2865="","ERROR",IFERROR(VLOOKUP(VALUE(B2865),'Bank &amp; Branch'!$A$3:$B$100,2,FALSE),"N/A")))</f>
        <v/>
      </c>
      <c r="P2865" s="129" t="str">
        <f>IF(C2865="","",IFERROR(VLOOKUP(VALUE(CONCATENATE(B2865,C2865)),'Bank &amp; Branch'!$D$3:$I$5001,6,FALSE),"ERROR"))</f>
        <v/>
      </c>
      <c r="Q2865" s="32" t="str">
        <f t="shared" si="90"/>
        <v/>
      </c>
      <c r="R2865" s="29" t="str">
        <f t="shared" si="89"/>
        <v/>
      </c>
    </row>
    <row r="2866" spans="1:18" x14ac:dyDescent="0.25">
      <c r="A2866" s="5">
        <v>2860</v>
      </c>
      <c r="B2866" s="25"/>
      <c r="C2866" s="26"/>
      <c r="D2866" s="27"/>
      <c r="E2866" s="7"/>
      <c r="F2866" s="45"/>
      <c r="G2866" s="10"/>
      <c r="O2866" s="20" t="str">
        <f>IF(B2866="","",IF(B2866="","ERROR",IFERROR(VLOOKUP(VALUE(B2866),'Bank &amp; Branch'!$A$3:$B$100,2,FALSE),"N/A")))</f>
        <v/>
      </c>
      <c r="P2866" s="129" t="str">
        <f>IF(C2866="","",IFERROR(VLOOKUP(VALUE(CONCATENATE(B2866,C2866)),'Bank &amp; Branch'!$D$3:$I$5001,6,FALSE),"ERROR"))</f>
        <v/>
      </c>
      <c r="Q2866" s="32" t="str">
        <f t="shared" si="90"/>
        <v/>
      </c>
      <c r="R2866" s="29" t="str">
        <f t="shared" si="89"/>
        <v/>
      </c>
    </row>
    <row r="2867" spans="1:18" x14ac:dyDescent="0.25">
      <c r="A2867" s="5">
        <v>2861</v>
      </c>
      <c r="B2867" s="25"/>
      <c r="C2867" s="26"/>
      <c r="D2867" s="27"/>
      <c r="E2867" s="7"/>
      <c r="F2867" s="45"/>
      <c r="G2867" s="10"/>
      <c r="O2867" s="20" t="str">
        <f>IF(B2867="","",IF(B2867="","ERROR",IFERROR(VLOOKUP(VALUE(B2867),'Bank &amp; Branch'!$A$3:$B$100,2,FALSE),"N/A")))</f>
        <v/>
      </c>
      <c r="P2867" s="129" t="str">
        <f>IF(C2867="","",IFERROR(VLOOKUP(VALUE(CONCATENATE(B2867,C2867)),'Bank &amp; Branch'!$D$3:$I$5001,6,FALSE),"ERROR"))</f>
        <v/>
      </c>
      <c r="Q2867" s="32" t="str">
        <f t="shared" si="90"/>
        <v/>
      </c>
      <c r="R2867" s="29" t="str">
        <f t="shared" si="89"/>
        <v/>
      </c>
    </row>
    <row r="2868" spans="1:18" x14ac:dyDescent="0.25">
      <c r="A2868" s="5">
        <v>2862</v>
      </c>
      <c r="B2868" s="25"/>
      <c r="C2868" s="26"/>
      <c r="D2868" s="27"/>
      <c r="E2868" s="7"/>
      <c r="F2868" s="45"/>
      <c r="G2868" s="10"/>
      <c r="O2868" s="20" t="str">
        <f>IF(B2868="","",IF(B2868="","ERROR",IFERROR(VLOOKUP(VALUE(B2868),'Bank &amp; Branch'!$A$3:$B$100,2,FALSE),"N/A")))</f>
        <v/>
      </c>
      <c r="P2868" s="129" t="str">
        <f>IF(C2868="","",IFERROR(VLOOKUP(VALUE(CONCATENATE(B2868,C2868)),'Bank &amp; Branch'!$D$3:$I$5001,6,FALSE),"ERROR"))</f>
        <v/>
      </c>
      <c r="Q2868" s="32" t="str">
        <f t="shared" si="90"/>
        <v/>
      </c>
      <c r="R2868" s="29" t="str">
        <f t="shared" si="89"/>
        <v/>
      </c>
    </row>
    <row r="2869" spans="1:18" x14ac:dyDescent="0.25">
      <c r="A2869" s="5">
        <v>2863</v>
      </c>
      <c r="B2869" s="25"/>
      <c r="C2869" s="26"/>
      <c r="D2869" s="27"/>
      <c r="E2869" s="7"/>
      <c r="F2869" s="45"/>
      <c r="G2869" s="10"/>
      <c r="O2869" s="20" t="str">
        <f>IF(B2869="","",IF(B2869="","ERROR",IFERROR(VLOOKUP(VALUE(B2869),'Bank &amp; Branch'!$A$3:$B$100,2,FALSE),"N/A")))</f>
        <v/>
      </c>
      <c r="P2869" s="129" t="str">
        <f>IF(C2869="","",IFERROR(VLOOKUP(VALUE(CONCATENATE(B2869,C2869)),'Bank &amp; Branch'!$D$3:$I$5001,6,FALSE),"ERROR"))</f>
        <v/>
      </c>
      <c r="Q2869" s="32" t="str">
        <f t="shared" si="90"/>
        <v/>
      </c>
      <c r="R2869" s="29" t="str">
        <f t="shared" si="89"/>
        <v/>
      </c>
    </row>
    <row r="2870" spans="1:18" x14ac:dyDescent="0.25">
      <c r="A2870" s="5">
        <v>2864</v>
      </c>
      <c r="B2870" s="25"/>
      <c r="C2870" s="26"/>
      <c r="D2870" s="27"/>
      <c r="E2870" s="7"/>
      <c r="F2870" s="45"/>
      <c r="G2870" s="10"/>
      <c r="O2870" s="20" t="str">
        <f>IF(B2870="","",IF(B2870="","ERROR",IFERROR(VLOOKUP(VALUE(B2870),'Bank &amp; Branch'!$A$3:$B$100,2,FALSE),"N/A")))</f>
        <v/>
      </c>
      <c r="P2870" s="129" t="str">
        <f>IF(C2870="","",IFERROR(VLOOKUP(VALUE(CONCATENATE(B2870,C2870)),'Bank &amp; Branch'!$D$3:$I$5001,6,FALSE),"ERROR"))</f>
        <v/>
      </c>
      <c r="Q2870" s="32" t="str">
        <f t="shared" si="90"/>
        <v/>
      </c>
      <c r="R2870" s="29" t="str">
        <f t="shared" si="89"/>
        <v/>
      </c>
    </row>
    <row r="2871" spans="1:18" x14ac:dyDescent="0.25">
      <c r="A2871" s="5">
        <v>2865</v>
      </c>
      <c r="B2871" s="25"/>
      <c r="C2871" s="26"/>
      <c r="D2871" s="27"/>
      <c r="E2871" s="7"/>
      <c r="F2871" s="45"/>
      <c r="G2871" s="10"/>
      <c r="O2871" s="20" t="str">
        <f>IF(B2871="","",IF(B2871="","ERROR",IFERROR(VLOOKUP(VALUE(B2871),'Bank &amp; Branch'!$A$3:$B$100,2,FALSE),"N/A")))</f>
        <v/>
      </c>
      <c r="P2871" s="129" t="str">
        <f>IF(C2871="","",IFERROR(VLOOKUP(VALUE(CONCATENATE(B2871,C2871)),'Bank &amp; Branch'!$D$3:$I$5001,6,FALSE),"ERROR"))</f>
        <v/>
      </c>
      <c r="Q2871" s="32" t="str">
        <f t="shared" si="90"/>
        <v/>
      </c>
      <c r="R2871" s="29" t="str">
        <f t="shared" si="89"/>
        <v/>
      </c>
    </row>
    <row r="2872" spans="1:18" x14ac:dyDescent="0.25">
      <c r="A2872" s="5">
        <v>2866</v>
      </c>
      <c r="B2872" s="25"/>
      <c r="C2872" s="26"/>
      <c r="D2872" s="27"/>
      <c r="E2872" s="7"/>
      <c r="F2872" s="45"/>
      <c r="G2872" s="10"/>
      <c r="O2872" s="20" t="str">
        <f>IF(B2872="","",IF(B2872="","ERROR",IFERROR(VLOOKUP(VALUE(B2872),'Bank &amp; Branch'!$A$3:$B$100,2,FALSE),"N/A")))</f>
        <v/>
      </c>
      <c r="P2872" s="129" t="str">
        <f>IF(C2872="","",IFERROR(VLOOKUP(VALUE(CONCATENATE(B2872,C2872)),'Bank &amp; Branch'!$D$3:$I$5001,6,FALSE),"ERROR"))</f>
        <v/>
      </c>
      <c r="Q2872" s="32" t="str">
        <f t="shared" si="90"/>
        <v/>
      </c>
      <c r="R2872" s="29" t="str">
        <f t="shared" si="89"/>
        <v/>
      </c>
    </row>
    <row r="2873" spans="1:18" x14ac:dyDescent="0.25">
      <c r="A2873" s="5">
        <v>2867</v>
      </c>
      <c r="B2873" s="25"/>
      <c r="C2873" s="26"/>
      <c r="D2873" s="27"/>
      <c r="E2873" s="7"/>
      <c r="F2873" s="45"/>
      <c r="G2873" s="10"/>
      <c r="O2873" s="20" t="str">
        <f>IF(B2873="","",IF(B2873="","ERROR",IFERROR(VLOOKUP(VALUE(B2873),'Bank &amp; Branch'!$A$3:$B$100,2,FALSE),"N/A")))</f>
        <v/>
      </c>
      <c r="P2873" s="129" t="str">
        <f>IF(C2873="","",IFERROR(VLOOKUP(VALUE(CONCATENATE(B2873,C2873)),'Bank &amp; Branch'!$D$3:$I$5001,6,FALSE),"ERROR"))</f>
        <v/>
      </c>
      <c r="Q2873" s="32" t="str">
        <f t="shared" si="90"/>
        <v/>
      </c>
      <c r="R2873" s="29" t="str">
        <f t="shared" si="89"/>
        <v/>
      </c>
    </row>
    <row r="2874" spans="1:18" x14ac:dyDescent="0.25">
      <c r="A2874" s="5">
        <v>2868</v>
      </c>
      <c r="B2874" s="25"/>
      <c r="C2874" s="26"/>
      <c r="D2874" s="27"/>
      <c r="E2874" s="7"/>
      <c r="F2874" s="45"/>
      <c r="G2874" s="10"/>
      <c r="O2874" s="20" t="str">
        <f>IF(B2874="","",IF(B2874="","ERROR",IFERROR(VLOOKUP(VALUE(B2874),'Bank &amp; Branch'!$A$3:$B$100,2,FALSE),"N/A")))</f>
        <v/>
      </c>
      <c r="P2874" s="129" t="str">
        <f>IF(C2874="","",IFERROR(VLOOKUP(VALUE(CONCATENATE(B2874,C2874)),'Bank &amp; Branch'!$D$3:$I$5001,6,FALSE),"ERROR"))</f>
        <v/>
      </c>
      <c r="Q2874" s="32" t="str">
        <f t="shared" si="90"/>
        <v/>
      </c>
      <c r="R2874" s="29" t="str">
        <f t="shared" si="89"/>
        <v/>
      </c>
    </row>
    <row r="2875" spans="1:18" x14ac:dyDescent="0.25">
      <c r="A2875" s="5">
        <v>2869</v>
      </c>
      <c r="B2875" s="25"/>
      <c r="C2875" s="26"/>
      <c r="D2875" s="27"/>
      <c r="E2875" s="7"/>
      <c r="F2875" s="45"/>
      <c r="G2875" s="10"/>
      <c r="O2875" s="20" t="str">
        <f>IF(B2875="","",IF(B2875="","ERROR",IFERROR(VLOOKUP(VALUE(B2875),'Bank &amp; Branch'!$A$3:$B$100,2,FALSE),"N/A")))</f>
        <v/>
      </c>
      <c r="P2875" s="129" t="str">
        <f>IF(C2875="","",IFERROR(VLOOKUP(VALUE(CONCATENATE(B2875,C2875)),'Bank &amp; Branch'!$D$3:$I$5001,6,FALSE),"ERROR"))</f>
        <v/>
      </c>
      <c r="Q2875" s="32" t="str">
        <f t="shared" si="90"/>
        <v/>
      </c>
      <c r="R2875" s="29" t="str">
        <f t="shared" si="89"/>
        <v/>
      </c>
    </row>
    <row r="2876" spans="1:18" x14ac:dyDescent="0.25">
      <c r="A2876" s="5">
        <v>2870</v>
      </c>
      <c r="B2876" s="25"/>
      <c r="C2876" s="26"/>
      <c r="D2876" s="27"/>
      <c r="E2876" s="7"/>
      <c r="F2876" s="45"/>
      <c r="G2876" s="10"/>
      <c r="O2876" s="20" t="str">
        <f>IF(B2876="","",IF(B2876="","ERROR",IFERROR(VLOOKUP(VALUE(B2876),'Bank &amp; Branch'!$A$3:$B$100,2,FALSE),"N/A")))</f>
        <v/>
      </c>
      <c r="P2876" s="129" t="str">
        <f>IF(C2876="","",IFERROR(VLOOKUP(VALUE(CONCATENATE(B2876,C2876)),'Bank &amp; Branch'!$D$3:$I$5001,6,FALSE),"ERROR"))</f>
        <v/>
      </c>
      <c r="Q2876" s="32" t="str">
        <f t="shared" si="90"/>
        <v/>
      </c>
      <c r="R2876" s="29" t="str">
        <f t="shared" si="89"/>
        <v/>
      </c>
    </row>
    <row r="2877" spans="1:18" x14ac:dyDescent="0.25">
      <c r="A2877" s="5">
        <v>2871</v>
      </c>
      <c r="B2877" s="25"/>
      <c r="C2877" s="26"/>
      <c r="D2877" s="27"/>
      <c r="E2877" s="7"/>
      <c r="F2877" s="45"/>
      <c r="G2877" s="10"/>
      <c r="O2877" s="20" t="str">
        <f>IF(B2877="","",IF(B2877="","ERROR",IFERROR(VLOOKUP(VALUE(B2877),'Bank &amp; Branch'!$A$3:$B$100,2,FALSE),"N/A")))</f>
        <v/>
      </c>
      <c r="P2877" s="129" t="str">
        <f>IF(C2877="","",IFERROR(VLOOKUP(VALUE(CONCATENATE(B2877,C2877)),'Bank &amp; Branch'!$D$3:$I$5001,6,FALSE),"ERROR"))</f>
        <v/>
      </c>
      <c r="Q2877" s="32" t="str">
        <f t="shared" si="90"/>
        <v/>
      </c>
      <c r="R2877" s="29" t="str">
        <f t="shared" si="89"/>
        <v/>
      </c>
    </row>
    <row r="2878" spans="1:18" x14ac:dyDescent="0.25">
      <c r="A2878" s="5">
        <v>2872</v>
      </c>
      <c r="B2878" s="25"/>
      <c r="C2878" s="26"/>
      <c r="D2878" s="27"/>
      <c r="E2878" s="7"/>
      <c r="F2878" s="45"/>
      <c r="G2878" s="10"/>
      <c r="O2878" s="20" t="str">
        <f>IF(B2878="","",IF(B2878="","ERROR",IFERROR(VLOOKUP(VALUE(B2878),'Bank &amp; Branch'!$A$3:$B$100,2,FALSE),"N/A")))</f>
        <v/>
      </c>
      <c r="P2878" s="129" t="str">
        <f>IF(C2878="","",IFERROR(VLOOKUP(VALUE(CONCATENATE(B2878,C2878)),'Bank &amp; Branch'!$D$3:$I$5001,6,FALSE),"ERROR"))</f>
        <v/>
      </c>
      <c r="Q2878" s="32" t="str">
        <f t="shared" si="90"/>
        <v/>
      </c>
      <c r="R2878" s="29" t="str">
        <f t="shared" si="89"/>
        <v/>
      </c>
    </row>
    <row r="2879" spans="1:18" x14ac:dyDescent="0.25">
      <c r="A2879" s="5">
        <v>2873</v>
      </c>
      <c r="B2879" s="25"/>
      <c r="C2879" s="26"/>
      <c r="D2879" s="27"/>
      <c r="E2879" s="7"/>
      <c r="F2879" s="45"/>
      <c r="G2879" s="10"/>
      <c r="O2879" s="20" t="str">
        <f>IF(B2879="","",IF(B2879="","ERROR",IFERROR(VLOOKUP(VALUE(B2879),'Bank &amp; Branch'!$A$3:$B$100,2,FALSE),"N/A")))</f>
        <v/>
      </c>
      <c r="P2879" s="129" t="str">
        <f>IF(C2879="","",IFERROR(VLOOKUP(VALUE(CONCATENATE(B2879,C2879)),'Bank &amp; Branch'!$D$3:$I$5001,6,FALSE),"ERROR"))</f>
        <v/>
      </c>
      <c r="Q2879" s="32" t="str">
        <f t="shared" si="90"/>
        <v/>
      </c>
      <c r="R2879" s="29" t="str">
        <f t="shared" si="89"/>
        <v/>
      </c>
    </row>
    <row r="2880" spans="1:18" x14ac:dyDescent="0.25">
      <c r="A2880" s="5">
        <v>2874</v>
      </c>
      <c r="B2880" s="25"/>
      <c r="C2880" s="26"/>
      <c r="D2880" s="27"/>
      <c r="E2880" s="7"/>
      <c r="F2880" s="45"/>
      <c r="G2880" s="10"/>
      <c r="O2880" s="20" t="str">
        <f>IF(B2880="","",IF(B2880="","ERROR",IFERROR(VLOOKUP(VALUE(B2880),'Bank &amp; Branch'!$A$3:$B$100,2,FALSE),"N/A")))</f>
        <v/>
      </c>
      <c r="P2880" s="129" t="str">
        <f>IF(C2880="","",IFERROR(VLOOKUP(VALUE(CONCATENATE(B2880,C2880)),'Bank &amp; Branch'!$D$3:$I$5001,6,FALSE),"ERROR"))</f>
        <v/>
      </c>
      <c r="Q2880" s="32" t="str">
        <f t="shared" si="90"/>
        <v/>
      </c>
      <c r="R2880" s="29" t="str">
        <f t="shared" si="89"/>
        <v/>
      </c>
    </row>
    <row r="2881" spans="1:18" x14ac:dyDescent="0.25">
      <c r="A2881" s="5">
        <v>2875</v>
      </c>
      <c r="B2881" s="25"/>
      <c r="C2881" s="26"/>
      <c r="D2881" s="27"/>
      <c r="E2881" s="7"/>
      <c r="F2881" s="45"/>
      <c r="G2881" s="10"/>
      <c r="O2881" s="20" t="str">
        <f>IF(B2881="","",IF(B2881="","ERROR",IFERROR(VLOOKUP(VALUE(B2881),'Bank &amp; Branch'!$A$3:$B$100,2,FALSE),"N/A")))</f>
        <v/>
      </c>
      <c r="P2881" s="129" t="str">
        <f>IF(C2881="","",IFERROR(VLOOKUP(VALUE(CONCATENATE(B2881,C2881)),'Bank &amp; Branch'!$D$3:$I$5001,6,FALSE),"ERROR"))</f>
        <v/>
      </c>
      <c r="Q2881" s="32" t="str">
        <f t="shared" si="90"/>
        <v/>
      </c>
      <c r="R2881" s="29" t="str">
        <f t="shared" si="89"/>
        <v/>
      </c>
    </row>
    <row r="2882" spans="1:18" x14ac:dyDescent="0.25">
      <c r="A2882" s="5">
        <v>2876</v>
      </c>
      <c r="B2882" s="25"/>
      <c r="C2882" s="26"/>
      <c r="D2882" s="27"/>
      <c r="E2882" s="7"/>
      <c r="F2882" s="45"/>
      <c r="G2882" s="10"/>
      <c r="O2882" s="20" t="str">
        <f>IF(B2882="","",IF(B2882="","ERROR",IFERROR(VLOOKUP(VALUE(B2882),'Bank &amp; Branch'!$A$3:$B$100,2,FALSE),"N/A")))</f>
        <v/>
      </c>
      <c r="P2882" s="129" t="str">
        <f>IF(C2882="","",IFERROR(VLOOKUP(VALUE(CONCATENATE(B2882,C2882)),'Bank &amp; Branch'!$D$3:$I$5001,6,FALSE),"ERROR"))</f>
        <v/>
      </c>
      <c r="Q2882" s="32" t="str">
        <f t="shared" si="90"/>
        <v/>
      </c>
      <c r="R2882" s="29" t="str">
        <f t="shared" si="89"/>
        <v/>
      </c>
    </row>
    <row r="2883" spans="1:18" x14ac:dyDescent="0.25">
      <c r="A2883" s="5">
        <v>2877</v>
      </c>
      <c r="B2883" s="25"/>
      <c r="C2883" s="26"/>
      <c r="D2883" s="27"/>
      <c r="E2883" s="7"/>
      <c r="F2883" s="45"/>
      <c r="G2883" s="10"/>
      <c r="O2883" s="20" t="str">
        <f>IF(B2883="","",IF(B2883="","ERROR",IFERROR(VLOOKUP(VALUE(B2883),'Bank &amp; Branch'!$A$3:$B$100,2,FALSE),"N/A")))</f>
        <v/>
      </c>
      <c r="P2883" s="129" t="str">
        <f>IF(C2883="","",IFERROR(VLOOKUP(VALUE(CONCATENATE(B2883,C2883)),'Bank &amp; Branch'!$D$3:$I$5001,6,FALSE),"ERROR"))</f>
        <v/>
      </c>
      <c r="Q2883" s="32" t="str">
        <f t="shared" si="90"/>
        <v/>
      </c>
      <c r="R2883" s="29" t="str">
        <f t="shared" si="89"/>
        <v/>
      </c>
    </row>
    <row r="2884" spans="1:18" x14ac:dyDescent="0.25">
      <c r="A2884" s="5">
        <v>2878</v>
      </c>
      <c r="B2884" s="25"/>
      <c r="C2884" s="26"/>
      <c r="D2884" s="27"/>
      <c r="E2884" s="7"/>
      <c r="F2884" s="45"/>
      <c r="G2884" s="10"/>
      <c r="O2884" s="20" t="str">
        <f>IF(B2884="","",IF(B2884="","ERROR",IFERROR(VLOOKUP(VALUE(B2884),'Bank &amp; Branch'!$A$3:$B$100,2,FALSE),"N/A")))</f>
        <v/>
      </c>
      <c r="P2884" s="129" t="str">
        <f>IF(C2884="","",IFERROR(VLOOKUP(VALUE(CONCATENATE(B2884,C2884)),'Bank &amp; Branch'!$D$3:$I$5001,6,FALSE),"ERROR"))</f>
        <v/>
      </c>
      <c r="Q2884" s="32" t="str">
        <f t="shared" si="90"/>
        <v/>
      </c>
      <c r="R2884" s="29" t="str">
        <f t="shared" si="89"/>
        <v/>
      </c>
    </row>
    <row r="2885" spans="1:18" x14ac:dyDescent="0.25">
      <c r="A2885" s="5">
        <v>2879</v>
      </c>
      <c r="B2885" s="25"/>
      <c r="C2885" s="26"/>
      <c r="D2885" s="27"/>
      <c r="E2885" s="7"/>
      <c r="F2885" s="45"/>
      <c r="G2885" s="10"/>
      <c r="O2885" s="20" t="str">
        <f>IF(B2885="","",IF(B2885="","ERROR",IFERROR(VLOOKUP(VALUE(B2885),'Bank &amp; Branch'!$A$3:$B$100,2,FALSE),"N/A")))</f>
        <v/>
      </c>
      <c r="P2885" s="129" t="str">
        <f>IF(C2885="","",IFERROR(VLOOKUP(VALUE(CONCATENATE(B2885,C2885)),'Bank &amp; Branch'!$D$3:$I$5001,6,FALSE),"ERROR"))</f>
        <v/>
      </c>
      <c r="Q2885" s="32" t="str">
        <f t="shared" si="90"/>
        <v/>
      </c>
      <c r="R2885" s="29" t="str">
        <f t="shared" si="89"/>
        <v/>
      </c>
    </row>
    <row r="2886" spans="1:18" x14ac:dyDescent="0.25">
      <c r="A2886" s="5">
        <v>2880</v>
      </c>
      <c r="B2886" s="25"/>
      <c r="C2886" s="26"/>
      <c r="D2886" s="27"/>
      <c r="E2886" s="7"/>
      <c r="F2886" s="45"/>
      <c r="G2886" s="10"/>
      <c r="O2886" s="20" t="str">
        <f>IF(B2886="","",IF(B2886="","ERROR",IFERROR(VLOOKUP(VALUE(B2886),'Bank &amp; Branch'!$A$3:$B$100,2,FALSE),"N/A")))</f>
        <v/>
      </c>
      <c r="P2886" s="129" t="str">
        <f>IF(C2886="","",IFERROR(VLOOKUP(VALUE(CONCATENATE(B2886,C2886)),'Bank &amp; Branch'!$D$3:$I$5001,6,FALSE),"ERROR"))</f>
        <v/>
      </c>
      <c r="Q2886" s="32" t="str">
        <f t="shared" si="90"/>
        <v/>
      </c>
      <c r="R2886" s="29" t="str">
        <f t="shared" si="89"/>
        <v/>
      </c>
    </row>
    <row r="2887" spans="1:18" x14ac:dyDescent="0.25">
      <c r="A2887" s="5">
        <v>2881</v>
      </c>
      <c r="B2887" s="25"/>
      <c r="C2887" s="26"/>
      <c r="D2887" s="27"/>
      <c r="E2887" s="7"/>
      <c r="F2887" s="45"/>
      <c r="G2887" s="10"/>
      <c r="O2887" s="20" t="str">
        <f>IF(B2887="","",IF(B2887="","ERROR",IFERROR(VLOOKUP(VALUE(B2887),'Bank &amp; Branch'!$A$3:$B$100,2,FALSE),"N/A")))</f>
        <v/>
      </c>
      <c r="P2887" s="129" t="str">
        <f>IF(C2887="","",IFERROR(VLOOKUP(VALUE(CONCATENATE(B2887,C2887)),'Bank &amp; Branch'!$D$3:$I$5001,6,FALSE),"ERROR"))</f>
        <v/>
      </c>
      <c r="Q2887" s="32" t="str">
        <f t="shared" si="90"/>
        <v/>
      </c>
      <c r="R2887" s="29" t="str">
        <f t="shared" si="89"/>
        <v/>
      </c>
    </row>
    <row r="2888" spans="1:18" x14ac:dyDescent="0.25">
      <c r="A2888" s="5">
        <v>2882</v>
      </c>
      <c r="B2888" s="25"/>
      <c r="C2888" s="26"/>
      <c r="D2888" s="27"/>
      <c r="E2888" s="7"/>
      <c r="F2888" s="45"/>
      <c r="G2888" s="10"/>
      <c r="O2888" s="20" t="str">
        <f>IF(B2888="","",IF(B2888="","ERROR",IFERROR(VLOOKUP(VALUE(B2888),'Bank &amp; Branch'!$A$3:$B$100,2,FALSE),"N/A")))</f>
        <v/>
      </c>
      <c r="P2888" s="129" t="str">
        <f>IF(C2888="","",IFERROR(VLOOKUP(VALUE(CONCATENATE(B2888,C2888)),'Bank &amp; Branch'!$D$3:$I$5001,6,FALSE),"ERROR"))</f>
        <v/>
      </c>
      <c r="Q2888" s="32" t="str">
        <f t="shared" si="90"/>
        <v/>
      </c>
      <c r="R2888" s="29" t="str">
        <f t="shared" ref="R2888:R2951" si="91">IF(F2888="","",TRUNC(F2888,2))</f>
        <v/>
      </c>
    </row>
    <row r="2889" spans="1:18" x14ac:dyDescent="0.25">
      <c r="A2889" s="5">
        <v>2883</v>
      </c>
      <c r="B2889" s="25"/>
      <c r="C2889" s="26"/>
      <c r="D2889" s="27"/>
      <c r="E2889" s="7"/>
      <c r="F2889" s="45"/>
      <c r="G2889" s="10"/>
      <c r="O2889" s="20" t="str">
        <f>IF(B2889="","",IF(B2889="","ERROR",IFERROR(VLOOKUP(VALUE(B2889),'Bank &amp; Branch'!$A$3:$B$100,2,FALSE),"N/A")))</f>
        <v/>
      </c>
      <c r="P2889" s="129" t="str">
        <f>IF(C2889="","",IFERROR(VLOOKUP(VALUE(CONCATENATE(B2889,C2889)),'Bank &amp; Branch'!$D$3:$I$5001,6,FALSE),"ERROR"))</f>
        <v/>
      </c>
      <c r="Q2889" s="32" t="str">
        <f t="shared" si="90"/>
        <v/>
      </c>
      <c r="R2889" s="29" t="str">
        <f t="shared" si="91"/>
        <v/>
      </c>
    </row>
    <row r="2890" spans="1:18" x14ac:dyDescent="0.25">
      <c r="A2890" s="5">
        <v>2884</v>
      </c>
      <c r="B2890" s="25"/>
      <c r="C2890" s="26"/>
      <c r="D2890" s="27"/>
      <c r="E2890" s="7"/>
      <c r="F2890" s="45"/>
      <c r="G2890" s="10"/>
      <c r="O2890" s="20" t="str">
        <f>IF(B2890="","",IF(B2890="","ERROR",IFERROR(VLOOKUP(VALUE(B2890),'Bank &amp; Branch'!$A$3:$B$100,2,FALSE),"N/A")))</f>
        <v/>
      </c>
      <c r="P2890" s="129" t="str">
        <f>IF(C2890="","",IFERROR(VLOOKUP(VALUE(CONCATENATE(B2890,C2890)),'Bank &amp; Branch'!$D$3:$I$5001,6,FALSE),"ERROR"))</f>
        <v/>
      </c>
      <c r="Q2890" s="32" t="str">
        <f t="shared" si="90"/>
        <v/>
      </c>
      <c r="R2890" s="29" t="str">
        <f t="shared" si="91"/>
        <v/>
      </c>
    </row>
    <row r="2891" spans="1:18" x14ac:dyDescent="0.25">
      <c r="A2891" s="5">
        <v>2885</v>
      </c>
      <c r="B2891" s="25"/>
      <c r="C2891" s="26"/>
      <c r="D2891" s="27"/>
      <c r="E2891" s="7"/>
      <c r="F2891" s="45"/>
      <c r="G2891" s="10"/>
      <c r="O2891" s="20" t="str">
        <f>IF(B2891="","",IF(B2891="","ERROR",IFERROR(VLOOKUP(VALUE(B2891),'Bank &amp; Branch'!$A$3:$B$100,2,FALSE),"N/A")))</f>
        <v/>
      </c>
      <c r="P2891" s="129" t="str">
        <f>IF(C2891="","",IFERROR(VLOOKUP(VALUE(CONCATENATE(B2891,C2891)),'Bank &amp; Branch'!$D$3:$I$5001,6,FALSE),"ERROR"))</f>
        <v/>
      </c>
      <c r="Q2891" s="32" t="str">
        <f t="shared" si="90"/>
        <v/>
      </c>
      <c r="R2891" s="29" t="str">
        <f t="shared" si="91"/>
        <v/>
      </c>
    </row>
    <row r="2892" spans="1:18" x14ac:dyDescent="0.25">
      <c r="A2892" s="5">
        <v>2886</v>
      </c>
      <c r="B2892" s="25"/>
      <c r="C2892" s="26"/>
      <c r="D2892" s="27"/>
      <c r="E2892" s="7"/>
      <c r="F2892" s="45"/>
      <c r="G2892" s="10"/>
      <c r="O2892" s="20" t="str">
        <f>IF(B2892="","",IF(B2892="","ERROR",IFERROR(VLOOKUP(VALUE(B2892),'Bank &amp; Branch'!$A$3:$B$100,2,FALSE),"N/A")))</f>
        <v/>
      </c>
      <c r="P2892" s="129" t="str">
        <f>IF(C2892="","",IFERROR(VLOOKUP(VALUE(CONCATENATE(B2892,C2892)),'Bank &amp; Branch'!$D$3:$I$5001,6,FALSE),"ERROR"))</f>
        <v/>
      </c>
      <c r="Q2892" s="32" t="str">
        <f t="shared" si="90"/>
        <v/>
      </c>
      <c r="R2892" s="29" t="str">
        <f t="shared" si="91"/>
        <v/>
      </c>
    </row>
    <row r="2893" spans="1:18" x14ac:dyDescent="0.25">
      <c r="A2893" s="5">
        <v>2887</v>
      </c>
      <c r="B2893" s="25"/>
      <c r="C2893" s="26"/>
      <c r="D2893" s="27"/>
      <c r="E2893" s="7"/>
      <c r="F2893" s="45"/>
      <c r="G2893" s="10"/>
      <c r="O2893" s="20" t="str">
        <f>IF(B2893="","",IF(B2893="","ERROR",IFERROR(VLOOKUP(VALUE(B2893),'Bank &amp; Branch'!$A$3:$B$100,2,FALSE),"N/A")))</f>
        <v/>
      </c>
      <c r="P2893" s="129" t="str">
        <f>IF(C2893="","",IFERROR(VLOOKUP(VALUE(CONCATENATE(B2893,C2893)),'Bank &amp; Branch'!$D$3:$I$5001,6,FALSE),"ERROR"))</f>
        <v/>
      </c>
      <c r="Q2893" s="32" t="str">
        <f t="shared" si="90"/>
        <v/>
      </c>
      <c r="R2893" s="29" t="str">
        <f t="shared" si="91"/>
        <v/>
      </c>
    </row>
    <row r="2894" spans="1:18" x14ac:dyDescent="0.25">
      <c r="A2894" s="5">
        <v>2888</v>
      </c>
      <c r="B2894" s="25"/>
      <c r="C2894" s="26"/>
      <c r="D2894" s="27"/>
      <c r="E2894" s="7"/>
      <c r="F2894" s="45"/>
      <c r="G2894" s="10"/>
      <c r="O2894" s="20" t="str">
        <f>IF(B2894="","",IF(B2894="","ERROR",IFERROR(VLOOKUP(VALUE(B2894),'Bank &amp; Branch'!$A$3:$B$100,2,FALSE),"N/A")))</f>
        <v/>
      </c>
      <c r="P2894" s="129" t="str">
        <f>IF(C2894="","",IFERROR(VLOOKUP(VALUE(CONCATENATE(B2894,C2894)),'Bank &amp; Branch'!$D$3:$I$5001,6,FALSE),"ERROR"))</f>
        <v/>
      </c>
      <c r="Q2894" s="32" t="str">
        <f t="shared" si="90"/>
        <v/>
      </c>
      <c r="R2894" s="29" t="str">
        <f t="shared" si="91"/>
        <v/>
      </c>
    </row>
    <row r="2895" spans="1:18" x14ac:dyDescent="0.25">
      <c r="A2895" s="5">
        <v>2889</v>
      </c>
      <c r="B2895" s="25"/>
      <c r="C2895" s="26"/>
      <c r="D2895" s="27"/>
      <c r="E2895" s="7"/>
      <c r="F2895" s="45"/>
      <c r="G2895" s="10"/>
      <c r="O2895" s="20" t="str">
        <f>IF(B2895="","",IF(B2895="","ERROR",IFERROR(VLOOKUP(VALUE(B2895),'Bank &amp; Branch'!$A$3:$B$100,2,FALSE),"N/A")))</f>
        <v/>
      </c>
      <c r="P2895" s="129" t="str">
        <f>IF(C2895="","",IFERROR(VLOOKUP(VALUE(CONCATENATE(B2895,C2895)),'Bank &amp; Branch'!$D$3:$I$5001,6,FALSE),"ERROR"))</f>
        <v/>
      </c>
      <c r="Q2895" s="32" t="str">
        <f t="shared" si="90"/>
        <v/>
      </c>
      <c r="R2895" s="29" t="str">
        <f t="shared" si="91"/>
        <v/>
      </c>
    </row>
    <row r="2896" spans="1:18" x14ac:dyDescent="0.25">
      <c r="A2896" s="5">
        <v>2890</v>
      </c>
      <c r="B2896" s="25"/>
      <c r="C2896" s="26"/>
      <c r="D2896" s="27"/>
      <c r="E2896" s="7"/>
      <c r="F2896" s="45"/>
      <c r="G2896" s="10"/>
      <c r="O2896" s="20" t="str">
        <f>IF(B2896="","",IF(B2896="","ERROR",IFERROR(VLOOKUP(VALUE(B2896),'Bank &amp; Branch'!$A$3:$B$100,2,FALSE),"N/A")))</f>
        <v/>
      </c>
      <c r="P2896" s="129" t="str">
        <f>IF(C2896="","",IFERROR(VLOOKUP(VALUE(CONCATENATE(B2896,C2896)),'Bank &amp; Branch'!$D$3:$I$5001,6,FALSE),"ERROR"))</f>
        <v/>
      </c>
      <c r="Q2896" s="32" t="str">
        <f t="shared" si="90"/>
        <v/>
      </c>
      <c r="R2896" s="29" t="str">
        <f t="shared" si="91"/>
        <v/>
      </c>
    </row>
    <row r="2897" spans="1:18" x14ac:dyDescent="0.25">
      <c r="A2897" s="5">
        <v>2891</v>
      </c>
      <c r="B2897" s="25"/>
      <c r="C2897" s="26"/>
      <c r="D2897" s="27"/>
      <c r="E2897" s="7"/>
      <c r="F2897" s="45"/>
      <c r="G2897" s="10"/>
      <c r="O2897" s="20" t="str">
        <f>IF(B2897="","",IF(B2897="","ERROR",IFERROR(VLOOKUP(VALUE(B2897),'Bank &amp; Branch'!$A$3:$B$100,2,FALSE),"N/A")))</f>
        <v/>
      </c>
      <c r="P2897" s="129" t="str">
        <f>IF(C2897="","",IFERROR(VLOOKUP(VALUE(CONCATENATE(B2897,C2897)),'Bank &amp; Branch'!$D$3:$I$5001,6,FALSE),"ERROR"))</f>
        <v/>
      </c>
      <c r="Q2897" s="32" t="str">
        <f t="shared" si="90"/>
        <v/>
      </c>
      <c r="R2897" s="29" t="str">
        <f t="shared" si="91"/>
        <v/>
      </c>
    </row>
    <row r="2898" spans="1:18" x14ac:dyDescent="0.25">
      <c r="A2898" s="5">
        <v>2892</v>
      </c>
      <c r="B2898" s="25"/>
      <c r="C2898" s="26"/>
      <c r="D2898" s="27"/>
      <c r="E2898" s="7"/>
      <c r="F2898" s="45"/>
      <c r="G2898" s="10"/>
      <c r="O2898" s="20" t="str">
        <f>IF(B2898="","",IF(B2898="","ERROR",IFERROR(VLOOKUP(VALUE(B2898),'Bank &amp; Branch'!$A$3:$B$100,2,FALSE),"N/A")))</f>
        <v/>
      </c>
      <c r="P2898" s="129" t="str">
        <f>IF(C2898="","",IFERROR(VLOOKUP(VALUE(CONCATENATE(B2898,C2898)),'Bank &amp; Branch'!$D$3:$I$5001,6,FALSE),"ERROR"))</f>
        <v/>
      </c>
      <c r="Q2898" s="32" t="str">
        <f t="shared" si="90"/>
        <v/>
      </c>
      <c r="R2898" s="29" t="str">
        <f t="shared" si="91"/>
        <v/>
      </c>
    </row>
    <row r="2899" spans="1:18" x14ac:dyDescent="0.25">
      <c r="A2899" s="5">
        <v>2893</v>
      </c>
      <c r="B2899" s="25"/>
      <c r="C2899" s="26"/>
      <c r="D2899" s="27"/>
      <c r="E2899" s="7"/>
      <c r="F2899" s="45"/>
      <c r="G2899" s="10"/>
      <c r="O2899" s="20" t="str">
        <f>IF(B2899="","",IF(B2899="","ERROR",IFERROR(VLOOKUP(VALUE(B2899),'Bank &amp; Branch'!$A$3:$B$100,2,FALSE),"N/A")))</f>
        <v/>
      </c>
      <c r="P2899" s="129" t="str">
        <f>IF(C2899="","",IFERROR(VLOOKUP(VALUE(CONCATENATE(B2899,C2899)),'Bank &amp; Branch'!$D$3:$I$5001,6,FALSE),"ERROR"))</f>
        <v/>
      </c>
      <c r="Q2899" s="32" t="str">
        <f t="shared" si="90"/>
        <v/>
      </c>
      <c r="R2899" s="29" t="str">
        <f t="shared" si="91"/>
        <v/>
      </c>
    </row>
    <row r="2900" spans="1:18" x14ac:dyDescent="0.25">
      <c r="A2900" s="5">
        <v>2894</v>
      </c>
      <c r="B2900" s="25"/>
      <c r="C2900" s="26"/>
      <c r="D2900" s="27"/>
      <c r="E2900" s="7"/>
      <c r="F2900" s="45"/>
      <c r="G2900" s="10"/>
      <c r="O2900" s="20" t="str">
        <f>IF(B2900="","",IF(B2900="","ERROR",IFERROR(VLOOKUP(VALUE(B2900),'Bank &amp; Branch'!$A$3:$B$100,2,FALSE),"N/A")))</f>
        <v/>
      </c>
      <c r="P2900" s="129" t="str">
        <f>IF(C2900="","",IFERROR(VLOOKUP(VALUE(CONCATENATE(B2900,C2900)),'Bank &amp; Branch'!$D$3:$I$5001,6,FALSE),"ERROR"))</f>
        <v/>
      </c>
      <c r="Q2900" s="32" t="str">
        <f t="shared" si="90"/>
        <v/>
      </c>
      <c r="R2900" s="29" t="str">
        <f t="shared" si="91"/>
        <v/>
      </c>
    </row>
    <row r="2901" spans="1:18" x14ac:dyDescent="0.25">
      <c r="A2901" s="5">
        <v>2895</v>
      </c>
      <c r="B2901" s="25"/>
      <c r="C2901" s="26"/>
      <c r="D2901" s="27"/>
      <c r="E2901" s="7"/>
      <c r="F2901" s="45"/>
      <c r="G2901" s="10"/>
      <c r="O2901" s="20" t="str">
        <f>IF(B2901="","",IF(B2901="","ERROR",IFERROR(VLOOKUP(VALUE(B2901),'Bank &amp; Branch'!$A$3:$B$100,2,FALSE),"N/A")))</f>
        <v/>
      </c>
      <c r="P2901" s="129" t="str">
        <f>IF(C2901="","",IFERROR(VLOOKUP(VALUE(CONCATENATE(B2901,C2901)),'Bank &amp; Branch'!$D$3:$I$5001,6,FALSE),"ERROR"))</f>
        <v/>
      </c>
      <c r="Q2901" s="32" t="str">
        <f t="shared" si="90"/>
        <v/>
      </c>
      <c r="R2901" s="29" t="str">
        <f t="shared" si="91"/>
        <v/>
      </c>
    </row>
    <row r="2902" spans="1:18" x14ac:dyDescent="0.25">
      <c r="A2902" s="5">
        <v>2896</v>
      </c>
      <c r="B2902" s="25"/>
      <c r="C2902" s="26"/>
      <c r="D2902" s="27"/>
      <c r="E2902" s="7"/>
      <c r="F2902" s="45"/>
      <c r="G2902" s="10"/>
      <c r="O2902" s="20" t="str">
        <f>IF(B2902="","",IF(B2902="","ERROR",IFERROR(VLOOKUP(VALUE(B2902),'Bank &amp; Branch'!$A$3:$B$100,2,FALSE),"N/A")))</f>
        <v/>
      </c>
      <c r="P2902" s="129" t="str">
        <f>IF(C2902="","",IFERROR(VLOOKUP(VALUE(CONCATENATE(B2902,C2902)),'Bank &amp; Branch'!$D$3:$I$5001,6,FALSE),"ERROR"))</f>
        <v/>
      </c>
      <c r="Q2902" s="32" t="str">
        <f t="shared" si="90"/>
        <v/>
      </c>
      <c r="R2902" s="29" t="str">
        <f t="shared" si="91"/>
        <v/>
      </c>
    </row>
    <row r="2903" spans="1:18" x14ac:dyDescent="0.25">
      <c r="A2903" s="5">
        <v>2897</v>
      </c>
      <c r="B2903" s="25"/>
      <c r="C2903" s="26"/>
      <c r="D2903" s="27"/>
      <c r="E2903" s="7"/>
      <c r="F2903" s="45"/>
      <c r="G2903" s="10"/>
      <c r="O2903" s="20" t="str">
        <f>IF(B2903="","",IF(B2903="","ERROR",IFERROR(VLOOKUP(VALUE(B2903),'Bank &amp; Branch'!$A$3:$B$100,2,FALSE),"N/A")))</f>
        <v/>
      </c>
      <c r="P2903" s="129" t="str">
        <f>IF(C2903="","",IFERROR(VLOOKUP(VALUE(CONCATENATE(B2903,C2903)),'Bank &amp; Branch'!$D$3:$I$5001,6,FALSE),"ERROR"))</f>
        <v/>
      </c>
      <c r="Q2903" s="32" t="str">
        <f t="shared" si="90"/>
        <v/>
      </c>
      <c r="R2903" s="29" t="str">
        <f t="shared" si="91"/>
        <v/>
      </c>
    </row>
    <row r="2904" spans="1:18" x14ac:dyDescent="0.25">
      <c r="A2904" s="5">
        <v>2898</v>
      </c>
      <c r="B2904" s="25"/>
      <c r="C2904" s="26"/>
      <c r="D2904" s="27"/>
      <c r="E2904" s="7"/>
      <c r="F2904" s="45"/>
      <c r="G2904" s="10"/>
      <c r="O2904" s="20" t="str">
        <f>IF(B2904="","",IF(B2904="","ERROR",IFERROR(VLOOKUP(VALUE(B2904),'Bank &amp; Branch'!$A$3:$B$100,2,FALSE),"N/A")))</f>
        <v/>
      </c>
      <c r="P2904" s="129" t="str">
        <f>IF(C2904="","",IFERROR(VLOOKUP(VALUE(CONCATENATE(B2904,C2904)),'Bank &amp; Branch'!$D$3:$I$5001,6,FALSE),"ERROR"))</f>
        <v/>
      </c>
      <c r="Q2904" s="32" t="str">
        <f t="shared" si="90"/>
        <v/>
      </c>
      <c r="R2904" s="29" t="str">
        <f t="shared" si="91"/>
        <v/>
      </c>
    </row>
    <row r="2905" spans="1:18" x14ac:dyDescent="0.25">
      <c r="A2905" s="5">
        <v>2899</v>
      </c>
      <c r="B2905" s="25"/>
      <c r="C2905" s="26"/>
      <c r="D2905" s="27"/>
      <c r="E2905" s="7"/>
      <c r="F2905" s="45"/>
      <c r="G2905" s="10"/>
      <c r="O2905" s="20" t="str">
        <f>IF(B2905="","",IF(B2905="","ERROR",IFERROR(VLOOKUP(VALUE(B2905),'Bank &amp; Branch'!$A$3:$B$100,2,FALSE),"N/A")))</f>
        <v/>
      </c>
      <c r="P2905" s="129" t="str">
        <f>IF(C2905="","",IFERROR(VLOOKUP(VALUE(CONCATENATE(B2905,C2905)),'Bank &amp; Branch'!$D$3:$I$5001,6,FALSE),"ERROR"))</f>
        <v/>
      </c>
      <c r="Q2905" s="32" t="str">
        <f t="shared" si="90"/>
        <v/>
      </c>
      <c r="R2905" s="29" t="str">
        <f t="shared" si="91"/>
        <v/>
      </c>
    </row>
    <row r="2906" spans="1:18" x14ac:dyDescent="0.25">
      <c r="A2906" s="5">
        <v>2900</v>
      </c>
      <c r="B2906" s="25"/>
      <c r="C2906" s="26"/>
      <c r="D2906" s="27"/>
      <c r="E2906" s="7"/>
      <c r="F2906" s="45"/>
      <c r="G2906" s="10"/>
      <c r="O2906" s="20" t="str">
        <f>IF(B2906="","",IF(B2906="","ERROR",IFERROR(VLOOKUP(VALUE(B2906),'Bank &amp; Branch'!$A$3:$B$100,2,FALSE),"N/A")))</f>
        <v/>
      </c>
      <c r="P2906" s="129" t="str">
        <f>IF(C2906="","",IFERROR(VLOOKUP(VALUE(CONCATENATE(B2906,C2906)),'Bank &amp; Branch'!$D$3:$I$5001,6,FALSE),"ERROR"))</f>
        <v/>
      </c>
      <c r="Q2906" s="32" t="str">
        <f t="shared" si="90"/>
        <v/>
      </c>
      <c r="R2906" s="29" t="str">
        <f t="shared" si="91"/>
        <v/>
      </c>
    </row>
    <row r="2907" spans="1:18" x14ac:dyDescent="0.25">
      <c r="A2907" s="5">
        <v>2901</v>
      </c>
      <c r="B2907" s="25"/>
      <c r="C2907" s="26"/>
      <c r="D2907" s="27"/>
      <c r="E2907" s="7"/>
      <c r="F2907" s="45"/>
      <c r="G2907" s="10"/>
      <c r="O2907" s="20" t="str">
        <f>IF(B2907="","",IF(B2907="","ERROR",IFERROR(VLOOKUP(VALUE(B2907),'Bank &amp; Branch'!$A$3:$B$100,2,FALSE),"N/A")))</f>
        <v/>
      </c>
      <c r="P2907" s="129" t="str">
        <f>IF(C2907="","",IFERROR(VLOOKUP(VALUE(CONCATENATE(B2907,C2907)),'Bank &amp; Branch'!$D$3:$I$5001,6,FALSE),"ERROR"))</f>
        <v/>
      </c>
      <c r="Q2907" s="32" t="str">
        <f t="shared" si="90"/>
        <v/>
      </c>
      <c r="R2907" s="29" t="str">
        <f t="shared" si="91"/>
        <v/>
      </c>
    </row>
    <row r="2908" spans="1:18" x14ac:dyDescent="0.25">
      <c r="A2908" s="5">
        <v>2902</v>
      </c>
      <c r="B2908" s="25"/>
      <c r="C2908" s="26"/>
      <c r="D2908" s="27"/>
      <c r="E2908" s="7"/>
      <c r="F2908" s="45"/>
      <c r="G2908" s="10"/>
      <c r="O2908" s="20" t="str">
        <f>IF(B2908="","",IF(B2908="","ERROR",IFERROR(VLOOKUP(VALUE(B2908),'Bank &amp; Branch'!$A$3:$B$100,2,FALSE),"N/A")))</f>
        <v/>
      </c>
      <c r="P2908" s="129" t="str">
        <f>IF(C2908="","",IFERROR(VLOOKUP(VALUE(CONCATENATE(B2908,C2908)),'Bank &amp; Branch'!$D$3:$I$5001,6,FALSE),"ERROR"))</f>
        <v/>
      </c>
      <c r="Q2908" s="32" t="str">
        <f t="shared" si="90"/>
        <v/>
      </c>
      <c r="R2908" s="29" t="str">
        <f t="shared" si="91"/>
        <v/>
      </c>
    </row>
    <row r="2909" spans="1:18" x14ac:dyDescent="0.25">
      <c r="A2909" s="5">
        <v>2903</v>
      </c>
      <c r="B2909" s="25"/>
      <c r="C2909" s="26"/>
      <c r="D2909" s="27"/>
      <c r="E2909" s="7"/>
      <c r="F2909" s="45"/>
      <c r="G2909" s="10"/>
      <c r="O2909" s="20" t="str">
        <f>IF(B2909="","",IF(B2909="","ERROR",IFERROR(VLOOKUP(VALUE(B2909),'Bank &amp; Branch'!$A$3:$B$100,2,FALSE),"N/A")))</f>
        <v/>
      </c>
      <c r="P2909" s="129" t="str">
        <f>IF(C2909="","",IFERROR(VLOOKUP(VALUE(CONCATENATE(B2909,C2909)),'Bank &amp; Branch'!$D$3:$I$5001,6,FALSE),"ERROR"))</f>
        <v/>
      </c>
      <c r="Q2909" s="32" t="str">
        <f t="shared" si="90"/>
        <v/>
      </c>
      <c r="R2909" s="29" t="str">
        <f t="shared" si="91"/>
        <v/>
      </c>
    </row>
    <row r="2910" spans="1:18" x14ac:dyDescent="0.25">
      <c r="A2910" s="5">
        <v>2904</v>
      </c>
      <c r="B2910" s="25"/>
      <c r="C2910" s="26"/>
      <c r="D2910" s="27"/>
      <c r="E2910" s="7"/>
      <c r="F2910" s="45"/>
      <c r="G2910" s="10"/>
      <c r="O2910" s="20" t="str">
        <f>IF(B2910="","",IF(B2910="","ERROR",IFERROR(VLOOKUP(VALUE(B2910),'Bank &amp; Branch'!$A$3:$B$100,2,FALSE),"N/A")))</f>
        <v/>
      </c>
      <c r="P2910" s="129" t="str">
        <f>IF(C2910="","",IFERROR(VLOOKUP(VALUE(CONCATENATE(B2910,C2910)),'Bank &amp; Branch'!$D$3:$I$5001,6,FALSE),"ERROR"))</f>
        <v/>
      </c>
      <c r="Q2910" s="32" t="str">
        <f t="shared" si="90"/>
        <v/>
      </c>
      <c r="R2910" s="29" t="str">
        <f t="shared" si="91"/>
        <v/>
      </c>
    </row>
    <row r="2911" spans="1:18" x14ac:dyDescent="0.25">
      <c r="A2911" s="5">
        <v>2905</v>
      </c>
      <c r="B2911" s="25"/>
      <c r="C2911" s="26"/>
      <c r="D2911" s="27"/>
      <c r="E2911" s="7"/>
      <c r="F2911" s="45"/>
      <c r="G2911" s="10"/>
      <c r="O2911" s="20" t="str">
        <f>IF(B2911="","",IF(B2911="","ERROR",IFERROR(VLOOKUP(VALUE(B2911),'Bank &amp; Branch'!$A$3:$B$100,2,FALSE),"N/A")))</f>
        <v/>
      </c>
      <c r="P2911" s="129" t="str">
        <f>IF(C2911="","",IFERROR(VLOOKUP(VALUE(CONCATENATE(B2911,C2911)),'Bank &amp; Branch'!$D$3:$I$5001,6,FALSE),"ERROR"))</f>
        <v/>
      </c>
      <c r="Q2911" s="32" t="str">
        <f t="shared" si="90"/>
        <v/>
      </c>
      <c r="R2911" s="29" t="str">
        <f t="shared" si="91"/>
        <v/>
      </c>
    </row>
    <row r="2912" spans="1:18" x14ac:dyDescent="0.25">
      <c r="A2912" s="5">
        <v>2906</v>
      </c>
      <c r="B2912" s="25"/>
      <c r="C2912" s="26"/>
      <c r="D2912" s="27"/>
      <c r="E2912" s="7"/>
      <c r="F2912" s="45"/>
      <c r="G2912" s="10"/>
      <c r="O2912" s="20" t="str">
        <f>IF(B2912="","",IF(B2912="","ERROR",IFERROR(VLOOKUP(VALUE(B2912),'Bank &amp; Branch'!$A$3:$B$100,2,FALSE),"N/A")))</f>
        <v/>
      </c>
      <c r="P2912" s="129" t="str">
        <f>IF(C2912="","",IFERROR(VLOOKUP(VALUE(CONCATENATE(B2912,C2912)),'Bank &amp; Branch'!$D$3:$I$5001,6,FALSE),"ERROR"))</f>
        <v/>
      </c>
      <c r="Q2912" s="32" t="str">
        <f t="shared" si="90"/>
        <v/>
      </c>
      <c r="R2912" s="29" t="str">
        <f t="shared" si="91"/>
        <v/>
      </c>
    </row>
    <row r="2913" spans="1:18" x14ac:dyDescent="0.25">
      <c r="A2913" s="5">
        <v>2907</v>
      </c>
      <c r="B2913" s="25"/>
      <c r="C2913" s="26"/>
      <c r="D2913" s="27"/>
      <c r="E2913" s="7"/>
      <c r="F2913" s="45"/>
      <c r="G2913" s="10"/>
      <c r="O2913" s="20" t="str">
        <f>IF(B2913="","",IF(B2913="","ERROR",IFERROR(VLOOKUP(VALUE(B2913),'Bank &amp; Branch'!$A$3:$B$100,2,FALSE),"N/A")))</f>
        <v/>
      </c>
      <c r="P2913" s="129" t="str">
        <f>IF(C2913="","",IFERROR(VLOOKUP(VALUE(CONCATENATE(B2913,C2913)),'Bank &amp; Branch'!$D$3:$I$5001,6,FALSE),"ERROR"))</f>
        <v/>
      </c>
      <c r="Q2913" s="32" t="str">
        <f t="shared" si="90"/>
        <v/>
      </c>
      <c r="R2913" s="29" t="str">
        <f t="shared" si="91"/>
        <v/>
      </c>
    </row>
    <row r="2914" spans="1:18" x14ac:dyDescent="0.25">
      <c r="A2914" s="5">
        <v>2908</v>
      </c>
      <c r="B2914" s="25"/>
      <c r="C2914" s="26"/>
      <c r="D2914" s="27"/>
      <c r="E2914" s="7"/>
      <c r="F2914" s="45"/>
      <c r="G2914" s="10"/>
      <c r="O2914" s="20" t="str">
        <f>IF(B2914="","",IF(B2914="","ERROR",IFERROR(VLOOKUP(VALUE(B2914),'Bank &amp; Branch'!$A$3:$B$100,2,FALSE),"N/A")))</f>
        <v/>
      </c>
      <c r="P2914" s="129" t="str">
        <f>IF(C2914="","",IFERROR(VLOOKUP(VALUE(CONCATENATE(B2914,C2914)),'Bank &amp; Branch'!$D$3:$I$5001,6,FALSE),"ERROR"))</f>
        <v/>
      </c>
      <c r="Q2914" s="32" t="str">
        <f t="shared" si="90"/>
        <v/>
      </c>
      <c r="R2914" s="29" t="str">
        <f t="shared" si="91"/>
        <v/>
      </c>
    </row>
    <row r="2915" spans="1:18" x14ac:dyDescent="0.25">
      <c r="A2915" s="5">
        <v>2909</v>
      </c>
      <c r="B2915" s="25"/>
      <c r="C2915" s="26"/>
      <c r="D2915" s="27"/>
      <c r="E2915" s="7"/>
      <c r="F2915" s="45"/>
      <c r="G2915" s="10"/>
      <c r="O2915" s="20" t="str">
        <f>IF(B2915="","",IF(B2915="","ERROR",IFERROR(VLOOKUP(VALUE(B2915),'Bank &amp; Branch'!$A$3:$B$100,2,FALSE),"N/A")))</f>
        <v/>
      </c>
      <c r="P2915" s="129" t="str">
        <f>IF(C2915="","",IFERROR(VLOOKUP(VALUE(CONCATENATE(B2915,C2915)),'Bank &amp; Branch'!$D$3:$I$5001,6,FALSE),"ERROR"))</f>
        <v/>
      </c>
      <c r="Q2915" s="32" t="str">
        <f t="shared" si="90"/>
        <v/>
      </c>
      <c r="R2915" s="29" t="str">
        <f t="shared" si="91"/>
        <v/>
      </c>
    </row>
    <row r="2916" spans="1:18" x14ac:dyDescent="0.25">
      <c r="A2916" s="5">
        <v>2910</v>
      </c>
      <c r="B2916" s="25"/>
      <c r="C2916" s="26"/>
      <c r="D2916" s="27"/>
      <c r="E2916" s="7"/>
      <c r="F2916" s="45"/>
      <c r="G2916" s="10"/>
      <c r="O2916" s="20" t="str">
        <f>IF(B2916="","",IF(B2916="","ERROR",IFERROR(VLOOKUP(VALUE(B2916),'Bank &amp; Branch'!$A$3:$B$100,2,FALSE),"N/A")))</f>
        <v/>
      </c>
      <c r="P2916" s="129" t="str">
        <f>IF(C2916="","",IFERROR(VLOOKUP(VALUE(CONCATENATE(B2916,C2916)),'Bank &amp; Branch'!$D$3:$I$5001,6,FALSE),"ERROR"))</f>
        <v/>
      </c>
      <c r="Q2916" s="32" t="str">
        <f t="shared" si="90"/>
        <v/>
      </c>
      <c r="R2916" s="29" t="str">
        <f t="shared" si="91"/>
        <v/>
      </c>
    </row>
    <row r="2917" spans="1:18" x14ac:dyDescent="0.25">
      <c r="A2917" s="5">
        <v>2911</v>
      </c>
      <c r="B2917" s="25"/>
      <c r="C2917" s="26"/>
      <c r="D2917" s="27"/>
      <c r="E2917" s="7"/>
      <c r="F2917" s="45"/>
      <c r="G2917" s="10"/>
      <c r="O2917" s="20" t="str">
        <f>IF(B2917="","",IF(B2917="","ERROR",IFERROR(VLOOKUP(VALUE(B2917),'Bank &amp; Branch'!$A$3:$B$100,2,FALSE),"N/A")))</f>
        <v/>
      </c>
      <c r="P2917" s="129" t="str">
        <f>IF(C2917="","",IFERROR(VLOOKUP(VALUE(CONCATENATE(B2917,C2917)),'Bank &amp; Branch'!$D$3:$I$5001,6,FALSE),"ERROR"))</f>
        <v/>
      </c>
      <c r="Q2917" s="32" t="str">
        <f t="shared" si="90"/>
        <v/>
      </c>
      <c r="R2917" s="29" t="str">
        <f t="shared" si="91"/>
        <v/>
      </c>
    </row>
    <row r="2918" spans="1:18" x14ac:dyDescent="0.25">
      <c r="A2918" s="5">
        <v>2912</v>
      </c>
      <c r="B2918" s="25"/>
      <c r="C2918" s="26"/>
      <c r="D2918" s="27"/>
      <c r="E2918" s="7"/>
      <c r="F2918" s="45"/>
      <c r="G2918" s="10"/>
      <c r="O2918" s="20" t="str">
        <f>IF(B2918="","",IF(B2918="","ERROR",IFERROR(VLOOKUP(VALUE(B2918),'Bank &amp; Branch'!$A$3:$B$100,2,FALSE),"N/A")))</f>
        <v/>
      </c>
      <c r="P2918" s="129" t="str">
        <f>IF(C2918="","",IFERROR(VLOOKUP(VALUE(CONCATENATE(B2918,C2918)),'Bank &amp; Branch'!$D$3:$I$5001,6,FALSE),"ERROR"))</f>
        <v/>
      </c>
      <c r="Q2918" s="32" t="str">
        <f t="shared" si="90"/>
        <v/>
      </c>
      <c r="R2918" s="29" t="str">
        <f t="shared" si="91"/>
        <v/>
      </c>
    </row>
    <row r="2919" spans="1:18" x14ac:dyDescent="0.25">
      <c r="A2919" s="5">
        <v>2913</v>
      </c>
      <c r="B2919" s="25"/>
      <c r="C2919" s="26"/>
      <c r="D2919" s="27"/>
      <c r="E2919" s="7"/>
      <c r="F2919" s="45"/>
      <c r="G2919" s="10"/>
      <c r="O2919" s="20" t="str">
        <f>IF(B2919="","",IF(B2919="","ERROR",IFERROR(VLOOKUP(VALUE(B2919),'Bank &amp; Branch'!$A$3:$B$100,2,FALSE),"N/A")))</f>
        <v/>
      </c>
      <c r="P2919" s="129" t="str">
        <f>IF(C2919="","",IFERROR(VLOOKUP(VALUE(CONCATENATE(B2919,C2919)),'Bank &amp; Branch'!$D$3:$I$5001,6,FALSE),"ERROR"))</f>
        <v/>
      </c>
      <c r="Q2919" s="32" t="str">
        <f t="shared" si="90"/>
        <v/>
      </c>
      <c r="R2919" s="29" t="str">
        <f t="shared" si="91"/>
        <v/>
      </c>
    </row>
    <row r="2920" spans="1:18" x14ac:dyDescent="0.25">
      <c r="A2920" s="5">
        <v>2914</v>
      </c>
      <c r="B2920" s="25"/>
      <c r="C2920" s="26"/>
      <c r="D2920" s="27"/>
      <c r="E2920" s="7"/>
      <c r="F2920" s="45"/>
      <c r="G2920" s="10"/>
      <c r="O2920" s="20" t="str">
        <f>IF(B2920="","",IF(B2920="","ERROR",IFERROR(VLOOKUP(VALUE(B2920),'Bank &amp; Branch'!$A$3:$B$100,2,FALSE),"N/A")))</f>
        <v/>
      </c>
      <c r="P2920" s="129" t="str">
        <f>IF(C2920="","",IFERROR(VLOOKUP(VALUE(CONCATENATE(B2920,C2920)),'Bank &amp; Branch'!$D$3:$I$5001,6,FALSE),"ERROR"))</f>
        <v/>
      </c>
      <c r="Q2920" s="32" t="str">
        <f t="shared" si="90"/>
        <v/>
      </c>
      <c r="R2920" s="29" t="str">
        <f t="shared" si="91"/>
        <v/>
      </c>
    </row>
    <row r="2921" spans="1:18" x14ac:dyDescent="0.25">
      <c r="A2921" s="5">
        <v>2915</v>
      </c>
      <c r="B2921" s="25"/>
      <c r="C2921" s="26"/>
      <c r="D2921" s="27"/>
      <c r="E2921" s="7"/>
      <c r="F2921" s="45"/>
      <c r="G2921" s="10"/>
      <c r="O2921" s="20" t="str">
        <f>IF(B2921="","",IF(B2921="","ERROR",IFERROR(VLOOKUP(VALUE(B2921),'Bank &amp; Branch'!$A$3:$B$100,2,FALSE),"N/A")))</f>
        <v/>
      </c>
      <c r="P2921" s="129" t="str">
        <f>IF(C2921="","",IFERROR(VLOOKUP(VALUE(CONCATENATE(B2921,C2921)),'Bank &amp; Branch'!$D$3:$I$5001,6,FALSE),"ERROR"))</f>
        <v/>
      </c>
      <c r="Q2921" s="32" t="str">
        <f t="shared" si="90"/>
        <v/>
      </c>
      <c r="R2921" s="29" t="str">
        <f t="shared" si="91"/>
        <v/>
      </c>
    </row>
    <row r="2922" spans="1:18" x14ac:dyDescent="0.25">
      <c r="A2922" s="5">
        <v>2916</v>
      </c>
      <c r="B2922" s="25"/>
      <c r="C2922" s="26"/>
      <c r="D2922" s="27"/>
      <c r="E2922" s="7"/>
      <c r="F2922" s="45"/>
      <c r="G2922" s="10"/>
      <c r="O2922" s="20" t="str">
        <f>IF(B2922="","",IF(B2922="","ERROR",IFERROR(VLOOKUP(VALUE(B2922),'Bank &amp; Branch'!$A$3:$B$100,2,FALSE),"N/A")))</f>
        <v/>
      </c>
      <c r="P2922" s="129" t="str">
        <f>IF(C2922="","",IFERROR(VLOOKUP(VALUE(CONCATENATE(B2922,C2922)),'Bank &amp; Branch'!$D$3:$I$5001,6,FALSE),"ERROR"))</f>
        <v/>
      </c>
      <c r="Q2922" s="32" t="str">
        <f t="shared" si="90"/>
        <v/>
      </c>
      <c r="R2922" s="29" t="str">
        <f t="shared" si="91"/>
        <v/>
      </c>
    </row>
    <row r="2923" spans="1:18" x14ac:dyDescent="0.25">
      <c r="A2923" s="5">
        <v>2917</v>
      </c>
      <c r="B2923" s="25"/>
      <c r="C2923" s="26"/>
      <c r="D2923" s="27"/>
      <c r="E2923" s="7"/>
      <c r="F2923" s="45"/>
      <c r="G2923" s="10"/>
      <c r="O2923" s="20" t="str">
        <f>IF(B2923="","",IF(B2923="","ERROR",IFERROR(VLOOKUP(VALUE(B2923),'Bank &amp; Branch'!$A$3:$B$100,2,FALSE),"N/A")))</f>
        <v/>
      </c>
      <c r="P2923" s="129" t="str">
        <f>IF(C2923="","",IFERROR(VLOOKUP(VALUE(CONCATENATE(B2923,C2923)),'Bank &amp; Branch'!$D$3:$I$5001,6,FALSE),"ERROR"))</f>
        <v/>
      </c>
      <c r="Q2923" s="32" t="str">
        <f t="shared" si="90"/>
        <v/>
      </c>
      <c r="R2923" s="29" t="str">
        <f t="shared" si="91"/>
        <v/>
      </c>
    </row>
    <row r="2924" spans="1:18" x14ac:dyDescent="0.25">
      <c r="A2924" s="5">
        <v>2918</v>
      </c>
      <c r="B2924" s="25"/>
      <c r="C2924" s="26"/>
      <c r="D2924" s="27"/>
      <c r="E2924" s="7"/>
      <c r="F2924" s="45"/>
      <c r="G2924" s="10"/>
      <c r="O2924" s="20" t="str">
        <f>IF(B2924="","",IF(B2924="","ERROR",IFERROR(VLOOKUP(VALUE(B2924),'Bank &amp; Branch'!$A$3:$B$100,2,FALSE),"N/A")))</f>
        <v/>
      </c>
      <c r="P2924" s="129" t="str">
        <f>IF(C2924="","",IFERROR(VLOOKUP(VALUE(CONCATENATE(B2924,C2924)),'Bank &amp; Branch'!$D$3:$I$5001,6,FALSE),"ERROR"))</f>
        <v/>
      </c>
      <c r="Q2924" s="32" t="str">
        <f t="shared" si="90"/>
        <v/>
      </c>
      <c r="R2924" s="29" t="str">
        <f t="shared" si="91"/>
        <v/>
      </c>
    </row>
    <row r="2925" spans="1:18" x14ac:dyDescent="0.25">
      <c r="A2925" s="5">
        <v>2919</v>
      </c>
      <c r="B2925" s="25"/>
      <c r="C2925" s="26"/>
      <c r="D2925" s="27"/>
      <c r="E2925" s="7"/>
      <c r="F2925" s="45"/>
      <c r="G2925" s="10"/>
      <c r="O2925" s="20" t="str">
        <f>IF(B2925="","",IF(B2925="","ERROR",IFERROR(VLOOKUP(VALUE(B2925),'Bank &amp; Branch'!$A$3:$B$100,2,FALSE),"N/A")))</f>
        <v/>
      </c>
      <c r="P2925" s="129" t="str">
        <f>IF(C2925="","",IFERROR(VLOOKUP(VALUE(CONCATENATE(B2925,C2925)),'Bank &amp; Branch'!$D$3:$I$5001,6,FALSE),"ERROR"))</f>
        <v/>
      </c>
      <c r="Q2925" s="32" t="str">
        <f t="shared" si="90"/>
        <v/>
      </c>
      <c r="R2925" s="29" t="str">
        <f t="shared" si="91"/>
        <v/>
      </c>
    </row>
    <row r="2926" spans="1:18" x14ac:dyDescent="0.25">
      <c r="A2926" s="5">
        <v>2920</v>
      </c>
      <c r="B2926" s="25"/>
      <c r="C2926" s="26"/>
      <c r="D2926" s="27"/>
      <c r="E2926" s="7"/>
      <c r="F2926" s="45"/>
      <c r="G2926" s="10"/>
      <c r="O2926" s="20" t="str">
        <f>IF(B2926="","",IF(B2926="","ERROR",IFERROR(VLOOKUP(VALUE(B2926),'Bank &amp; Branch'!$A$3:$B$100,2,FALSE),"N/A")))</f>
        <v/>
      </c>
      <c r="P2926" s="129" t="str">
        <f>IF(C2926="","",IFERROR(VLOOKUP(VALUE(CONCATENATE(B2926,C2926)),'Bank &amp; Branch'!$D$3:$I$5001,6,FALSE),"ERROR"))</f>
        <v/>
      </c>
      <c r="Q2926" s="32" t="str">
        <f t="shared" si="90"/>
        <v/>
      </c>
      <c r="R2926" s="29" t="str">
        <f t="shared" si="91"/>
        <v/>
      </c>
    </row>
    <row r="2927" spans="1:18" x14ac:dyDescent="0.25">
      <c r="A2927" s="5">
        <v>2921</v>
      </c>
      <c r="B2927" s="25"/>
      <c r="C2927" s="26"/>
      <c r="D2927" s="27"/>
      <c r="E2927" s="7"/>
      <c r="F2927" s="45"/>
      <c r="G2927" s="10"/>
      <c r="O2927" s="20" t="str">
        <f>IF(B2927="","",IF(B2927="","ERROR",IFERROR(VLOOKUP(VALUE(B2927),'Bank &amp; Branch'!$A$3:$B$100,2,FALSE),"N/A")))</f>
        <v/>
      </c>
      <c r="P2927" s="129" t="str">
        <f>IF(C2927="","",IFERROR(VLOOKUP(VALUE(CONCATENATE(B2927,C2927)),'Bank &amp; Branch'!$D$3:$I$5001,6,FALSE),"ERROR"))</f>
        <v/>
      </c>
      <c r="Q2927" s="32" t="str">
        <f t="shared" ref="Q2927:Q2990" si="92">IF(F2927=R2927,"","F")</f>
        <v/>
      </c>
      <c r="R2927" s="29" t="str">
        <f t="shared" si="91"/>
        <v/>
      </c>
    </row>
    <row r="2928" spans="1:18" x14ac:dyDescent="0.25">
      <c r="A2928" s="5">
        <v>2922</v>
      </c>
      <c r="B2928" s="25"/>
      <c r="C2928" s="26"/>
      <c r="D2928" s="27"/>
      <c r="E2928" s="7"/>
      <c r="F2928" s="45"/>
      <c r="G2928" s="10"/>
      <c r="O2928" s="20" t="str">
        <f>IF(B2928="","",IF(B2928="","ERROR",IFERROR(VLOOKUP(VALUE(B2928),'Bank &amp; Branch'!$A$3:$B$100,2,FALSE),"N/A")))</f>
        <v/>
      </c>
      <c r="P2928" s="129" t="str">
        <f>IF(C2928="","",IFERROR(VLOOKUP(VALUE(CONCATENATE(B2928,C2928)),'Bank &amp; Branch'!$D$3:$I$5001,6,FALSE),"ERROR"))</f>
        <v/>
      </c>
      <c r="Q2928" s="32" t="str">
        <f t="shared" si="92"/>
        <v/>
      </c>
      <c r="R2928" s="29" t="str">
        <f t="shared" si="91"/>
        <v/>
      </c>
    </row>
    <row r="2929" spans="1:18" x14ac:dyDescent="0.25">
      <c r="A2929" s="5">
        <v>2923</v>
      </c>
      <c r="B2929" s="25"/>
      <c r="C2929" s="26"/>
      <c r="D2929" s="27"/>
      <c r="E2929" s="7"/>
      <c r="F2929" s="45"/>
      <c r="G2929" s="10"/>
      <c r="O2929" s="20" t="str">
        <f>IF(B2929="","",IF(B2929="","ERROR",IFERROR(VLOOKUP(VALUE(B2929),'Bank &amp; Branch'!$A$3:$B$100,2,FALSE),"N/A")))</f>
        <v/>
      </c>
      <c r="P2929" s="129" t="str">
        <f>IF(C2929="","",IFERROR(VLOOKUP(VALUE(CONCATENATE(B2929,C2929)),'Bank &amp; Branch'!$D$3:$I$5001,6,FALSE),"ERROR"))</f>
        <v/>
      </c>
      <c r="Q2929" s="32" t="str">
        <f t="shared" si="92"/>
        <v/>
      </c>
      <c r="R2929" s="29" t="str">
        <f t="shared" si="91"/>
        <v/>
      </c>
    </row>
    <row r="2930" spans="1:18" x14ac:dyDescent="0.25">
      <c r="A2930" s="5">
        <v>2924</v>
      </c>
      <c r="B2930" s="25"/>
      <c r="C2930" s="26"/>
      <c r="D2930" s="27"/>
      <c r="E2930" s="7"/>
      <c r="F2930" s="45"/>
      <c r="G2930" s="10"/>
      <c r="O2930" s="20" t="str">
        <f>IF(B2930="","",IF(B2930="","ERROR",IFERROR(VLOOKUP(VALUE(B2930),'Bank &amp; Branch'!$A$3:$B$100,2,FALSE),"N/A")))</f>
        <v/>
      </c>
      <c r="P2930" s="129" t="str">
        <f>IF(C2930="","",IFERROR(VLOOKUP(VALUE(CONCATENATE(B2930,C2930)),'Bank &amp; Branch'!$D$3:$I$5001,6,FALSE),"ERROR"))</f>
        <v/>
      </c>
      <c r="Q2930" s="32" t="str">
        <f t="shared" si="92"/>
        <v/>
      </c>
      <c r="R2930" s="29" t="str">
        <f t="shared" si="91"/>
        <v/>
      </c>
    </row>
    <row r="2931" spans="1:18" x14ac:dyDescent="0.25">
      <c r="A2931" s="5">
        <v>2925</v>
      </c>
      <c r="B2931" s="25"/>
      <c r="C2931" s="26"/>
      <c r="D2931" s="27"/>
      <c r="E2931" s="7"/>
      <c r="F2931" s="45"/>
      <c r="G2931" s="10"/>
      <c r="O2931" s="20" t="str">
        <f>IF(B2931="","",IF(B2931="","ERROR",IFERROR(VLOOKUP(VALUE(B2931),'Bank &amp; Branch'!$A$3:$B$100,2,FALSE),"N/A")))</f>
        <v/>
      </c>
      <c r="P2931" s="129" t="str">
        <f>IF(C2931="","",IFERROR(VLOOKUP(VALUE(CONCATENATE(B2931,C2931)),'Bank &amp; Branch'!$D$3:$I$5001,6,FALSE),"ERROR"))</f>
        <v/>
      </c>
      <c r="Q2931" s="32" t="str">
        <f t="shared" si="92"/>
        <v/>
      </c>
      <c r="R2931" s="29" t="str">
        <f t="shared" si="91"/>
        <v/>
      </c>
    </row>
    <row r="2932" spans="1:18" x14ac:dyDescent="0.25">
      <c r="A2932" s="5">
        <v>2926</v>
      </c>
      <c r="B2932" s="25"/>
      <c r="C2932" s="26"/>
      <c r="D2932" s="27"/>
      <c r="E2932" s="7"/>
      <c r="F2932" s="45"/>
      <c r="G2932" s="10"/>
      <c r="O2932" s="20" t="str">
        <f>IF(B2932="","",IF(B2932="","ERROR",IFERROR(VLOOKUP(VALUE(B2932),'Bank &amp; Branch'!$A$3:$B$100,2,FALSE),"N/A")))</f>
        <v/>
      </c>
      <c r="P2932" s="129" t="str">
        <f>IF(C2932="","",IFERROR(VLOOKUP(VALUE(CONCATENATE(B2932,C2932)),'Bank &amp; Branch'!$D$3:$I$5001,6,FALSE),"ERROR"))</f>
        <v/>
      </c>
      <c r="Q2932" s="32" t="str">
        <f t="shared" si="92"/>
        <v/>
      </c>
      <c r="R2932" s="29" t="str">
        <f t="shared" si="91"/>
        <v/>
      </c>
    </row>
    <row r="2933" spans="1:18" x14ac:dyDescent="0.25">
      <c r="A2933" s="5">
        <v>2927</v>
      </c>
      <c r="B2933" s="25"/>
      <c r="C2933" s="26"/>
      <c r="D2933" s="27"/>
      <c r="E2933" s="7"/>
      <c r="F2933" s="45"/>
      <c r="G2933" s="10"/>
      <c r="O2933" s="20" t="str">
        <f>IF(B2933="","",IF(B2933="","ERROR",IFERROR(VLOOKUP(VALUE(B2933),'Bank &amp; Branch'!$A$3:$B$100,2,FALSE),"N/A")))</f>
        <v/>
      </c>
      <c r="P2933" s="129" t="str">
        <f>IF(C2933="","",IFERROR(VLOOKUP(VALUE(CONCATENATE(B2933,C2933)),'Bank &amp; Branch'!$D$3:$I$5001,6,FALSE),"ERROR"))</f>
        <v/>
      </c>
      <c r="Q2933" s="32" t="str">
        <f t="shared" si="92"/>
        <v/>
      </c>
      <c r="R2933" s="29" t="str">
        <f t="shared" si="91"/>
        <v/>
      </c>
    </row>
    <row r="2934" spans="1:18" x14ac:dyDescent="0.25">
      <c r="A2934" s="5">
        <v>2928</v>
      </c>
      <c r="B2934" s="25"/>
      <c r="C2934" s="26"/>
      <c r="D2934" s="27"/>
      <c r="E2934" s="7"/>
      <c r="F2934" s="45"/>
      <c r="G2934" s="10"/>
      <c r="O2934" s="20" t="str">
        <f>IF(B2934="","",IF(B2934="","ERROR",IFERROR(VLOOKUP(VALUE(B2934),'Bank &amp; Branch'!$A$3:$B$100,2,FALSE),"N/A")))</f>
        <v/>
      </c>
      <c r="P2934" s="129" t="str">
        <f>IF(C2934="","",IFERROR(VLOOKUP(VALUE(CONCATENATE(B2934,C2934)),'Bank &amp; Branch'!$D$3:$I$5001,6,FALSE),"ERROR"))</f>
        <v/>
      </c>
      <c r="Q2934" s="32" t="str">
        <f t="shared" si="92"/>
        <v/>
      </c>
      <c r="R2934" s="29" t="str">
        <f t="shared" si="91"/>
        <v/>
      </c>
    </row>
    <row r="2935" spans="1:18" x14ac:dyDescent="0.25">
      <c r="A2935" s="5">
        <v>2929</v>
      </c>
      <c r="B2935" s="25"/>
      <c r="C2935" s="26"/>
      <c r="D2935" s="27"/>
      <c r="E2935" s="7"/>
      <c r="F2935" s="45"/>
      <c r="G2935" s="10"/>
      <c r="O2935" s="20" t="str">
        <f>IF(B2935="","",IF(B2935="","ERROR",IFERROR(VLOOKUP(VALUE(B2935),'Bank &amp; Branch'!$A$3:$B$100,2,FALSE),"N/A")))</f>
        <v/>
      </c>
      <c r="P2935" s="129" t="str">
        <f>IF(C2935="","",IFERROR(VLOOKUP(VALUE(CONCATENATE(B2935,C2935)),'Bank &amp; Branch'!$D$3:$I$5001,6,FALSE),"ERROR"))</f>
        <v/>
      </c>
      <c r="Q2935" s="32" t="str">
        <f t="shared" si="92"/>
        <v/>
      </c>
      <c r="R2935" s="29" t="str">
        <f t="shared" si="91"/>
        <v/>
      </c>
    </row>
    <row r="2936" spans="1:18" x14ac:dyDescent="0.25">
      <c r="A2936" s="5">
        <v>2930</v>
      </c>
      <c r="B2936" s="25"/>
      <c r="C2936" s="26"/>
      <c r="D2936" s="27"/>
      <c r="E2936" s="7"/>
      <c r="F2936" s="45"/>
      <c r="G2936" s="10"/>
      <c r="O2936" s="20" t="str">
        <f>IF(B2936="","",IF(B2936="","ERROR",IFERROR(VLOOKUP(VALUE(B2936),'Bank &amp; Branch'!$A$3:$B$100,2,FALSE),"N/A")))</f>
        <v/>
      </c>
      <c r="P2936" s="129" t="str">
        <f>IF(C2936="","",IFERROR(VLOOKUP(VALUE(CONCATENATE(B2936,C2936)),'Bank &amp; Branch'!$D$3:$I$5001,6,FALSE),"ERROR"))</f>
        <v/>
      </c>
      <c r="Q2936" s="32" t="str">
        <f t="shared" si="92"/>
        <v/>
      </c>
      <c r="R2936" s="29" t="str">
        <f t="shared" si="91"/>
        <v/>
      </c>
    </row>
    <row r="2937" spans="1:18" x14ac:dyDescent="0.25">
      <c r="A2937" s="5">
        <v>2931</v>
      </c>
      <c r="B2937" s="25"/>
      <c r="C2937" s="26"/>
      <c r="D2937" s="27"/>
      <c r="E2937" s="7"/>
      <c r="F2937" s="45"/>
      <c r="G2937" s="10"/>
      <c r="O2937" s="20" t="str">
        <f>IF(B2937="","",IF(B2937="","ERROR",IFERROR(VLOOKUP(VALUE(B2937),'Bank &amp; Branch'!$A$3:$B$100,2,FALSE),"N/A")))</f>
        <v/>
      </c>
      <c r="P2937" s="129" t="str">
        <f>IF(C2937="","",IFERROR(VLOOKUP(VALUE(CONCATENATE(B2937,C2937)),'Bank &amp; Branch'!$D$3:$I$5001,6,FALSE),"ERROR"))</f>
        <v/>
      </c>
      <c r="Q2937" s="32" t="str">
        <f t="shared" si="92"/>
        <v/>
      </c>
      <c r="R2937" s="29" t="str">
        <f t="shared" si="91"/>
        <v/>
      </c>
    </row>
    <row r="2938" spans="1:18" x14ac:dyDescent="0.25">
      <c r="A2938" s="5">
        <v>2932</v>
      </c>
      <c r="B2938" s="25"/>
      <c r="C2938" s="26"/>
      <c r="D2938" s="27"/>
      <c r="E2938" s="7"/>
      <c r="F2938" s="45"/>
      <c r="G2938" s="10"/>
      <c r="O2938" s="20" t="str">
        <f>IF(B2938="","",IF(B2938="","ERROR",IFERROR(VLOOKUP(VALUE(B2938),'Bank &amp; Branch'!$A$3:$B$100,2,FALSE),"N/A")))</f>
        <v/>
      </c>
      <c r="P2938" s="129" t="str">
        <f>IF(C2938="","",IFERROR(VLOOKUP(VALUE(CONCATENATE(B2938,C2938)),'Bank &amp; Branch'!$D$3:$I$5001,6,FALSE),"ERROR"))</f>
        <v/>
      </c>
      <c r="Q2938" s="32" t="str">
        <f t="shared" si="92"/>
        <v/>
      </c>
      <c r="R2938" s="29" t="str">
        <f t="shared" si="91"/>
        <v/>
      </c>
    </row>
    <row r="2939" spans="1:18" x14ac:dyDescent="0.25">
      <c r="A2939" s="5">
        <v>2933</v>
      </c>
      <c r="B2939" s="25"/>
      <c r="C2939" s="26"/>
      <c r="D2939" s="27"/>
      <c r="E2939" s="7"/>
      <c r="F2939" s="45"/>
      <c r="G2939" s="10"/>
      <c r="O2939" s="20" t="str">
        <f>IF(B2939="","",IF(B2939="","ERROR",IFERROR(VLOOKUP(VALUE(B2939),'Bank &amp; Branch'!$A$3:$B$100,2,FALSE),"N/A")))</f>
        <v/>
      </c>
      <c r="P2939" s="129" t="str">
        <f>IF(C2939="","",IFERROR(VLOOKUP(VALUE(CONCATENATE(B2939,C2939)),'Bank &amp; Branch'!$D$3:$I$5001,6,FALSE),"ERROR"))</f>
        <v/>
      </c>
      <c r="Q2939" s="32" t="str">
        <f t="shared" si="92"/>
        <v/>
      </c>
      <c r="R2939" s="29" t="str">
        <f t="shared" si="91"/>
        <v/>
      </c>
    </row>
    <row r="2940" spans="1:18" x14ac:dyDescent="0.25">
      <c r="A2940" s="5">
        <v>2934</v>
      </c>
      <c r="B2940" s="25"/>
      <c r="C2940" s="26"/>
      <c r="D2940" s="27"/>
      <c r="E2940" s="7"/>
      <c r="F2940" s="45"/>
      <c r="G2940" s="10"/>
      <c r="O2940" s="20" t="str">
        <f>IF(B2940="","",IF(B2940="","ERROR",IFERROR(VLOOKUP(VALUE(B2940),'Bank &amp; Branch'!$A$3:$B$100,2,FALSE),"N/A")))</f>
        <v/>
      </c>
      <c r="P2940" s="129" t="str">
        <f>IF(C2940="","",IFERROR(VLOOKUP(VALUE(CONCATENATE(B2940,C2940)),'Bank &amp; Branch'!$D$3:$I$5001,6,FALSE),"ERROR"))</f>
        <v/>
      </c>
      <c r="Q2940" s="32" t="str">
        <f t="shared" si="92"/>
        <v/>
      </c>
      <c r="R2940" s="29" t="str">
        <f t="shared" si="91"/>
        <v/>
      </c>
    </row>
    <row r="2941" spans="1:18" x14ac:dyDescent="0.25">
      <c r="A2941" s="5">
        <v>2935</v>
      </c>
      <c r="B2941" s="25"/>
      <c r="C2941" s="26"/>
      <c r="D2941" s="27"/>
      <c r="E2941" s="7"/>
      <c r="F2941" s="45"/>
      <c r="G2941" s="10"/>
      <c r="O2941" s="20" t="str">
        <f>IF(B2941="","",IF(B2941="","ERROR",IFERROR(VLOOKUP(VALUE(B2941),'Bank &amp; Branch'!$A$3:$B$100,2,FALSE),"N/A")))</f>
        <v/>
      </c>
      <c r="P2941" s="129" t="str">
        <f>IF(C2941="","",IFERROR(VLOOKUP(VALUE(CONCATENATE(B2941,C2941)),'Bank &amp; Branch'!$D$3:$I$5001,6,FALSE),"ERROR"))</f>
        <v/>
      </c>
      <c r="Q2941" s="32" t="str">
        <f t="shared" si="92"/>
        <v/>
      </c>
      <c r="R2941" s="29" t="str">
        <f t="shared" si="91"/>
        <v/>
      </c>
    </row>
    <row r="2942" spans="1:18" x14ac:dyDescent="0.25">
      <c r="A2942" s="5">
        <v>2936</v>
      </c>
      <c r="B2942" s="25"/>
      <c r="C2942" s="26"/>
      <c r="D2942" s="27"/>
      <c r="E2942" s="7"/>
      <c r="F2942" s="45"/>
      <c r="G2942" s="10"/>
      <c r="O2942" s="20" t="str">
        <f>IF(B2942="","",IF(B2942="","ERROR",IFERROR(VLOOKUP(VALUE(B2942),'Bank &amp; Branch'!$A$3:$B$100,2,FALSE),"N/A")))</f>
        <v/>
      </c>
      <c r="P2942" s="129" t="str">
        <f>IF(C2942="","",IFERROR(VLOOKUP(VALUE(CONCATENATE(B2942,C2942)),'Bank &amp; Branch'!$D$3:$I$5001,6,FALSE),"ERROR"))</f>
        <v/>
      </c>
      <c r="Q2942" s="32" t="str">
        <f t="shared" si="92"/>
        <v/>
      </c>
      <c r="R2942" s="29" t="str">
        <f t="shared" si="91"/>
        <v/>
      </c>
    </row>
    <row r="2943" spans="1:18" x14ac:dyDescent="0.25">
      <c r="A2943" s="5">
        <v>2937</v>
      </c>
      <c r="B2943" s="25"/>
      <c r="C2943" s="26"/>
      <c r="D2943" s="27"/>
      <c r="E2943" s="7"/>
      <c r="F2943" s="45"/>
      <c r="G2943" s="10"/>
      <c r="O2943" s="20" t="str">
        <f>IF(B2943="","",IF(B2943="","ERROR",IFERROR(VLOOKUP(VALUE(B2943),'Bank &amp; Branch'!$A$3:$B$100,2,FALSE),"N/A")))</f>
        <v/>
      </c>
      <c r="P2943" s="129" t="str">
        <f>IF(C2943="","",IFERROR(VLOOKUP(VALUE(CONCATENATE(B2943,C2943)),'Bank &amp; Branch'!$D$3:$I$5001,6,FALSE),"ERROR"))</f>
        <v/>
      </c>
      <c r="Q2943" s="32" t="str">
        <f t="shared" si="92"/>
        <v/>
      </c>
      <c r="R2943" s="29" t="str">
        <f t="shared" si="91"/>
        <v/>
      </c>
    </row>
    <row r="2944" spans="1:18" x14ac:dyDescent="0.25">
      <c r="A2944" s="5">
        <v>2938</v>
      </c>
      <c r="B2944" s="25"/>
      <c r="C2944" s="26"/>
      <c r="D2944" s="27"/>
      <c r="E2944" s="7"/>
      <c r="F2944" s="45"/>
      <c r="G2944" s="10"/>
      <c r="O2944" s="20" t="str">
        <f>IF(B2944="","",IF(B2944="","ERROR",IFERROR(VLOOKUP(VALUE(B2944),'Bank &amp; Branch'!$A$3:$B$100,2,FALSE),"N/A")))</f>
        <v/>
      </c>
      <c r="P2944" s="129" t="str">
        <f>IF(C2944="","",IFERROR(VLOOKUP(VALUE(CONCATENATE(B2944,C2944)),'Bank &amp; Branch'!$D$3:$I$5001,6,FALSE),"ERROR"))</f>
        <v/>
      </c>
      <c r="Q2944" s="32" t="str">
        <f t="shared" si="92"/>
        <v/>
      </c>
      <c r="R2944" s="29" t="str">
        <f t="shared" si="91"/>
        <v/>
      </c>
    </row>
    <row r="2945" spans="1:18" x14ac:dyDescent="0.25">
      <c r="A2945" s="5">
        <v>2939</v>
      </c>
      <c r="B2945" s="25"/>
      <c r="C2945" s="26"/>
      <c r="D2945" s="27"/>
      <c r="E2945" s="7"/>
      <c r="F2945" s="45"/>
      <c r="G2945" s="10"/>
      <c r="O2945" s="20" t="str">
        <f>IF(B2945="","",IF(B2945="","ERROR",IFERROR(VLOOKUP(VALUE(B2945),'Bank &amp; Branch'!$A$3:$B$100,2,FALSE),"N/A")))</f>
        <v/>
      </c>
      <c r="P2945" s="129" t="str">
        <f>IF(C2945="","",IFERROR(VLOOKUP(VALUE(CONCATENATE(B2945,C2945)),'Bank &amp; Branch'!$D$3:$I$5001,6,FALSE),"ERROR"))</f>
        <v/>
      </c>
      <c r="Q2945" s="32" t="str">
        <f t="shared" si="92"/>
        <v/>
      </c>
      <c r="R2945" s="29" t="str">
        <f t="shared" si="91"/>
        <v/>
      </c>
    </row>
    <row r="2946" spans="1:18" x14ac:dyDescent="0.25">
      <c r="A2946" s="5">
        <v>2940</v>
      </c>
      <c r="B2946" s="25"/>
      <c r="C2946" s="26"/>
      <c r="D2946" s="27"/>
      <c r="E2946" s="7"/>
      <c r="F2946" s="45"/>
      <c r="G2946" s="10"/>
      <c r="O2946" s="20" t="str">
        <f>IF(B2946="","",IF(B2946="","ERROR",IFERROR(VLOOKUP(VALUE(B2946),'Bank &amp; Branch'!$A$3:$B$100,2,FALSE),"N/A")))</f>
        <v/>
      </c>
      <c r="P2946" s="129" t="str">
        <f>IF(C2946="","",IFERROR(VLOOKUP(VALUE(CONCATENATE(B2946,C2946)),'Bank &amp; Branch'!$D$3:$I$5001,6,FALSE),"ERROR"))</f>
        <v/>
      </c>
      <c r="Q2946" s="32" t="str">
        <f t="shared" si="92"/>
        <v/>
      </c>
      <c r="R2946" s="29" t="str">
        <f t="shared" si="91"/>
        <v/>
      </c>
    </row>
    <row r="2947" spans="1:18" x14ac:dyDescent="0.25">
      <c r="A2947" s="5">
        <v>2941</v>
      </c>
      <c r="B2947" s="25"/>
      <c r="C2947" s="26"/>
      <c r="D2947" s="27"/>
      <c r="E2947" s="7"/>
      <c r="F2947" s="45"/>
      <c r="G2947" s="10"/>
      <c r="O2947" s="20" t="str">
        <f>IF(B2947="","",IF(B2947="","ERROR",IFERROR(VLOOKUP(VALUE(B2947),'Bank &amp; Branch'!$A$3:$B$100,2,FALSE),"N/A")))</f>
        <v/>
      </c>
      <c r="P2947" s="129" t="str">
        <f>IF(C2947="","",IFERROR(VLOOKUP(VALUE(CONCATENATE(B2947,C2947)),'Bank &amp; Branch'!$D$3:$I$5001,6,FALSE),"ERROR"))</f>
        <v/>
      </c>
      <c r="Q2947" s="32" t="str">
        <f t="shared" si="92"/>
        <v/>
      </c>
      <c r="R2947" s="29" t="str">
        <f t="shared" si="91"/>
        <v/>
      </c>
    </row>
    <row r="2948" spans="1:18" x14ac:dyDescent="0.25">
      <c r="A2948" s="5">
        <v>2942</v>
      </c>
      <c r="B2948" s="25"/>
      <c r="C2948" s="26"/>
      <c r="D2948" s="27"/>
      <c r="E2948" s="7"/>
      <c r="F2948" s="45"/>
      <c r="G2948" s="10"/>
      <c r="O2948" s="20" t="str">
        <f>IF(B2948="","",IF(B2948="","ERROR",IFERROR(VLOOKUP(VALUE(B2948),'Bank &amp; Branch'!$A$3:$B$100,2,FALSE),"N/A")))</f>
        <v/>
      </c>
      <c r="P2948" s="129" t="str">
        <f>IF(C2948="","",IFERROR(VLOOKUP(VALUE(CONCATENATE(B2948,C2948)),'Bank &amp; Branch'!$D$3:$I$5001,6,FALSE),"ERROR"))</f>
        <v/>
      </c>
      <c r="Q2948" s="32" t="str">
        <f t="shared" si="92"/>
        <v/>
      </c>
      <c r="R2948" s="29" t="str">
        <f t="shared" si="91"/>
        <v/>
      </c>
    </row>
    <row r="2949" spans="1:18" x14ac:dyDescent="0.25">
      <c r="A2949" s="5">
        <v>2943</v>
      </c>
      <c r="B2949" s="25"/>
      <c r="C2949" s="26"/>
      <c r="D2949" s="27"/>
      <c r="E2949" s="7"/>
      <c r="F2949" s="45"/>
      <c r="G2949" s="10"/>
      <c r="O2949" s="20" t="str">
        <f>IF(B2949="","",IF(B2949="","ERROR",IFERROR(VLOOKUP(VALUE(B2949),'Bank &amp; Branch'!$A$3:$B$100,2,FALSE),"N/A")))</f>
        <v/>
      </c>
      <c r="P2949" s="129" t="str">
        <f>IF(C2949="","",IFERROR(VLOOKUP(VALUE(CONCATENATE(B2949,C2949)),'Bank &amp; Branch'!$D$3:$I$5001,6,FALSE),"ERROR"))</f>
        <v/>
      </c>
      <c r="Q2949" s="32" t="str">
        <f t="shared" si="92"/>
        <v/>
      </c>
      <c r="R2949" s="29" t="str">
        <f t="shared" si="91"/>
        <v/>
      </c>
    </row>
    <row r="2950" spans="1:18" x14ac:dyDescent="0.25">
      <c r="A2950" s="5">
        <v>2944</v>
      </c>
      <c r="B2950" s="25"/>
      <c r="C2950" s="26"/>
      <c r="D2950" s="27"/>
      <c r="E2950" s="7"/>
      <c r="F2950" s="45"/>
      <c r="G2950" s="10"/>
      <c r="O2950" s="20" t="str">
        <f>IF(B2950="","",IF(B2950="","ERROR",IFERROR(VLOOKUP(VALUE(B2950),'Bank &amp; Branch'!$A$3:$B$100,2,FALSE),"N/A")))</f>
        <v/>
      </c>
      <c r="P2950" s="129" t="str">
        <f>IF(C2950="","",IFERROR(VLOOKUP(VALUE(CONCATENATE(B2950,C2950)),'Bank &amp; Branch'!$D$3:$I$5001,6,FALSE),"ERROR"))</f>
        <v/>
      </c>
      <c r="Q2950" s="32" t="str">
        <f t="shared" si="92"/>
        <v/>
      </c>
      <c r="R2950" s="29" t="str">
        <f t="shared" si="91"/>
        <v/>
      </c>
    </row>
    <row r="2951" spans="1:18" x14ac:dyDescent="0.25">
      <c r="A2951" s="5">
        <v>2945</v>
      </c>
      <c r="B2951" s="25"/>
      <c r="C2951" s="26"/>
      <c r="D2951" s="27"/>
      <c r="E2951" s="7"/>
      <c r="F2951" s="45"/>
      <c r="G2951" s="10"/>
      <c r="O2951" s="20" t="str">
        <f>IF(B2951="","",IF(B2951="","ERROR",IFERROR(VLOOKUP(VALUE(B2951),'Bank &amp; Branch'!$A$3:$B$100,2,FALSE),"N/A")))</f>
        <v/>
      </c>
      <c r="P2951" s="129" t="str">
        <f>IF(C2951="","",IFERROR(VLOOKUP(VALUE(CONCATENATE(B2951,C2951)),'Bank &amp; Branch'!$D$3:$I$5001,6,FALSE),"ERROR"))</f>
        <v/>
      </c>
      <c r="Q2951" s="32" t="str">
        <f t="shared" si="92"/>
        <v/>
      </c>
      <c r="R2951" s="29" t="str">
        <f t="shared" si="91"/>
        <v/>
      </c>
    </row>
    <row r="2952" spans="1:18" x14ac:dyDescent="0.25">
      <c r="A2952" s="5">
        <v>2946</v>
      </c>
      <c r="B2952" s="25"/>
      <c r="C2952" s="26"/>
      <c r="D2952" s="27"/>
      <c r="E2952" s="7"/>
      <c r="F2952" s="45"/>
      <c r="G2952" s="10"/>
      <c r="O2952" s="20" t="str">
        <f>IF(B2952="","",IF(B2952="","ERROR",IFERROR(VLOOKUP(VALUE(B2952),'Bank &amp; Branch'!$A$3:$B$100,2,FALSE),"N/A")))</f>
        <v/>
      </c>
      <c r="P2952" s="129" t="str">
        <f>IF(C2952="","",IFERROR(VLOOKUP(VALUE(CONCATENATE(B2952,C2952)),'Bank &amp; Branch'!$D$3:$I$5001,6,FALSE),"ERROR"))</f>
        <v/>
      </c>
      <c r="Q2952" s="32" t="str">
        <f t="shared" si="92"/>
        <v/>
      </c>
      <c r="R2952" s="29" t="str">
        <f t="shared" ref="R2952:R3015" si="93">IF(F2952="","",TRUNC(F2952,2))</f>
        <v/>
      </c>
    </row>
    <row r="2953" spans="1:18" x14ac:dyDescent="0.25">
      <c r="A2953" s="5">
        <v>2947</v>
      </c>
      <c r="B2953" s="25"/>
      <c r="C2953" s="26"/>
      <c r="D2953" s="27"/>
      <c r="E2953" s="7"/>
      <c r="F2953" s="45"/>
      <c r="G2953" s="10"/>
      <c r="O2953" s="20" t="str">
        <f>IF(B2953="","",IF(B2953="","ERROR",IFERROR(VLOOKUP(VALUE(B2953),'Bank &amp; Branch'!$A$3:$B$100,2,FALSE),"N/A")))</f>
        <v/>
      </c>
      <c r="P2953" s="129" t="str">
        <f>IF(C2953="","",IFERROR(VLOOKUP(VALUE(CONCATENATE(B2953,C2953)),'Bank &amp; Branch'!$D$3:$I$5001,6,FALSE),"ERROR"))</f>
        <v/>
      </c>
      <c r="Q2953" s="32" t="str">
        <f t="shared" si="92"/>
        <v/>
      </c>
      <c r="R2953" s="29" t="str">
        <f t="shared" si="93"/>
        <v/>
      </c>
    </row>
    <row r="2954" spans="1:18" x14ac:dyDescent="0.25">
      <c r="A2954" s="5">
        <v>2948</v>
      </c>
      <c r="B2954" s="25"/>
      <c r="C2954" s="26"/>
      <c r="D2954" s="27"/>
      <c r="E2954" s="7"/>
      <c r="F2954" s="45"/>
      <c r="G2954" s="10"/>
      <c r="O2954" s="20" t="str">
        <f>IF(B2954="","",IF(B2954="","ERROR",IFERROR(VLOOKUP(VALUE(B2954),'Bank &amp; Branch'!$A$3:$B$100,2,FALSE),"N/A")))</f>
        <v/>
      </c>
      <c r="P2954" s="129" t="str">
        <f>IF(C2954="","",IFERROR(VLOOKUP(VALUE(CONCATENATE(B2954,C2954)),'Bank &amp; Branch'!$D$3:$I$5001,6,FALSE),"ERROR"))</f>
        <v/>
      </c>
      <c r="Q2954" s="32" t="str">
        <f t="shared" si="92"/>
        <v/>
      </c>
      <c r="R2954" s="29" t="str">
        <f t="shared" si="93"/>
        <v/>
      </c>
    </row>
    <row r="2955" spans="1:18" x14ac:dyDescent="0.25">
      <c r="A2955" s="5">
        <v>2949</v>
      </c>
      <c r="B2955" s="25"/>
      <c r="C2955" s="26"/>
      <c r="D2955" s="27"/>
      <c r="E2955" s="7"/>
      <c r="F2955" s="45"/>
      <c r="G2955" s="10"/>
      <c r="O2955" s="20" t="str">
        <f>IF(B2955="","",IF(B2955="","ERROR",IFERROR(VLOOKUP(VALUE(B2955),'Bank &amp; Branch'!$A$3:$B$100,2,FALSE),"N/A")))</f>
        <v/>
      </c>
      <c r="P2955" s="129" t="str">
        <f>IF(C2955="","",IFERROR(VLOOKUP(VALUE(CONCATENATE(B2955,C2955)),'Bank &amp; Branch'!$D$3:$I$5001,6,FALSE),"ERROR"))</f>
        <v/>
      </c>
      <c r="Q2955" s="32" t="str">
        <f t="shared" si="92"/>
        <v/>
      </c>
      <c r="R2955" s="29" t="str">
        <f t="shared" si="93"/>
        <v/>
      </c>
    </row>
    <row r="2956" spans="1:18" x14ac:dyDescent="0.25">
      <c r="A2956" s="5">
        <v>2950</v>
      </c>
      <c r="B2956" s="25"/>
      <c r="C2956" s="26"/>
      <c r="D2956" s="27"/>
      <c r="E2956" s="7"/>
      <c r="F2956" s="45"/>
      <c r="G2956" s="10"/>
      <c r="O2956" s="20" t="str">
        <f>IF(B2956="","",IF(B2956="","ERROR",IFERROR(VLOOKUP(VALUE(B2956),'Bank &amp; Branch'!$A$3:$B$100,2,FALSE),"N/A")))</f>
        <v/>
      </c>
      <c r="P2956" s="129" t="str">
        <f>IF(C2956="","",IFERROR(VLOOKUP(VALUE(CONCATENATE(B2956,C2956)),'Bank &amp; Branch'!$D$3:$I$5001,6,FALSE),"ERROR"))</f>
        <v/>
      </c>
      <c r="Q2956" s="32" t="str">
        <f t="shared" si="92"/>
        <v/>
      </c>
      <c r="R2956" s="29" t="str">
        <f t="shared" si="93"/>
        <v/>
      </c>
    </row>
    <row r="2957" spans="1:18" x14ac:dyDescent="0.25">
      <c r="A2957" s="5">
        <v>2951</v>
      </c>
      <c r="B2957" s="25"/>
      <c r="C2957" s="26"/>
      <c r="D2957" s="27"/>
      <c r="E2957" s="7"/>
      <c r="F2957" s="45"/>
      <c r="G2957" s="10"/>
      <c r="O2957" s="20" t="str">
        <f>IF(B2957="","",IF(B2957="","ERROR",IFERROR(VLOOKUP(VALUE(B2957),'Bank &amp; Branch'!$A$3:$B$100,2,FALSE),"N/A")))</f>
        <v/>
      </c>
      <c r="P2957" s="129" t="str">
        <f>IF(C2957="","",IFERROR(VLOOKUP(VALUE(CONCATENATE(B2957,C2957)),'Bank &amp; Branch'!$D$3:$I$5001,6,FALSE),"ERROR"))</f>
        <v/>
      </c>
      <c r="Q2957" s="32" t="str">
        <f t="shared" si="92"/>
        <v/>
      </c>
      <c r="R2957" s="29" t="str">
        <f t="shared" si="93"/>
        <v/>
      </c>
    </row>
    <row r="2958" spans="1:18" x14ac:dyDescent="0.25">
      <c r="A2958" s="5">
        <v>2952</v>
      </c>
      <c r="B2958" s="25"/>
      <c r="C2958" s="26"/>
      <c r="D2958" s="27"/>
      <c r="E2958" s="7"/>
      <c r="F2958" s="45"/>
      <c r="G2958" s="10"/>
      <c r="O2958" s="20" t="str">
        <f>IF(B2958="","",IF(B2958="","ERROR",IFERROR(VLOOKUP(VALUE(B2958),'Bank &amp; Branch'!$A$3:$B$100,2,FALSE),"N/A")))</f>
        <v/>
      </c>
      <c r="P2958" s="129" t="str">
        <f>IF(C2958="","",IFERROR(VLOOKUP(VALUE(CONCATENATE(B2958,C2958)),'Bank &amp; Branch'!$D$3:$I$5001,6,FALSE),"ERROR"))</f>
        <v/>
      </c>
      <c r="Q2958" s="32" t="str">
        <f t="shared" si="92"/>
        <v/>
      </c>
      <c r="R2958" s="29" t="str">
        <f t="shared" si="93"/>
        <v/>
      </c>
    </row>
    <row r="2959" spans="1:18" x14ac:dyDescent="0.25">
      <c r="A2959" s="5">
        <v>2953</v>
      </c>
      <c r="B2959" s="25"/>
      <c r="C2959" s="26"/>
      <c r="D2959" s="27"/>
      <c r="E2959" s="7"/>
      <c r="F2959" s="45"/>
      <c r="G2959" s="10"/>
      <c r="O2959" s="20" t="str">
        <f>IF(B2959="","",IF(B2959="","ERROR",IFERROR(VLOOKUP(VALUE(B2959),'Bank &amp; Branch'!$A$3:$B$100,2,FALSE),"N/A")))</f>
        <v/>
      </c>
      <c r="P2959" s="129" t="str">
        <f>IF(C2959="","",IFERROR(VLOOKUP(VALUE(CONCATENATE(B2959,C2959)),'Bank &amp; Branch'!$D$3:$I$5001,6,FALSE),"ERROR"))</f>
        <v/>
      </c>
      <c r="Q2959" s="32" t="str">
        <f t="shared" si="92"/>
        <v/>
      </c>
      <c r="R2959" s="29" t="str">
        <f t="shared" si="93"/>
        <v/>
      </c>
    </row>
    <row r="2960" spans="1:18" x14ac:dyDescent="0.25">
      <c r="A2960" s="5">
        <v>2954</v>
      </c>
      <c r="B2960" s="25"/>
      <c r="C2960" s="26"/>
      <c r="D2960" s="27"/>
      <c r="E2960" s="7"/>
      <c r="F2960" s="45"/>
      <c r="G2960" s="10"/>
      <c r="O2960" s="20" t="str">
        <f>IF(B2960="","",IF(B2960="","ERROR",IFERROR(VLOOKUP(VALUE(B2960),'Bank &amp; Branch'!$A$3:$B$100,2,FALSE),"N/A")))</f>
        <v/>
      </c>
      <c r="P2960" s="129" t="str">
        <f>IF(C2960="","",IFERROR(VLOOKUP(VALUE(CONCATENATE(B2960,C2960)),'Bank &amp; Branch'!$D$3:$I$5001,6,FALSE),"ERROR"))</f>
        <v/>
      </c>
      <c r="Q2960" s="32" t="str">
        <f t="shared" si="92"/>
        <v/>
      </c>
      <c r="R2960" s="29" t="str">
        <f t="shared" si="93"/>
        <v/>
      </c>
    </row>
    <row r="2961" spans="1:18" x14ac:dyDescent="0.25">
      <c r="A2961" s="5">
        <v>2955</v>
      </c>
      <c r="B2961" s="25"/>
      <c r="C2961" s="26"/>
      <c r="D2961" s="27"/>
      <c r="E2961" s="7"/>
      <c r="F2961" s="45"/>
      <c r="G2961" s="10"/>
      <c r="O2961" s="20" t="str">
        <f>IF(B2961="","",IF(B2961="","ERROR",IFERROR(VLOOKUP(VALUE(B2961),'Bank &amp; Branch'!$A$3:$B$100,2,FALSE),"N/A")))</f>
        <v/>
      </c>
      <c r="P2961" s="129" t="str">
        <f>IF(C2961="","",IFERROR(VLOOKUP(VALUE(CONCATENATE(B2961,C2961)),'Bank &amp; Branch'!$D$3:$I$5001,6,FALSE),"ERROR"))</f>
        <v/>
      </c>
      <c r="Q2961" s="32" t="str">
        <f t="shared" si="92"/>
        <v/>
      </c>
      <c r="R2961" s="29" t="str">
        <f t="shared" si="93"/>
        <v/>
      </c>
    </row>
    <row r="2962" spans="1:18" x14ac:dyDescent="0.25">
      <c r="A2962" s="5">
        <v>2956</v>
      </c>
      <c r="B2962" s="25"/>
      <c r="C2962" s="26"/>
      <c r="D2962" s="27"/>
      <c r="E2962" s="7"/>
      <c r="F2962" s="45"/>
      <c r="G2962" s="10"/>
      <c r="O2962" s="20" t="str">
        <f>IF(B2962="","",IF(B2962="","ERROR",IFERROR(VLOOKUP(VALUE(B2962),'Bank &amp; Branch'!$A$3:$B$100,2,FALSE),"N/A")))</f>
        <v/>
      </c>
      <c r="P2962" s="129" t="str">
        <f>IF(C2962="","",IFERROR(VLOOKUP(VALUE(CONCATENATE(B2962,C2962)),'Bank &amp; Branch'!$D$3:$I$5001,6,FALSE),"ERROR"))</f>
        <v/>
      </c>
      <c r="Q2962" s="32" t="str">
        <f t="shared" si="92"/>
        <v/>
      </c>
      <c r="R2962" s="29" t="str">
        <f t="shared" si="93"/>
        <v/>
      </c>
    </row>
    <row r="2963" spans="1:18" x14ac:dyDescent="0.25">
      <c r="A2963" s="5">
        <v>2957</v>
      </c>
      <c r="B2963" s="25"/>
      <c r="C2963" s="26"/>
      <c r="D2963" s="27"/>
      <c r="E2963" s="7"/>
      <c r="F2963" s="45"/>
      <c r="G2963" s="10"/>
      <c r="O2963" s="20" t="str">
        <f>IF(B2963="","",IF(B2963="","ERROR",IFERROR(VLOOKUP(VALUE(B2963),'Bank &amp; Branch'!$A$3:$B$100,2,FALSE),"N/A")))</f>
        <v/>
      </c>
      <c r="P2963" s="129" t="str">
        <f>IF(C2963="","",IFERROR(VLOOKUP(VALUE(CONCATENATE(B2963,C2963)),'Bank &amp; Branch'!$D$3:$I$5001,6,FALSE),"ERROR"))</f>
        <v/>
      </c>
      <c r="Q2963" s="32" t="str">
        <f t="shared" si="92"/>
        <v/>
      </c>
      <c r="R2963" s="29" t="str">
        <f t="shared" si="93"/>
        <v/>
      </c>
    </row>
    <row r="2964" spans="1:18" x14ac:dyDescent="0.25">
      <c r="A2964" s="5">
        <v>2958</v>
      </c>
      <c r="B2964" s="25"/>
      <c r="C2964" s="26"/>
      <c r="D2964" s="27"/>
      <c r="E2964" s="7"/>
      <c r="F2964" s="45"/>
      <c r="G2964" s="10"/>
      <c r="O2964" s="20" t="str">
        <f>IF(B2964="","",IF(B2964="","ERROR",IFERROR(VLOOKUP(VALUE(B2964),'Bank &amp; Branch'!$A$3:$B$100,2,FALSE),"N/A")))</f>
        <v/>
      </c>
      <c r="P2964" s="129" t="str">
        <f>IF(C2964="","",IFERROR(VLOOKUP(VALUE(CONCATENATE(B2964,C2964)),'Bank &amp; Branch'!$D$3:$I$5001,6,FALSE),"ERROR"))</f>
        <v/>
      </c>
      <c r="Q2964" s="32" t="str">
        <f t="shared" si="92"/>
        <v/>
      </c>
      <c r="R2964" s="29" t="str">
        <f t="shared" si="93"/>
        <v/>
      </c>
    </row>
    <row r="2965" spans="1:18" x14ac:dyDescent="0.25">
      <c r="A2965" s="5">
        <v>2959</v>
      </c>
      <c r="B2965" s="25"/>
      <c r="C2965" s="26"/>
      <c r="D2965" s="27"/>
      <c r="E2965" s="7"/>
      <c r="F2965" s="45"/>
      <c r="G2965" s="10"/>
      <c r="O2965" s="20" t="str">
        <f>IF(B2965="","",IF(B2965="","ERROR",IFERROR(VLOOKUP(VALUE(B2965),'Bank &amp; Branch'!$A$3:$B$100,2,FALSE),"N/A")))</f>
        <v/>
      </c>
      <c r="P2965" s="129" t="str">
        <f>IF(C2965="","",IFERROR(VLOOKUP(VALUE(CONCATENATE(B2965,C2965)),'Bank &amp; Branch'!$D$3:$I$5001,6,FALSE),"ERROR"))</f>
        <v/>
      </c>
      <c r="Q2965" s="32" t="str">
        <f t="shared" si="92"/>
        <v/>
      </c>
      <c r="R2965" s="29" t="str">
        <f t="shared" si="93"/>
        <v/>
      </c>
    </row>
    <row r="2966" spans="1:18" x14ac:dyDescent="0.25">
      <c r="A2966" s="5">
        <v>2960</v>
      </c>
      <c r="B2966" s="25"/>
      <c r="C2966" s="26"/>
      <c r="D2966" s="27"/>
      <c r="E2966" s="7"/>
      <c r="F2966" s="45"/>
      <c r="G2966" s="10"/>
      <c r="O2966" s="20" t="str">
        <f>IF(B2966="","",IF(B2966="","ERROR",IFERROR(VLOOKUP(VALUE(B2966),'Bank &amp; Branch'!$A$3:$B$100,2,FALSE),"N/A")))</f>
        <v/>
      </c>
      <c r="P2966" s="129" t="str">
        <f>IF(C2966="","",IFERROR(VLOOKUP(VALUE(CONCATENATE(B2966,C2966)),'Bank &amp; Branch'!$D$3:$I$5001,6,FALSE),"ERROR"))</f>
        <v/>
      </c>
      <c r="Q2966" s="32" t="str">
        <f t="shared" si="92"/>
        <v/>
      </c>
      <c r="R2966" s="29" t="str">
        <f t="shared" si="93"/>
        <v/>
      </c>
    </row>
    <row r="2967" spans="1:18" x14ac:dyDescent="0.25">
      <c r="A2967" s="5">
        <v>2961</v>
      </c>
      <c r="B2967" s="25"/>
      <c r="C2967" s="26"/>
      <c r="D2967" s="27"/>
      <c r="E2967" s="7"/>
      <c r="F2967" s="45"/>
      <c r="G2967" s="10"/>
      <c r="O2967" s="20" t="str">
        <f>IF(B2967="","",IF(B2967="","ERROR",IFERROR(VLOOKUP(VALUE(B2967),'Bank &amp; Branch'!$A$3:$B$100,2,FALSE),"N/A")))</f>
        <v/>
      </c>
      <c r="P2967" s="129" t="str">
        <f>IF(C2967="","",IFERROR(VLOOKUP(VALUE(CONCATENATE(B2967,C2967)),'Bank &amp; Branch'!$D$3:$I$5001,6,FALSE),"ERROR"))</f>
        <v/>
      </c>
      <c r="Q2967" s="32" t="str">
        <f t="shared" si="92"/>
        <v/>
      </c>
      <c r="R2967" s="29" t="str">
        <f t="shared" si="93"/>
        <v/>
      </c>
    </row>
    <row r="2968" spans="1:18" x14ac:dyDescent="0.25">
      <c r="A2968" s="5">
        <v>2962</v>
      </c>
      <c r="B2968" s="25"/>
      <c r="C2968" s="26"/>
      <c r="D2968" s="27"/>
      <c r="E2968" s="7"/>
      <c r="F2968" s="45"/>
      <c r="G2968" s="10"/>
      <c r="O2968" s="20" t="str">
        <f>IF(B2968="","",IF(B2968="","ERROR",IFERROR(VLOOKUP(VALUE(B2968),'Bank &amp; Branch'!$A$3:$B$100,2,FALSE),"N/A")))</f>
        <v/>
      </c>
      <c r="P2968" s="129" t="str">
        <f>IF(C2968="","",IFERROR(VLOOKUP(VALUE(CONCATENATE(B2968,C2968)),'Bank &amp; Branch'!$D$3:$I$5001,6,FALSE),"ERROR"))</f>
        <v/>
      </c>
      <c r="Q2968" s="32" t="str">
        <f t="shared" si="92"/>
        <v/>
      </c>
      <c r="R2968" s="29" t="str">
        <f t="shared" si="93"/>
        <v/>
      </c>
    </row>
    <row r="2969" spans="1:18" x14ac:dyDescent="0.25">
      <c r="A2969" s="5">
        <v>2963</v>
      </c>
      <c r="B2969" s="25"/>
      <c r="C2969" s="26"/>
      <c r="D2969" s="27"/>
      <c r="E2969" s="7"/>
      <c r="F2969" s="45"/>
      <c r="G2969" s="10"/>
      <c r="O2969" s="20" t="str">
        <f>IF(B2969="","",IF(B2969="","ERROR",IFERROR(VLOOKUP(VALUE(B2969),'Bank &amp; Branch'!$A$3:$B$100,2,FALSE),"N/A")))</f>
        <v/>
      </c>
      <c r="P2969" s="129" t="str">
        <f>IF(C2969="","",IFERROR(VLOOKUP(VALUE(CONCATENATE(B2969,C2969)),'Bank &amp; Branch'!$D$3:$I$5001,6,FALSE),"ERROR"))</f>
        <v/>
      </c>
      <c r="Q2969" s="32" t="str">
        <f t="shared" si="92"/>
        <v/>
      </c>
      <c r="R2969" s="29" t="str">
        <f t="shared" si="93"/>
        <v/>
      </c>
    </row>
    <row r="2970" spans="1:18" x14ac:dyDescent="0.25">
      <c r="A2970" s="5">
        <v>2964</v>
      </c>
      <c r="B2970" s="25"/>
      <c r="C2970" s="26"/>
      <c r="D2970" s="27"/>
      <c r="E2970" s="7"/>
      <c r="F2970" s="45"/>
      <c r="G2970" s="10"/>
      <c r="O2970" s="20" t="str">
        <f>IF(B2970="","",IF(B2970="","ERROR",IFERROR(VLOOKUP(VALUE(B2970),'Bank &amp; Branch'!$A$3:$B$100,2,FALSE),"N/A")))</f>
        <v/>
      </c>
      <c r="P2970" s="129" t="str">
        <f>IF(C2970="","",IFERROR(VLOOKUP(VALUE(CONCATENATE(B2970,C2970)),'Bank &amp; Branch'!$D$3:$I$5001,6,FALSE),"ERROR"))</f>
        <v/>
      </c>
      <c r="Q2970" s="32" t="str">
        <f t="shared" si="92"/>
        <v/>
      </c>
      <c r="R2970" s="29" t="str">
        <f t="shared" si="93"/>
        <v/>
      </c>
    </row>
    <row r="2971" spans="1:18" x14ac:dyDescent="0.25">
      <c r="A2971" s="5">
        <v>2965</v>
      </c>
      <c r="B2971" s="25"/>
      <c r="C2971" s="26"/>
      <c r="D2971" s="27"/>
      <c r="E2971" s="7"/>
      <c r="F2971" s="45"/>
      <c r="G2971" s="10"/>
      <c r="O2971" s="20" t="str">
        <f>IF(B2971="","",IF(B2971="","ERROR",IFERROR(VLOOKUP(VALUE(B2971),'Bank &amp; Branch'!$A$3:$B$100,2,FALSE),"N/A")))</f>
        <v/>
      </c>
      <c r="P2971" s="129" t="str">
        <f>IF(C2971="","",IFERROR(VLOOKUP(VALUE(CONCATENATE(B2971,C2971)),'Bank &amp; Branch'!$D$3:$I$5001,6,FALSE),"ERROR"))</f>
        <v/>
      </c>
      <c r="Q2971" s="32" t="str">
        <f t="shared" si="92"/>
        <v/>
      </c>
      <c r="R2971" s="29" t="str">
        <f t="shared" si="93"/>
        <v/>
      </c>
    </row>
    <row r="2972" spans="1:18" x14ac:dyDescent="0.25">
      <c r="A2972" s="5">
        <v>2966</v>
      </c>
      <c r="B2972" s="25"/>
      <c r="C2972" s="26"/>
      <c r="D2972" s="27"/>
      <c r="E2972" s="7"/>
      <c r="F2972" s="45"/>
      <c r="G2972" s="10"/>
      <c r="O2972" s="20" t="str">
        <f>IF(B2972="","",IF(B2972="","ERROR",IFERROR(VLOOKUP(VALUE(B2972),'Bank &amp; Branch'!$A$3:$B$100,2,FALSE),"N/A")))</f>
        <v/>
      </c>
      <c r="P2972" s="129" t="str">
        <f>IF(C2972="","",IFERROR(VLOOKUP(VALUE(CONCATENATE(B2972,C2972)),'Bank &amp; Branch'!$D$3:$I$5001,6,FALSE),"ERROR"))</f>
        <v/>
      </c>
      <c r="Q2972" s="32" t="str">
        <f t="shared" si="92"/>
        <v/>
      </c>
      <c r="R2972" s="29" t="str">
        <f t="shared" si="93"/>
        <v/>
      </c>
    </row>
    <row r="2973" spans="1:18" x14ac:dyDescent="0.25">
      <c r="A2973" s="5">
        <v>2967</v>
      </c>
      <c r="B2973" s="25"/>
      <c r="C2973" s="26"/>
      <c r="D2973" s="27"/>
      <c r="E2973" s="7"/>
      <c r="F2973" s="45"/>
      <c r="G2973" s="10"/>
      <c r="O2973" s="20" t="str">
        <f>IF(B2973="","",IF(B2973="","ERROR",IFERROR(VLOOKUP(VALUE(B2973),'Bank &amp; Branch'!$A$3:$B$100,2,FALSE),"N/A")))</f>
        <v/>
      </c>
      <c r="P2973" s="129" t="str">
        <f>IF(C2973="","",IFERROR(VLOOKUP(VALUE(CONCATENATE(B2973,C2973)),'Bank &amp; Branch'!$D$3:$I$5001,6,FALSE),"ERROR"))</f>
        <v/>
      </c>
      <c r="Q2973" s="32" t="str">
        <f t="shared" si="92"/>
        <v/>
      </c>
      <c r="R2973" s="29" t="str">
        <f t="shared" si="93"/>
        <v/>
      </c>
    </row>
    <row r="2974" spans="1:18" x14ac:dyDescent="0.25">
      <c r="A2974" s="5">
        <v>2968</v>
      </c>
      <c r="B2974" s="25"/>
      <c r="C2974" s="26"/>
      <c r="D2974" s="27"/>
      <c r="E2974" s="7"/>
      <c r="F2974" s="45"/>
      <c r="G2974" s="10"/>
      <c r="O2974" s="20" t="str">
        <f>IF(B2974="","",IF(B2974="","ERROR",IFERROR(VLOOKUP(VALUE(B2974),'Bank &amp; Branch'!$A$3:$B$100,2,FALSE),"N/A")))</f>
        <v/>
      </c>
      <c r="P2974" s="129" t="str">
        <f>IF(C2974="","",IFERROR(VLOOKUP(VALUE(CONCATENATE(B2974,C2974)),'Bank &amp; Branch'!$D$3:$I$5001,6,FALSE),"ERROR"))</f>
        <v/>
      </c>
      <c r="Q2974" s="32" t="str">
        <f t="shared" si="92"/>
        <v/>
      </c>
      <c r="R2974" s="29" t="str">
        <f t="shared" si="93"/>
        <v/>
      </c>
    </row>
    <row r="2975" spans="1:18" x14ac:dyDescent="0.25">
      <c r="A2975" s="5">
        <v>2969</v>
      </c>
      <c r="B2975" s="25"/>
      <c r="C2975" s="26"/>
      <c r="D2975" s="27"/>
      <c r="E2975" s="7"/>
      <c r="F2975" s="45"/>
      <c r="G2975" s="10"/>
      <c r="O2975" s="20" t="str">
        <f>IF(B2975="","",IF(B2975="","ERROR",IFERROR(VLOOKUP(VALUE(B2975),'Bank &amp; Branch'!$A$3:$B$100,2,FALSE),"N/A")))</f>
        <v/>
      </c>
      <c r="P2975" s="129" t="str">
        <f>IF(C2975="","",IFERROR(VLOOKUP(VALUE(CONCATENATE(B2975,C2975)),'Bank &amp; Branch'!$D$3:$I$5001,6,FALSE),"ERROR"))</f>
        <v/>
      </c>
      <c r="Q2975" s="32" t="str">
        <f t="shared" si="92"/>
        <v/>
      </c>
      <c r="R2975" s="29" t="str">
        <f t="shared" si="93"/>
        <v/>
      </c>
    </row>
    <row r="2976" spans="1:18" x14ac:dyDescent="0.25">
      <c r="A2976" s="5">
        <v>2970</v>
      </c>
      <c r="B2976" s="25"/>
      <c r="C2976" s="26"/>
      <c r="D2976" s="27"/>
      <c r="E2976" s="7"/>
      <c r="F2976" s="45"/>
      <c r="G2976" s="10"/>
      <c r="O2976" s="20" t="str">
        <f>IF(B2976="","",IF(B2976="","ERROR",IFERROR(VLOOKUP(VALUE(B2976),'Bank &amp; Branch'!$A$3:$B$100,2,FALSE),"N/A")))</f>
        <v/>
      </c>
      <c r="P2976" s="129" t="str">
        <f>IF(C2976="","",IFERROR(VLOOKUP(VALUE(CONCATENATE(B2976,C2976)),'Bank &amp; Branch'!$D$3:$I$5001,6,FALSE),"ERROR"))</f>
        <v/>
      </c>
      <c r="Q2976" s="32" t="str">
        <f t="shared" si="92"/>
        <v/>
      </c>
      <c r="R2976" s="29" t="str">
        <f t="shared" si="93"/>
        <v/>
      </c>
    </row>
    <row r="2977" spans="1:18" x14ac:dyDescent="0.25">
      <c r="A2977" s="5">
        <v>2971</v>
      </c>
      <c r="B2977" s="25"/>
      <c r="C2977" s="26"/>
      <c r="D2977" s="27"/>
      <c r="E2977" s="7"/>
      <c r="F2977" s="45"/>
      <c r="G2977" s="10"/>
      <c r="O2977" s="20" t="str">
        <f>IF(B2977="","",IF(B2977="","ERROR",IFERROR(VLOOKUP(VALUE(B2977),'Bank &amp; Branch'!$A$3:$B$100,2,FALSE),"N/A")))</f>
        <v/>
      </c>
      <c r="P2977" s="129" t="str">
        <f>IF(C2977="","",IFERROR(VLOOKUP(VALUE(CONCATENATE(B2977,C2977)),'Bank &amp; Branch'!$D$3:$I$5001,6,FALSE),"ERROR"))</f>
        <v/>
      </c>
      <c r="Q2977" s="32" t="str">
        <f t="shared" si="92"/>
        <v/>
      </c>
      <c r="R2977" s="29" t="str">
        <f t="shared" si="93"/>
        <v/>
      </c>
    </row>
    <row r="2978" spans="1:18" x14ac:dyDescent="0.25">
      <c r="A2978" s="5">
        <v>2972</v>
      </c>
      <c r="B2978" s="25"/>
      <c r="C2978" s="26"/>
      <c r="D2978" s="27"/>
      <c r="E2978" s="7"/>
      <c r="F2978" s="45"/>
      <c r="G2978" s="10"/>
      <c r="O2978" s="20" t="str">
        <f>IF(B2978="","",IF(B2978="","ERROR",IFERROR(VLOOKUP(VALUE(B2978),'Bank &amp; Branch'!$A$3:$B$100,2,FALSE),"N/A")))</f>
        <v/>
      </c>
      <c r="P2978" s="129" t="str">
        <f>IF(C2978="","",IFERROR(VLOOKUP(VALUE(CONCATENATE(B2978,C2978)),'Bank &amp; Branch'!$D$3:$I$5001,6,FALSE),"ERROR"))</f>
        <v/>
      </c>
      <c r="Q2978" s="32" t="str">
        <f t="shared" si="92"/>
        <v/>
      </c>
      <c r="R2978" s="29" t="str">
        <f t="shared" si="93"/>
        <v/>
      </c>
    </row>
    <row r="2979" spans="1:18" x14ac:dyDescent="0.25">
      <c r="A2979" s="5">
        <v>2973</v>
      </c>
      <c r="B2979" s="25"/>
      <c r="C2979" s="26"/>
      <c r="D2979" s="27"/>
      <c r="E2979" s="7"/>
      <c r="F2979" s="45"/>
      <c r="G2979" s="10"/>
      <c r="O2979" s="20" t="str">
        <f>IF(B2979="","",IF(B2979="","ERROR",IFERROR(VLOOKUP(VALUE(B2979),'Bank &amp; Branch'!$A$3:$B$100,2,FALSE),"N/A")))</f>
        <v/>
      </c>
      <c r="P2979" s="129" t="str">
        <f>IF(C2979="","",IFERROR(VLOOKUP(VALUE(CONCATENATE(B2979,C2979)),'Bank &amp; Branch'!$D$3:$I$5001,6,FALSE),"ERROR"))</f>
        <v/>
      </c>
      <c r="Q2979" s="32" t="str">
        <f t="shared" si="92"/>
        <v/>
      </c>
      <c r="R2979" s="29" t="str">
        <f t="shared" si="93"/>
        <v/>
      </c>
    </row>
    <row r="2980" spans="1:18" x14ac:dyDescent="0.25">
      <c r="A2980" s="5">
        <v>2974</v>
      </c>
      <c r="B2980" s="25"/>
      <c r="C2980" s="26"/>
      <c r="D2980" s="27"/>
      <c r="E2980" s="7"/>
      <c r="F2980" s="45"/>
      <c r="G2980" s="10"/>
      <c r="O2980" s="20" t="str">
        <f>IF(B2980="","",IF(B2980="","ERROR",IFERROR(VLOOKUP(VALUE(B2980),'Bank &amp; Branch'!$A$3:$B$100,2,FALSE),"N/A")))</f>
        <v/>
      </c>
      <c r="P2980" s="129" t="str">
        <f>IF(C2980="","",IFERROR(VLOOKUP(VALUE(CONCATENATE(B2980,C2980)),'Bank &amp; Branch'!$D$3:$I$5001,6,FALSE),"ERROR"))</f>
        <v/>
      </c>
      <c r="Q2980" s="32" t="str">
        <f t="shared" si="92"/>
        <v/>
      </c>
      <c r="R2980" s="29" t="str">
        <f t="shared" si="93"/>
        <v/>
      </c>
    </row>
    <row r="2981" spans="1:18" x14ac:dyDescent="0.25">
      <c r="A2981" s="5">
        <v>2975</v>
      </c>
      <c r="B2981" s="25"/>
      <c r="C2981" s="26"/>
      <c r="D2981" s="27"/>
      <c r="E2981" s="7"/>
      <c r="F2981" s="45"/>
      <c r="G2981" s="10"/>
      <c r="O2981" s="20" t="str">
        <f>IF(B2981="","",IF(B2981="","ERROR",IFERROR(VLOOKUP(VALUE(B2981),'Bank &amp; Branch'!$A$3:$B$100,2,FALSE),"N/A")))</f>
        <v/>
      </c>
      <c r="P2981" s="129" t="str">
        <f>IF(C2981="","",IFERROR(VLOOKUP(VALUE(CONCATENATE(B2981,C2981)),'Bank &amp; Branch'!$D$3:$I$5001,6,FALSE),"ERROR"))</f>
        <v/>
      </c>
      <c r="Q2981" s="32" t="str">
        <f t="shared" si="92"/>
        <v/>
      </c>
      <c r="R2981" s="29" t="str">
        <f t="shared" si="93"/>
        <v/>
      </c>
    </row>
    <row r="2982" spans="1:18" x14ac:dyDescent="0.25">
      <c r="A2982" s="5">
        <v>2976</v>
      </c>
      <c r="B2982" s="25"/>
      <c r="C2982" s="26"/>
      <c r="D2982" s="27"/>
      <c r="E2982" s="7"/>
      <c r="F2982" s="45"/>
      <c r="G2982" s="10"/>
      <c r="O2982" s="20" t="str">
        <f>IF(B2982="","",IF(B2982="","ERROR",IFERROR(VLOOKUP(VALUE(B2982),'Bank &amp; Branch'!$A$3:$B$100,2,FALSE),"N/A")))</f>
        <v/>
      </c>
      <c r="P2982" s="129" t="str">
        <f>IF(C2982="","",IFERROR(VLOOKUP(VALUE(CONCATENATE(B2982,C2982)),'Bank &amp; Branch'!$D$3:$I$5001,6,FALSE),"ERROR"))</f>
        <v/>
      </c>
      <c r="Q2982" s="32" t="str">
        <f t="shared" si="92"/>
        <v/>
      </c>
      <c r="R2982" s="29" t="str">
        <f t="shared" si="93"/>
        <v/>
      </c>
    </row>
    <row r="2983" spans="1:18" x14ac:dyDescent="0.25">
      <c r="A2983" s="5">
        <v>2977</v>
      </c>
      <c r="B2983" s="25"/>
      <c r="C2983" s="26"/>
      <c r="D2983" s="27"/>
      <c r="E2983" s="7"/>
      <c r="F2983" s="45"/>
      <c r="G2983" s="10"/>
      <c r="O2983" s="20" t="str">
        <f>IF(B2983="","",IF(B2983="","ERROR",IFERROR(VLOOKUP(VALUE(B2983),'Bank &amp; Branch'!$A$3:$B$100,2,FALSE),"N/A")))</f>
        <v/>
      </c>
      <c r="P2983" s="129" t="str">
        <f>IF(C2983="","",IFERROR(VLOOKUP(VALUE(CONCATENATE(B2983,C2983)),'Bank &amp; Branch'!$D$3:$I$5001,6,FALSE),"ERROR"))</f>
        <v/>
      </c>
      <c r="Q2983" s="32" t="str">
        <f t="shared" si="92"/>
        <v/>
      </c>
      <c r="R2983" s="29" t="str">
        <f t="shared" si="93"/>
        <v/>
      </c>
    </row>
    <row r="2984" spans="1:18" x14ac:dyDescent="0.25">
      <c r="A2984" s="5">
        <v>2978</v>
      </c>
      <c r="B2984" s="25"/>
      <c r="C2984" s="26"/>
      <c r="D2984" s="27"/>
      <c r="E2984" s="7"/>
      <c r="F2984" s="45"/>
      <c r="G2984" s="10"/>
      <c r="O2984" s="20" t="str">
        <f>IF(B2984="","",IF(B2984="","ERROR",IFERROR(VLOOKUP(VALUE(B2984),'Bank &amp; Branch'!$A$3:$B$100,2,FALSE),"N/A")))</f>
        <v/>
      </c>
      <c r="P2984" s="129" t="str">
        <f>IF(C2984="","",IFERROR(VLOOKUP(VALUE(CONCATENATE(B2984,C2984)),'Bank &amp; Branch'!$D$3:$I$5001,6,FALSE),"ERROR"))</f>
        <v/>
      </c>
      <c r="Q2984" s="32" t="str">
        <f t="shared" si="92"/>
        <v/>
      </c>
      <c r="R2984" s="29" t="str">
        <f t="shared" si="93"/>
        <v/>
      </c>
    </row>
    <row r="2985" spans="1:18" x14ac:dyDescent="0.25">
      <c r="A2985" s="5">
        <v>2979</v>
      </c>
      <c r="B2985" s="25"/>
      <c r="C2985" s="26"/>
      <c r="D2985" s="27"/>
      <c r="E2985" s="7"/>
      <c r="F2985" s="45"/>
      <c r="G2985" s="10"/>
      <c r="O2985" s="20" t="str">
        <f>IF(B2985="","",IF(B2985="","ERROR",IFERROR(VLOOKUP(VALUE(B2985),'Bank &amp; Branch'!$A$3:$B$100,2,FALSE),"N/A")))</f>
        <v/>
      </c>
      <c r="P2985" s="129" t="str">
        <f>IF(C2985="","",IFERROR(VLOOKUP(VALUE(CONCATENATE(B2985,C2985)),'Bank &amp; Branch'!$D$3:$I$5001,6,FALSE),"ERROR"))</f>
        <v/>
      </c>
      <c r="Q2985" s="32" t="str">
        <f t="shared" si="92"/>
        <v/>
      </c>
      <c r="R2985" s="29" t="str">
        <f t="shared" si="93"/>
        <v/>
      </c>
    </row>
    <row r="2986" spans="1:18" x14ac:dyDescent="0.25">
      <c r="A2986" s="5">
        <v>2980</v>
      </c>
      <c r="B2986" s="25"/>
      <c r="C2986" s="26"/>
      <c r="D2986" s="27"/>
      <c r="E2986" s="7"/>
      <c r="F2986" s="45"/>
      <c r="G2986" s="10"/>
      <c r="O2986" s="20" t="str">
        <f>IF(B2986="","",IF(B2986="","ERROR",IFERROR(VLOOKUP(VALUE(B2986),'Bank &amp; Branch'!$A$3:$B$100,2,FALSE),"N/A")))</f>
        <v/>
      </c>
      <c r="P2986" s="129" t="str">
        <f>IF(C2986="","",IFERROR(VLOOKUP(VALUE(CONCATENATE(B2986,C2986)),'Bank &amp; Branch'!$D$3:$I$5001,6,FALSE),"ERROR"))</f>
        <v/>
      </c>
      <c r="Q2986" s="32" t="str">
        <f t="shared" si="92"/>
        <v/>
      </c>
      <c r="R2986" s="29" t="str">
        <f t="shared" si="93"/>
        <v/>
      </c>
    </row>
    <row r="2987" spans="1:18" x14ac:dyDescent="0.25">
      <c r="A2987" s="5">
        <v>2981</v>
      </c>
      <c r="B2987" s="25"/>
      <c r="C2987" s="26"/>
      <c r="D2987" s="27"/>
      <c r="E2987" s="7"/>
      <c r="F2987" s="45"/>
      <c r="G2987" s="10"/>
      <c r="O2987" s="20" t="str">
        <f>IF(B2987="","",IF(B2987="","ERROR",IFERROR(VLOOKUP(VALUE(B2987),'Bank &amp; Branch'!$A$3:$B$100,2,FALSE),"N/A")))</f>
        <v/>
      </c>
      <c r="P2987" s="129" t="str">
        <f>IF(C2987="","",IFERROR(VLOOKUP(VALUE(CONCATENATE(B2987,C2987)),'Bank &amp; Branch'!$D$3:$I$5001,6,FALSE),"ERROR"))</f>
        <v/>
      </c>
      <c r="Q2987" s="32" t="str">
        <f t="shared" si="92"/>
        <v/>
      </c>
      <c r="R2987" s="29" t="str">
        <f t="shared" si="93"/>
        <v/>
      </c>
    </row>
    <row r="2988" spans="1:18" x14ac:dyDescent="0.25">
      <c r="A2988" s="5">
        <v>2982</v>
      </c>
      <c r="B2988" s="25"/>
      <c r="C2988" s="26"/>
      <c r="D2988" s="27"/>
      <c r="E2988" s="7"/>
      <c r="F2988" s="45"/>
      <c r="G2988" s="10"/>
      <c r="O2988" s="20" t="str">
        <f>IF(B2988="","",IF(B2988="","ERROR",IFERROR(VLOOKUP(VALUE(B2988),'Bank &amp; Branch'!$A$3:$B$100,2,FALSE),"N/A")))</f>
        <v/>
      </c>
      <c r="P2988" s="129" t="str">
        <f>IF(C2988="","",IFERROR(VLOOKUP(VALUE(CONCATENATE(B2988,C2988)),'Bank &amp; Branch'!$D$3:$I$5001,6,FALSE),"ERROR"))</f>
        <v/>
      </c>
      <c r="Q2988" s="32" t="str">
        <f t="shared" si="92"/>
        <v/>
      </c>
      <c r="R2988" s="29" t="str">
        <f t="shared" si="93"/>
        <v/>
      </c>
    </row>
    <row r="2989" spans="1:18" x14ac:dyDescent="0.25">
      <c r="A2989" s="5">
        <v>2983</v>
      </c>
      <c r="B2989" s="25"/>
      <c r="C2989" s="26"/>
      <c r="D2989" s="27"/>
      <c r="E2989" s="7"/>
      <c r="F2989" s="45"/>
      <c r="G2989" s="10"/>
      <c r="O2989" s="20" t="str">
        <f>IF(B2989="","",IF(B2989="","ERROR",IFERROR(VLOOKUP(VALUE(B2989),'Bank &amp; Branch'!$A$3:$B$100,2,FALSE),"N/A")))</f>
        <v/>
      </c>
      <c r="P2989" s="129" t="str">
        <f>IF(C2989="","",IFERROR(VLOOKUP(VALUE(CONCATENATE(B2989,C2989)),'Bank &amp; Branch'!$D$3:$I$5001,6,FALSE),"ERROR"))</f>
        <v/>
      </c>
      <c r="Q2989" s="32" t="str">
        <f t="shared" si="92"/>
        <v/>
      </c>
      <c r="R2989" s="29" t="str">
        <f t="shared" si="93"/>
        <v/>
      </c>
    </row>
    <row r="2990" spans="1:18" x14ac:dyDescent="0.25">
      <c r="A2990" s="5">
        <v>2984</v>
      </c>
      <c r="B2990" s="25"/>
      <c r="C2990" s="26"/>
      <c r="D2990" s="27"/>
      <c r="E2990" s="7"/>
      <c r="F2990" s="45"/>
      <c r="G2990" s="10"/>
      <c r="O2990" s="20" t="str">
        <f>IF(B2990="","",IF(B2990="","ERROR",IFERROR(VLOOKUP(VALUE(B2990),'Bank &amp; Branch'!$A$3:$B$100,2,FALSE),"N/A")))</f>
        <v/>
      </c>
      <c r="P2990" s="129" t="str">
        <f>IF(C2990="","",IFERROR(VLOOKUP(VALUE(CONCATENATE(B2990,C2990)),'Bank &amp; Branch'!$D$3:$I$5001,6,FALSE),"ERROR"))</f>
        <v/>
      </c>
      <c r="Q2990" s="32" t="str">
        <f t="shared" si="92"/>
        <v/>
      </c>
      <c r="R2990" s="29" t="str">
        <f t="shared" si="93"/>
        <v/>
      </c>
    </row>
    <row r="2991" spans="1:18" x14ac:dyDescent="0.25">
      <c r="A2991" s="5">
        <v>2985</v>
      </c>
      <c r="B2991" s="25"/>
      <c r="C2991" s="26"/>
      <c r="D2991" s="27"/>
      <c r="E2991" s="7"/>
      <c r="F2991" s="45"/>
      <c r="G2991" s="10"/>
      <c r="O2991" s="20" t="str">
        <f>IF(B2991="","",IF(B2991="","ERROR",IFERROR(VLOOKUP(VALUE(B2991),'Bank &amp; Branch'!$A$3:$B$100,2,FALSE),"N/A")))</f>
        <v/>
      </c>
      <c r="P2991" s="129" t="str">
        <f>IF(C2991="","",IFERROR(VLOOKUP(VALUE(CONCATENATE(B2991,C2991)),'Bank &amp; Branch'!$D$3:$I$5001,6,FALSE),"ERROR"))</f>
        <v/>
      </c>
      <c r="Q2991" s="32" t="str">
        <f t="shared" ref="Q2991:Q3054" si="94">IF(F2991=R2991,"","F")</f>
        <v/>
      </c>
      <c r="R2991" s="29" t="str">
        <f t="shared" si="93"/>
        <v/>
      </c>
    </row>
    <row r="2992" spans="1:18" x14ac:dyDescent="0.25">
      <c r="A2992" s="5">
        <v>2986</v>
      </c>
      <c r="B2992" s="25"/>
      <c r="C2992" s="26"/>
      <c r="D2992" s="27"/>
      <c r="E2992" s="7"/>
      <c r="F2992" s="45"/>
      <c r="G2992" s="10"/>
      <c r="O2992" s="20" t="str">
        <f>IF(B2992="","",IF(B2992="","ERROR",IFERROR(VLOOKUP(VALUE(B2992),'Bank &amp; Branch'!$A$3:$B$100,2,FALSE),"N/A")))</f>
        <v/>
      </c>
      <c r="P2992" s="129" t="str">
        <f>IF(C2992="","",IFERROR(VLOOKUP(VALUE(CONCATENATE(B2992,C2992)),'Bank &amp; Branch'!$D$3:$I$5001,6,FALSE),"ERROR"))</f>
        <v/>
      </c>
      <c r="Q2992" s="32" t="str">
        <f t="shared" si="94"/>
        <v/>
      </c>
      <c r="R2992" s="29" t="str">
        <f t="shared" si="93"/>
        <v/>
      </c>
    </row>
    <row r="2993" spans="1:18" x14ac:dyDescent="0.25">
      <c r="A2993" s="5">
        <v>2987</v>
      </c>
      <c r="B2993" s="25"/>
      <c r="C2993" s="26"/>
      <c r="D2993" s="27"/>
      <c r="E2993" s="7"/>
      <c r="F2993" s="45"/>
      <c r="G2993" s="10"/>
      <c r="O2993" s="20" t="str">
        <f>IF(B2993="","",IF(B2993="","ERROR",IFERROR(VLOOKUP(VALUE(B2993),'Bank &amp; Branch'!$A$3:$B$100,2,FALSE),"N/A")))</f>
        <v/>
      </c>
      <c r="P2993" s="129" t="str">
        <f>IF(C2993="","",IFERROR(VLOOKUP(VALUE(CONCATENATE(B2993,C2993)),'Bank &amp; Branch'!$D$3:$I$5001,6,FALSE),"ERROR"))</f>
        <v/>
      </c>
      <c r="Q2993" s="32" t="str">
        <f t="shared" si="94"/>
        <v/>
      </c>
      <c r="R2993" s="29" t="str">
        <f t="shared" si="93"/>
        <v/>
      </c>
    </row>
    <row r="2994" spans="1:18" x14ac:dyDescent="0.25">
      <c r="A2994" s="5">
        <v>2988</v>
      </c>
      <c r="B2994" s="25"/>
      <c r="C2994" s="26"/>
      <c r="D2994" s="27"/>
      <c r="E2994" s="7"/>
      <c r="F2994" s="45"/>
      <c r="G2994" s="10"/>
      <c r="O2994" s="20" t="str">
        <f>IF(B2994="","",IF(B2994="","ERROR",IFERROR(VLOOKUP(VALUE(B2994),'Bank &amp; Branch'!$A$3:$B$100,2,FALSE),"N/A")))</f>
        <v/>
      </c>
      <c r="P2994" s="129" t="str">
        <f>IF(C2994="","",IFERROR(VLOOKUP(VALUE(CONCATENATE(B2994,C2994)),'Bank &amp; Branch'!$D$3:$I$5001,6,FALSE),"ERROR"))</f>
        <v/>
      </c>
      <c r="Q2994" s="32" t="str">
        <f t="shared" si="94"/>
        <v/>
      </c>
      <c r="R2994" s="29" t="str">
        <f t="shared" si="93"/>
        <v/>
      </c>
    </row>
    <row r="2995" spans="1:18" x14ac:dyDescent="0.25">
      <c r="A2995" s="5">
        <v>2989</v>
      </c>
      <c r="B2995" s="25"/>
      <c r="C2995" s="26"/>
      <c r="D2995" s="27"/>
      <c r="E2995" s="7"/>
      <c r="F2995" s="45"/>
      <c r="G2995" s="10"/>
      <c r="O2995" s="20" t="str">
        <f>IF(B2995="","",IF(B2995="","ERROR",IFERROR(VLOOKUP(VALUE(B2995),'Bank &amp; Branch'!$A$3:$B$100,2,FALSE),"N/A")))</f>
        <v/>
      </c>
      <c r="P2995" s="129" t="str">
        <f>IF(C2995="","",IFERROR(VLOOKUP(VALUE(CONCATENATE(B2995,C2995)),'Bank &amp; Branch'!$D$3:$I$5001,6,FALSE),"ERROR"))</f>
        <v/>
      </c>
      <c r="Q2995" s="32" t="str">
        <f t="shared" si="94"/>
        <v/>
      </c>
      <c r="R2995" s="29" t="str">
        <f t="shared" si="93"/>
        <v/>
      </c>
    </row>
    <row r="2996" spans="1:18" x14ac:dyDescent="0.25">
      <c r="A2996" s="5">
        <v>2990</v>
      </c>
      <c r="B2996" s="25"/>
      <c r="C2996" s="26"/>
      <c r="D2996" s="27"/>
      <c r="E2996" s="7"/>
      <c r="F2996" s="45"/>
      <c r="G2996" s="10"/>
      <c r="O2996" s="20" t="str">
        <f>IF(B2996="","",IF(B2996="","ERROR",IFERROR(VLOOKUP(VALUE(B2996),'Bank &amp; Branch'!$A$3:$B$100,2,FALSE),"N/A")))</f>
        <v/>
      </c>
      <c r="P2996" s="129" t="str">
        <f>IF(C2996="","",IFERROR(VLOOKUP(VALUE(CONCATENATE(B2996,C2996)),'Bank &amp; Branch'!$D$3:$I$5001,6,FALSE),"ERROR"))</f>
        <v/>
      </c>
      <c r="Q2996" s="32" t="str">
        <f t="shared" si="94"/>
        <v/>
      </c>
      <c r="R2996" s="29" t="str">
        <f t="shared" si="93"/>
        <v/>
      </c>
    </row>
    <row r="2997" spans="1:18" x14ac:dyDescent="0.25">
      <c r="A2997" s="5">
        <v>2991</v>
      </c>
      <c r="B2997" s="25"/>
      <c r="C2997" s="26"/>
      <c r="D2997" s="27"/>
      <c r="E2997" s="7"/>
      <c r="F2997" s="45"/>
      <c r="G2997" s="10"/>
      <c r="O2997" s="20" t="str">
        <f>IF(B2997="","",IF(B2997="","ERROR",IFERROR(VLOOKUP(VALUE(B2997),'Bank &amp; Branch'!$A$3:$B$100,2,FALSE),"N/A")))</f>
        <v/>
      </c>
      <c r="P2997" s="129" t="str">
        <f>IF(C2997="","",IFERROR(VLOOKUP(VALUE(CONCATENATE(B2997,C2997)),'Bank &amp; Branch'!$D$3:$I$5001,6,FALSE),"ERROR"))</f>
        <v/>
      </c>
      <c r="Q2997" s="32" t="str">
        <f t="shared" si="94"/>
        <v/>
      </c>
      <c r="R2997" s="29" t="str">
        <f t="shared" si="93"/>
        <v/>
      </c>
    </row>
    <row r="2998" spans="1:18" x14ac:dyDescent="0.25">
      <c r="A2998" s="5">
        <v>2992</v>
      </c>
      <c r="B2998" s="25"/>
      <c r="C2998" s="26"/>
      <c r="D2998" s="27"/>
      <c r="E2998" s="7"/>
      <c r="F2998" s="45"/>
      <c r="G2998" s="10"/>
      <c r="O2998" s="20" t="str">
        <f>IF(B2998="","",IF(B2998="","ERROR",IFERROR(VLOOKUP(VALUE(B2998),'Bank &amp; Branch'!$A$3:$B$100,2,FALSE),"N/A")))</f>
        <v/>
      </c>
      <c r="P2998" s="129" t="str">
        <f>IF(C2998="","",IFERROR(VLOOKUP(VALUE(CONCATENATE(B2998,C2998)),'Bank &amp; Branch'!$D$3:$I$5001,6,FALSE),"ERROR"))</f>
        <v/>
      </c>
      <c r="Q2998" s="32" t="str">
        <f t="shared" si="94"/>
        <v/>
      </c>
      <c r="R2998" s="29" t="str">
        <f t="shared" si="93"/>
        <v/>
      </c>
    </row>
    <row r="2999" spans="1:18" x14ac:dyDescent="0.25">
      <c r="A2999" s="5">
        <v>2993</v>
      </c>
      <c r="B2999" s="25"/>
      <c r="C2999" s="26"/>
      <c r="D2999" s="27"/>
      <c r="E2999" s="7"/>
      <c r="F2999" s="45"/>
      <c r="G2999" s="10"/>
      <c r="O2999" s="20" t="str">
        <f>IF(B2999="","",IF(B2999="","ERROR",IFERROR(VLOOKUP(VALUE(B2999),'Bank &amp; Branch'!$A$3:$B$100,2,FALSE),"N/A")))</f>
        <v/>
      </c>
      <c r="P2999" s="129" t="str">
        <f>IF(C2999="","",IFERROR(VLOOKUP(VALUE(CONCATENATE(B2999,C2999)),'Bank &amp; Branch'!$D$3:$I$5001,6,FALSE),"ERROR"))</f>
        <v/>
      </c>
      <c r="Q2999" s="32" t="str">
        <f t="shared" si="94"/>
        <v/>
      </c>
      <c r="R2999" s="29" t="str">
        <f t="shared" si="93"/>
        <v/>
      </c>
    </row>
    <row r="3000" spans="1:18" x14ac:dyDescent="0.25">
      <c r="A3000" s="5">
        <v>2994</v>
      </c>
      <c r="B3000" s="25"/>
      <c r="C3000" s="26"/>
      <c r="D3000" s="27"/>
      <c r="E3000" s="7"/>
      <c r="F3000" s="45"/>
      <c r="G3000" s="10"/>
      <c r="O3000" s="20" t="str">
        <f>IF(B3000="","",IF(B3000="","ERROR",IFERROR(VLOOKUP(VALUE(B3000),'Bank &amp; Branch'!$A$3:$B$100,2,FALSE),"N/A")))</f>
        <v/>
      </c>
      <c r="P3000" s="129" t="str">
        <f>IF(C3000="","",IFERROR(VLOOKUP(VALUE(CONCATENATE(B3000,C3000)),'Bank &amp; Branch'!$D$3:$I$5001,6,FALSE),"ERROR"))</f>
        <v/>
      </c>
      <c r="Q3000" s="32" t="str">
        <f t="shared" si="94"/>
        <v/>
      </c>
      <c r="R3000" s="29" t="str">
        <f t="shared" si="93"/>
        <v/>
      </c>
    </row>
    <row r="3001" spans="1:18" x14ac:dyDescent="0.25">
      <c r="A3001" s="5">
        <v>2995</v>
      </c>
      <c r="B3001" s="25"/>
      <c r="C3001" s="26"/>
      <c r="D3001" s="27"/>
      <c r="E3001" s="7"/>
      <c r="F3001" s="45"/>
      <c r="G3001" s="10"/>
      <c r="O3001" s="20" t="str">
        <f>IF(B3001="","",IF(B3001="","ERROR",IFERROR(VLOOKUP(VALUE(B3001),'Bank &amp; Branch'!$A$3:$B$100,2,FALSE),"N/A")))</f>
        <v/>
      </c>
      <c r="P3001" s="129" t="str">
        <f>IF(C3001="","",IFERROR(VLOOKUP(VALUE(CONCATENATE(B3001,C3001)),'Bank &amp; Branch'!$D$3:$I$5001,6,FALSE),"ERROR"))</f>
        <v/>
      </c>
      <c r="Q3001" s="32" t="str">
        <f t="shared" si="94"/>
        <v/>
      </c>
      <c r="R3001" s="29" t="str">
        <f t="shared" si="93"/>
        <v/>
      </c>
    </row>
    <row r="3002" spans="1:18" x14ac:dyDescent="0.25">
      <c r="A3002" s="5">
        <v>2996</v>
      </c>
      <c r="B3002" s="25"/>
      <c r="C3002" s="26"/>
      <c r="D3002" s="27"/>
      <c r="E3002" s="7"/>
      <c r="F3002" s="45"/>
      <c r="G3002" s="10"/>
      <c r="O3002" s="20" t="str">
        <f>IF(B3002="","",IF(B3002="","ERROR",IFERROR(VLOOKUP(VALUE(B3002),'Bank &amp; Branch'!$A$3:$B$100,2,FALSE),"N/A")))</f>
        <v/>
      </c>
      <c r="P3002" s="129" t="str">
        <f>IF(C3002="","",IFERROR(VLOOKUP(VALUE(CONCATENATE(B3002,C3002)),'Bank &amp; Branch'!$D$3:$I$5001,6,FALSE),"ERROR"))</f>
        <v/>
      </c>
      <c r="Q3002" s="32" t="str">
        <f t="shared" si="94"/>
        <v/>
      </c>
      <c r="R3002" s="29" t="str">
        <f t="shared" si="93"/>
        <v/>
      </c>
    </row>
    <row r="3003" spans="1:18" x14ac:dyDescent="0.25">
      <c r="A3003" s="5">
        <v>2997</v>
      </c>
      <c r="B3003" s="25"/>
      <c r="C3003" s="26"/>
      <c r="D3003" s="27"/>
      <c r="E3003" s="7"/>
      <c r="F3003" s="45"/>
      <c r="G3003" s="10"/>
      <c r="O3003" s="20" t="str">
        <f>IF(B3003="","",IF(B3003="","ERROR",IFERROR(VLOOKUP(VALUE(B3003),'Bank &amp; Branch'!$A$3:$B$100,2,FALSE),"N/A")))</f>
        <v/>
      </c>
      <c r="P3003" s="129" t="str">
        <f>IF(C3003="","",IFERROR(VLOOKUP(VALUE(CONCATENATE(B3003,C3003)),'Bank &amp; Branch'!$D$3:$I$5001,6,FALSE),"ERROR"))</f>
        <v/>
      </c>
      <c r="Q3003" s="32" t="str">
        <f t="shared" si="94"/>
        <v/>
      </c>
      <c r="R3003" s="29" t="str">
        <f t="shared" si="93"/>
        <v/>
      </c>
    </row>
    <row r="3004" spans="1:18" x14ac:dyDescent="0.25">
      <c r="A3004" s="5">
        <v>2998</v>
      </c>
      <c r="B3004" s="25"/>
      <c r="C3004" s="26"/>
      <c r="D3004" s="27"/>
      <c r="E3004" s="7"/>
      <c r="F3004" s="45"/>
      <c r="G3004" s="10"/>
      <c r="O3004" s="20" t="str">
        <f>IF(B3004="","",IF(B3004="","ERROR",IFERROR(VLOOKUP(VALUE(B3004),'Bank &amp; Branch'!$A$3:$B$100,2,FALSE),"N/A")))</f>
        <v/>
      </c>
      <c r="P3004" s="129" t="str">
        <f>IF(C3004="","",IFERROR(VLOOKUP(VALUE(CONCATENATE(B3004,C3004)),'Bank &amp; Branch'!$D$3:$I$5001,6,FALSE),"ERROR"))</f>
        <v/>
      </c>
      <c r="Q3004" s="32" t="str">
        <f t="shared" si="94"/>
        <v/>
      </c>
      <c r="R3004" s="29" t="str">
        <f t="shared" si="93"/>
        <v/>
      </c>
    </row>
    <row r="3005" spans="1:18" x14ac:dyDescent="0.25">
      <c r="A3005" s="5">
        <v>2999</v>
      </c>
      <c r="B3005" s="25"/>
      <c r="C3005" s="26"/>
      <c r="D3005" s="27"/>
      <c r="E3005" s="7"/>
      <c r="F3005" s="45"/>
      <c r="G3005" s="10"/>
      <c r="O3005" s="20" t="str">
        <f>IF(B3005="","",IF(B3005="","ERROR",IFERROR(VLOOKUP(VALUE(B3005),'Bank &amp; Branch'!$A$3:$B$100,2,FALSE),"N/A")))</f>
        <v/>
      </c>
      <c r="P3005" s="129" t="str">
        <f>IF(C3005="","",IFERROR(VLOOKUP(VALUE(CONCATENATE(B3005,C3005)),'Bank &amp; Branch'!$D$3:$I$5001,6,FALSE),"ERROR"))</f>
        <v/>
      </c>
      <c r="Q3005" s="32" t="str">
        <f t="shared" si="94"/>
        <v/>
      </c>
      <c r="R3005" s="29" t="str">
        <f t="shared" si="93"/>
        <v/>
      </c>
    </row>
    <row r="3006" spans="1:18" x14ac:dyDescent="0.25">
      <c r="A3006" s="5">
        <v>3000</v>
      </c>
      <c r="B3006" s="25"/>
      <c r="C3006" s="26"/>
      <c r="D3006" s="27"/>
      <c r="E3006" s="7"/>
      <c r="F3006" s="45"/>
      <c r="G3006" s="10"/>
      <c r="O3006" s="20" t="str">
        <f>IF(B3006="","",IF(B3006="","ERROR",IFERROR(VLOOKUP(VALUE(B3006),'Bank &amp; Branch'!$A$3:$B$100,2,FALSE),"N/A")))</f>
        <v/>
      </c>
      <c r="P3006" s="129" t="str">
        <f>IF(C3006="","",IFERROR(VLOOKUP(VALUE(CONCATENATE(B3006,C3006)),'Bank &amp; Branch'!$D$3:$I$5001,6,FALSE),"ERROR"))</f>
        <v/>
      </c>
      <c r="Q3006" s="32" t="str">
        <f t="shared" si="94"/>
        <v/>
      </c>
      <c r="R3006" s="29" t="str">
        <f t="shared" si="93"/>
        <v/>
      </c>
    </row>
    <row r="3007" spans="1:18" x14ac:dyDescent="0.25">
      <c r="A3007" s="5">
        <v>3001</v>
      </c>
      <c r="B3007" s="25"/>
      <c r="C3007" s="26"/>
      <c r="D3007" s="27"/>
      <c r="E3007" s="7"/>
      <c r="F3007" s="45"/>
      <c r="G3007" s="10"/>
      <c r="O3007" s="20" t="str">
        <f>IF(B3007="","",IF(B3007="","ERROR",IFERROR(VLOOKUP(VALUE(B3007),'Bank &amp; Branch'!$A$3:$B$100,2,FALSE),"N/A")))</f>
        <v/>
      </c>
      <c r="P3007" s="129" t="str">
        <f>IF(C3007="","",IFERROR(VLOOKUP(VALUE(CONCATENATE(B3007,C3007)),'Bank &amp; Branch'!$D$3:$I$5001,6,FALSE),"ERROR"))</f>
        <v/>
      </c>
      <c r="Q3007" s="32" t="str">
        <f t="shared" si="94"/>
        <v/>
      </c>
      <c r="R3007" s="29" t="str">
        <f t="shared" si="93"/>
        <v/>
      </c>
    </row>
    <row r="3008" spans="1:18" x14ac:dyDescent="0.25">
      <c r="A3008" s="5">
        <v>3002</v>
      </c>
      <c r="B3008" s="25"/>
      <c r="C3008" s="26"/>
      <c r="D3008" s="27"/>
      <c r="E3008" s="7"/>
      <c r="F3008" s="45"/>
      <c r="G3008" s="10"/>
      <c r="O3008" s="20" t="str">
        <f>IF(B3008="","",IF(B3008="","ERROR",IFERROR(VLOOKUP(VALUE(B3008),'Bank &amp; Branch'!$A$3:$B$100,2,FALSE),"N/A")))</f>
        <v/>
      </c>
      <c r="P3008" s="129" t="str">
        <f>IF(C3008="","",IFERROR(VLOOKUP(VALUE(CONCATENATE(B3008,C3008)),'Bank &amp; Branch'!$D$3:$I$5001,6,FALSE),"ERROR"))</f>
        <v/>
      </c>
      <c r="Q3008" s="32" t="str">
        <f t="shared" si="94"/>
        <v/>
      </c>
      <c r="R3008" s="29" t="str">
        <f t="shared" si="93"/>
        <v/>
      </c>
    </row>
    <row r="3009" spans="1:18" x14ac:dyDescent="0.25">
      <c r="A3009" s="5">
        <v>3003</v>
      </c>
      <c r="B3009" s="25"/>
      <c r="C3009" s="26"/>
      <c r="D3009" s="27"/>
      <c r="E3009" s="7"/>
      <c r="F3009" s="45"/>
      <c r="G3009" s="10"/>
      <c r="O3009" s="20" t="str">
        <f>IF(B3009="","",IF(B3009="","ERROR",IFERROR(VLOOKUP(VALUE(B3009),'Bank &amp; Branch'!$A$3:$B$100,2,FALSE),"N/A")))</f>
        <v/>
      </c>
      <c r="P3009" s="129" t="str">
        <f>IF(C3009="","",IFERROR(VLOOKUP(VALUE(CONCATENATE(B3009,C3009)),'Bank &amp; Branch'!$D$3:$I$5001,6,FALSE),"ERROR"))</f>
        <v/>
      </c>
      <c r="Q3009" s="32" t="str">
        <f t="shared" si="94"/>
        <v/>
      </c>
      <c r="R3009" s="29" t="str">
        <f t="shared" si="93"/>
        <v/>
      </c>
    </row>
    <row r="3010" spans="1:18" x14ac:dyDescent="0.25">
      <c r="A3010" s="5">
        <v>3004</v>
      </c>
      <c r="B3010" s="25"/>
      <c r="C3010" s="26"/>
      <c r="D3010" s="27"/>
      <c r="E3010" s="7"/>
      <c r="F3010" s="45"/>
      <c r="G3010" s="10"/>
      <c r="O3010" s="20" t="str">
        <f>IF(B3010="","",IF(B3010="","ERROR",IFERROR(VLOOKUP(VALUE(B3010),'Bank &amp; Branch'!$A$3:$B$100,2,FALSE),"N/A")))</f>
        <v/>
      </c>
      <c r="P3010" s="129" t="str">
        <f>IF(C3010="","",IFERROR(VLOOKUP(VALUE(CONCATENATE(B3010,C3010)),'Bank &amp; Branch'!$D$3:$I$5001,6,FALSE),"ERROR"))</f>
        <v/>
      </c>
      <c r="Q3010" s="32" t="str">
        <f t="shared" si="94"/>
        <v/>
      </c>
      <c r="R3010" s="29" t="str">
        <f t="shared" si="93"/>
        <v/>
      </c>
    </row>
    <row r="3011" spans="1:18" x14ac:dyDescent="0.25">
      <c r="A3011" s="5">
        <v>3005</v>
      </c>
      <c r="B3011" s="25"/>
      <c r="C3011" s="26"/>
      <c r="D3011" s="27"/>
      <c r="E3011" s="7"/>
      <c r="F3011" s="45"/>
      <c r="G3011" s="10"/>
      <c r="O3011" s="20" t="str">
        <f>IF(B3011="","",IF(B3011="","ERROR",IFERROR(VLOOKUP(VALUE(B3011),'Bank &amp; Branch'!$A$3:$B$100,2,FALSE),"N/A")))</f>
        <v/>
      </c>
      <c r="P3011" s="129" t="str">
        <f>IF(C3011="","",IFERROR(VLOOKUP(VALUE(CONCATENATE(B3011,C3011)),'Bank &amp; Branch'!$D$3:$I$5001,6,FALSE),"ERROR"))</f>
        <v/>
      </c>
      <c r="Q3011" s="32" t="str">
        <f t="shared" si="94"/>
        <v/>
      </c>
      <c r="R3011" s="29" t="str">
        <f t="shared" si="93"/>
        <v/>
      </c>
    </row>
    <row r="3012" spans="1:18" x14ac:dyDescent="0.25">
      <c r="A3012" s="5">
        <v>3006</v>
      </c>
      <c r="B3012" s="25"/>
      <c r="C3012" s="26"/>
      <c r="D3012" s="27"/>
      <c r="E3012" s="7"/>
      <c r="F3012" s="45"/>
      <c r="G3012" s="10"/>
      <c r="O3012" s="20" t="str">
        <f>IF(B3012="","",IF(B3012="","ERROR",IFERROR(VLOOKUP(VALUE(B3012),'Bank &amp; Branch'!$A$3:$B$100,2,FALSE),"N/A")))</f>
        <v/>
      </c>
      <c r="P3012" s="129" t="str">
        <f>IF(C3012="","",IFERROR(VLOOKUP(VALUE(CONCATENATE(B3012,C3012)),'Bank &amp; Branch'!$D$3:$I$5001,6,FALSE),"ERROR"))</f>
        <v/>
      </c>
      <c r="Q3012" s="32" t="str">
        <f t="shared" si="94"/>
        <v/>
      </c>
      <c r="R3012" s="29" t="str">
        <f t="shared" si="93"/>
        <v/>
      </c>
    </row>
    <row r="3013" spans="1:18" x14ac:dyDescent="0.25">
      <c r="A3013" s="5">
        <v>3007</v>
      </c>
      <c r="B3013" s="25"/>
      <c r="C3013" s="26"/>
      <c r="D3013" s="27"/>
      <c r="E3013" s="7"/>
      <c r="F3013" s="45"/>
      <c r="G3013" s="10"/>
      <c r="O3013" s="20" t="str">
        <f>IF(B3013="","",IF(B3013="","ERROR",IFERROR(VLOOKUP(VALUE(B3013),'Bank &amp; Branch'!$A$3:$B$100,2,FALSE),"N/A")))</f>
        <v/>
      </c>
      <c r="P3013" s="129" t="str">
        <f>IF(C3013="","",IFERROR(VLOOKUP(VALUE(CONCATENATE(B3013,C3013)),'Bank &amp; Branch'!$D$3:$I$5001,6,FALSE),"ERROR"))</f>
        <v/>
      </c>
      <c r="Q3013" s="32" t="str">
        <f t="shared" si="94"/>
        <v/>
      </c>
      <c r="R3013" s="29" t="str">
        <f t="shared" si="93"/>
        <v/>
      </c>
    </row>
    <row r="3014" spans="1:18" x14ac:dyDescent="0.25">
      <c r="A3014" s="5">
        <v>3008</v>
      </c>
      <c r="B3014" s="25"/>
      <c r="C3014" s="26"/>
      <c r="D3014" s="27"/>
      <c r="E3014" s="7"/>
      <c r="F3014" s="45"/>
      <c r="G3014" s="10"/>
      <c r="O3014" s="20" t="str">
        <f>IF(B3014="","",IF(B3014="","ERROR",IFERROR(VLOOKUP(VALUE(B3014),'Bank &amp; Branch'!$A$3:$B$100,2,FALSE),"N/A")))</f>
        <v/>
      </c>
      <c r="P3014" s="129" t="str">
        <f>IF(C3014="","",IFERROR(VLOOKUP(VALUE(CONCATENATE(B3014,C3014)),'Bank &amp; Branch'!$D$3:$I$5001,6,FALSE),"ERROR"))</f>
        <v/>
      </c>
      <c r="Q3014" s="32" t="str">
        <f t="shared" si="94"/>
        <v/>
      </c>
      <c r="R3014" s="29" t="str">
        <f t="shared" si="93"/>
        <v/>
      </c>
    </row>
    <row r="3015" spans="1:18" x14ac:dyDescent="0.25">
      <c r="A3015" s="5">
        <v>3009</v>
      </c>
      <c r="B3015" s="25"/>
      <c r="C3015" s="26"/>
      <c r="D3015" s="27"/>
      <c r="E3015" s="7"/>
      <c r="F3015" s="45"/>
      <c r="G3015" s="10"/>
      <c r="O3015" s="20" t="str">
        <f>IF(B3015="","",IF(B3015="","ERROR",IFERROR(VLOOKUP(VALUE(B3015),'Bank &amp; Branch'!$A$3:$B$100,2,FALSE),"N/A")))</f>
        <v/>
      </c>
      <c r="P3015" s="129" t="str">
        <f>IF(C3015="","",IFERROR(VLOOKUP(VALUE(CONCATENATE(B3015,C3015)),'Bank &amp; Branch'!$D$3:$I$5001,6,FALSE),"ERROR"))</f>
        <v/>
      </c>
      <c r="Q3015" s="32" t="str">
        <f t="shared" si="94"/>
        <v/>
      </c>
      <c r="R3015" s="29" t="str">
        <f t="shared" si="93"/>
        <v/>
      </c>
    </row>
    <row r="3016" spans="1:18" x14ac:dyDescent="0.25">
      <c r="A3016" s="5">
        <v>3010</v>
      </c>
      <c r="B3016" s="25"/>
      <c r="C3016" s="26"/>
      <c r="D3016" s="27"/>
      <c r="E3016" s="7"/>
      <c r="F3016" s="45"/>
      <c r="G3016" s="10"/>
      <c r="O3016" s="20" t="str">
        <f>IF(B3016="","",IF(B3016="","ERROR",IFERROR(VLOOKUP(VALUE(B3016),'Bank &amp; Branch'!$A$3:$B$100,2,FALSE),"N/A")))</f>
        <v/>
      </c>
      <c r="P3016" s="129" t="str">
        <f>IF(C3016="","",IFERROR(VLOOKUP(VALUE(CONCATENATE(B3016,C3016)),'Bank &amp; Branch'!$D$3:$I$5001,6,FALSE),"ERROR"))</f>
        <v/>
      </c>
      <c r="Q3016" s="32" t="str">
        <f t="shared" si="94"/>
        <v/>
      </c>
      <c r="R3016" s="29" t="str">
        <f t="shared" ref="R3016:R3079" si="95">IF(F3016="","",TRUNC(F3016,2))</f>
        <v/>
      </c>
    </row>
    <row r="3017" spans="1:18" x14ac:dyDescent="0.25">
      <c r="A3017" s="5">
        <v>3011</v>
      </c>
      <c r="B3017" s="25"/>
      <c r="C3017" s="26"/>
      <c r="D3017" s="27"/>
      <c r="E3017" s="7"/>
      <c r="F3017" s="45"/>
      <c r="G3017" s="10"/>
      <c r="O3017" s="20" t="str">
        <f>IF(B3017="","",IF(B3017="","ERROR",IFERROR(VLOOKUP(VALUE(B3017),'Bank &amp; Branch'!$A$3:$B$100,2,FALSE),"N/A")))</f>
        <v/>
      </c>
      <c r="P3017" s="129" t="str">
        <f>IF(C3017="","",IFERROR(VLOOKUP(VALUE(CONCATENATE(B3017,C3017)),'Bank &amp; Branch'!$D$3:$I$5001,6,FALSE),"ERROR"))</f>
        <v/>
      </c>
      <c r="Q3017" s="32" t="str">
        <f t="shared" si="94"/>
        <v/>
      </c>
      <c r="R3017" s="29" t="str">
        <f t="shared" si="95"/>
        <v/>
      </c>
    </row>
    <row r="3018" spans="1:18" x14ac:dyDescent="0.25">
      <c r="A3018" s="5">
        <v>3012</v>
      </c>
      <c r="B3018" s="25"/>
      <c r="C3018" s="26"/>
      <c r="D3018" s="27"/>
      <c r="E3018" s="7"/>
      <c r="F3018" s="45"/>
      <c r="G3018" s="10"/>
      <c r="O3018" s="20" t="str">
        <f>IF(B3018="","",IF(B3018="","ERROR",IFERROR(VLOOKUP(VALUE(B3018),'Bank &amp; Branch'!$A$3:$B$100,2,FALSE),"N/A")))</f>
        <v/>
      </c>
      <c r="P3018" s="129" t="str">
        <f>IF(C3018="","",IFERROR(VLOOKUP(VALUE(CONCATENATE(B3018,C3018)),'Bank &amp; Branch'!$D$3:$I$5001,6,FALSE),"ERROR"))</f>
        <v/>
      </c>
      <c r="Q3018" s="32" t="str">
        <f t="shared" si="94"/>
        <v/>
      </c>
      <c r="R3018" s="29" t="str">
        <f t="shared" si="95"/>
        <v/>
      </c>
    </row>
    <row r="3019" spans="1:18" x14ac:dyDescent="0.25">
      <c r="A3019" s="5">
        <v>3013</v>
      </c>
      <c r="B3019" s="25"/>
      <c r="C3019" s="26"/>
      <c r="D3019" s="27"/>
      <c r="E3019" s="7"/>
      <c r="F3019" s="45"/>
      <c r="G3019" s="10"/>
      <c r="O3019" s="20" t="str">
        <f>IF(B3019="","",IF(B3019="","ERROR",IFERROR(VLOOKUP(VALUE(B3019),'Bank &amp; Branch'!$A$3:$B$100,2,FALSE),"N/A")))</f>
        <v/>
      </c>
      <c r="P3019" s="129" t="str">
        <f>IF(C3019="","",IFERROR(VLOOKUP(VALUE(CONCATENATE(B3019,C3019)),'Bank &amp; Branch'!$D$3:$I$5001,6,FALSE),"ERROR"))</f>
        <v/>
      </c>
      <c r="Q3019" s="32" t="str">
        <f t="shared" si="94"/>
        <v/>
      </c>
      <c r="R3019" s="29" t="str">
        <f t="shared" si="95"/>
        <v/>
      </c>
    </row>
    <row r="3020" spans="1:18" x14ac:dyDescent="0.25">
      <c r="A3020" s="5">
        <v>3014</v>
      </c>
      <c r="B3020" s="25"/>
      <c r="C3020" s="26"/>
      <c r="D3020" s="27"/>
      <c r="E3020" s="7"/>
      <c r="F3020" s="45"/>
      <c r="G3020" s="10"/>
      <c r="O3020" s="20" t="str">
        <f>IF(B3020="","",IF(B3020="","ERROR",IFERROR(VLOOKUP(VALUE(B3020),'Bank &amp; Branch'!$A$3:$B$100,2,FALSE),"N/A")))</f>
        <v/>
      </c>
      <c r="P3020" s="129" t="str">
        <f>IF(C3020="","",IFERROR(VLOOKUP(VALUE(CONCATENATE(B3020,C3020)),'Bank &amp; Branch'!$D$3:$I$5001,6,FALSE),"ERROR"))</f>
        <v/>
      </c>
      <c r="Q3020" s="32" t="str">
        <f t="shared" si="94"/>
        <v/>
      </c>
      <c r="R3020" s="29" t="str">
        <f t="shared" si="95"/>
        <v/>
      </c>
    </row>
    <row r="3021" spans="1:18" x14ac:dyDescent="0.25">
      <c r="A3021" s="5">
        <v>3015</v>
      </c>
      <c r="B3021" s="25"/>
      <c r="C3021" s="26"/>
      <c r="D3021" s="27"/>
      <c r="E3021" s="7"/>
      <c r="F3021" s="45"/>
      <c r="G3021" s="10"/>
      <c r="O3021" s="20" t="str">
        <f>IF(B3021="","",IF(B3021="","ERROR",IFERROR(VLOOKUP(VALUE(B3021),'Bank &amp; Branch'!$A$3:$B$100,2,FALSE),"N/A")))</f>
        <v/>
      </c>
      <c r="P3021" s="129" t="str">
        <f>IF(C3021="","",IFERROR(VLOOKUP(VALUE(CONCATENATE(B3021,C3021)),'Bank &amp; Branch'!$D$3:$I$5001,6,FALSE),"ERROR"))</f>
        <v/>
      </c>
      <c r="Q3021" s="32" t="str">
        <f t="shared" si="94"/>
        <v/>
      </c>
      <c r="R3021" s="29" t="str">
        <f t="shared" si="95"/>
        <v/>
      </c>
    </row>
    <row r="3022" spans="1:18" x14ac:dyDescent="0.25">
      <c r="A3022" s="5">
        <v>3016</v>
      </c>
      <c r="B3022" s="25"/>
      <c r="C3022" s="26"/>
      <c r="D3022" s="27"/>
      <c r="E3022" s="7"/>
      <c r="F3022" s="45"/>
      <c r="G3022" s="10"/>
      <c r="O3022" s="20" t="str">
        <f>IF(B3022="","",IF(B3022="","ERROR",IFERROR(VLOOKUP(VALUE(B3022),'Bank &amp; Branch'!$A$3:$B$100,2,FALSE),"N/A")))</f>
        <v/>
      </c>
      <c r="P3022" s="129" t="str">
        <f>IF(C3022="","",IFERROR(VLOOKUP(VALUE(CONCATENATE(B3022,C3022)),'Bank &amp; Branch'!$D$3:$I$5001,6,FALSE),"ERROR"))</f>
        <v/>
      </c>
      <c r="Q3022" s="32" t="str">
        <f t="shared" si="94"/>
        <v/>
      </c>
      <c r="R3022" s="29" t="str">
        <f t="shared" si="95"/>
        <v/>
      </c>
    </row>
    <row r="3023" spans="1:18" x14ac:dyDescent="0.25">
      <c r="A3023" s="5">
        <v>3017</v>
      </c>
      <c r="B3023" s="25"/>
      <c r="C3023" s="26"/>
      <c r="D3023" s="27"/>
      <c r="E3023" s="7"/>
      <c r="F3023" s="45"/>
      <c r="G3023" s="10"/>
      <c r="O3023" s="20" t="str">
        <f>IF(B3023="","",IF(B3023="","ERROR",IFERROR(VLOOKUP(VALUE(B3023),'Bank &amp; Branch'!$A$3:$B$100,2,FALSE),"N/A")))</f>
        <v/>
      </c>
      <c r="P3023" s="129" t="str">
        <f>IF(C3023="","",IFERROR(VLOOKUP(VALUE(CONCATENATE(B3023,C3023)),'Bank &amp; Branch'!$D$3:$I$5001,6,FALSE),"ERROR"))</f>
        <v/>
      </c>
      <c r="Q3023" s="32" t="str">
        <f t="shared" si="94"/>
        <v/>
      </c>
      <c r="R3023" s="29" t="str">
        <f t="shared" si="95"/>
        <v/>
      </c>
    </row>
    <row r="3024" spans="1:18" x14ac:dyDescent="0.25">
      <c r="A3024" s="5">
        <v>3018</v>
      </c>
      <c r="B3024" s="25"/>
      <c r="C3024" s="26"/>
      <c r="D3024" s="27"/>
      <c r="E3024" s="7"/>
      <c r="F3024" s="45"/>
      <c r="G3024" s="10"/>
      <c r="O3024" s="20" t="str">
        <f>IF(B3024="","",IF(B3024="","ERROR",IFERROR(VLOOKUP(VALUE(B3024),'Bank &amp; Branch'!$A$3:$B$100,2,FALSE),"N/A")))</f>
        <v/>
      </c>
      <c r="P3024" s="129" t="str">
        <f>IF(C3024="","",IFERROR(VLOOKUP(VALUE(CONCATENATE(B3024,C3024)),'Bank &amp; Branch'!$D$3:$I$5001,6,FALSE),"ERROR"))</f>
        <v/>
      </c>
      <c r="Q3024" s="32" t="str">
        <f t="shared" si="94"/>
        <v/>
      </c>
      <c r="R3024" s="29" t="str">
        <f t="shared" si="95"/>
        <v/>
      </c>
    </row>
    <row r="3025" spans="1:18" x14ac:dyDescent="0.25">
      <c r="A3025" s="5">
        <v>3019</v>
      </c>
      <c r="B3025" s="25"/>
      <c r="C3025" s="26"/>
      <c r="D3025" s="27"/>
      <c r="E3025" s="7"/>
      <c r="F3025" s="45"/>
      <c r="G3025" s="10"/>
      <c r="O3025" s="20" t="str">
        <f>IF(B3025="","",IF(B3025="","ERROR",IFERROR(VLOOKUP(VALUE(B3025),'Bank &amp; Branch'!$A$3:$B$100,2,FALSE),"N/A")))</f>
        <v/>
      </c>
      <c r="P3025" s="129" t="str">
        <f>IF(C3025="","",IFERROR(VLOOKUP(VALUE(CONCATENATE(B3025,C3025)),'Bank &amp; Branch'!$D$3:$I$5001,6,FALSE),"ERROR"))</f>
        <v/>
      </c>
      <c r="Q3025" s="32" t="str">
        <f t="shared" si="94"/>
        <v/>
      </c>
      <c r="R3025" s="29" t="str">
        <f t="shared" si="95"/>
        <v/>
      </c>
    </row>
    <row r="3026" spans="1:18" x14ac:dyDescent="0.25">
      <c r="A3026" s="5">
        <v>3020</v>
      </c>
      <c r="B3026" s="25"/>
      <c r="C3026" s="26"/>
      <c r="D3026" s="27"/>
      <c r="E3026" s="7"/>
      <c r="F3026" s="45"/>
      <c r="G3026" s="10"/>
      <c r="O3026" s="20" t="str">
        <f>IF(B3026="","",IF(B3026="","ERROR",IFERROR(VLOOKUP(VALUE(B3026),'Bank &amp; Branch'!$A$3:$B$100,2,FALSE),"N/A")))</f>
        <v/>
      </c>
      <c r="P3026" s="129" t="str">
        <f>IF(C3026="","",IFERROR(VLOOKUP(VALUE(CONCATENATE(B3026,C3026)),'Bank &amp; Branch'!$D$3:$I$5001,6,FALSE),"ERROR"))</f>
        <v/>
      </c>
      <c r="Q3026" s="32" t="str">
        <f t="shared" si="94"/>
        <v/>
      </c>
      <c r="R3026" s="29" t="str">
        <f t="shared" si="95"/>
        <v/>
      </c>
    </row>
    <row r="3027" spans="1:18" x14ac:dyDescent="0.25">
      <c r="A3027" s="5">
        <v>3021</v>
      </c>
      <c r="B3027" s="25"/>
      <c r="C3027" s="26"/>
      <c r="D3027" s="27"/>
      <c r="E3027" s="7"/>
      <c r="F3027" s="45"/>
      <c r="G3027" s="10"/>
      <c r="O3027" s="20" t="str">
        <f>IF(B3027="","",IF(B3027="","ERROR",IFERROR(VLOOKUP(VALUE(B3027),'Bank &amp; Branch'!$A$3:$B$100,2,FALSE),"N/A")))</f>
        <v/>
      </c>
      <c r="P3027" s="129" t="str">
        <f>IF(C3027="","",IFERROR(VLOOKUP(VALUE(CONCATENATE(B3027,C3027)),'Bank &amp; Branch'!$D$3:$I$5001,6,FALSE),"ERROR"))</f>
        <v/>
      </c>
      <c r="Q3027" s="32" t="str">
        <f t="shared" si="94"/>
        <v/>
      </c>
      <c r="R3027" s="29" t="str">
        <f t="shared" si="95"/>
        <v/>
      </c>
    </row>
    <row r="3028" spans="1:18" x14ac:dyDescent="0.25">
      <c r="A3028" s="5">
        <v>3022</v>
      </c>
      <c r="B3028" s="25"/>
      <c r="C3028" s="26"/>
      <c r="D3028" s="27"/>
      <c r="E3028" s="7"/>
      <c r="F3028" s="45"/>
      <c r="G3028" s="10"/>
      <c r="O3028" s="20" t="str">
        <f>IF(B3028="","",IF(B3028="","ERROR",IFERROR(VLOOKUP(VALUE(B3028),'Bank &amp; Branch'!$A$3:$B$100,2,FALSE),"N/A")))</f>
        <v/>
      </c>
      <c r="P3028" s="129" t="str">
        <f>IF(C3028="","",IFERROR(VLOOKUP(VALUE(CONCATENATE(B3028,C3028)),'Bank &amp; Branch'!$D$3:$I$5001,6,FALSE),"ERROR"))</f>
        <v/>
      </c>
      <c r="Q3028" s="32" t="str">
        <f t="shared" si="94"/>
        <v/>
      </c>
      <c r="R3028" s="29" t="str">
        <f t="shared" si="95"/>
        <v/>
      </c>
    </row>
    <row r="3029" spans="1:18" x14ac:dyDescent="0.25">
      <c r="A3029" s="5">
        <v>3023</v>
      </c>
      <c r="B3029" s="25"/>
      <c r="C3029" s="26"/>
      <c r="D3029" s="27"/>
      <c r="E3029" s="7"/>
      <c r="F3029" s="45"/>
      <c r="G3029" s="10"/>
      <c r="O3029" s="20" t="str">
        <f>IF(B3029="","",IF(B3029="","ERROR",IFERROR(VLOOKUP(VALUE(B3029),'Bank &amp; Branch'!$A$3:$B$100,2,FALSE),"N/A")))</f>
        <v/>
      </c>
      <c r="P3029" s="129" t="str">
        <f>IF(C3029="","",IFERROR(VLOOKUP(VALUE(CONCATENATE(B3029,C3029)),'Bank &amp; Branch'!$D$3:$I$5001,6,FALSE),"ERROR"))</f>
        <v/>
      </c>
      <c r="Q3029" s="32" t="str">
        <f t="shared" si="94"/>
        <v/>
      </c>
      <c r="R3029" s="29" t="str">
        <f t="shared" si="95"/>
        <v/>
      </c>
    </row>
    <row r="3030" spans="1:18" x14ac:dyDescent="0.25">
      <c r="A3030" s="5">
        <v>3024</v>
      </c>
      <c r="B3030" s="25"/>
      <c r="C3030" s="26"/>
      <c r="D3030" s="27"/>
      <c r="E3030" s="7"/>
      <c r="F3030" s="45"/>
      <c r="G3030" s="10"/>
      <c r="O3030" s="20" t="str">
        <f>IF(B3030="","",IF(B3030="","ERROR",IFERROR(VLOOKUP(VALUE(B3030),'Bank &amp; Branch'!$A$3:$B$100,2,FALSE),"N/A")))</f>
        <v/>
      </c>
      <c r="P3030" s="129" t="str">
        <f>IF(C3030="","",IFERROR(VLOOKUP(VALUE(CONCATENATE(B3030,C3030)),'Bank &amp; Branch'!$D$3:$I$5001,6,FALSE),"ERROR"))</f>
        <v/>
      </c>
      <c r="Q3030" s="32" t="str">
        <f t="shared" si="94"/>
        <v/>
      </c>
      <c r="R3030" s="29" t="str">
        <f t="shared" si="95"/>
        <v/>
      </c>
    </row>
    <row r="3031" spans="1:18" x14ac:dyDescent="0.25">
      <c r="A3031" s="5">
        <v>3025</v>
      </c>
      <c r="B3031" s="25"/>
      <c r="C3031" s="26"/>
      <c r="D3031" s="27"/>
      <c r="E3031" s="7"/>
      <c r="F3031" s="45"/>
      <c r="G3031" s="10"/>
      <c r="O3031" s="20" t="str">
        <f>IF(B3031="","",IF(B3031="","ERROR",IFERROR(VLOOKUP(VALUE(B3031),'Bank &amp; Branch'!$A$3:$B$100,2,FALSE),"N/A")))</f>
        <v/>
      </c>
      <c r="P3031" s="129" t="str">
        <f>IF(C3031="","",IFERROR(VLOOKUP(VALUE(CONCATENATE(B3031,C3031)),'Bank &amp; Branch'!$D$3:$I$5001,6,FALSE),"ERROR"))</f>
        <v/>
      </c>
      <c r="Q3031" s="32" t="str">
        <f t="shared" si="94"/>
        <v/>
      </c>
      <c r="R3031" s="29" t="str">
        <f t="shared" si="95"/>
        <v/>
      </c>
    </row>
    <row r="3032" spans="1:18" x14ac:dyDescent="0.25">
      <c r="A3032" s="5">
        <v>3026</v>
      </c>
      <c r="B3032" s="25"/>
      <c r="C3032" s="26"/>
      <c r="D3032" s="27"/>
      <c r="E3032" s="7"/>
      <c r="F3032" s="45"/>
      <c r="G3032" s="10"/>
      <c r="O3032" s="20" t="str">
        <f>IF(B3032="","",IF(B3032="","ERROR",IFERROR(VLOOKUP(VALUE(B3032),'Bank &amp; Branch'!$A$3:$B$100,2,FALSE),"N/A")))</f>
        <v/>
      </c>
      <c r="P3032" s="129" t="str">
        <f>IF(C3032="","",IFERROR(VLOOKUP(VALUE(CONCATENATE(B3032,C3032)),'Bank &amp; Branch'!$D$3:$I$5001,6,FALSE),"ERROR"))</f>
        <v/>
      </c>
      <c r="Q3032" s="32" t="str">
        <f t="shared" si="94"/>
        <v/>
      </c>
      <c r="R3032" s="29" t="str">
        <f t="shared" si="95"/>
        <v/>
      </c>
    </row>
    <row r="3033" spans="1:18" x14ac:dyDescent="0.25">
      <c r="A3033" s="5">
        <v>3027</v>
      </c>
      <c r="B3033" s="25"/>
      <c r="C3033" s="26"/>
      <c r="D3033" s="27"/>
      <c r="E3033" s="7"/>
      <c r="F3033" s="45"/>
      <c r="G3033" s="10"/>
      <c r="O3033" s="20" t="str">
        <f>IF(B3033="","",IF(B3033="","ERROR",IFERROR(VLOOKUP(VALUE(B3033),'Bank &amp; Branch'!$A$3:$B$100,2,FALSE),"N/A")))</f>
        <v/>
      </c>
      <c r="P3033" s="129" t="str">
        <f>IF(C3033="","",IFERROR(VLOOKUP(VALUE(CONCATENATE(B3033,C3033)),'Bank &amp; Branch'!$D$3:$I$5001,6,FALSE),"ERROR"))</f>
        <v/>
      </c>
      <c r="Q3033" s="32" t="str">
        <f t="shared" si="94"/>
        <v/>
      </c>
      <c r="R3033" s="29" t="str">
        <f t="shared" si="95"/>
        <v/>
      </c>
    </row>
    <row r="3034" spans="1:18" x14ac:dyDescent="0.25">
      <c r="A3034" s="5">
        <v>3028</v>
      </c>
      <c r="B3034" s="25"/>
      <c r="C3034" s="26"/>
      <c r="D3034" s="27"/>
      <c r="E3034" s="7"/>
      <c r="F3034" s="45"/>
      <c r="G3034" s="10"/>
      <c r="O3034" s="20" t="str">
        <f>IF(B3034="","",IF(B3034="","ERROR",IFERROR(VLOOKUP(VALUE(B3034),'Bank &amp; Branch'!$A$3:$B$100,2,FALSE),"N/A")))</f>
        <v/>
      </c>
      <c r="P3034" s="129" t="str">
        <f>IF(C3034="","",IFERROR(VLOOKUP(VALUE(CONCATENATE(B3034,C3034)),'Bank &amp; Branch'!$D$3:$I$5001,6,FALSE),"ERROR"))</f>
        <v/>
      </c>
      <c r="Q3034" s="32" t="str">
        <f t="shared" si="94"/>
        <v/>
      </c>
      <c r="R3034" s="29" t="str">
        <f t="shared" si="95"/>
        <v/>
      </c>
    </row>
    <row r="3035" spans="1:18" x14ac:dyDescent="0.25">
      <c r="A3035" s="5">
        <v>3029</v>
      </c>
      <c r="B3035" s="25"/>
      <c r="C3035" s="26"/>
      <c r="D3035" s="27"/>
      <c r="E3035" s="7"/>
      <c r="F3035" s="45"/>
      <c r="G3035" s="10"/>
      <c r="O3035" s="20" t="str">
        <f>IF(B3035="","",IF(B3035="","ERROR",IFERROR(VLOOKUP(VALUE(B3035),'Bank &amp; Branch'!$A$3:$B$100,2,FALSE),"N/A")))</f>
        <v/>
      </c>
      <c r="P3035" s="129" t="str">
        <f>IF(C3035="","",IFERROR(VLOOKUP(VALUE(CONCATENATE(B3035,C3035)),'Bank &amp; Branch'!$D$3:$I$5001,6,FALSE),"ERROR"))</f>
        <v/>
      </c>
      <c r="Q3035" s="32" t="str">
        <f t="shared" si="94"/>
        <v/>
      </c>
      <c r="R3035" s="29" t="str">
        <f t="shared" si="95"/>
        <v/>
      </c>
    </row>
    <row r="3036" spans="1:18" x14ac:dyDescent="0.25">
      <c r="A3036" s="5">
        <v>3030</v>
      </c>
      <c r="B3036" s="25"/>
      <c r="C3036" s="26"/>
      <c r="D3036" s="27"/>
      <c r="E3036" s="7"/>
      <c r="F3036" s="45"/>
      <c r="G3036" s="10"/>
      <c r="O3036" s="20" t="str">
        <f>IF(B3036="","",IF(B3036="","ERROR",IFERROR(VLOOKUP(VALUE(B3036),'Bank &amp; Branch'!$A$3:$B$100,2,FALSE),"N/A")))</f>
        <v/>
      </c>
      <c r="P3036" s="129" t="str">
        <f>IF(C3036="","",IFERROR(VLOOKUP(VALUE(CONCATENATE(B3036,C3036)),'Bank &amp; Branch'!$D$3:$I$5001,6,FALSE),"ERROR"))</f>
        <v/>
      </c>
      <c r="Q3036" s="32" t="str">
        <f t="shared" si="94"/>
        <v/>
      </c>
      <c r="R3036" s="29" t="str">
        <f t="shared" si="95"/>
        <v/>
      </c>
    </row>
    <row r="3037" spans="1:18" x14ac:dyDescent="0.25">
      <c r="A3037" s="5">
        <v>3031</v>
      </c>
      <c r="B3037" s="25"/>
      <c r="C3037" s="26"/>
      <c r="D3037" s="27"/>
      <c r="E3037" s="7"/>
      <c r="F3037" s="45"/>
      <c r="G3037" s="10"/>
      <c r="O3037" s="20" t="str">
        <f>IF(B3037="","",IF(B3037="","ERROR",IFERROR(VLOOKUP(VALUE(B3037),'Bank &amp; Branch'!$A$3:$B$100,2,FALSE),"N/A")))</f>
        <v/>
      </c>
      <c r="P3037" s="129" t="str">
        <f>IF(C3037="","",IFERROR(VLOOKUP(VALUE(CONCATENATE(B3037,C3037)),'Bank &amp; Branch'!$D$3:$I$5001,6,FALSE),"ERROR"))</f>
        <v/>
      </c>
      <c r="Q3037" s="32" t="str">
        <f t="shared" si="94"/>
        <v/>
      </c>
      <c r="R3037" s="29" t="str">
        <f t="shared" si="95"/>
        <v/>
      </c>
    </row>
    <row r="3038" spans="1:18" x14ac:dyDescent="0.25">
      <c r="A3038" s="5">
        <v>3032</v>
      </c>
      <c r="B3038" s="25"/>
      <c r="C3038" s="26"/>
      <c r="D3038" s="27"/>
      <c r="E3038" s="7"/>
      <c r="F3038" s="45"/>
      <c r="G3038" s="10"/>
      <c r="O3038" s="20" t="str">
        <f>IF(B3038="","",IF(B3038="","ERROR",IFERROR(VLOOKUP(VALUE(B3038),'Bank &amp; Branch'!$A$3:$B$100,2,FALSE),"N/A")))</f>
        <v/>
      </c>
      <c r="P3038" s="129" t="str">
        <f>IF(C3038="","",IFERROR(VLOOKUP(VALUE(CONCATENATE(B3038,C3038)),'Bank &amp; Branch'!$D$3:$I$5001,6,FALSE),"ERROR"))</f>
        <v/>
      </c>
      <c r="Q3038" s="32" t="str">
        <f t="shared" si="94"/>
        <v/>
      </c>
      <c r="R3038" s="29" t="str">
        <f t="shared" si="95"/>
        <v/>
      </c>
    </row>
    <row r="3039" spans="1:18" x14ac:dyDescent="0.25">
      <c r="A3039" s="5">
        <v>3033</v>
      </c>
      <c r="B3039" s="25"/>
      <c r="C3039" s="26"/>
      <c r="D3039" s="27"/>
      <c r="E3039" s="7"/>
      <c r="F3039" s="45"/>
      <c r="G3039" s="10"/>
      <c r="O3039" s="20" t="str">
        <f>IF(B3039="","",IF(B3039="","ERROR",IFERROR(VLOOKUP(VALUE(B3039),'Bank &amp; Branch'!$A$3:$B$100,2,FALSE),"N/A")))</f>
        <v/>
      </c>
      <c r="P3039" s="129" t="str">
        <f>IF(C3039="","",IFERROR(VLOOKUP(VALUE(CONCATENATE(B3039,C3039)),'Bank &amp; Branch'!$D$3:$I$5001,6,FALSE),"ERROR"))</f>
        <v/>
      </c>
      <c r="Q3039" s="32" t="str">
        <f t="shared" si="94"/>
        <v/>
      </c>
      <c r="R3039" s="29" t="str">
        <f t="shared" si="95"/>
        <v/>
      </c>
    </row>
    <row r="3040" spans="1:18" x14ac:dyDescent="0.25">
      <c r="A3040" s="5">
        <v>3034</v>
      </c>
      <c r="B3040" s="25"/>
      <c r="C3040" s="26"/>
      <c r="D3040" s="27"/>
      <c r="E3040" s="7"/>
      <c r="F3040" s="45"/>
      <c r="G3040" s="10"/>
      <c r="O3040" s="20" t="str">
        <f>IF(B3040="","",IF(B3040="","ERROR",IFERROR(VLOOKUP(VALUE(B3040),'Bank &amp; Branch'!$A$3:$B$100,2,FALSE),"N/A")))</f>
        <v/>
      </c>
      <c r="P3040" s="129" t="str">
        <f>IF(C3040="","",IFERROR(VLOOKUP(VALUE(CONCATENATE(B3040,C3040)),'Bank &amp; Branch'!$D$3:$I$5001,6,FALSE),"ERROR"))</f>
        <v/>
      </c>
      <c r="Q3040" s="32" t="str">
        <f t="shared" si="94"/>
        <v/>
      </c>
      <c r="R3040" s="29" t="str">
        <f t="shared" si="95"/>
        <v/>
      </c>
    </row>
    <row r="3041" spans="1:18" x14ac:dyDescent="0.25">
      <c r="A3041" s="5">
        <v>3035</v>
      </c>
      <c r="B3041" s="25"/>
      <c r="C3041" s="26"/>
      <c r="D3041" s="27"/>
      <c r="E3041" s="7"/>
      <c r="F3041" s="45"/>
      <c r="G3041" s="10"/>
      <c r="O3041" s="20" t="str">
        <f>IF(B3041="","",IF(B3041="","ERROR",IFERROR(VLOOKUP(VALUE(B3041),'Bank &amp; Branch'!$A$3:$B$100,2,FALSE),"N/A")))</f>
        <v/>
      </c>
      <c r="P3041" s="129" t="str">
        <f>IF(C3041="","",IFERROR(VLOOKUP(VALUE(CONCATENATE(B3041,C3041)),'Bank &amp; Branch'!$D$3:$I$5001,6,FALSE),"ERROR"))</f>
        <v/>
      </c>
      <c r="Q3041" s="32" t="str">
        <f t="shared" si="94"/>
        <v/>
      </c>
      <c r="R3041" s="29" t="str">
        <f t="shared" si="95"/>
        <v/>
      </c>
    </row>
    <row r="3042" spans="1:18" x14ac:dyDescent="0.25">
      <c r="A3042" s="5">
        <v>3036</v>
      </c>
      <c r="B3042" s="25"/>
      <c r="C3042" s="26"/>
      <c r="D3042" s="27"/>
      <c r="E3042" s="7"/>
      <c r="F3042" s="45"/>
      <c r="G3042" s="10"/>
      <c r="O3042" s="20" t="str">
        <f>IF(B3042="","",IF(B3042="","ERROR",IFERROR(VLOOKUP(VALUE(B3042),'Bank &amp; Branch'!$A$3:$B$100,2,FALSE),"N/A")))</f>
        <v/>
      </c>
      <c r="P3042" s="129" t="str">
        <f>IF(C3042="","",IFERROR(VLOOKUP(VALUE(CONCATENATE(B3042,C3042)),'Bank &amp; Branch'!$D$3:$I$5001,6,FALSE),"ERROR"))</f>
        <v/>
      </c>
      <c r="Q3042" s="32" t="str">
        <f t="shared" si="94"/>
        <v/>
      </c>
      <c r="R3042" s="29" t="str">
        <f t="shared" si="95"/>
        <v/>
      </c>
    </row>
    <row r="3043" spans="1:18" x14ac:dyDescent="0.25">
      <c r="A3043" s="5">
        <v>3037</v>
      </c>
      <c r="B3043" s="25"/>
      <c r="C3043" s="26"/>
      <c r="D3043" s="27"/>
      <c r="E3043" s="7"/>
      <c r="F3043" s="45"/>
      <c r="G3043" s="10"/>
      <c r="O3043" s="20" t="str">
        <f>IF(B3043="","",IF(B3043="","ERROR",IFERROR(VLOOKUP(VALUE(B3043),'Bank &amp; Branch'!$A$3:$B$100,2,FALSE),"N/A")))</f>
        <v/>
      </c>
      <c r="P3043" s="129" t="str">
        <f>IF(C3043="","",IFERROR(VLOOKUP(VALUE(CONCATENATE(B3043,C3043)),'Bank &amp; Branch'!$D$3:$I$5001,6,FALSE),"ERROR"))</f>
        <v/>
      </c>
      <c r="Q3043" s="32" t="str">
        <f t="shared" si="94"/>
        <v/>
      </c>
      <c r="R3043" s="29" t="str">
        <f t="shared" si="95"/>
        <v/>
      </c>
    </row>
    <row r="3044" spans="1:18" x14ac:dyDescent="0.25">
      <c r="A3044" s="5">
        <v>3038</v>
      </c>
      <c r="B3044" s="25"/>
      <c r="C3044" s="26"/>
      <c r="D3044" s="27"/>
      <c r="E3044" s="7"/>
      <c r="F3044" s="45"/>
      <c r="G3044" s="10"/>
      <c r="O3044" s="20" t="str">
        <f>IF(B3044="","",IF(B3044="","ERROR",IFERROR(VLOOKUP(VALUE(B3044),'Bank &amp; Branch'!$A$3:$B$100,2,FALSE),"N/A")))</f>
        <v/>
      </c>
      <c r="P3044" s="129" t="str">
        <f>IF(C3044="","",IFERROR(VLOOKUP(VALUE(CONCATENATE(B3044,C3044)),'Bank &amp; Branch'!$D$3:$I$5001,6,FALSE),"ERROR"))</f>
        <v/>
      </c>
      <c r="Q3044" s="32" t="str">
        <f t="shared" si="94"/>
        <v/>
      </c>
      <c r="R3044" s="29" t="str">
        <f t="shared" si="95"/>
        <v/>
      </c>
    </row>
    <row r="3045" spans="1:18" x14ac:dyDescent="0.25">
      <c r="A3045" s="5">
        <v>3039</v>
      </c>
      <c r="B3045" s="25"/>
      <c r="C3045" s="26"/>
      <c r="D3045" s="27"/>
      <c r="E3045" s="7"/>
      <c r="F3045" s="45"/>
      <c r="G3045" s="10"/>
      <c r="O3045" s="20" t="str">
        <f>IF(B3045="","",IF(B3045="","ERROR",IFERROR(VLOOKUP(VALUE(B3045),'Bank &amp; Branch'!$A$3:$B$100,2,FALSE),"N/A")))</f>
        <v/>
      </c>
      <c r="P3045" s="129" t="str">
        <f>IF(C3045="","",IFERROR(VLOOKUP(VALUE(CONCATENATE(B3045,C3045)),'Bank &amp; Branch'!$D$3:$I$5001,6,FALSE),"ERROR"))</f>
        <v/>
      </c>
      <c r="Q3045" s="32" t="str">
        <f t="shared" si="94"/>
        <v/>
      </c>
      <c r="R3045" s="29" t="str">
        <f t="shared" si="95"/>
        <v/>
      </c>
    </row>
    <row r="3046" spans="1:18" x14ac:dyDescent="0.25">
      <c r="A3046" s="5">
        <v>3040</v>
      </c>
      <c r="B3046" s="25"/>
      <c r="C3046" s="26"/>
      <c r="D3046" s="27"/>
      <c r="E3046" s="7"/>
      <c r="F3046" s="45"/>
      <c r="G3046" s="10"/>
      <c r="O3046" s="20" t="str">
        <f>IF(B3046="","",IF(B3046="","ERROR",IFERROR(VLOOKUP(VALUE(B3046),'Bank &amp; Branch'!$A$3:$B$100,2,FALSE),"N/A")))</f>
        <v/>
      </c>
      <c r="P3046" s="129" t="str">
        <f>IF(C3046="","",IFERROR(VLOOKUP(VALUE(CONCATENATE(B3046,C3046)),'Bank &amp; Branch'!$D$3:$I$5001,6,FALSE),"ERROR"))</f>
        <v/>
      </c>
      <c r="Q3046" s="32" t="str">
        <f t="shared" si="94"/>
        <v/>
      </c>
      <c r="R3046" s="29" t="str">
        <f t="shared" si="95"/>
        <v/>
      </c>
    </row>
    <row r="3047" spans="1:18" x14ac:dyDescent="0.25">
      <c r="A3047" s="5">
        <v>3041</v>
      </c>
      <c r="B3047" s="25"/>
      <c r="C3047" s="26"/>
      <c r="D3047" s="27"/>
      <c r="E3047" s="7"/>
      <c r="F3047" s="45"/>
      <c r="G3047" s="10"/>
      <c r="O3047" s="20" t="str">
        <f>IF(B3047="","",IF(B3047="","ERROR",IFERROR(VLOOKUP(VALUE(B3047),'Bank &amp; Branch'!$A$3:$B$100,2,FALSE),"N/A")))</f>
        <v/>
      </c>
      <c r="P3047" s="129" t="str">
        <f>IF(C3047="","",IFERROR(VLOOKUP(VALUE(CONCATENATE(B3047,C3047)),'Bank &amp; Branch'!$D$3:$I$5001,6,FALSE),"ERROR"))</f>
        <v/>
      </c>
      <c r="Q3047" s="32" t="str">
        <f t="shared" si="94"/>
        <v/>
      </c>
      <c r="R3047" s="29" t="str">
        <f t="shared" si="95"/>
        <v/>
      </c>
    </row>
    <row r="3048" spans="1:18" x14ac:dyDescent="0.25">
      <c r="A3048" s="5">
        <v>3042</v>
      </c>
      <c r="B3048" s="25"/>
      <c r="C3048" s="26"/>
      <c r="D3048" s="27"/>
      <c r="E3048" s="7"/>
      <c r="F3048" s="45"/>
      <c r="G3048" s="10"/>
      <c r="O3048" s="20" t="str">
        <f>IF(B3048="","",IF(B3048="","ERROR",IFERROR(VLOOKUP(VALUE(B3048),'Bank &amp; Branch'!$A$3:$B$100,2,FALSE),"N/A")))</f>
        <v/>
      </c>
      <c r="P3048" s="129" t="str">
        <f>IF(C3048="","",IFERROR(VLOOKUP(VALUE(CONCATENATE(B3048,C3048)),'Bank &amp; Branch'!$D$3:$I$5001,6,FALSE),"ERROR"))</f>
        <v/>
      </c>
      <c r="Q3048" s="32" t="str">
        <f t="shared" si="94"/>
        <v/>
      </c>
      <c r="R3048" s="29" t="str">
        <f t="shared" si="95"/>
        <v/>
      </c>
    </row>
    <row r="3049" spans="1:18" x14ac:dyDescent="0.25">
      <c r="A3049" s="5">
        <v>3043</v>
      </c>
      <c r="B3049" s="25"/>
      <c r="C3049" s="26"/>
      <c r="D3049" s="27"/>
      <c r="E3049" s="7"/>
      <c r="F3049" s="45"/>
      <c r="G3049" s="10"/>
      <c r="O3049" s="20" t="str">
        <f>IF(B3049="","",IF(B3049="","ERROR",IFERROR(VLOOKUP(VALUE(B3049),'Bank &amp; Branch'!$A$3:$B$100,2,FALSE),"N/A")))</f>
        <v/>
      </c>
      <c r="P3049" s="129" t="str">
        <f>IF(C3049="","",IFERROR(VLOOKUP(VALUE(CONCATENATE(B3049,C3049)),'Bank &amp; Branch'!$D$3:$I$5001,6,FALSE),"ERROR"))</f>
        <v/>
      </c>
      <c r="Q3049" s="32" t="str">
        <f t="shared" si="94"/>
        <v/>
      </c>
      <c r="R3049" s="29" t="str">
        <f t="shared" si="95"/>
        <v/>
      </c>
    </row>
    <row r="3050" spans="1:18" x14ac:dyDescent="0.25">
      <c r="A3050" s="5">
        <v>3044</v>
      </c>
      <c r="B3050" s="25"/>
      <c r="C3050" s="26"/>
      <c r="D3050" s="27"/>
      <c r="E3050" s="7"/>
      <c r="F3050" s="45"/>
      <c r="G3050" s="10"/>
      <c r="O3050" s="20" t="str">
        <f>IF(B3050="","",IF(B3050="","ERROR",IFERROR(VLOOKUP(VALUE(B3050),'Bank &amp; Branch'!$A$3:$B$100,2,FALSE),"N/A")))</f>
        <v/>
      </c>
      <c r="P3050" s="129" t="str">
        <f>IF(C3050="","",IFERROR(VLOOKUP(VALUE(CONCATENATE(B3050,C3050)),'Bank &amp; Branch'!$D$3:$I$5001,6,FALSE),"ERROR"))</f>
        <v/>
      </c>
      <c r="Q3050" s="32" t="str">
        <f t="shared" si="94"/>
        <v/>
      </c>
      <c r="R3050" s="29" t="str">
        <f t="shared" si="95"/>
        <v/>
      </c>
    </row>
    <row r="3051" spans="1:18" x14ac:dyDescent="0.25">
      <c r="A3051" s="5">
        <v>3045</v>
      </c>
      <c r="B3051" s="25"/>
      <c r="C3051" s="26"/>
      <c r="D3051" s="27"/>
      <c r="E3051" s="7"/>
      <c r="F3051" s="45"/>
      <c r="G3051" s="10"/>
      <c r="O3051" s="20" t="str">
        <f>IF(B3051="","",IF(B3051="","ERROR",IFERROR(VLOOKUP(VALUE(B3051),'Bank &amp; Branch'!$A$3:$B$100,2,FALSE),"N/A")))</f>
        <v/>
      </c>
      <c r="P3051" s="129" t="str">
        <f>IF(C3051="","",IFERROR(VLOOKUP(VALUE(CONCATENATE(B3051,C3051)),'Bank &amp; Branch'!$D$3:$I$5001,6,FALSE),"ERROR"))</f>
        <v/>
      </c>
      <c r="Q3051" s="32" t="str">
        <f t="shared" si="94"/>
        <v/>
      </c>
      <c r="R3051" s="29" t="str">
        <f t="shared" si="95"/>
        <v/>
      </c>
    </row>
    <row r="3052" spans="1:18" x14ac:dyDescent="0.25">
      <c r="A3052" s="5">
        <v>3046</v>
      </c>
      <c r="B3052" s="25"/>
      <c r="C3052" s="26"/>
      <c r="D3052" s="27"/>
      <c r="E3052" s="7"/>
      <c r="F3052" s="45"/>
      <c r="G3052" s="10"/>
      <c r="O3052" s="20" t="str">
        <f>IF(B3052="","",IF(B3052="","ERROR",IFERROR(VLOOKUP(VALUE(B3052),'Bank &amp; Branch'!$A$3:$B$100,2,FALSE),"N/A")))</f>
        <v/>
      </c>
      <c r="P3052" s="129" t="str">
        <f>IF(C3052="","",IFERROR(VLOOKUP(VALUE(CONCATENATE(B3052,C3052)),'Bank &amp; Branch'!$D$3:$I$5001,6,FALSE),"ERROR"))</f>
        <v/>
      </c>
      <c r="Q3052" s="32" t="str">
        <f t="shared" si="94"/>
        <v/>
      </c>
      <c r="R3052" s="29" t="str">
        <f t="shared" si="95"/>
        <v/>
      </c>
    </row>
    <row r="3053" spans="1:18" x14ac:dyDescent="0.25">
      <c r="A3053" s="5">
        <v>3047</v>
      </c>
      <c r="B3053" s="25"/>
      <c r="C3053" s="26"/>
      <c r="D3053" s="27"/>
      <c r="E3053" s="7"/>
      <c r="F3053" s="45"/>
      <c r="G3053" s="10"/>
      <c r="O3053" s="20" t="str">
        <f>IF(B3053="","",IF(B3053="","ERROR",IFERROR(VLOOKUP(VALUE(B3053),'Bank &amp; Branch'!$A$3:$B$100,2,FALSE),"N/A")))</f>
        <v/>
      </c>
      <c r="P3053" s="129" t="str">
        <f>IF(C3053="","",IFERROR(VLOOKUP(VALUE(CONCATENATE(B3053,C3053)),'Bank &amp; Branch'!$D$3:$I$5001,6,FALSE),"ERROR"))</f>
        <v/>
      </c>
      <c r="Q3053" s="32" t="str">
        <f t="shared" si="94"/>
        <v/>
      </c>
      <c r="R3053" s="29" t="str">
        <f t="shared" si="95"/>
        <v/>
      </c>
    </row>
    <row r="3054" spans="1:18" x14ac:dyDescent="0.25">
      <c r="A3054" s="5">
        <v>3048</v>
      </c>
      <c r="B3054" s="25"/>
      <c r="C3054" s="26"/>
      <c r="D3054" s="27"/>
      <c r="E3054" s="7"/>
      <c r="F3054" s="45"/>
      <c r="G3054" s="10"/>
      <c r="O3054" s="20" t="str">
        <f>IF(B3054="","",IF(B3054="","ERROR",IFERROR(VLOOKUP(VALUE(B3054),'Bank &amp; Branch'!$A$3:$B$100,2,FALSE),"N/A")))</f>
        <v/>
      </c>
      <c r="P3054" s="129" t="str">
        <f>IF(C3054="","",IFERROR(VLOOKUP(VALUE(CONCATENATE(B3054,C3054)),'Bank &amp; Branch'!$D$3:$I$5001,6,FALSE),"ERROR"))</f>
        <v/>
      </c>
      <c r="Q3054" s="32" t="str">
        <f t="shared" si="94"/>
        <v/>
      </c>
      <c r="R3054" s="29" t="str">
        <f t="shared" si="95"/>
        <v/>
      </c>
    </row>
    <row r="3055" spans="1:18" x14ac:dyDescent="0.25">
      <c r="A3055" s="5">
        <v>3049</v>
      </c>
      <c r="B3055" s="25"/>
      <c r="C3055" s="26"/>
      <c r="D3055" s="27"/>
      <c r="E3055" s="7"/>
      <c r="F3055" s="45"/>
      <c r="G3055" s="10"/>
      <c r="O3055" s="20" t="str">
        <f>IF(B3055="","",IF(B3055="","ERROR",IFERROR(VLOOKUP(VALUE(B3055),'Bank &amp; Branch'!$A$3:$B$100,2,FALSE),"N/A")))</f>
        <v/>
      </c>
      <c r="P3055" s="129" t="str">
        <f>IF(C3055="","",IFERROR(VLOOKUP(VALUE(CONCATENATE(B3055,C3055)),'Bank &amp; Branch'!$D$3:$I$5001,6,FALSE),"ERROR"))</f>
        <v/>
      </c>
      <c r="Q3055" s="32" t="str">
        <f t="shared" ref="Q3055:Q3118" si="96">IF(F3055=R3055,"","F")</f>
        <v/>
      </c>
      <c r="R3055" s="29" t="str">
        <f t="shared" si="95"/>
        <v/>
      </c>
    </row>
    <row r="3056" spans="1:18" x14ac:dyDescent="0.25">
      <c r="A3056" s="5">
        <v>3050</v>
      </c>
      <c r="B3056" s="25"/>
      <c r="C3056" s="26"/>
      <c r="D3056" s="27"/>
      <c r="E3056" s="7"/>
      <c r="F3056" s="45"/>
      <c r="G3056" s="10"/>
      <c r="O3056" s="20" t="str">
        <f>IF(B3056="","",IF(B3056="","ERROR",IFERROR(VLOOKUP(VALUE(B3056),'Bank &amp; Branch'!$A$3:$B$100,2,FALSE),"N/A")))</f>
        <v/>
      </c>
      <c r="P3056" s="129" t="str">
        <f>IF(C3056="","",IFERROR(VLOOKUP(VALUE(CONCATENATE(B3056,C3056)),'Bank &amp; Branch'!$D$3:$I$5001,6,FALSE),"ERROR"))</f>
        <v/>
      </c>
      <c r="Q3056" s="32" t="str">
        <f t="shared" si="96"/>
        <v/>
      </c>
      <c r="R3056" s="29" t="str">
        <f t="shared" si="95"/>
        <v/>
      </c>
    </row>
    <row r="3057" spans="1:18" x14ac:dyDescent="0.25">
      <c r="A3057" s="5">
        <v>3051</v>
      </c>
      <c r="B3057" s="25"/>
      <c r="C3057" s="26"/>
      <c r="D3057" s="27"/>
      <c r="E3057" s="7"/>
      <c r="F3057" s="45"/>
      <c r="G3057" s="10"/>
      <c r="O3057" s="20" t="str">
        <f>IF(B3057="","",IF(B3057="","ERROR",IFERROR(VLOOKUP(VALUE(B3057),'Bank &amp; Branch'!$A$3:$B$100,2,FALSE),"N/A")))</f>
        <v/>
      </c>
      <c r="P3057" s="129" t="str">
        <f>IF(C3057="","",IFERROR(VLOOKUP(VALUE(CONCATENATE(B3057,C3057)),'Bank &amp; Branch'!$D$3:$I$5001,6,FALSE),"ERROR"))</f>
        <v/>
      </c>
      <c r="Q3057" s="32" t="str">
        <f t="shared" si="96"/>
        <v/>
      </c>
      <c r="R3057" s="29" t="str">
        <f t="shared" si="95"/>
        <v/>
      </c>
    </row>
    <row r="3058" spans="1:18" x14ac:dyDescent="0.25">
      <c r="A3058" s="5">
        <v>3052</v>
      </c>
      <c r="B3058" s="25"/>
      <c r="C3058" s="26"/>
      <c r="D3058" s="27"/>
      <c r="E3058" s="7"/>
      <c r="F3058" s="45"/>
      <c r="G3058" s="10"/>
      <c r="O3058" s="20" t="str">
        <f>IF(B3058="","",IF(B3058="","ERROR",IFERROR(VLOOKUP(VALUE(B3058),'Bank &amp; Branch'!$A$3:$B$100,2,FALSE),"N/A")))</f>
        <v/>
      </c>
      <c r="P3058" s="129" t="str">
        <f>IF(C3058="","",IFERROR(VLOOKUP(VALUE(CONCATENATE(B3058,C3058)),'Bank &amp; Branch'!$D$3:$I$5001,6,FALSE),"ERROR"))</f>
        <v/>
      </c>
      <c r="Q3058" s="32" t="str">
        <f t="shared" si="96"/>
        <v/>
      </c>
      <c r="R3058" s="29" t="str">
        <f t="shared" si="95"/>
        <v/>
      </c>
    </row>
    <row r="3059" spans="1:18" x14ac:dyDescent="0.25">
      <c r="A3059" s="5">
        <v>3053</v>
      </c>
      <c r="B3059" s="25"/>
      <c r="C3059" s="26"/>
      <c r="D3059" s="27"/>
      <c r="E3059" s="7"/>
      <c r="F3059" s="45"/>
      <c r="G3059" s="10"/>
      <c r="O3059" s="20" t="str">
        <f>IF(B3059="","",IF(B3059="","ERROR",IFERROR(VLOOKUP(VALUE(B3059),'Bank &amp; Branch'!$A$3:$B$100,2,FALSE),"N/A")))</f>
        <v/>
      </c>
      <c r="P3059" s="129" t="str">
        <f>IF(C3059="","",IFERROR(VLOOKUP(VALUE(CONCATENATE(B3059,C3059)),'Bank &amp; Branch'!$D$3:$I$5001,6,FALSE),"ERROR"))</f>
        <v/>
      </c>
      <c r="Q3059" s="32" t="str">
        <f t="shared" si="96"/>
        <v/>
      </c>
      <c r="R3059" s="29" t="str">
        <f t="shared" si="95"/>
        <v/>
      </c>
    </row>
    <row r="3060" spans="1:18" x14ac:dyDescent="0.25">
      <c r="A3060" s="5">
        <v>3054</v>
      </c>
      <c r="B3060" s="25"/>
      <c r="C3060" s="26"/>
      <c r="D3060" s="27"/>
      <c r="E3060" s="7"/>
      <c r="F3060" s="45"/>
      <c r="G3060" s="10"/>
      <c r="O3060" s="20" t="str">
        <f>IF(B3060="","",IF(B3060="","ERROR",IFERROR(VLOOKUP(VALUE(B3060),'Bank &amp; Branch'!$A$3:$B$100,2,FALSE),"N/A")))</f>
        <v/>
      </c>
      <c r="P3060" s="129" t="str">
        <f>IF(C3060="","",IFERROR(VLOOKUP(VALUE(CONCATENATE(B3060,C3060)),'Bank &amp; Branch'!$D$3:$I$5001,6,FALSE),"ERROR"))</f>
        <v/>
      </c>
      <c r="Q3060" s="32" t="str">
        <f t="shared" si="96"/>
        <v/>
      </c>
      <c r="R3060" s="29" t="str">
        <f t="shared" si="95"/>
        <v/>
      </c>
    </row>
    <row r="3061" spans="1:18" x14ac:dyDescent="0.25">
      <c r="A3061" s="5">
        <v>3055</v>
      </c>
      <c r="B3061" s="25"/>
      <c r="C3061" s="26"/>
      <c r="D3061" s="27"/>
      <c r="E3061" s="7"/>
      <c r="F3061" s="45"/>
      <c r="G3061" s="10"/>
      <c r="O3061" s="20" t="str">
        <f>IF(B3061="","",IF(B3061="","ERROR",IFERROR(VLOOKUP(VALUE(B3061),'Bank &amp; Branch'!$A$3:$B$100,2,FALSE),"N/A")))</f>
        <v/>
      </c>
      <c r="P3061" s="129" t="str">
        <f>IF(C3061="","",IFERROR(VLOOKUP(VALUE(CONCATENATE(B3061,C3061)),'Bank &amp; Branch'!$D$3:$I$5001,6,FALSE),"ERROR"))</f>
        <v/>
      </c>
      <c r="Q3061" s="32" t="str">
        <f t="shared" si="96"/>
        <v/>
      </c>
      <c r="R3061" s="29" t="str">
        <f t="shared" si="95"/>
        <v/>
      </c>
    </row>
    <row r="3062" spans="1:18" x14ac:dyDescent="0.25">
      <c r="A3062" s="5">
        <v>3056</v>
      </c>
      <c r="B3062" s="25"/>
      <c r="C3062" s="26"/>
      <c r="D3062" s="27"/>
      <c r="E3062" s="7"/>
      <c r="F3062" s="45"/>
      <c r="G3062" s="10"/>
      <c r="O3062" s="20" t="str">
        <f>IF(B3062="","",IF(B3062="","ERROR",IFERROR(VLOOKUP(VALUE(B3062),'Bank &amp; Branch'!$A$3:$B$100,2,FALSE),"N/A")))</f>
        <v/>
      </c>
      <c r="P3062" s="129" t="str">
        <f>IF(C3062="","",IFERROR(VLOOKUP(VALUE(CONCATENATE(B3062,C3062)),'Bank &amp; Branch'!$D$3:$I$5001,6,FALSE),"ERROR"))</f>
        <v/>
      </c>
      <c r="Q3062" s="32" t="str">
        <f t="shared" si="96"/>
        <v/>
      </c>
      <c r="R3062" s="29" t="str">
        <f t="shared" si="95"/>
        <v/>
      </c>
    </row>
    <row r="3063" spans="1:18" x14ac:dyDescent="0.25">
      <c r="A3063" s="5">
        <v>3057</v>
      </c>
      <c r="B3063" s="25"/>
      <c r="C3063" s="26"/>
      <c r="D3063" s="27"/>
      <c r="E3063" s="7"/>
      <c r="F3063" s="45"/>
      <c r="G3063" s="10"/>
      <c r="O3063" s="20" t="str">
        <f>IF(B3063="","",IF(B3063="","ERROR",IFERROR(VLOOKUP(VALUE(B3063),'Bank &amp; Branch'!$A$3:$B$100,2,FALSE),"N/A")))</f>
        <v/>
      </c>
      <c r="P3063" s="129" t="str">
        <f>IF(C3063="","",IFERROR(VLOOKUP(VALUE(CONCATENATE(B3063,C3063)),'Bank &amp; Branch'!$D$3:$I$5001,6,FALSE),"ERROR"))</f>
        <v/>
      </c>
      <c r="Q3063" s="32" t="str">
        <f t="shared" si="96"/>
        <v/>
      </c>
      <c r="R3063" s="29" t="str">
        <f t="shared" si="95"/>
        <v/>
      </c>
    </row>
    <row r="3064" spans="1:18" x14ac:dyDescent="0.25">
      <c r="A3064" s="5">
        <v>3058</v>
      </c>
      <c r="B3064" s="25"/>
      <c r="C3064" s="26"/>
      <c r="D3064" s="27"/>
      <c r="E3064" s="7"/>
      <c r="F3064" s="45"/>
      <c r="G3064" s="10"/>
      <c r="O3064" s="20" t="str">
        <f>IF(B3064="","",IF(B3064="","ERROR",IFERROR(VLOOKUP(VALUE(B3064),'Bank &amp; Branch'!$A$3:$B$100,2,FALSE),"N/A")))</f>
        <v/>
      </c>
      <c r="P3064" s="129" t="str">
        <f>IF(C3064="","",IFERROR(VLOOKUP(VALUE(CONCATENATE(B3064,C3064)),'Bank &amp; Branch'!$D$3:$I$5001,6,FALSE),"ERROR"))</f>
        <v/>
      </c>
      <c r="Q3064" s="32" t="str">
        <f t="shared" si="96"/>
        <v/>
      </c>
      <c r="R3064" s="29" t="str">
        <f t="shared" si="95"/>
        <v/>
      </c>
    </row>
    <row r="3065" spans="1:18" x14ac:dyDescent="0.25">
      <c r="A3065" s="5">
        <v>3059</v>
      </c>
      <c r="B3065" s="25"/>
      <c r="C3065" s="26"/>
      <c r="D3065" s="27"/>
      <c r="E3065" s="7"/>
      <c r="F3065" s="45"/>
      <c r="G3065" s="10"/>
      <c r="O3065" s="20" t="str">
        <f>IF(B3065="","",IF(B3065="","ERROR",IFERROR(VLOOKUP(VALUE(B3065),'Bank &amp; Branch'!$A$3:$B$100,2,FALSE),"N/A")))</f>
        <v/>
      </c>
      <c r="P3065" s="129" t="str">
        <f>IF(C3065="","",IFERROR(VLOOKUP(VALUE(CONCATENATE(B3065,C3065)),'Bank &amp; Branch'!$D$3:$I$5001,6,FALSE),"ERROR"))</f>
        <v/>
      </c>
      <c r="Q3065" s="32" t="str">
        <f t="shared" si="96"/>
        <v/>
      </c>
      <c r="R3065" s="29" t="str">
        <f t="shared" si="95"/>
        <v/>
      </c>
    </row>
    <row r="3066" spans="1:18" x14ac:dyDescent="0.25">
      <c r="A3066" s="5">
        <v>3060</v>
      </c>
      <c r="B3066" s="25"/>
      <c r="C3066" s="26"/>
      <c r="D3066" s="27"/>
      <c r="E3066" s="7"/>
      <c r="F3066" s="45"/>
      <c r="G3066" s="10"/>
      <c r="O3066" s="20" t="str">
        <f>IF(B3066="","",IF(B3066="","ERROR",IFERROR(VLOOKUP(VALUE(B3066),'Bank &amp; Branch'!$A$3:$B$100,2,FALSE),"N/A")))</f>
        <v/>
      </c>
      <c r="P3066" s="129" t="str">
        <f>IF(C3066="","",IFERROR(VLOOKUP(VALUE(CONCATENATE(B3066,C3066)),'Bank &amp; Branch'!$D$3:$I$5001,6,FALSE),"ERROR"))</f>
        <v/>
      </c>
      <c r="Q3066" s="32" t="str">
        <f t="shared" si="96"/>
        <v/>
      </c>
      <c r="R3066" s="29" t="str">
        <f t="shared" si="95"/>
        <v/>
      </c>
    </row>
    <row r="3067" spans="1:18" x14ac:dyDescent="0.25">
      <c r="A3067" s="5">
        <v>3061</v>
      </c>
      <c r="B3067" s="25"/>
      <c r="C3067" s="26"/>
      <c r="D3067" s="27"/>
      <c r="E3067" s="7"/>
      <c r="F3067" s="45"/>
      <c r="G3067" s="10"/>
      <c r="O3067" s="20" t="str">
        <f>IF(B3067="","",IF(B3067="","ERROR",IFERROR(VLOOKUP(VALUE(B3067),'Bank &amp; Branch'!$A$3:$B$100,2,FALSE),"N/A")))</f>
        <v/>
      </c>
      <c r="P3067" s="129" t="str">
        <f>IF(C3067="","",IFERROR(VLOOKUP(VALUE(CONCATENATE(B3067,C3067)),'Bank &amp; Branch'!$D$3:$I$5001,6,FALSE),"ERROR"))</f>
        <v/>
      </c>
      <c r="Q3067" s="32" t="str">
        <f t="shared" si="96"/>
        <v/>
      </c>
      <c r="R3067" s="29" t="str">
        <f t="shared" si="95"/>
        <v/>
      </c>
    </row>
    <row r="3068" spans="1:18" x14ac:dyDescent="0.25">
      <c r="A3068" s="5">
        <v>3062</v>
      </c>
      <c r="B3068" s="25"/>
      <c r="C3068" s="26"/>
      <c r="D3068" s="27"/>
      <c r="E3068" s="7"/>
      <c r="F3068" s="45"/>
      <c r="G3068" s="10"/>
      <c r="O3068" s="20" t="str">
        <f>IF(B3068="","",IF(B3068="","ERROR",IFERROR(VLOOKUP(VALUE(B3068),'Bank &amp; Branch'!$A$3:$B$100,2,FALSE),"N/A")))</f>
        <v/>
      </c>
      <c r="P3068" s="129" t="str">
        <f>IF(C3068="","",IFERROR(VLOOKUP(VALUE(CONCATENATE(B3068,C3068)),'Bank &amp; Branch'!$D$3:$I$5001,6,FALSE),"ERROR"))</f>
        <v/>
      </c>
      <c r="Q3068" s="32" t="str">
        <f t="shared" si="96"/>
        <v/>
      </c>
      <c r="R3068" s="29" t="str">
        <f t="shared" si="95"/>
        <v/>
      </c>
    </row>
    <row r="3069" spans="1:18" x14ac:dyDescent="0.25">
      <c r="A3069" s="5">
        <v>3063</v>
      </c>
      <c r="B3069" s="25"/>
      <c r="C3069" s="26"/>
      <c r="D3069" s="27"/>
      <c r="E3069" s="7"/>
      <c r="F3069" s="45"/>
      <c r="G3069" s="10"/>
      <c r="O3069" s="20" t="str">
        <f>IF(B3069="","",IF(B3069="","ERROR",IFERROR(VLOOKUP(VALUE(B3069),'Bank &amp; Branch'!$A$3:$B$100,2,FALSE),"N/A")))</f>
        <v/>
      </c>
      <c r="P3069" s="129" t="str">
        <f>IF(C3069="","",IFERROR(VLOOKUP(VALUE(CONCATENATE(B3069,C3069)),'Bank &amp; Branch'!$D$3:$I$5001,6,FALSE),"ERROR"))</f>
        <v/>
      </c>
      <c r="Q3069" s="32" t="str">
        <f t="shared" si="96"/>
        <v/>
      </c>
      <c r="R3069" s="29" t="str">
        <f t="shared" si="95"/>
        <v/>
      </c>
    </row>
    <row r="3070" spans="1:18" x14ac:dyDescent="0.25">
      <c r="A3070" s="5">
        <v>3064</v>
      </c>
      <c r="B3070" s="25"/>
      <c r="C3070" s="26"/>
      <c r="D3070" s="27"/>
      <c r="E3070" s="7"/>
      <c r="F3070" s="45"/>
      <c r="G3070" s="10"/>
      <c r="O3070" s="20" t="str">
        <f>IF(B3070="","",IF(B3070="","ERROR",IFERROR(VLOOKUP(VALUE(B3070),'Bank &amp; Branch'!$A$3:$B$100,2,FALSE),"N/A")))</f>
        <v/>
      </c>
      <c r="P3070" s="129" t="str">
        <f>IF(C3070="","",IFERROR(VLOOKUP(VALUE(CONCATENATE(B3070,C3070)),'Bank &amp; Branch'!$D$3:$I$5001,6,FALSE),"ERROR"))</f>
        <v/>
      </c>
      <c r="Q3070" s="32" t="str">
        <f t="shared" si="96"/>
        <v/>
      </c>
      <c r="R3070" s="29" t="str">
        <f t="shared" si="95"/>
        <v/>
      </c>
    </row>
    <row r="3071" spans="1:18" x14ac:dyDescent="0.25">
      <c r="A3071" s="5">
        <v>3065</v>
      </c>
      <c r="B3071" s="25"/>
      <c r="C3071" s="26"/>
      <c r="D3071" s="27"/>
      <c r="E3071" s="7"/>
      <c r="F3071" s="45"/>
      <c r="G3071" s="10"/>
      <c r="O3071" s="20" t="str">
        <f>IF(B3071="","",IF(B3071="","ERROR",IFERROR(VLOOKUP(VALUE(B3071),'Bank &amp; Branch'!$A$3:$B$100,2,FALSE),"N/A")))</f>
        <v/>
      </c>
      <c r="P3071" s="129" t="str">
        <f>IF(C3071="","",IFERROR(VLOOKUP(VALUE(CONCATENATE(B3071,C3071)),'Bank &amp; Branch'!$D$3:$I$5001,6,FALSE),"ERROR"))</f>
        <v/>
      </c>
      <c r="Q3071" s="32" t="str">
        <f t="shared" si="96"/>
        <v/>
      </c>
      <c r="R3071" s="29" t="str">
        <f t="shared" si="95"/>
        <v/>
      </c>
    </row>
    <row r="3072" spans="1:18" x14ac:dyDescent="0.25">
      <c r="A3072" s="5">
        <v>3066</v>
      </c>
      <c r="B3072" s="25"/>
      <c r="C3072" s="26"/>
      <c r="D3072" s="27"/>
      <c r="E3072" s="7"/>
      <c r="F3072" s="45"/>
      <c r="G3072" s="10"/>
      <c r="O3072" s="20" t="str">
        <f>IF(B3072="","",IF(B3072="","ERROR",IFERROR(VLOOKUP(VALUE(B3072),'Bank &amp; Branch'!$A$3:$B$100,2,FALSE),"N/A")))</f>
        <v/>
      </c>
      <c r="P3072" s="129" t="str">
        <f>IF(C3072="","",IFERROR(VLOOKUP(VALUE(CONCATENATE(B3072,C3072)),'Bank &amp; Branch'!$D$3:$I$5001,6,FALSE),"ERROR"))</f>
        <v/>
      </c>
      <c r="Q3072" s="32" t="str">
        <f t="shared" si="96"/>
        <v/>
      </c>
      <c r="R3072" s="29" t="str">
        <f t="shared" si="95"/>
        <v/>
      </c>
    </row>
    <row r="3073" spans="1:18" x14ac:dyDescent="0.25">
      <c r="A3073" s="5">
        <v>3067</v>
      </c>
      <c r="B3073" s="25"/>
      <c r="C3073" s="26"/>
      <c r="D3073" s="27"/>
      <c r="E3073" s="7"/>
      <c r="F3073" s="45"/>
      <c r="G3073" s="10"/>
      <c r="O3073" s="20" t="str">
        <f>IF(B3073="","",IF(B3073="","ERROR",IFERROR(VLOOKUP(VALUE(B3073),'Bank &amp; Branch'!$A$3:$B$100,2,FALSE),"N/A")))</f>
        <v/>
      </c>
      <c r="P3073" s="129" t="str">
        <f>IF(C3073="","",IFERROR(VLOOKUP(VALUE(CONCATENATE(B3073,C3073)),'Bank &amp; Branch'!$D$3:$I$5001,6,FALSE),"ERROR"))</f>
        <v/>
      </c>
      <c r="Q3073" s="32" t="str">
        <f t="shared" si="96"/>
        <v/>
      </c>
      <c r="R3073" s="29" t="str">
        <f t="shared" si="95"/>
        <v/>
      </c>
    </row>
    <row r="3074" spans="1:18" x14ac:dyDescent="0.25">
      <c r="A3074" s="5">
        <v>3068</v>
      </c>
      <c r="B3074" s="25"/>
      <c r="C3074" s="26"/>
      <c r="D3074" s="27"/>
      <c r="E3074" s="7"/>
      <c r="F3074" s="45"/>
      <c r="G3074" s="10"/>
      <c r="O3074" s="20" t="str">
        <f>IF(B3074="","",IF(B3074="","ERROR",IFERROR(VLOOKUP(VALUE(B3074),'Bank &amp; Branch'!$A$3:$B$100,2,FALSE),"N/A")))</f>
        <v/>
      </c>
      <c r="P3074" s="129" t="str">
        <f>IF(C3074="","",IFERROR(VLOOKUP(VALUE(CONCATENATE(B3074,C3074)),'Bank &amp; Branch'!$D$3:$I$5001,6,FALSE),"ERROR"))</f>
        <v/>
      </c>
      <c r="Q3074" s="32" t="str">
        <f t="shared" si="96"/>
        <v/>
      </c>
      <c r="R3074" s="29" t="str">
        <f t="shared" si="95"/>
        <v/>
      </c>
    </row>
    <row r="3075" spans="1:18" x14ac:dyDescent="0.25">
      <c r="A3075" s="5">
        <v>3069</v>
      </c>
      <c r="B3075" s="25"/>
      <c r="C3075" s="26"/>
      <c r="D3075" s="27"/>
      <c r="E3075" s="7"/>
      <c r="F3075" s="45"/>
      <c r="G3075" s="10"/>
      <c r="O3075" s="20" t="str">
        <f>IF(B3075="","",IF(B3075="","ERROR",IFERROR(VLOOKUP(VALUE(B3075),'Bank &amp; Branch'!$A$3:$B$100,2,FALSE),"N/A")))</f>
        <v/>
      </c>
      <c r="P3075" s="129" t="str">
        <f>IF(C3075="","",IFERROR(VLOOKUP(VALUE(CONCATENATE(B3075,C3075)),'Bank &amp; Branch'!$D$3:$I$5001,6,FALSE),"ERROR"))</f>
        <v/>
      </c>
      <c r="Q3075" s="32" t="str">
        <f t="shared" si="96"/>
        <v/>
      </c>
      <c r="R3075" s="29" t="str">
        <f t="shared" si="95"/>
        <v/>
      </c>
    </row>
    <row r="3076" spans="1:18" x14ac:dyDescent="0.25">
      <c r="A3076" s="5">
        <v>3070</v>
      </c>
      <c r="B3076" s="25"/>
      <c r="C3076" s="26"/>
      <c r="D3076" s="27"/>
      <c r="E3076" s="7"/>
      <c r="F3076" s="45"/>
      <c r="G3076" s="10"/>
      <c r="O3076" s="20" t="str">
        <f>IF(B3076="","",IF(B3076="","ERROR",IFERROR(VLOOKUP(VALUE(B3076),'Bank &amp; Branch'!$A$3:$B$100,2,FALSE),"N/A")))</f>
        <v/>
      </c>
      <c r="P3076" s="129" t="str">
        <f>IF(C3076="","",IFERROR(VLOOKUP(VALUE(CONCATENATE(B3076,C3076)),'Bank &amp; Branch'!$D$3:$I$5001,6,FALSE),"ERROR"))</f>
        <v/>
      </c>
      <c r="Q3076" s="32" t="str">
        <f t="shared" si="96"/>
        <v/>
      </c>
      <c r="R3076" s="29" t="str">
        <f t="shared" si="95"/>
        <v/>
      </c>
    </row>
    <row r="3077" spans="1:18" x14ac:dyDescent="0.25">
      <c r="A3077" s="5">
        <v>3071</v>
      </c>
      <c r="B3077" s="25"/>
      <c r="C3077" s="26"/>
      <c r="D3077" s="27"/>
      <c r="E3077" s="7"/>
      <c r="F3077" s="45"/>
      <c r="G3077" s="10"/>
      <c r="O3077" s="20" t="str">
        <f>IF(B3077="","",IF(B3077="","ERROR",IFERROR(VLOOKUP(VALUE(B3077),'Bank &amp; Branch'!$A$3:$B$100,2,FALSE),"N/A")))</f>
        <v/>
      </c>
      <c r="P3077" s="129" t="str">
        <f>IF(C3077="","",IFERROR(VLOOKUP(VALUE(CONCATENATE(B3077,C3077)),'Bank &amp; Branch'!$D$3:$I$5001,6,FALSE),"ERROR"))</f>
        <v/>
      </c>
      <c r="Q3077" s="32" t="str">
        <f t="shared" si="96"/>
        <v/>
      </c>
      <c r="R3077" s="29" t="str">
        <f t="shared" si="95"/>
        <v/>
      </c>
    </row>
    <row r="3078" spans="1:18" x14ac:dyDescent="0.25">
      <c r="A3078" s="5">
        <v>3072</v>
      </c>
      <c r="B3078" s="25"/>
      <c r="C3078" s="26"/>
      <c r="D3078" s="27"/>
      <c r="E3078" s="7"/>
      <c r="F3078" s="45"/>
      <c r="G3078" s="10"/>
      <c r="O3078" s="20" t="str">
        <f>IF(B3078="","",IF(B3078="","ERROR",IFERROR(VLOOKUP(VALUE(B3078),'Bank &amp; Branch'!$A$3:$B$100,2,FALSE),"N/A")))</f>
        <v/>
      </c>
      <c r="P3078" s="129" t="str">
        <f>IF(C3078="","",IFERROR(VLOOKUP(VALUE(CONCATENATE(B3078,C3078)),'Bank &amp; Branch'!$D$3:$I$5001,6,FALSE),"ERROR"))</f>
        <v/>
      </c>
      <c r="Q3078" s="32" t="str">
        <f t="shared" si="96"/>
        <v/>
      </c>
      <c r="R3078" s="29" t="str">
        <f t="shared" si="95"/>
        <v/>
      </c>
    </row>
    <row r="3079" spans="1:18" x14ac:dyDescent="0.25">
      <c r="A3079" s="5">
        <v>3073</v>
      </c>
      <c r="B3079" s="25"/>
      <c r="C3079" s="26"/>
      <c r="D3079" s="27"/>
      <c r="E3079" s="7"/>
      <c r="F3079" s="45"/>
      <c r="G3079" s="10"/>
      <c r="O3079" s="20" t="str">
        <f>IF(B3079="","",IF(B3079="","ERROR",IFERROR(VLOOKUP(VALUE(B3079),'Bank &amp; Branch'!$A$3:$B$100,2,FALSE),"N/A")))</f>
        <v/>
      </c>
      <c r="P3079" s="129" t="str">
        <f>IF(C3079="","",IFERROR(VLOOKUP(VALUE(CONCATENATE(B3079,C3079)),'Bank &amp; Branch'!$D$3:$I$5001,6,FALSE),"ERROR"))</f>
        <v/>
      </c>
      <c r="Q3079" s="32" t="str">
        <f t="shared" si="96"/>
        <v/>
      </c>
      <c r="R3079" s="29" t="str">
        <f t="shared" si="95"/>
        <v/>
      </c>
    </row>
    <row r="3080" spans="1:18" x14ac:dyDescent="0.25">
      <c r="A3080" s="5">
        <v>3074</v>
      </c>
      <c r="B3080" s="25"/>
      <c r="C3080" s="26"/>
      <c r="D3080" s="27"/>
      <c r="E3080" s="7"/>
      <c r="F3080" s="45"/>
      <c r="G3080" s="10"/>
      <c r="O3080" s="20" t="str">
        <f>IF(B3080="","",IF(B3080="","ERROR",IFERROR(VLOOKUP(VALUE(B3080),'Bank &amp; Branch'!$A$3:$B$100,2,FALSE),"N/A")))</f>
        <v/>
      </c>
      <c r="P3080" s="129" t="str">
        <f>IF(C3080="","",IFERROR(VLOOKUP(VALUE(CONCATENATE(B3080,C3080)),'Bank &amp; Branch'!$D$3:$I$5001,6,FALSE),"ERROR"))</f>
        <v/>
      </c>
      <c r="Q3080" s="32" t="str">
        <f t="shared" si="96"/>
        <v/>
      </c>
      <c r="R3080" s="29" t="str">
        <f t="shared" ref="R3080:R3143" si="97">IF(F3080="","",TRUNC(F3080,2))</f>
        <v/>
      </c>
    </row>
    <row r="3081" spans="1:18" x14ac:dyDescent="0.25">
      <c r="A3081" s="5">
        <v>3075</v>
      </c>
      <c r="B3081" s="25"/>
      <c r="C3081" s="26"/>
      <c r="D3081" s="27"/>
      <c r="E3081" s="7"/>
      <c r="F3081" s="45"/>
      <c r="G3081" s="10"/>
      <c r="O3081" s="20" t="str">
        <f>IF(B3081="","",IF(B3081="","ERROR",IFERROR(VLOOKUP(VALUE(B3081),'Bank &amp; Branch'!$A$3:$B$100,2,FALSE),"N/A")))</f>
        <v/>
      </c>
      <c r="P3081" s="129" t="str">
        <f>IF(C3081="","",IFERROR(VLOOKUP(VALUE(CONCATENATE(B3081,C3081)),'Bank &amp; Branch'!$D$3:$I$5001,6,FALSE),"ERROR"))</f>
        <v/>
      </c>
      <c r="Q3081" s="32" t="str">
        <f t="shared" si="96"/>
        <v/>
      </c>
      <c r="R3081" s="29" t="str">
        <f t="shared" si="97"/>
        <v/>
      </c>
    </row>
    <row r="3082" spans="1:18" x14ac:dyDescent="0.25">
      <c r="A3082" s="5">
        <v>3076</v>
      </c>
      <c r="B3082" s="25"/>
      <c r="C3082" s="26"/>
      <c r="D3082" s="27"/>
      <c r="E3082" s="7"/>
      <c r="F3082" s="45"/>
      <c r="G3082" s="10"/>
      <c r="O3082" s="20" t="str">
        <f>IF(B3082="","",IF(B3082="","ERROR",IFERROR(VLOOKUP(VALUE(B3082),'Bank &amp; Branch'!$A$3:$B$100,2,FALSE),"N/A")))</f>
        <v/>
      </c>
      <c r="P3082" s="129" t="str">
        <f>IF(C3082="","",IFERROR(VLOOKUP(VALUE(CONCATENATE(B3082,C3082)),'Bank &amp; Branch'!$D$3:$I$5001,6,FALSE),"ERROR"))</f>
        <v/>
      </c>
      <c r="Q3082" s="32" t="str">
        <f t="shared" si="96"/>
        <v/>
      </c>
      <c r="R3082" s="29" t="str">
        <f t="shared" si="97"/>
        <v/>
      </c>
    </row>
    <row r="3083" spans="1:18" x14ac:dyDescent="0.25">
      <c r="A3083" s="5">
        <v>3077</v>
      </c>
      <c r="B3083" s="25"/>
      <c r="C3083" s="26"/>
      <c r="D3083" s="27"/>
      <c r="E3083" s="7"/>
      <c r="F3083" s="45"/>
      <c r="G3083" s="10"/>
      <c r="O3083" s="20" t="str">
        <f>IF(B3083="","",IF(B3083="","ERROR",IFERROR(VLOOKUP(VALUE(B3083),'Bank &amp; Branch'!$A$3:$B$100,2,FALSE),"N/A")))</f>
        <v/>
      </c>
      <c r="P3083" s="129" t="str">
        <f>IF(C3083="","",IFERROR(VLOOKUP(VALUE(CONCATENATE(B3083,C3083)),'Bank &amp; Branch'!$D$3:$I$5001,6,FALSE),"ERROR"))</f>
        <v/>
      </c>
      <c r="Q3083" s="32" t="str">
        <f t="shared" si="96"/>
        <v/>
      </c>
      <c r="R3083" s="29" t="str">
        <f t="shared" si="97"/>
        <v/>
      </c>
    </row>
    <row r="3084" spans="1:18" x14ac:dyDescent="0.25">
      <c r="A3084" s="5">
        <v>3078</v>
      </c>
      <c r="B3084" s="25"/>
      <c r="C3084" s="26"/>
      <c r="D3084" s="27"/>
      <c r="E3084" s="7"/>
      <c r="F3084" s="45"/>
      <c r="G3084" s="10"/>
      <c r="O3084" s="20" t="str">
        <f>IF(B3084="","",IF(B3084="","ERROR",IFERROR(VLOOKUP(VALUE(B3084),'Bank &amp; Branch'!$A$3:$B$100,2,FALSE),"N/A")))</f>
        <v/>
      </c>
      <c r="P3084" s="129" t="str">
        <f>IF(C3084="","",IFERROR(VLOOKUP(VALUE(CONCATENATE(B3084,C3084)),'Bank &amp; Branch'!$D$3:$I$5001,6,FALSE),"ERROR"))</f>
        <v/>
      </c>
      <c r="Q3084" s="32" t="str">
        <f t="shared" si="96"/>
        <v/>
      </c>
      <c r="R3084" s="29" t="str">
        <f t="shared" si="97"/>
        <v/>
      </c>
    </row>
    <row r="3085" spans="1:18" x14ac:dyDescent="0.25">
      <c r="A3085" s="5">
        <v>3079</v>
      </c>
      <c r="B3085" s="25"/>
      <c r="C3085" s="26"/>
      <c r="D3085" s="27"/>
      <c r="E3085" s="7"/>
      <c r="F3085" s="45"/>
      <c r="G3085" s="10"/>
      <c r="O3085" s="20" t="str">
        <f>IF(B3085="","",IF(B3085="","ERROR",IFERROR(VLOOKUP(VALUE(B3085),'Bank &amp; Branch'!$A$3:$B$100,2,FALSE),"N/A")))</f>
        <v/>
      </c>
      <c r="P3085" s="129" t="str">
        <f>IF(C3085="","",IFERROR(VLOOKUP(VALUE(CONCATENATE(B3085,C3085)),'Bank &amp; Branch'!$D$3:$I$5001,6,FALSE),"ERROR"))</f>
        <v/>
      </c>
      <c r="Q3085" s="32" t="str">
        <f t="shared" si="96"/>
        <v/>
      </c>
      <c r="R3085" s="29" t="str">
        <f t="shared" si="97"/>
        <v/>
      </c>
    </row>
    <row r="3086" spans="1:18" x14ac:dyDescent="0.25">
      <c r="A3086" s="5">
        <v>3080</v>
      </c>
      <c r="B3086" s="25"/>
      <c r="C3086" s="26"/>
      <c r="D3086" s="27"/>
      <c r="E3086" s="7"/>
      <c r="F3086" s="45"/>
      <c r="G3086" s="10"/>
      <c r="O3086" s="20" t="str">
        <f>IF(B3086="","",IF(B3086="","ERROR",IFERROR(VLOOKUP(VALUE(B3086),'Bank &amp; Branch'!$A$3:$B$100,2,FALSE),"N/A")))</f>
        <v/>
      </c>
      <c r="P3086" s="129" t="str">
        <f>IF(C3086="","",IFERROR(VLOOKUP(VALUE(CONCATENATE(B3086,C3086)),'Bank &amp; Branch'!$D$3:$I$5001,6,FALSE),"ERROR"))</f>
        <v/>
      </c>
      <c r="Q3086" s="32" t="str">
        <f t="shared" si="96"/>
        <v/>
      </c>
      <c r="R3086" s="29" t="str">
        <f t="shared" si="97"/>
        <v/>
      </c>
    </row>
    <row r="3087" spans="1:18" x14ac:dyDescent="0.25">
      <c r="A3087" s="5">
        <v>3081</v>
      </c>
      <c r="B3087" s="25"/>
      <c r="C3087" s="26"/>
      <c r="D3087" s="27"/>
      <c r="E3087" s="7"/>
      <c r="F3087" s="45"/>
      <c r="G3087" s="10"/>
      <c r="O3087" s="20" t="str">
        <f>IF(B3087="","",IF(B3087="","ERROR",IFERROR(VLOOKUP(VALUE(B3087),'Bank &amp; Branch'!$A$3:$B$100,2,FALSE),"N/A")))</f>
        <v/>
      </c>
      <c r="P3087" s="129" t="str">
        <f>IF(C3087="","",IFERROR(VLOOKUP(VALUE(CONCATENATE(B3087,C3087)),'Bank &amp; Branch'!$D$3:$I$5001,6,FALSE),"ERROR"))</f>
        <v/>
      </c>
      <c r="Q3087" s="32" t="str">
        <f t="shared" si="96"/>
        <v/>
      </c>
      <c r="R3087" s="29" t="str">
        <f t="shared" si="97"/>
        <v/>
      </c>
    </row>
    <row r="3088" spans="1:18" x14ac:dyDescent="0.25">
      <c r="A3088" s="5">
        <v>3082</v>
      </c>
      <c r="B3088" s="25"/>
      <c r="C3088" s="26"/>
      <c r="D3088" s="27"/>
      <c r="E3088" s="7"/>
      <c r="F3088" s="45"/>
      <c r="G3088" s="10"/>
      <c r="O3088" s="20" t="str">
        <f>IF(B3088="","",IF(B3088="","ERROR",IFERROR(VLOOKUP(VALUE(B3088),'Bank &amp; Branch'!$A$3:$B$100,2,FALSE),"N/A")))</f>
        <v/>
      </c>
      <c r="P3088" s="129" t="str">
        <f>IF(C3088="","",IFERROR(VLOOKUP(VALUE(CONCATENATE(B3088,C3088)),'Bank &amp; Branch'!$D$3:$I$5001,6,FALSE),"ERROR"))</f>
        <v/>
      </c>
      <c r="Q3088" s="32" t="str">
        <f t="shared" si="96"/>
        <v/>
      </c>
      <c r="R3088" s="29" t="str">
        <f t="shared" si="97"/>
        <v/>
      </c>
    </row>
    <row r="3089" spans="1:18" x14ac:dyDescent="0.25">
      <c r="A3089" s="5">
        <v>3083</v>
      </c>
      <c r="B3089" s="25"/>
      <c r="C3089" s="26"/>
      <c r="D3089" s="27"/>
      <c r="E3089" s="7"/>
      <c r="F3089" s="45"/>
      <c r="G3089" s="10"/>
      <c r="O3089" s="20" t="str">
        <f>IF(B3089="","",IF(B3089="","ERROR",IFERROR(VLOOKUP(VALUE(B3089),'Bank &amp; Branch'!$A$3:$B$100,2,FALSE),"N/A")))</f>
        <v/>
      </c>
      <c r="P3089" s="129" t="str">
        <f>IF(C3089="","",IFERROR(VLOOKUP(VALUE(CONCATENATE(B3089,C3089)),'Bank &amp; Branch'!$D$3:$I$5001,6,FALSE),"ERROR"))</f>
        <v/>
      </c>
      <c r="Q3089" s="32" t="str">
        <f t="shared" si="96"/>
        <v/>
      </c>
      <c r="R3089" s="29" t="str">
        <f t="shared" si="97"/>
        <v/>
      </c>
    </row>
    <row r="3090" spans="1:18" x14ac:dyDescent="0.25">
      <c r="A3090" s="5">
        <v>3084</v>
      </c>
      <c r="B3090" s="25"/>
      <c r="C3090" s="26"/>
      <c r="D3090" s="27"/>
      <c r="E3090" s="7"/>
      <c r="F3090" s="45"/>
      <c r="G3090" s="10"/>
      <c r="O3090" s="20" t="str">
        <f>IF(B3090="","",IF(B3090="","ERROR",IFERROR(VLOOKUP(VALUE(B3090),'Bank &amp; Branch'!$A$3:$B$100,2,FALSE),"N/A")))</f>
        <v/>
      </c>
      <c r="P3090" s="129" t="str">
        <f>IF(C3090="","",IFERROR(VLOOKUP(VALUE(CONCATENATE(B3090,C3090)),'Bank &amp; Branch'!$D$3:$I$5001,6,FALSE),"ERROR"))</f>
        <v/>
      </c>
      <c r="Q3090" s="32" t="str">
        <f t="shared" si="96"/>
        <v/>
      </c>
      <c r="R3090" s="29" t="str">
        <f t="shared" si="97"/>
        <v/>
      </c>
    </row>
    <row r="3091" spans="1:18" x14ac:dyDescent="0.25">
      <c r="A3091" s="5">
        <v>3085</v>
      </c>
      <c r="B3091" s="25"/>
      <c r="C3091" s="26"/>
      <c r="D3091" s="27"/>
      <c r="E3091" s="7"/>
      <c r="F3091" s="45"/>
      <c r="G3091" s="10"/>
      <c r="O3091" s="20" t="str">
        <f>IF(B3091="","",IF(B3091="","ERROR",IFERROR(VLOOKUP(VALUE(B3091),'Bank &amp; Branch'!$A$3:$B$100,2,FALSE),"N/A")))</f>
        <v/>
      </c>
      <c r="P3091" s="129" t="str">
        <f>IF(C3091="","",IFERROR(VLOOKUP(VALUE(CONCATENATE(B3091,C3091)),'Bank &amp; Branch'!$D$3:$I$5001,6,FALSE),"ERROR"))</f>
        <v/>
      </c>
      <c r="Q3091" s="32" t="str">
        <f t="shared" si="96"/>
        <v/>
      </c>
      <c r="R3091" s="29" t="str">
        <f t="shared" si="97"/>
        <v/>
      </c>
    </row>
    <row r="3092" spans="1:18" x14ac:dyDescent="0.25">
      <c r="A3092" s="5">
        <v>3086</v>
      </c>
      <c r="B3092" s="25"/>
      <c r="C3092" s="26"/>
      <c r="D3092" s="27"/>
      <c r="E3092" s="7"/>
      <c r="F3092" s="45"/>
      <c r="G3092" s="10"/>
      <c r="O3092" s="20" t="str">
        <f>IF(B3092="","",IF(B3092="","ERROR",IFERROR(VLOOKUP(VALUE(B3092),'Bank &amp; Branch'!$A$3:$B$100,2,FALSE),"N/A")))</f>
        <v/>
      </c>
      <c r="P3092" s="129" t="str">
        <f>IF(C3092="","",IFERROR(VLOOKUP(VALUE(CONCATENATE(B3092,C3092)),'Bank &amp; Branch'!$D$3:$I$5001,6,FALSE),"ERROR"))</f>
        <v/>
      </c>
      <c r="Q3092" s="32" t="str">
        <f t="shared" si="96"/>
        <v/>
      </c>
      <c r="R3092" s="29" t="str">
        <f t="shared" si="97"/>
        <v/>
      </c>
    </row>
    <row r="3093" spans="1:18" x14ac:dyDescent="0.25">
      <c r="A3093" s="5">
        <v>3087</v>
      </c>
      <c r="B3093" s="25"/>
      <c r="C3093" s="26"/>
      <c r="D3093" s="27"/>
      <c r="E3093" s="7"/>
      <c r="F3093" s="45"/>
      <c r="G3093" s="10"/>
      <c r="O3093" s="20" t="str">
        <f>IF(B3093="","",IF(B3093="","ERROR",IFERROR(VLOOKUP(VALUE(B3093),'Bank &amp; Branch'!$A$3:$B$100,2,FALSE),"N/A")))</f>
        <v/>
      </c>
      <c r="P3093" s="129" t="str">
        <f>IF(C3093="","",IFERROR(VLOOKUP(VALUE(CONCATENATE(B3093,C3093)),'Bank &amp; Branch'!$D$3:$I$5001,6,FALSE),"ERROR"))</f>
        <v/>
      </c>
      <c r="Q3093" s="32" t="str">
        <f t="shared" si="96"/>
        <v/>
      </c>
      <c r="R3093" s="29" t="str">
        <f t="shared" si="97"/>
        <v/>
      </c>
    </row>
    <row r="3094" spans="1:18" x14ac:dyDescent="0.25">
      <c r="A3094" s="5">
        <v>3088</v>
      </c>
      <c r="B3094" s="25"/>
      <c r="C3094" s="26"/>
      <c r="D3094" s="27"/>
      <c r="E3094" s="7"/>
      <c r="F3094" s="45"/>
      <c r="G3094" s="10"/>
      <c r="O3094" s="20" t="str">
        <f>IF(B3094="","",IF(B3094="","ERROR",IFERROR(VLOOKUP(VALUE(B3094),'Bank &amp; Branch'!$A$3:$B$100,2,FALSE),"N/A")))</f>
        <v/>
      </c>
      <c r="P3094" s="129" t="str">
        <f>IF(C3094="","",IFERROR(VLOOKUP(VALUE(CONCATENATE(B3094,C3094)),'Bank &amp; Branch'!$D$3:$I$5001,6,FALSE),"ERROR"))</f>
        <v/>
      </c>
      <c r="Q3094" s="32" t="str">
        <f t="shared" si="96"/>
        <v/>
      </c>
      <c r="R3094" s="29" t="str">
        <f t="shared" si="97"/>
        <v/>
      </c>
    </row>
    <row r="3095" spans="1:18" x14ac:dyDescent="0.25">
      <c r="A3095" s="5">
        <v>3089</v>
      </c>
      <c r="B3095" s="25"/>
      <c r="C3095" s="26"/>
      <c r="D3095" s="27"/>
      <c r="E3095" s="7"/>
      <c r="F3095" s="45"/>
      <c r="G3095" s="10"/>
      <c r="O3095" s="20" t="str">
        <f>IF(B3095="","",IF(B3095="","ERROR",IFERROR(VLOOKUP(VALUE(B3095),'Bank &amp; Branch'!$A$3:$B$100,2,FALSE),"N/A")))</f>
        <v/>
      </c>
      <c r="P3095" s="129" t="str">
        <f>IF(C3095="","",IFERROR(VLOOKUP(VALUE(CONCATENATE(B3095,C3095)),'Bank &amp; Branch'!$D$3:$I$5001,6,FALSE),"ERROR"))</f>
        <v/>
      </c>
      <c r="Q3095" s="32" t="str">
        <f t="shared" si="96"/>
        <v/>
      </c>
      <c r="R3095" s="29" t="str">
        <f t="shared" si="97"/>
        <v/>
      </c>
    </row>
    <row r="3096" spans="1:18" x14ac:dyDescent="0.25">
      <c r="A3096" s="5">
        <v>3090</v>
      </c>
      <c r="B3096" s="25"/>
      <c r="C3096" s="26"/>
      <c r="D3096" s="27"/>
      <c r="E3096" s="7"/>
      <c r="F3096" s="45"/>
      <c r="G3096" s="10"/>
      <c r="O3096" s="20" t="str">
        <f>IF(B3096="","",IF(B3096="","ERROR",IFERROR(VLOOKUP(VALUE(B3096),'Bank &amp; Branch'!$A$3:$B$100,2,FALSE),"N/A")))</f>
        <v/>
      </c>
      <c r="P3096" s="129" t="str">
        <f>IF(C3096="","",IFERROR(VLOOKUP(VALUE(CONCATENATE(B3096,C3096)),'Bank &amp; Branch'!$D$3:$I$5001,6,FALSE),"ERROR"))</f>
        <v/>
      </c>
      <c r="Q3096" s="32" t="str">
        <f t="shared" si="96"/>
        <v/>
      </c>
      <c r="R3096" s="29" t="str">
        <f t="shared" si="97"/>
        <v/>
      </c>
    </row>
    <row r="3097" spans="1:18" x14ac:dyDescent="0.25">
      <c r="A3097" s="5">
        <v>3091</v>
      </c>
      <c r="B3097" s="25"/>
      <c r="C3097" s="26"/>
      <c r="D3097" s="27"/>
      <c r="E3097" s="7"/>
      <c r="F3097" s="45"/>
      <c r="G3097" s="10"/>
      <c r="O3097" s="20" t="str">
        <f>IF(B3097="","",IF(B3097="","ERROR",IFERROR(VLOOKUP(VALUE(B3097),'Bank &amp; Branch'!$A$3:$B$100,2,FALSE),"N/A")))</f>
        <v/>
      </c>
      <c r="P3097" s="129" t="str">
        <f>IF(C3097="","",IFERROR(VLOOKUP(VALUE(CONCATENATE(B3097,C3097)),'Bank &amp; Branch'!$D$3:$I$5001,6,FALSE),"ERROR"))</f>
        <v/>
      </c>
      <c r="Q3097" s="32" t="str">
        <f t="shared" si="96"/>
        <v/>
      </c>
      <c r="R3097" s="29" t="str">
        <f t="shared" si="97"/>
        <v/>
      </c>
    </row>
    <row r="3098" spans="1:18" x14ac:dyDescent="0.25">
      <c r="A3098" s="5">
        <v>3092</v>
      </c>
      <c r="B3098" s="25"/>
      <c r="C3098" s="26"/>
      <c r="D3098" s="27"/>
      <c r="E3098" s="7"/>
      <c r="F3098" s="45"/>
      <c r="G3098" s="10"/>
      <c r="O3098" s="20" t="str">
        <f>IF(B3098="","",IF(B3098="","ERROR",IFERROR(VLOOKUP(VALUE(B3098),'Bank &amp; Branch'!$A$3:$B$100,2,FALSE),"N/A")))</f>
        <v/>
      </c>
      <c r="P3098" s="129" t="str">
        <f>IF(C3098="","",IFERROR(VLOOKUP(VALUE(CONCATENATE(B3098,C3098)),'Bank &amp; Branch'!$D$3:$I$5001,6,FALSE),"ERROR"))</f>
        <v/>
      </c>
      <c r="Q3098" s="32" t="str">
        <f t="shared" si="96"/>
        <v/>
      </c>
      <c r="R3098" s="29" t="str">
        <f t="shared" si="97"/>
        <v/>
      </c>
    </row>
    <row r="3099" spans="1:18" x14ac:dyDescent="0.25">
      <c r="A3099" s="5">
        <v>3093</v>
      </c>
      <c r="B3099" s="25"/>
      <c r="C3099" s="26"/>
      <c r="D3099" s="27"/>
      <c r="E3099" s="7"/>
      <c r="F3099" s="45"/>
      <c r="G3099" s="10"/>
      <c r="O3099" s="20" t="str">
        <f>IF(B3099="","",IF(B3099="","ERROR",IFERROR(VLOOKUP(VALUE(B3099),'Bank &amp; Branch'!$A$3:$B$100,2,FALSE),"N/A")))</f>
        <v/>
      </c>
      <c r="P3099" s="129" t="str">
        <f>IF(C3099="","",IFERROR(VLOOKUP(VALUE(CONCATENATE(B3099,C3099)),'Bank &amp; Branch'!$D$3:$I$5001,6,FALSE),"ERROR"))</f>
        <v/>
      </c>
      <c r="Q3099" s="32" t="str">
        <f t="shared" si="96"/>
        <v/>
      </c>
      <c r="R3099" s="29" t="str">
        <f t="shared" si="97"/>
        <v/>
      </c>
    </row>
    <row r="3100" spans="1:18" x14ac:dyDescent="0.25">
      <c r="A3100" s="5">
        <v>3094</v>
      </c>
      <c r="B3100" s="25"/>
      <c r="C3100" s="26"/>
      <c r="D3100" s="27"/>
      <c r="E3100" s="7"/>
      <c r="F3100" s="45"/>
      <c r="G3100" s="10"/>
      <c r="O3100" s="20" t="str">
        <f>IF(B3100="","",IF(B3100="","ERROR",IFERROR(VLOOKUP(VALUE(B3100),'Bank &amp; Branch'!$A$3:$B$100,2,FALSE),"N/A")))</f>
        <v/>
      </c>
      <c r="P3100" s="129" t="str">
        <f>IF(C3100="","",IFERROR(VLOOKUP(VALUE(CONCATENATE(B3100,C3100)),'Bank &amp; Branch'!$D$3:$I$5001,6,FALSE),"ERROR"))</f>
        <v/>
      </c>
      <c r="Q3100" s="32" t="str">
        <f t="shared" si="96"/>
        <v/>
      </c>
      <c r="R3100" s="29" t="str">
        <f t="shared" si="97"/>
        <v/>
      </c>
    </row>
    <row r="3101" spans="1:18" x14ac:dyDescent="0.25">
      <c r="A3101" s="5">
        <v>3095</v>
      </c>
      <c r="B3101" s="25"/>
      <c r="C3101" s="26"/>
      <c r="D3101" s="27"/>
      <c r="E3101" s="7"/>
      <c r="F3101" s="45"/>
      <c r="G3101" s="10"/>
      <c r="O3101" s="20" t="str">
        <f>IF(B3101="","",IF(B3101="","ERROR",IFERROR(VLOOKUP(VALUE(B3101),'Bank &amp; Branch'!$A$3:$B$100,2,FALSE),"N/A")))</f>
        <v/>
      </c>
      <c r="P3101" s="129" t="str">
        <f>IF(C3101="","",IFERROR(VLOOKUP(VALUE(CONCATENATE(B3101,C3101)),'Bank &amp; Branch'!$D$3:$I$5001,6,FALSE),"ERROR"))</f>
        <v/>
      </c>
      <c r="Q3101" s="32" t="str">
        <f t="shared" si="96"/>
        <v/>
      </c>
      <c r="R3101" s="29" t="str">
        <f t="shared" si="97"/>
        <v/>
      </c>
    </row>
    <row r="3102" spans="1:18" x14ac:dyDescent="0.25">
      <c r="A3102" s="5">
        <v>3096</v>
      </c>
      <c r="B3102" s="25"/>
      <c r="C3102" s="26"/>
      <c r="D3102" s="27"/>
      <c r="E3102" s="7"/>
      <c r="F3102" s="45"/>
      <c r="G3102" s="10"/>
      <c r="O3102" s="20" t="str">
        <f>IF(B3102="","",IF(B3102="","ERROR",IFERROR(VLOOKUP(VALUE(B3102),'Bank &amp; Branch'!$A$3:$B$100,2,FALSE),"N/A")))</f>
        <v/>
      </c>
      <c r="P3102" s="129" t="str">
        <f>IF(C3102="","",IFERROR(VLOOKUP(VALUE(CONCATENATE(B3102,C3102)),'Bank &amp; Branch'!$D$3:$I$5001,6,FALSE),"ERROR"))</f>
        <v/>
      </c>
      <c r="Q3102" s="32" t="str">
        <f t="shared" si="96"/>
        <v/>
      </c>
      <c r="R3102" s="29" t="str">
        <f t="shared" si="97"/>
        <v/>
      </c>
    </row>
    <row r="3103" spans="1:18" x14ac:dyDescent="0.25">
      <c r="A3103" s="5">
        <v>3097</v>
      </c>
      <c r="B3103" s="25"/>
      <c r="C3103" s="26"/>
      <c r="D3103" s="27"/>
      <c r="E3103" s="7"/>
      <c r="F3103" s="45"/>
      <c r="G3103" s="10"/>
      <c r="O3103" s="20" t="str">
        <f>IF(B3103="","",IF(B3103="","ERROR",IFERROR(VLOOKUP(VALUE(B3103),'Bank &amp; Branch'!$A$3:$B$100,2,FALSE),"N/A")))</f>
        <v/>
      </c>
      <c r="P3103" s="129" t="str">
        <f>IF(C3103="","",IFERROR(VLOOKUP(VALUE(CONCATENATE(B3103,C3103)),'Bank &amp; Branch'!$D$3:$I$5001,6,FALSE),"ERROR"))</f>
        <v/>
      </c>
      <c r="Q3103" s="32" t="str">
        <f t="shared" si="96"/>
        <v/>
      </c>
      <c r="R3103" s="29" t="str">
        <f t="shared" si="97"/>
        <v/>
      </c>
    </row>
    <row r="3104" spans="1:18" x14ac:dyDescent="0.25">
      <c r="A3104" s="5">
        <v>3098</v>
      </c>
      <c r="B3104" s="25"/>
      <c r="C3104" s="26"/>
      <c r="D3104" s="27"/>
      <c r="E3104" s="7"/>
      <c r="F3104" s="45"/>
      <c r="G3104" s="10"/>
      <c r="O3104" s="20" t="str">
        <f>IF(B3104="","",IF(B3104="","ERROR",IFERROR(VLOOKUP(VALUE(B3104),'Bank &amp; Branch'!$A$3:$B$100,2,FALSE),"N/A")))</f>
        <v/>
      </c>
      <c r="P3104" s="129" t="str">
        <f>IF(C3104="","",IFERROR(VLOOKUP(VALUE(CONCATENATE(B3104,C3104)),'Bank &amp; Branch'!$D$3:$I$5001,6,FALSE),"ERROR"))</f>
        <v/>
      </c>
      <c r="Q3104" s="32" t="str">
        <f t="shared" si="96"/>
        <v/>
      </c>
      <c r="R3104" s="29" t="str">
        <f t="shared" si="97"/>
        <v/>
      </c>
    </row>
    <row r="3105" spans="1:18" x14ac:dyDescent="0.25">
      <c r="A3105" s="5">
        <v>3099</v>
      </c>
      <c r="B3105" s="25"/>
      <c r="C3105" s="26"/>
      <c r="D3105" s="27"/>
      <c r="E3105" s="7"/>
      <c r="F3105" s="45"/>
      <c r="G3105" s="10"/>
      <c r="O3105" s="20" t="str">
        <f>IF(B3105="","",IF(B3105="","ERROR",IFERROR(VLOOKUP(VALUE(B3105),'Bank &amp; Branch'!$A$3:$B$100,2,FALSE),"N/A")))</f>
        <v/>
      </c>
      <c r="P3105" s="129" t="str">
        <f>IF(C3105="","",IFERROR(VLOOKUP(VALUE(CONCATENATE(B3105,C3105)),'Bank &amp; Branch'!$D$3:$I$5001,6,FALSE),"ERROR"))</f>
        <v/>
      </c>
      <c r="Q3105" s="32" t="str">
        <f t="shared" si="96"/>
        <v/>
      </c>
      <c r="R3105" s="29" t="str">
        <f t="shared" si="97"/>
        <v/>
      </c>
    </row>
    <row r="3106" spans="1:18" x14ac:dyDescent="0.25">
      <c r="A3106" s="5">
        <v>3100</v>
      </c>
      <c r="B3106" s="25"/>
      <c r="C3106" s="26"/>
      <c r="D3106" s="27"/>
      <c r="E3106" s="7"/>
      <c r="F3106" s="45"/>
      <c r="G3106" s="10"/>
      <c r="O3106" s="20" t="str">
        <f>IF(B3106="","",IF(B3106="","ERROR",IFERROR(VLOOKUP(VALUE(B3106),'Bank &amp; Branch'!$A$3:$B$100,2,FALSE),"N/A")))</f>
        <v/>
      </c>
      <c r="P3106" s="129" t="str">
        <f>IF(C3106="","",IFERROR(VLOOKUP(VALUE(CONCATENATE(B3106,C3106)),'Bank &amp; Branch'!$D$3:$I$5001,6,FALSE),"ERROR"))</f>
        <v/>
      </c>
      <c r="Q3106" s="32" t="str">
        <f t="shared" si="96"/>
        <v/>
      </c>
      <c r="R3106" s="29" t="str">
        <f t="shared" si="97"/>
        <v/>
      </c>
    </row>
    <row r="3107" spans="1:18" x14ac:dyDescent="0.25">
      <c r="A3107" s="5">
        <v>3101</v>
      </c>
      <c r="B3107" s="25"/>
      <c r="C3107" s="26"/>
      <c r="D3107" s="27"/>
      <c r="E3107" s="7"/>
      <c r="F3107" s="45"/>
      <c r="G3107" s="10"/>
      <c r="O3107" s="20" t="str">
        <f>IF(B3107="","",IF(B3107="","ERROR",IFERROR(VLOOKUP(VALUE(B3107),'Bank &amp; Branch'!$A$3:$B$100,2,FALSE),"N/A")))</f>
        <v/>
      </c>
      <c r="P3107" s="129" t="str">
        <f>IF(C3107="","",IFERROR(VLOOKUP(VALUE(CONCATENATE(B3107,C3107)),'Bank &amp; Branch'!$D$3:$I$5001,6,FALSE),"ERROR"))</f>
        <v/>
      </c>
      <c r="Q3107" s="32" t="str">
        <f t="shared" si="96"/>
        <v/>
      </c>
      <c r="R3107" s="29" t="str">
        <f t="shared" si="97"/>
        <v/>
      </c>
    </row>
    <row r="3108" spans="1:18" x14ac:dyDescent="0.25">
      <c r="A3108" s="5">
        <v>3102</v>
      </c>
      <c r="B3108" s="25"/>
      <c r="C3108" s="26"/>
      <c r="D3108" s="27"/>
      <c r="E3108" s="7"/>
      <c r="F3108" s="45"/>
      <c r="G3108" s="10"/>
      <c r="O3108" s="20" t="str">
        <f>IF(B3108="","",IF(B3108="","ERROR",IFERROR(VLOOKUP(VALUE(B3108),'Bank &amp; Branch'!$A$3:$B$100,2,FALSE),"N/A")))</f>
        <v/>
      </c>
      <c r="P3108" s="129" t="str">
        <f>IF(C3108="","",IFERROR(VLOOKUP(VALUE(CONCATENATE(B3108,C3108)),'Bank &amp; Branch'!$D$3:$I$5001,6,FALSE),"ERROR"))</f>
        <v/>
      </c>
      <c r="Q3108" s="32" t="str">
        <f t="shared" si="96"/>
        <v/>
      </c>
      <c r="R3108" s="29" t="str">
        <f t="shared" si="97"/>
        <v/>
      </c>
    </row>
    <row r="3109" spans="1:18" x14ac:dyDescent="0.25">
      <c r="A3109" s="5">
        <v>3103</v>
      </c>
      <c r="B3109" s="25"/>
      <c r="C3109" s="26"/>
      <c r="D3109" s="27"/>
      <c r="E3109" s="7"/>
      <c r="F3109" s="45"/>
      <c r="G3109" s="10"/>
      <c r="O3109" s="20" t="str">
        <f>IF(B3109="","",IF(B3109="","ERROR",IFERROR(VLOOKUP(VALUE(B3109),'Bank &amp; Branch'!$A$3:$B$100,2,FALSE),"N/A")))</f>
        <v/>
      </c>
      <c r="P3109" s="129" t="str">
        <f>IF(C3109="","",IFERROR(VLOOKUP(VALUE(CONCATENATE(B3109,C3109)),'Bank &amp; Branch'!$D$3:$I$5001,6,FALSE),"ERROR"))</f>
        <v/>
      </c>
      <c r="Q3109" s="32" t="str">
        <f t="shared" si="96"/>
        <v/>
      </c>
      <c r="R3109" s="29" t="str">
        <f t="shared" si="97"/>
        <v/>
      </c>
    </row>
    <row r="3110" spans="1:18" x14ac:dyDescent="0.25">
      <c r="A3110" s="5">
        <v>3104</v>
      </c>
      <c r="B3110" s="25"/>
      <c r="C3110" s="26"/>
      <c r="D3110" s="27"/>
      <c r="E3110" s="7"/>
      <c r="F3110" s="45"/>
      <c r="G3110" s="10"/>
      <c r="O3110" s="20" t="str">
        <f>IF(B3110="","",IF(B3110="","ERROR",IFERROR(VLOOKUP(VALUE(B3110),'Bank &amp; Branch'!$A$3:$B$100,2,FALSE),"N/A")))</f>
        <v/>
      </c>
      <c r="P3110" s="129" t="str">
        <f>IF(C3110="","",IFERROR(VLOOKUP(VALUE(CONCATENATE(B3110,C3110)),'Bank &amp; Branch'!$D$3:$I$5001,6,FALSE),"ERROR"))</f>
        <v/>
      </c>
      <c r="Q3110" s="32" t="str">
        <f t="shared" si="96"/>
        <v/>
      </c>
      <c r="R3110" s="29" t="str">
        <f t="shared" si="97"/>
        <v/>
      </c>
    </row>
    <row r="3111" spans="1:18" x14ac:dyDescent="0.25">
      <c r="A3111" s="5">
        <v>3105</v>
      </c>
      <c r="B3111" s="25"/>
      <c r="C3111" s="26"/>
      <c r="D3111" s="27"/>
      <c r="E3111" s="7"/>
      <c r="F3111" s="45"/>
      <c r="G3111" s="10"/>
      <c r="O3111" s="20" t="str">
        <f>IF(B3111="","",IF(B3111="","ERROR",IFERROR(VLOOKUP(VALUE(B3111),'Bank &amp; Branch'!$A$3:$B$100,2,FALSE),"N/A")))</f>
        <v/>
      </c>
      <c r="P3111" s="129" t="str">
        <f>IF(C3111="","",IFERROR(VLOOKUP(VALUE(CONCATENATE(B3111,C3111)),'Bank &amp; Branch'!$D$3:$I$5001,6,FALSE),"ERROR"))</f>
        <v/>
      </c>
      <c r="Q3111" s="32" t="str">
        <f t="shared" si="96"/>
        <v/>
      </c>
      <c r="R3111" s="29" t="str">
        <f t="shared" si="97"/>
        <v/>
      </c>
    </row>
    <row r="3112" spans="1:18" x14ac:dyDescent="0.25">
      <c r="A3112" s="5">
        <v>3106</v>
      </c>
      <c r="B3112" s="25"/>
      <c r="C3112" s="26"/>
      <c r="D3112" s="27"/>
      <c r="E3112" s="7"/>
      <c r="F3112" s="45"/>
      <c r="G3112" s="10"/>
      <c r="O3112" s="20" t="str">
        <f>IF(B3112="","",IF(B3112="","ERROR",IFERROR(VLOOKUP(VALUE(B3112),'Bank &amp; Branch'!$A$3:$B$100,2,FALSE),"N/A")))</f>
        <v/>
      </c>
      <c r="P3112" s="129" t="str">
        <f>IF(C3112="","",IFERROR(VLOOKUP(VALUE(CONCATENATE(B3112,C3112)),'Bank &amp; Branch'!$D$3:$I$5001,6,FALSE),"ERROR"))</f>
        <v/>
      </c>
      <c r="Q3112" s="32" t="str">
        <f t="shared" si="96"/>
        <v/>
      </c>
      <c r="R3112" s="29" t="str">
        <f t="shared" si="97"/>
        <v/>
      </c>
    </row>
    <row r="3113" spans="1:18" x14ac:dyDescent="0.25">
      <c r="A3113" s="5">
        <v>3107</v>
      </c>
      <c r="B3113" s="25"/>
      <c r="C3113" s="26"/>
      <c r="D3113" s="27"/>
      <c r="E3113" s="7"/>
      <c r="F3113" s="45"/>
      <c r="G3113" s="10"/>
      <c r="O3113" s="20" t="str">
        <f>IF(B3113="","",IF(B3113="","ERROR",IFERROR(VLOOKUP(VALUE(B3113),'Bank &amp; Branch'!$A$3:$B$100,2,FALSE),"N/A")))</f>
        <v/>
      </c>
      <c r="P3113" s="129" t="str">
        <f>IF(C3113="","",IFERROR(VLOOKUP(VALUE(CONCATENATE(B3113,C3113)),'Bank &amp; Branch'!$D$3:$I$5001,6,FALSE),"ERROR"))</f>
        <v/>
      </c>
      <c r="Q3113" s="32" t="str">
        <f t="shared" si="96"/>
        <v/>
      </c>
      <c r="R3113" s="29" t="str">
        <f t="shared" si="97"/>
        <v/>
      </c>
    </row>
    <row r="3114" spans="1:18" x14ac:dyDescent="0.25">
      <c r="A3114" s="5">
        <v>3108</v>
      </c>
      <c r="B3114" s="25"/>
      <c r="C3114" s="26"/>
      <c r="D3114" s="27"/>
      <c r="E3114" s="7"/>
      <c r="F3114" s="45"/>
      <c r="G3114" s="10"/>
      <c r="O3114" s="20" t="str">
        <f>IF(B3114="","",IF(B3114="","ERROR",IFERROR(VLOOKUP(VALUE(B3114),'Bank &amp; Branch'!$A$3:$B$100,2,FALSE),"N/A")))</f>
        <v/>
      </c>
      <c r="P3114" s="129" t="str">
        <f>IF(C3114="","",IFERROR(VLOOKUP(VALUE(CONCATENATE(B3114,C3114)),'Bank &amp; Branch'!$D$3:$I$5001,6,FALSE),"ERROR"))</f>
        <v/>
      </c>
      <c r="Q3114" s="32" t="str">
        <f t="shared" si="96"/>
        <v/>
      </c>
      <c r="R3114" s="29" t="str">
        <f t="shared" si="97"/>
        <v/>
      </c>
    </row>
    <row r="3115" spans="1:18" x14ac:dyDescent="0.25">
      <c r="A3115" s="5">
        <v>3109</v>
      </c>
      <c r="B3115" s="25"/>
      <c r="C3115" s="26"/>
      <c r="D3115" s="27"/>
      <c r="E3115" s="7"/>
      <c r="F3115" s="45"/>
      <c r="G3115" s="10"/>
      <c r="O3115" s="20" t="str">
        <f>IF(B3115="","",IF(B3115="","ERROR",IFERROR(VLOOKUP(VALUE(B3115),'Bank &amp; Branch'!$A$3:$B$100,2,FALSE),"N/A")))</f>
        <v/>
      </c>
      <c r="P3115" s="129" t="str">
        <f>IF(C3115="","",IFERROR(VLOOKUP(VALUE(CONCATENATE(B3115,C3115)),'Bank &amp; Branch'!$D$3:$I$5001,6,FALSE),"ERROR"))</f>
        <v/>
      </c>
      <c r="Q3115" s="32" t="str">
        <f t="shared" si="96"/>
        <v/>
      </c>
      <c r="R3115" s="29" t="str">
        <f t="shared" si="97"/>
        <v/>
      </c>
    </row>
    <row r="3116" spans="1:18" x14ac:dyDescent="0.25">
      <c r="A3116" s="5">
        <v>3110</v>
      </c>
      <c r="B3116" s="25"/>
      <c r="C3116" s="26"/>
      <c r="D3116" s="27"/>
      <c r="E3116" s="7"/>
      <c r="F3116" s="45"/>
      <c r="G3116" s="10"/>
      <c r="O3116" s="20" t="str">
        <f>IF(B3116="","",IF(B3116="","ERROR",IFERROR(VLOOKUP(VALUE(B3116),'Bank &amp; Branch'!$A$3:$B$100,2,FALSE),"N/A")))</f>
        <v/>
      </c>
      <c r="P3116" s="129" t="str">
        <f>IF(C3116="","",IFERROR(VLOOKUP(VALUE(CONCATENATE(B3116,C3116)),'Bank &amp; Branch'!$D$3:$I$5001,6,FALSE),"ERROR"))</f>
        <v/>
      </c>
      <c r="Q3116" s="32" t="str">
        <f t="shared" si="96"/>
        <v/>
      </c>
      <c r="R3116" s="29" t="str">
        <f t="shared" si="97"/>
        <v/>
      </c>
    </row>
    <row r="3117" spans="1:18" x14ac:dyDescent="0.25">
      <c r="A3117" s="5">
        <v>3111</v>
      </c>
      <c r="B3117" s="25"/>
      <c r="C3117" s="26"/>
      <c r="D3117" s="27"/>
      <c r="E3117" s="7"/>
      <c r="F3117" s="45"/>
      <c r="G3117" s="10"/>
      <c r="O3117" s="20" t="str">
        <f>IF(B3117="","",IF(B3117="","ERROR",IFERROR(VLOOKUP(VALUE(B3117),'Bank &amp; Branch'!$A$3:$B$100,2,FALSE),"N/A")))</f>
        <v/>
      </c>
      <c r="P3117" s="129" t="str">
        <f>IF(C3117="","",IFERROR(VLOOKUP(VALUE(CONCATENATE(B3117,C3117)),'Bank &amp; Branch'!$D$3:$I$5001,6,FALSE),"ERROR"))</f>
        <v/>
      </c>
      <c r="Q3117" s="32" t="str">
        <f t="shared" si="96"/>
        <v/>
      </c>
      <c r="R3117" s="29" t="str">
        <f t="shared" si="97"/>
        <v/>
      </c>
    </row>
    <row r="3118" spans="1:18" x14ac:dyDescent="0.25">
      <c r="A3118" s="5">
        <v>3112</v>
      </c>
      <c r="B3118" s="25"/>
      <c r="C3118" s="26"/>
      <c r="D3118" s="27"/>
      <c r="E3118" s="7"/>
      <c r="F3118" s="45"/>
      <c r="G3118" s="10"/>
      <c r="O3118" s="20" t="str">
        <f>IF(B3118="","",IF(B3118="","ERROR",IFERROR(VLOOKUP(VALUE(B3118),'Bank &amp; Branch'!$A$3:$B$100,2,FALSE),"N/A")))</f>
        <v/>
      </c>
      <c r="P3118" s="129" t="str">
        <f>IF(C3118="","",IFERROR(VLOOKUP(VALUE(CONCATENATE(B3118,C3118)),'Bank &amp; Branch'!$D$3:$I$5001,6,FALSE),"ERROR"))</f>
        <v/>
      </c>
      <c r="Q3118" s="32" t="str">
        <f t="shared" si="96"/>
        <v/>
      </c>
      <c r="R3118" s="29" t="str">
        <f t="shared" si="97"/>
        <v/>
      </c>
    </row>
    <row r="3119" spans="1:18" x14ac:dyDescent="0.25">
      <c r="A3119" s="5">
        <v>3113</v>
      </c>
      <c r="B3119" s="25"/>
      <c r="C3119" s="26"/>
      <c r="D3119" s="27"/>
      <c r="E3119" s="7"/>
      <c r="F3119" s="45"/>
      <c r="G3119" s="10"/>
      <c r="O3119" s="20" t="str">
        <f>IF(B3119="","",IF(B3119="","ERROR",IFERROR(VLOOKUP(VALUE(B3119),'Bank &amp; Branch'!$A$3:$B$100,2,FALSE),"N/A")))</f>
        <v/>
      </c>
      <c r="P3119" s="129" t="str">
        <f>IF(C3119="","",IFERROR(VLOOKUP(VALUE(CONCATENATE(B3119,C3119)),'Bank &amp; Branch'!$D$3:$I$5001,6,FALSE),"ERROR"))</f>
        <v/>
      </c>
      <c r="Q3119" s="32" t="str">
        <f t="shared" ref="Q3119:Q3182" si="98">IF(F3119=R3119,"","F")</f>
        <v/>
      </c>
      <c r="R3119" s="29" t="str">
        <f t="shared" si="97"/>
        <v/>
      </c>
    </row>
    <row r="3120" spans="1:18" x14ac:dyDescent="0.25">
      <c r="A3120" s="5">
        <v>3114</v>
      </c>
      <c r="B3120" s="25"/>
      <c r="C3120" s="26"/>
      <c r="D3120" s="27"/>
      <c r="E3120" s="7"/>
      <c r="F3120" s="45"/>
      <c r="G3120" s="10"/>
      <c r="O3120" s="20" t="str">
        <f>IF(B3120="","",IF(B3120="","ERROR",IFERROR(VLOOKUP(VALUE(B3120),'Bank &amp; Branch'!$A$3:$B$100,2,FALSE),"N/A")))</f>
        <v/>
      </c>
      <c r="P3120" s="129" t="str">
        <f>IF(C3120="","",IFERROR(VLOOKUP(VALUE(CONCATENATE(B3120,C3120)),'Bank &amp; Branch'!$D$3:$I$5001,6,FALSE),"ERROR"))</f>
        <v/>
      </c>
      <c r="Q3120" s="32" t="str">
        <f t="shared" si="98"/>
        <v/>
      </c>
      <c r="R3120" s="29" t="str">
        <f t="shared" si="97"/>
        <v/>
      </c>
    </row>
    <row r="3121" spans="1:18" x14ac:dyDescent="0.25">
      <c r="A3121" s="5">
        <v>3115</v>
      </c>
      <c r="B3121" s="25"/>
      <c r="C3121" s="26"/>
      <c r="D3121" s="27"/>
      <c r="E3121" s="7"/>
      <c r="F3121" s="45"/>
      <c r="G3121" s="10"/>
      <c r="O3121" s="20" t="str">
        <f>IF(B3121="","",IF(B3121="","ERROR",IFERROR(VLOOKUP(VALUE(B3121),'Bank &amp; Branch'!$A$3:$B$100,2,FALSE),"N/A")))</f>
        <v/>
      </c>
      <c r="P3121" s="129" t="str">
        <f>IF(C3121="","",IFERROR(VLOOKUP(VALUE(CONCATENATE(B3121,C3121)),'Bank &amp; Branch'!$D$3:$I$5001,6,FALSE),"ERROR"))</f>
        <v/>
      </c>
      <c r="Q3121" s="32" t="str">
        <f t="shared" si="98"/>
        <v/>
      </c>
      <c r="R3121" s="29" t="str">
        <f t="shared" si="97"/>
        <v/>
      </c>
    </row>
    <row r="3122" spans="1:18" x14ac:dyDescent="0.25">
      <c r="A3122" s="5">
        <v>3116</v>
      </c>
      <c r="B3122" s="25"/>
      <c r="C3122" s="26"/>
      <c r="D3122" s="27"/>
      <c r="E3122" s="7"/>
      <c r="F3122" s="45"/>
      <c r="G3122" s="10"/>
      <c r="O3122" s="20" t="str">
        <f>IF(B3122="","",IF(B3122="","ERROR",IFERROR(VLOOKUP(VALUE(B3122),'Bank &amp; Branch'!$A$3:$B$100,2,FALSE),"N/A")))</f>
        <v/>
      </c>
      <c r="P3122" s="129" t="str">
        <f>IF(C3122="","",IFERROR(VLOOKUP(VALUE(CONCATENATE(B3122,C3122)),'Bank &amp; Branch'!$D$3:$I$5001,6,FALSE),"ERROR"))</f>
        <v/>
      </c>
      <c r="Q3122" s="32" t="str">
        <f t="shared" si="98"/>
        <v/>
      </c>
      <c r="R3122" s="29" t="str">
        <f t="shared" si="97"/>
        <v/>
      </c>
    </row>
    <row r="3123" spans="1:18" x14ac:dyDescent="0.25">
      <c r="A3123" s="5">
        <v>3117</v>
      </c>
      <c r="B3123" s="25"/>
      <c r="C3123" s="26"/>
      <c r="D3123" s="27"/>
      <c r="E3123" s="7"/>
      <c r="F3123" s="45"/>
      <c r="G3123" s="10"/>
      <c r="O3123" s="20" t="str">
        <f>IF(B3123="","",IF(B3123="","ERROR",IFERROR(VLOOKUP(VALUE(B3123),'Bank &amp; Branch'!$A$3:$B$100,2,FALSE),"N/A")))</f>
        <v/>
      </c>
      <c r="P3123" s="129" t="str">
        <f>IF(C3123="","",IFERROR(VLOOKUP(VALUE(CONCATENATE(B3123,C3123)),'Bank &amp; Branch'!$D$3:$I$5001,6,FALSE),"ERROR"))</f>
        <v/>
      </c>
      <c r="Q3123" s="32" t="str">
        <f t="shared" si="98"/>
        <v/>
      </c>
      <c r="R3123" s="29" t="str">
        <f t="shared" si="97"/>
        <v/>
      </c>
    </row>
    <row r="3124" spans="1:18" x14ac:dyDescent="0.25">
      <c r="A3124" s="5">
        <v>3118</v>
      </c>
      <c r="B3124" s="25"/>
      <c r="C3124" s="26"/>
      <c r="D3124" s="27"/>
      <c r="E3124" s="7"/>
      <c r="F3124" s="45"/>
      <c r="G3124" s="10"/>
      <c r="O3124" s="20" t="str">
        <f>IF(B3124="","",IF(B3124="","ERROR",IFERROR(VLOOKUP(VALUE(B3124),'Bank &amp; Branch'!$A$3:$B$100,2,FALSE),"N/A")))</f>
        <v/>
      </c>
      <c r="P3124" s="129" t="str">
        <f>IF(C3124="","",IFERROR(VLOOKUP(VALUE(CONCATENATE(B3124,C3124)),'Bank &amp; Branch'!$D$3:$I$5001,6,FALSE),"ERROR"))</f>
        <v/>
      </c>
      <c r="Q3124" s="32" t="str">
        <f t="shared" si="98"/>
        <v/>
      </c>
      <c r="R3124" s="29" t="str">
        <f t="shared" si="97"/>
        <v/>
      </c>
    </row>
    <row r="3125" spans="1:18" x14ac:dyDescent="0.25">
      <c r="A3125" s="5">
        <v>3119</v>
      </c>
      <c r="B3125" s="25"/>
      <c r="C3125" s="26"/>
      <c r="D3125" s="27"/>
      <c r="E3125" s="7"/>
      <c r="F3125" s="45"/>
      <c r="G3125" s="10"/>
      <c r="O3125" s="20" t="str">
        <f>IF(B3125="","",IF(B3125="","ERROR",IFERROR(VLOOKUP(VALUE(B3125),'Bank &amp; Branch'!$A$3:$B$100,2,FALSE),"N/A")))</f>
        <v/>
      </c>
      <c r="P3125" s="129" t="str">
        <f>IF(C3125="","",IFERROR(VLOOKUP(VALUE(CONCATENATE(B3125,C3125)),'Bank &amp; Branch'!$D$3:$I$5001,6,FALSE),"ERROR"))</f>
        <v/>
      </c>
      <c r="Q3125" s="32" t="str">
        <f t="shared" si="98"/>
        <v/>
      </c>
      <c r="R3125" s="29" t="str">
        <f t="shared" si="97"/>
        <v/>
      </c>
    </row>
    <row r="3126" spans="1:18" x14ac:dyDescent="0.25">
      <c r="A3126" s="5">
        <v>3120</v>
      </c>
      <c r="B3126" s="25"/>
      <c r="C3126" s="26"/>
      <c r="D3126" s="27"/>
      <c r="E3126" s="7"/>
      <c r="F3126" s="45"/>
      <c r="G3126" s="10"/>
      <c r="O3126" s="20" t="str">
        <f>IF(B3126="","",IF(B3126="","ERROR",IFERROR(VLOOKUP(VALUE(B3126),'Bank &amp; Branch'!$A$3:$B$100,2,FALSE),"N/A")))</f>
        <v/>
      </c>
      <c r="P3126" s="129" t="str">
        <f>IF(C3126="","",IFERROR(VLOOKUP(VALUE(CONCATENATE(B3126,C3126)),'Bank &amp; Branch'!$D$3:$I$5001,6,FALSE),"ERROR"))</f>
        <v/>
      </c>
      <c r="Q3126" s="32" t="str">
        <f t="shared" si="98"/>
        <v/>
      </c>
      <c r="R3126" s="29" t="str">
        <f t="shared" si="97"/>
        <v/>
      </c>
    </row>
    <row r="3127" spans="1:18" x14ac:dyDescent="0.25">
      <c r="A3127" s="5">
        <v>3121</v>
      </c>
      <c r="B3127" s="25"/>
      <c r="C3127" s="26"/>
      <c r="D3127" s="27"/>
      <c r="E3127" s="7"/>
      <c r="F3127" s="45"/>
      <c r="G3127" s="10"/>
      <c r="O3127" s="20" t="str">
        <f>IF(B3127="","",IF(B3127="","ERROR",IFERROR(VLOOKUP(VALUE(B3127),'Bank &amp; Branch'!$A$3:$B$100,2,FALSE),"N/A")))</f>
        <v/>
      </c>
      <c r="P3127" s="129" t="str">
        <f>IF(C3127="","",IFERROR(VLOOKUP(VALUE(CONCATENATE(B3127,C3127)),'Bank &amp; Branch'!$D$3:$I$5001,6,FALSE),"ERROR"))</f>
        <v/>
      </c>
      <c r="Q3127" s="32" t="str">
        <f t="shared" si="98"/>
        <v/>
      </c>
      <c r="R3127" s="29" t="str">
        <f t="shared" si="97"/>
        <v/>
      </c>
    </row>
    <row r="3128" spans="1:18" x14ac:dyDescent="0.25">
      <c r="A3128" s="5">
        <v>3122</v>
      </c>
      <c r="B3128" s="25"/>
      <c r="C3128" s="26"/>
      <c r="D3128" s="27"/>
      <c r="E3128" s="7"/>
      <c r="F3128" s="45"/>
      <c r="G3128" s="10"/>
      <c r="O3128" s="20" t="str">
        <f>IF(B3128="","",IF(B3128="","ERROR",IFERROR(VLOOKUP(VALUE(B3128),'Bank &amp; Branch'!$A$3:$B$100,2,FALSE),"N/A")))</f>
        <v/>
      </c>
      <c r="P3128" s="129" t="str">
        <f>IF(C3128="","",IFERROR(VLOOKUP(VALUE(CONCATENATE(B3128,C3128)),'Bank &amp; Branch'!$D$3:$I$5001,6,FALSE),"ERROR"))</f>
        <v/>
      </c>
      <c r="Q3128" s="32" t="str">
        <f t="shared" si="98"/>
        <v/>
      </c>
      <c r="R3128" s="29" t="str">
        <f t="shared" si="97"/>
        <v/>
      </c>
    </row>
    <row r="3129" spans="1:18" x14ac:dyDescent="0.25">
      <c r="A3129" s="5">
        <v>3123</v>
      </c>
      <c r="B3129" s="25"/>
      <c r="C3129" s="26"/>
      <c r="D3129" s="27"/>
      <c r="E3129" s="7"/>
      <c r="F3129" s="45"/>
      <c r="G3129" s="10"/>
      <c r="O3129" s="20" t="str">
        <f>IF(B3129="","",IF(B3129="","ERROR",IFERROR(VLOOKUP(VALUE(B3129),'Bank &amp; Branch'!$A$3:$B$100,2,FALSE),"N/A")))</f>
        <v/>
      </c>
      <c r="P3129" s="129" t="str">
        <f>IF(C3129="","",IFERROR(VLOOKUP(VALUE(CONCATENATE(B3129,C3129)),'Bank &amp; Branch'!$D$3:$I$5001,6,FALSE),"ERROR"))</f>
        <v/>
      </c>
      <c r="Q3129" s="32" t="str">
        <f t="shared" si="98"/>
        <v/>
      </c>
      <c r="R3129" s="29" t="str">
        <f t="shared" si="97"/>
        <v/>
      </c>
    </row>
    <row r="3130" spans="1:18" x14ac:dyDescent="0.25">
      <c r="A3130" s="5">
        <v>3124</v>
      </c>
      <c r="B3130" s="25"/>
      <c r="C3130" s="26"/>
      <c r="D3130" s="27"/>
      <c r="E3130" s="7"/>
      <c r="F3130" s="45"/>
      <c r="G3130" s="10"/>
      <c r="O3130" s="20" t="str">
        <f>IF(B3130="","",IF(B3130="","ERROR",IFERROR(VLOOKUP(VALUE(B3130),'Bank &amp; Branch'!$A$3:$B$100,2,FALSE),"N/A")))</f>
        <v/>
      </c>
      <c r="P3130" s="129" t="str">
        <f>IF(C3130="","",IFERROR(VLOOKUP(VALUE(CONCATENATE(B3130,C3130)),'Bank &amp; Branch'!$D$3:$I$5001,6,FALSE),"ERROR"))</f>
        <v/>
      </c>
      <c r="Q3130" s="32" t="str">
        <f t="shared" si="98"/>
        <v/>
      </c>
      <c r="R3130" s="29" t="str">
        <f t="shared" si="97"/>
        <v/>
      </c>
    </row>
    <row r="3131" spans="1:18" x14ac:dyDescent="0.25">
      <c r="A3131" s="5">
        <v>3125</v>
      </c>
      <c r="B3131" s="25"/>
      <c r="C3131" s="26"/>
      <c r="D3131" s="27"/>
      <c r="E3131" s="7"/>
      <c r="F3131" s="45"/>
      <c r="G3131" s="10"/>
      <c r="O3131" s="20" t="str">
        <f>IF(B3131="","",IF(B3131="","ERROR",IFERROR(VLOOKUP(VALUE(B3131),'Bank &amp; Branch'!$A$3:$B$100,2,FALSE),"N/A")))</f>
        <v/>
      </c>
      <c r="P3131" s="129" t="str">
        <f>IF(C3131="","",IFERROR(VLOOKUP(VALUE(CONCATENATE(B3131,C3131)),'Bank &amp; Branch'!$D$3:$I$5001,6,FALSE),"ERROR"))</f>
        <v/>
      </c>
      <c r="Q3131" s="32" t="str">
        <f t="shared" si="98"/>
        <v/>
      </c>
      <c r="R3131" s="29" t="str">
        <f t="shared" si="97"/>
        <v/>
      </c>
    </row>
    <row r="3132" spans="1:18" x14ac:dyDescent="0.25">
      <c r="A3132" s="5">
        <v>3126</v>
      </c>
      <c r="B3132" s="25"/>
      <c r="C3132" s="26"/>
      <c r="D3132" s="27"/>
      <c r="E3132" s="7"/>
      <c r="F3132" s="45"/>
      <c r="G3132" s="10"/>
      <c r="O3132" s="20" t="str">
        <f>IF(B3132="","",IF(B3132="","ERROR",IFERROR(VLOOKUP(VALUE(B3132),'Bank &amp; Branch'!$A$3:$B$100,2,FALSE),"N/A")))</f>
        <v/>
      </c>
      <c r="P3132" s="129" t="str">
        <f>IF(C3132="","",IFERROR(VLOOKUP(VALUE(CONCATENATE(B3132,C3132)),'Bank &amp; Branch'!$D$3:$I$5001,6,FALSE),"ERROR"))</f>
        <v/>
      </c>
      <c r="Q3132" s="32" t="str">
        <f t="shared" si="98"/>
        <v/>
      </c>
      <c r="R3132" s="29" t="str">
        <f t="shared" si="97"/>
        <v/>
      </c>
    </row>
    <row r="3133" spans="1:18" x14ac:dyDescent="0.25">
      <c r="A3133" s="5">
        <v>3127</v>
      </c>
      <c r="B3133" s="25"/>
      <c r="C3133" s="26"/>
      <c r="D3133" s="27"/>
      <c r="E3133" s="7"/>
      <c r="F3133" s="45"/>
      <c r="G3133" s="10"/>
      <c r="O3133" s="20" t="str">
        <f>IF(B3133="","",IF(B3133="","ERROR",IFERROR(VLOOKUP(VALUE(B3133),'Bank &amp; Branch'!$A$3:$B$100,2,FALSE),"N/A")))</f>
        <v/>
      </c>
      <c r="P3133" s="129" t="str">
        <f>IF(C3133="","",IFERROR(VLOOKUP(VALUE(CONCATENATE(B3133,C3133)),'Bank &amp; Branch'!$D$3:$I$5001,6,FALSE),"ERROR"))</f>
        <v/>
      </c>
      <c r="Q3133" s="32" t="str">
        <f t="shared" si="98"/>
        <v/>
      </c>
      <c r="R3133" s="29" t="str">
        <f t="shared" si="97"/>
        <v/>
      </c>
    </row>
    <row r="3134" spans="1:18" x14ac:dyDescent="0.25">
      <c r="A3134" s="5">
        <v>3128</v>
      </c>
      <c r="B3134" s="25"/>
      <c r="C3134" s="26"/>
      <c r="D3134" s="27"/>
      <c r="E3134" s="7"/>
      <c r="F3134" s="45"/>
      <c r="G3134" s="10"/>
      <c r="O3134" s="20" t="str">
        <f>IF(B3134="","",IF(B3134="","ERROR",IFERROR(VLOOKUP(VALUE(B3134),'Bank &amp; Branch'!$A$3:$B$100,2,FALSE),"N/A")))</f>
        <v/>
      </c>
      <c r="P3134" s="129" t="str">
        <f>IF(C3134="","",IFERROR(VLOOKUP(VALUE(CONCATENATE(B3134,C3134)),'Bank &amp; Branch'!$D$3:$I$5001,6,FALSE),"ERROR"))</f>
        <v/>
      </c>
      <c r="Q3134" s="32" t="str">
        <f t="shared" si="98"/>
        <v/>
      </c>
      <c r="R3134" s="29" t="str">
        <f t="shared" si="97"/>
        <v/>
      </c>
    </row>
    <row r="3135" spans="1:18" x14ac:dyDescent="0.25">
      <c r="A3135" s="5">
        <v>3129</v>
      </c>
      <c r="B3135" s="25"/>
      <c r="C3135" s="26"/>
      <c r="D3135" s="27"/>
      <c r="E3135" s="7"/>
      <c r="F3135" s="45"/>
      <c r="G3135" s="10"/>
      <c r="O3135" s="20" t="str">
        <f>IF(B3135="","",IF(B3135="","ERROR",IFERROR(VLOOKUP(VALUE(B3135),'Bank &amp; Branch'!$A$3:$B$100,2,FALSE),"N/A")))</f>
        <v/>
      </c>
      <c r="P3135" s="129" t="str">
        <f>IF(C3135="","",IFERROR(VLOOKUP(VALUE(CONCATENATE(B3135,C3135)),'Bank &amp; Branch'!$D$3:$I$5001,6,FALSE),"ERROR"))</f>
        <v/>
      </c>
      <c r="Q3135" s="32" t="str">
        <f t="shared" si="98"/>
        <v/>
      </c>
      <c r="R3135" s="29" t="str">
        <f t="shared" si="97"/>
        <v/>
      </c>
    </row>
    <row r="3136" spans="1:18" x14ac:dyDescent="0.25">
      <c r="A3136" s="5">
        <v>3130</v>
      </c>
      <c r="B3136" s="25"/>
      <c r="C3136" s="26"/>
      <c r="D3136" s="27"/>
      <c r="E3136" s="7"/>
      <c r="F3136" s="45"/>
      <c r="G3136" s="10"/>
      <c r="O3136" s="20" t="str">
        <f>IF(B3136="","",IF(B3136="","ERROR",IFERROR(VLOOKUP(VALUE(B3136),'Bank &amp; Branch'!$A$3:$B$100,2,FALSE),"N/A")))</f>
        <v/>
      </c>
      <c r="P3136" s="129" t="str">
        <f>IF(C3136="","",IFERROR(VLOOKUP(VALUE(CONCATENATE(B3136,C3136)),'Bank &amp; Branch'!$D$3:$I$5001,6,FALSE),"ERROR"))</f>
        <v/>
      </c>
      <c r="Q3136" s="32" t="str">
        <f t="shared" si="98"/>
        <v/>
      </c>
      <c r="R3136" s="29" t="str">
        <f t="shared" si="97"/>
        <v/>
      </c>
    </row>
    <row r="3137" spans="1:18" x14ac:dyDescent="0.25">
      <c r="A3137" s="5">
        <v>3131</v>
      </c>
      <c r="B3137" s="25"/>
      <c r="C3137" s="26"/>
      <c r="D3137" s="27"/>
      <c r="E3137" s="7"/>
      <c r="F3137" s="45"/>
      <c r="G3137" s="10"/>
      <c r="O3137" s="20" t="str">
        <f>IF(B3137="","",IF(B3137="","ERROR",IFERROR(VLOOKUP(VALUE(B3137),'Bank &amp; Branch'!$A$3:$B$100,2,FALSE),"N/A")))</f>
        <v/>
      </c>
      <c r="P3137" s="129" t="str">
        <f>IF(C3137="","",IFERROR(VLOOKUP(VALUE(CONCATENATE(B3137,C3137)),'Bank &amp; Branch'!$D$3:$I$5001,6,FALSE),"ERROR"))</f>
        <v/>
      </c>
      <c r="Q3137" s="32" t="str">
        <f t="shared" si="98"/>
        <v/>
      </c>
      <c r="R3137" s="29" t="str">
        <f t="shared" si="97"/>
        <v/>
      </c>
    </row>
    <row r="3138" spans="1:18" x14ac:dyDescent="0.25">
      <c r="A3138" s="5">
        <v>3132</v>
      </c>
      <c r="B3138" s="25"/>
      <c r="C3138" s="26"/>
      <c r="D3138" s="27"/>
      <c r="E3138" s="7"/>
      <c r="F3138" s="45"/>
      <c r="G3138" s="10"/>
      <c r="O3138" s="20" t="str">
        <f>IF(B3138="","",IF(B3138="","ERROR",IFERROR(VLOOKUP(VALUE(B3138),'Bank &amp; Branch'!$A$3:$B$100,2,FALSE),"N/A")))</f>
        <v/>
      </c>
      <c r="P3138" s="129" t="str">
        <f>IF(C3138="","",IFERROR(VLOOKUP(VALUE(CONCATENATE(B3138,C3138)),'Bank &amp; Branch'!$D$3:$I$5001,6,FALSE),"ERROR"))</f>
        <v/>
      </c>
      <c r="Q3138" s="32" t="str">
        <f t="shared" si="98"/>
        <v/>
      </c>
      <c r="R3138" s="29" t="str">
        <f t="shared" si="97"/>
        <v/>
      </c>
    </row>
    <row r="3139" spans="1:18" x14ac:dyDescent="0.25">
      <c r="A3139" s="5">
        <v>3133</v>
      </c>
      <c r="B3139" s="25"/>
      <c r="C3139" s="26"/>
      <c r="D3139" s="27"/>
      <c r="E3139" s="7"/>
      <c r="F3139" s="45"/>
      <c r="G3139" s="10"/>
      <c r="O3139" s="20" t="str">
        <f>IF(B3139="","",IF(B3139="","ERROR",IFERROR(VLOOKUP(VALUE(B3139),'Bank &amp; Branch'!$A$3:$B$100,2,FALSE),"N/A")))</f>
        <v/>
      </c>
      <c r="P3139" s="129" t="str">
        <f>IF(C3139="","",IFERROR(VLOOKUP(VALUE(CONCATENATE(B3139,C3139)),'Bank &amp; Branch'!$D$3:$I$5001,6,FALSE),"ERROR"))</f>
        <v/>
      </c>
      <c r="Q3139" s="32" t="str">
        <f t="shared" si="98"/>
        <v/>
      </c>
      <c r="R3139" s="29" t="str">
        <f t="shared" si="97"/>
        <v/>
      </c>
    </row>
    <row r="3140" spans="1:18" x14ac:dyDescent="0.25">
      <c r="A3140" s="5">
        <v>3134</v>
      </c>
      <c r="B3140" s="25"/>
      <c r="C3140" s="26"/>
      <c r="D3140" s="27"/>
      <c r="E3140" s="7"/>
      <c r="F3140" s="45"/>
      <c r="G3140" s="10"/>
      <c r="O3140" s="20" t="str">
        <f>IF(B3140="","",IF(B3140="","ERROR",IFERROR(VLOOKUP(VALUE(B3140),'Bank &amp; Branch'!$A$3:$B$100,2,FALSE),"N/A")))</f>
        <v/>
      </c>
      <c r="P3140" s="129" t="str">
        <f>IF(C3140="","",IFERROR(VLOOKUP(VALUE(CONCATENATE(B3140,C3140)),'Bank &amp; Branch'!$D$3:$I$5001,6,FALSE),"ERROR"))</f>
        <v/>
      </c>
      <c r="Q3140" s="32" t="str">
        <f t="shared" si="98"/>
        <v/>
      </c>
      <c r="R3140" s="29" t="str">
        <f t="shared" si="97"/>
        <v/>
      </c>
    </row>
    <row r="3141" spans="1:18" x14ac:dyDescent="0.25">
      <c r="A3141" s="5">
        <v>3135</v>
      </c>
      <c r="B3141" s="25"/>
      <c r="C3141" s="26"/>
      <c r="D3141" s="27"/>
      <c r="E3141" s="7"/>
      <c r="F3141" s="45"/>
      <c r="G3141" s="10"/>
      <c r="O3141" s="20" t="str">
        <f>IF(B3141="","",IF(B3141="","ERROR",IFERROR(VLOOKUP(VALUE(B3141),'Bank &amp; Branch'!$A$3:$B$100,2,FALSE),"N/A")))</f>
        <v/>
      </c>
      <c r="P3141" s="129" t="str">
        <f>IF(C3141="","",IFERROR(VLOOKUP(VALUE(CONCATENATE(B3141,C3141)),'Bank &amp; Branch'!$D$3:$I$5001,6,FALSE),"ERROR"))</f>
        <v/>
      </c>
      <c r="Q3141" s="32" t="str">
        <f t="shared" si="98"/>
        <v/>
      </c>
      <c r="R3141" s="29" t="str">
        <f t="shared" si="97"/>
        <v/>
      </c>
    </row>
    <row r="3142" spans="1:18" x14ac:dyDescent="0.25">
      <c r="A3142" s="5">
        <v>3136</v>
      </c>
      <c r="B3142" s="25"/>
      <c r="C3142" s="26"/>
      <c r="D3142" s="27"/>
      <c r="E3142" s="7"/>
      <c r="F3142" s="45"/>
      <c r="G3142" s="10"/>
      <c r="O3142" s="20" t="str">
        <f>IF(B3142="","",IF(B3142="","ERROR",IFERROR(VLOOKUP(VALUE(B3142),'Bank &amp; Branch'!$A$3:$B$100,2,FALSE),"N/A")))</f>
        <v/>
      </c>
      <c r="P3142" s="129" t="str">
        <f>IF(C3142="","",IFERROR(VLOOKUP(VALUE(CONCATENATE(B3142,C3142)),'Bank &amp; Branch'!$D$3:$I$5001,6,FALSE),"ERROR"))</f>
        <v/>
      </c>
      <c r="Q3142" s="32" t="str">
        <f t="shared" si="98"/>
        <v/>
      </c>
      <c r="R3142" s="29" t="str">
        <f t="shared" si="97"/>
        <v/>
      </c>
    </row>
    <row r="3143" spans="1:18" x14ac:dyDescent="0.25">
      <c r="A3143" s="5">
        <v>3137</v>
      </c>
      <c r="B3143" s="25"/>
      <c r="C3143" s="26"/>
      <c r="D3143" s="27"/>
      <c r="E3143" s="7"/>
      <c r="F3143" s="45"/>
      <c r="G3143" s="10"/>
      <c r="O3143" s="20" t="str">
        <f>IF(B3143="","",IF(B3143="","ERROR",IFERROR(VLOOKUP(VALUE(B3143),'Bank &amp; Branch'!$A$3:$B$100,2,FALSE),"N/A")))</f>
        <v/>
      </c>
      <c r="P3143" s="129" t="str">
        <f>IF(C3143="","",IFERROR(VLOOKUP(VALUE(CONCATENATE(B3143,C3143)),'Bank &amp; Branch'!$D$3:$I$5001,6,FALSE),"ERROR"))</f>
        <v/>
      </c>
      <c r="Q3143" s="32" t="str">
        <f t="shared" si="98"/>
        <v/>
      </c>
      <c r="R3143" s="29" t="str">
        <f t="shared" si="97"/>
        <v/>
      </c>
    </row>
    <row r="3144" spans="1:18" x14ac:dyDescent="0.25">
      <c r="A3144" s="5">
        <v>3138</v>
      </c>
      <c r="B3144" s="25"/>
      <c r="C3144" s="26"/>
      <c r="D3144" s="27"/>
      <c r="E3144" s="7"/>
      <c r="F3144" s="45"/>
      <c r="G3144" s="10"/>
      <c r="O3144" s="20" t="str">
        <f>IF(B3144="","",IF(B3144="","ERROR",IFERROR(VLOOKUP(VALUE(B3144),'Bank &amp; Branch'!$A$3:$B$100,2,FALSE),"N/A")))</f>
        <v/>
      </c>
      <c r="P3144" s="129" t="str">
        <f>IF(C3144="","",IFERROR(VLOOKUP(VALUE(CONCATENATE(B3144,C3144)),'Bank &amp; Branch'!$D$3:$I$5001,6,FALSE),"ERROR"))</f>
        <v/>
      </c>
      <c r="Q3144" s="32" t="str">
        <f t="shared" si="98"/>
        <v/>
      </c>
      <c r="R3144" s="29" t="str">
        <f t="shared" ref="R3144:R3207" si="99">IF(F3144="","",TRUNC(F3144,2))</f>
        <v/>
      </c>
    </row>
    <row r="3145" spans="1:18" x14ac:dyDescent="0.25">
      <c r="A3145" s="5">
        <v>3139</v>
      </c>
      <c r="B3145" s="25"/>
      <c r="C3145" s="26"/>
      <c r="D3145" s="27"/>
      <c r="E3145" s="7"/>
      <c r="F3145" s="45"/>
      <c r="G3145" s="10"/>
      <c r="O3145" s="20" t="str">
        <f>IF(B3145="","",IF(B3145="","ERROR",IFERROR(VLOOKUP(VALUE(B3145),'Bank &amp; Branch'!$A$3:$B$100,2,FALSE),"N/A")))</f>
        <v/>
      </c>
      <c r="P3145" s="129" t="str">
        <f>IF(C3145="","",IFERROR(VLOOKUP(VALUE(CONCATENATE(B3145,C3145)),'Bank &amp; Branch'!$D$3:$I$5001,6,FALSE),"ERROR"))</f>
        <v/>
      </c>
      <c r="Q3145" s="32" t="str">
        <f t="shared" si="98"/>
        <v/>
      </c>
      <c r="R3145" s="29" t="str">
        <f t="shared" si="99"/>
        <v/>
      </c>
    </row>
    <row r="3146" spans="1:18" x14ac:dyDescent="0.25">
      <c r="A3146" s="5">
        <v>3140</v>
      </c>
      <c r="B3146" s="25"/>
      <c r="C3146" s="26"/>
      <c r="D3146" s="27"/>
      <c r="E3146" s="7"/>
      <c r="F3146" s="45"/>
      <c r="G3146" s="10"/>
      <c r="O3146" s="20" t="str">
        <f>IF(B3146="","",IF(B3146="","ERROR",IFERROR(VLOOKUP(VALUE(B3146),'Bank &amp; Branch'!$A$3:$B$100,2,FALSE),"N/A")))</f>
        <v/>
      </c>
      <c r="P3146" s="129" t="str">
        <f>IF(C3146="","",IFERROR(VLOOKUP(VALUE(CONCATENATE(B3146,C3146)),'Bank &amp; Branch'!$D$3:$I$5001,6,FALSE),"ERROR"))</f>
        <v/>
      </c>
      <c r="Q3146" s="32" t="str">
        <f t="shared" si="98"/>
        <v/>
      </c>
      <c r="R3146" s="29" t="str">
        <f t="shared" si="99"/>
        <v/>
      </c>
    </row>
    <row r="3147" spans="1:18" x14ac:dyDescent="0.25">
      <c r="A3147" s="5">
        <v>3141</v>
      </c>
      <c r="B3147" s="25"/>
      <c r="C3147" s="26"/>
      <c r="D3147" s="27"/>
      <c r="E3147" s="7"/>
      <c r="F3147" s="45"/>
      <c r="G3147" s="10"/>
      <c r="O3147" s="20" t="str">
        <f>IF(B3147="","",IF(B3147="","ERROR",IFERROR(VLOOKUP(VALUE(B3147),'Bank &amp; Branch'!$A$3:$B$100,2,FALSE),"N/A")))</f>
        <v/>
      </c>
      <c r="P3147" s="129" t="str">
        <f>IF(C3147="","",IFERROR(VLOOKUP(VALUE(CONCATENATE(B3147,C3147)),'Bank &amp; Branch'!$D$3:$I$5001,6,FALSE),"ERROR"))</f>
        <v/>
      </c>
      <c r="Q3147" s="32" t="str">
        <f t="shared" si="98"/>
        <v/>
      </c>
      <c r="R3147" s="29" t="str">
        <f t="shared" si="99"/>
        <v/>
      </c>
    </row>
    <row r="3148" spans="1:18" x14ac:dyDescent="0.25">
      <c r="A3148" s="5">
        <v>3142</v>
      </c>
      <c r="B3148" s="25"/>
      <c r="C3148" s="26"/>
      <c r="D3148" s="27"/>
      <c r="E3148" s="7"/>
      <c r="F3148" s="45"/>
      <c r="G3148" s="10"/>
      <c r="O3148" s="20" t="str">
        <f>IF(B3148="","",IF(B3148="","ERROR",IFERROR(VLOOKUP(VALUE(B3148),'Bank &amp; Branch'!$A$3:$B$100,2,FALSE),"N/A")))</f>
        <v/>
      </c>
      <c r="P3148" s="129" t="str">
        <f>IF(C3148="","",IFERROR(VLOOKUP(VALUE(CONCATENATE(B3148,C3148)),'Bank &amp; Branch'!$D$3:$I$5001,6,FALSE),"ERROR"))</f>
        <v/>
      </c>
      <c r="Q3148" s="32" t="str">
        <f t="shared" si="98"/>
        <v/>
      </c>
      <c r="R3148" s="29" t="str">
        <f t="shared" si="99"/>
        <v/>
      </c>
    </row>
    <row r="3149" spans="1:18" x14ac:dyDescent="0.25">
      <c r="A3149" s="5">
        <v>3143</v>
      </c>
      <c r="B3149" s="25"/>
      <c r="C3149" s="26"/>
      <c r="D3149" s="27"/>
      <c r="E3149" s="7"/>
      <c r="F3149" s="45"/>
      <c r="G3149" s="10"/>
      <c r="O3149" s="20" t="str">
        <f>IF(B3149="","",IF(B3149="","ERROR",IFERROR(VLOOKUP(VALUE(B3149),'Bank &amp; Branch'!$A$3:$B$100,2,FALSE),"N/A")))</f>
        <v/>
      </c>
      <c r="P3149" s="129" t="str">
        <f>IF(C3149="","",IFERROR(VLOOKUP(VALUE(CONCATENATE(B3149,C3149)),'Bank &amp; Branch'!$D$3:$I$5001,6,FALSE),"ERROR"))</f>
        <v/>
      </c>
      <c r="Q3149" s="32" t="str">
        <f t="shared" si="98"/>
        <v/>
      </c>
      <c r="R3149" s="29" t="str">
        <f t="shared" si="99"/>
        <v/>
      </c>
    </row>
    <row r="3150" spans="1:18" x14ac:dyDescent="0.25">
      <c r="A3150" s="5">
        <v>3144</v>
      </c>
      <c r="B3150" s="25"/>
      <c r="C3150" s="26"/>
      <c r="D3150" s="27"/>
      <c r="E3150" s="7"/>
      <c r="F3150" s="45"/>
      <c r="G3150" s="10"/>
      <c r="O3150" s="20" t="str">
        <f>IF(B3150="","",IF(B3150="","ERROR",IFERROR(VLOOKUP(VALUE(B3150),'Bank &amp; Branch'!$A$3:$B$100,2,FALSE),"N/A")))</f>
        <v/>
      </c>
      <c r="P3150" s="129" t="str">
        <f>IF(C3150="","",IFERROR(VLOOKUP(VALUE(CONCATENATE(B3150,C3150)),'Bank &amp; Branch'!$D$3:$I$5001,6,FALSE),"ERROR"))</f>
        <v/>
      </c>
      <c r="Q3150" s="32" t="str">
        <f t="shared" si="98"/>
        <v/>
      </c>
      <c r="R3150" s="29" t="str">
        <f t="shared" si="99"/>
        <v/>
      </c>
    </row>
    <row r="3151" spans="1:18" x14ac:dyDescent="0.25">
      <c r="A3151" s="5">
        <v>3145</v>
      </c>
      <c r="B3151" s="25"/>
      <c r="C3151" s="26"/>
      <c r="D3151" s="27"/>
      <c r="E3151" s="7"/>
      <c r="F3151" s="45"/>
      <c r="G3151" s="10"/>
      <c r="O3151" s="20" t="str">
        <f>IF(B3151="","",IF(B3151="","ERROR",IFERROR(VLOOKUP(VALUE(B3151),'Bank &amp; Branch'!$A$3:$B$100,2,FALSE),"N/A")))</f>
        <v/>
      </c>
      <c r="P3151" s="129" t="str">
        <f>IF(C3151="","",IFERROR(VLOOKUP(VALUE(CONCATENATE(B3151,C3151)),'Bank &amp; Branch'!$D$3:$I$5001,6,FALSE),"ERROR"))</f>
        <v/>
      </c>
      <c r="Q3151" s="32" t="str">
        <f t="shared" si="98"/>
        <v/>
      </c>
      <c r="R3151" s="29" t="str">
        <f t="shared" si="99"/>
        <v/>
      </c>
    </row>
    <row r="3152" spans="1:18" x14ac:dyDescent="0.25">
      <c r="A3152" s="5">
        <v>3146</v>
      </c>
      <c r="B3152" s="25"/>
      <c r="C3152" s="26"/>
      <c r="D3152" s="27"/>
      <c r="E3152" s="7"/>
      <c r="F3152" s="45"/>
      <c r="G3152" s="10"/>
      <c r="O3152" s="20" t="str">
        <f>IF(B3152="","",IF(B3152="","ERROR",IFERROR(VLOOKUP(VALUE(B3152),'Bank &amp; Branch'!$A$3:$B$100,2,FALSE),"N/A")))</f>
        <v/>
      </c>
      <c r="P3152" s="129" t="str">
        <f>IF(C3152="","",IFERROR(VLOOKUP(VALUE(CONCATENATE(B3152,C3152)),'Bank &amp; Branch'!$D$3:$I$5001,6,FALSE),"ERROR"))</f>
        <v/>
      </c>
      <c r="Q3152" s="32" t="str">
        <f t="shared" si="98"/>
        <v/>
      </c>
      <c r="R3152" s="29" t="str">
        <f t="shared" si="99"/>
        <v/>
      </c>
    </row>
    <row r="3153" spans="1:18" x14ac:dyDescent="0.25">
      <c r="A3153" s="5">
        <v>3147</v>
      </c>
      <c r="B3153" s="25"/>
      <c r="C3153" s="26"/>
      <c r="D3153" s="27"/>
      <c r="E3153" s="7"/>
      <c r="F3153" s="45"/>
      <c r="G3153" s="10"/>
      <c r="O3153" s="20" t="str">
        <f>IF(B3153="","",IF(B3153="","ERROR",IFERROR(VLOOKUP(VALUE(B3153),'Bank &amp; Branch'!$A$3:$B$100,2,FALSE),"N/A")))</f>
        <v/>
      </c>
      <c r="P3153" s="129" t="str">
        <f>IF(C3153="","",IFERROR(VLOOKUP(VALUE(CONCATENATE(B3153,C3153)),'Bank &amp; Branch'!$D$3:$I$5001,6,FALSE),"ERROR"))</f>
        <v/>
      </c>
      <c r="Q3153" s="32" t="str">
        <f t="shared" si="98"/>
        <v/>
      </c>
      <c r="R3153" s="29" t="str">
        <f t="shared" si="99"/>
        <v/>
      </c>
    </row>
    <row r="3154" spans="1:18" x14ac:dyDescent="0.25">
      <c r="A3154" s="5">
        <v>3148</v>
      </c>
      <c r="B3154" s="25"/>
      <c r="C3154" s="26"/>
      <c r="D3154" s="27"/>
      <c r="E3154" s="7"/>
      <c r="F3154" s="45"/>
      <c r="G3154" s="10"/>
      <c r="O3154" s="20" t="str">
        <f>IF(B3154="","",IF(B3154="","ERROR",IFERROR(VLOOKUP(VALUE(B3154),'Bank &amp; Branch'!$A$3:$B$100,2,FALSE),"N/A")))</f>
        <v/>
      </c>
      <c r="P3154" s="129" t="str">
        <f>IF(C3154="","",IFERROR(VLOOKUP(VALUE(CONCATENATE(B3154,C3154)),'Bank &amp; Branch'!$D$3:$I$5001,6,FALSE),"ERROR"))</f>
        <v/>
      </c>
      <c r="Q3154" s="32" t="str">
        <f t="shared" si="98"/>
        <v/>
      </c>
      <c r="R3154" s="29" t="str">
        <f t="shared" si="99"/>
        <v/>
      </c>
    </row>
    <row r="3155" spans="1:18" x14ac:dyDescent="0.25">
      <c r="A3155" s="5">
        <v>3149</v>
      </c>
      <c r="B3155" s="25"/>
      <c r="C3155" s="26"/>
      <c r="D3155" s="27"/>
      <c r="E3155" s="7"/>
      <c r="F3155" s="45"/>
      <c r="G3155" s="10"/>
      <c r="O3155" s="20" t="str">
        <f>IF(B3155="","",IF(B3155="","ERROR",IFERROR(VLOOKUP(VALUE(B3155),'Bank &amp; Branch'!$A$3:$B$100,2,FALSE),"N/A")))</f>
        <v/>
      </c>
      <c r="P3155" s="129" t="str">
        <f>IF(C3155="","",IFERROR(VLOOKUP(VALUE(CONCATENATE(B3155,C3155)),'Bank &amp; Branch'!$D$3:$I$5001,6,FALSE),"ERROR"))</f>
        <v/>
      </c>
      <c r="Q3155" s="32" t="str">
        <f t="shared" si="98"/>
        <v/>
      </c>
      <c r="R3155" s="29" t="str">
        <f t="shared" si="99"/>
        <v/>
      </c>
    </row>
    <row r="3156" spans="1:18" x14ac:dyDescent="0.25">
      <c r="A3156" s="5">
        <v>3150</v>
      </c>
      <c r="B3156" s="25"/>
      <c r="C3156" s="26"/>
      <c r="D3156" s="27"/>
      <c r="E3156" s="7"/>
      <c r="F3156" s="45"/>
      <c r="G3156" s="10"/>
      <c r="O3156" s="20" t="str">
        <f>IF(B3156="","",IF(B3156="","ERROR",IFERROR(VLOOKUP(VALUE(B3156),'Bank &amp; Branch'!$A$3:$B$100,2,FALSE),"N/A")))</f>
        <v/>
      </c>
      <c r="P3156" s="129" t="str">
        <f>IF(C3156="","",IFERROR(VLOOKUP(VALUE(CONCATENATE(B3156,C3156)),'Bank &amp; Branch'!$D$3:$I$5001,6,FALSE),"ERROR"))</f>
        <v/>
      </c>
      <c r="Q3156" s="32" t="str">
        <f t="shared" si="98"/>
        <v/>
      </c>
      <c r="R3156" s="29" t="str">
        <f t="shared" si="99"/>
        <v/>
      </c>
    </row>
    <row r="3157" spans="1:18" x14ac:dyDescent="0.25">
      <c r="A3157" s="5">
        <v>3151</v>
      </c>
      <c r="B3157" s="25"/>
      <c r="C3157" s="26"/>
      <c r="D3157" s="27"/>
      <c r="E3157" s="7"/>
      <c r="F3157" s="45"/>
      <c r="G3157" s="10"/>
      <c r="O3157" s="20" t="str">
        <f>IF(B3157="","",IF(B3157="","ERROR",IFERROR(VLOOKUP(VALUE(B3157),'Bank &amp; Branch'!$A$3:$B$100,2,FALSE),"N/A")))</f>
        <v/>
      </c>
      <c r="P3157" s="129" t="str">
        <f>IF(C3157="","",IFERROR(VLOOKUP(VALUE(CONCATENATE(B3157,C3157)),'Bank &amp; Branch'!$D$3:$I$5001,6,FALSE),"ERROR"))</f>
        <v/>
      </c>
      <c r="Q3157" s="32" t="str">
        <f t="shared" si="98"/>
        <v/>
      </c>
      <c r="R3157" s="29" t="str">
        <f t="shared" si="99"/>
        <v/>
      </c>
    </row>
    <row r="3158" spans="1:18" x14ac:dyDescent="0.25">
      <c r="A3158" s="5">
        <v>3152</v>
      </c>
      <c r="B3158" s="25"/>
      <c r="C3158" s="26"/>
      <c r="D3158" s="27"/>
      <c r="E3158" s="7"/>
      <c r="F3158" s="45"/>
      <c r="G3158" s="10"/>
      <c r="O3158" s="20" t="str">
        <f>IF(B3158="","",IF(B3158="","ERROR",IFERROR(VLOOKUP(VALUE(B3158),'Bank &amp; Branch'!$A$3:$B$100,2,FALSE),"N/A")))</f>
        <v/>
      </c>
      <c r="P3158" s="129" t="str">
        <f>IF(C3158="","",IFERROR(VLOOKUP(VALUE(CONCATENATE(B3158,C3158)),'Bank &amp; Branch'!$D$3:$I$5001,6,FALSE),"ERROR"))</f>
        <v/>
      </c>
      <c r="Q3158" s="32" t="str">
        <f t="shared" si="98"/>
        <v/>
      </c>
      <c r="R3158" s="29" t="str">
        <f t="shared" si="99"/>
        <v/>
      </c>
    </row>
    <row r="3159" spans="1:18" x14ac:dyDescent="0.25">
      <c r="A3159" s="5">
        <v>3153</v>
      </c>
      <c r="B3159" s="25"/>
      <c r="C3159" s="26"/>
      <c r="D3159" s="27"/>
      <c r="E3159" s="7"/>
      <c r="F3159" s="45"/>
      <c r="G3159" s="10"/>
      <c r="O3159" s="20" t="str">
        <f>IF(B3159="","",IF(B3159="","ERROR",IFERROR(VLOOKUP(VALUE(B3159),'Bank &amp; Branch'!$A$3:$B$100,2,FALSE),"N/A")))</f>
        <v/>
      </c>
      <c r="P3159" s="129" t="str">
        <f>IF(C3159="","",IFERROR(VLOOKUP(VALUE(CONCATENATE(B3159,C3159)),'Bank &amp; Branch'!$D$3:$I$5001,6,FALSE),"ERROR"))</f>
        <v/>
      </c>
      <c r="Q3159" s="32" t="str">
        <f t="shared" si="98"/>
        <v/>
      </c>
      <c r="R3159" s="29" t="str">
        <f t="shared" si="99"/>
        <v/>
      </c>
    </row>
    <row r="3160" spans="1:18" x14ac:dyDescent="0.25">
      <c r="A3160" s="5">
        <v>3154</v>
      </c>
      <c r="B3160" s="25"/>
      <c r="C3160" s="26"/>
      <c r="D3160" s="27"/>
      <c r="E3160" s="7"/>
      <c r="F3160" s="45"/>
      <c r="G3160" s="10"/>
      <c r="O3160" s="20" t="str">
        <f>IF(B3160="","",IF(B3160="","ERROR",IFERROR(VLOOKUP(VALUE(B3160),'Bank &amp; Branch'!$A$3:$B$100,2,FALSE),"N/A")))</f>
        <v/>
      </c>
      <c r="P3160" s="129" t="str">
        <f>IF(C3160="","",IFERROR(VLOOKUP(VALUE(CONCATENATE(B3160,C3160)),'Bank &amp; Branch'!$D$3:$I$5001,6,FALSE),"ERROR"))</f>
        <v/>
      </c>
      <c r="Q3160" s="32" t="str">
        <f t="shared" si="98"/>
        <v/>
      </c>
      <c r="R3160" s="29" t="str">
        <f t="shared" si="99"/>
        <v/>
      </c>
    </row>
    <row r="3161" spans="1:18" x14ac:dyDescent="0.25">
      <c r="A3161" s="5">
        <v>3155</v>
      </c>
      <c r="B3161" s="25"/>
      <c r="C3161" s="26"/>
      <c r="D3161" s="27"/>
      <c r="E3161" s="7"/>
      <c r="F3161" s="45"/>
      <c r="G3161" s="10"/>
      <c r="O3161" s="20" t="str">
        <f>IF(B3161="","",IF(B3161="","ERROR",IFERROR(VLOOKUP(VALUE(B3161),'Bank &amp; Branch'!$A$3:$B$100,2,FALSE),"N/A")))</f>
        <v/>
      </c>
      <c r="P3161" s="129" t="str">
        <f>IF(C3161="","",IFERROR(VLOOKUP(VALUE(CONCATENATE(B3161,C3161)),'Bank &amp; Branch'!$D$3:$I$5001,6,FALSE),"ERROR"))</f>
        <v/>
      </c>
      <c r="Q3161" s="32" t="str">
        <f t="shared" si="98"/>
        <v/>
      </c>
      <c r="R3161" s="29" t="str">
        <f t="shared" si="99"/>
        <v/>
      </c>
    </row>
    <row r="3162" spans="1:18" x14ac:dyDescent="0.25">
      <c r="A3162" s="5">
        <v>3156</v>
      </c>
      <c r="B3162" s="25"/>
      <c r="C3162" s="26"/>
      <c r="D3162" s="27"/>
      <c r="E3162" s="7"/>
      <c r="F3162" s="45"/>
      <c r="G3162" s="10"/>
      <c r="O3162" s="20" t="str">
        <f>IF(B3162="","",IF(B3162="","ERROR",IFERROR(VLOOKUP(VALUE(B3162),'Bank &amp; Branch'!$A$3:$B$100,2,FALSE),"N/A")))</f>
        <v/>
      </c>
      <c r="P3162" s="129" t="str">
        <f>IF(C3162="","",IFERROR(VLOOKUP(VALUE(CONCATENATE(B3162,C3162)),'Bank &amp; Branch'!$D$3:$I$5001,6,FALSE),"ERROR"))</f>
        <v/>
      </c>
      <c r="Q3162" s="32" t="str">
        <f t="shared" si="98"/>
        <v/>
      </c>
      <c r="R3162" s="29" t="str">
        <f t="shared" si="99"/>
        <v/>
      </c>
    </row>
    <row r="3163" spans="1:18" x14ac:dyDescent="0.25">
      <c r="A3163" s="5">
        <v>3157</v>
      </c>
      <c r="B3163" s="25"/>
      <c r="C3163" s="26"/>
      <c r="D3163" s="27"/>
      <c r="E3163" s="7"/>
      <c r="F3163" s="45"/>
      <c r="G3163" s="10"/>
      <c r="O3163" s="20" t="str">
        <f>IF(B3163="","",IF(B3163="","ERROR",IFERROR(VLOOKUP(VALUE(B3163),'Bank &amp; Branch'!$A$3:$B$100,2,FALSE),"N/A")))</f>
        <v/>
      </c>
      <c r="P3163" s="129" t="str">
        <f>IF(C3163="","",IFERROR(VLOOKUP(VALUE(CONCATENATE(B3163,C3163)),'Bank &amp; Branch'!$D$3:$I$5001,6,FALSE),"ERROR"))</f>
        <v/>
      </c>
      <c r="Q3163" s="32" t="str">
        <f t="shared" si="98"/>
        <v/>
      </c>
      <c r="R3163" s="29" t="str">
        <f t="shared" si="99"/>
        <v/>
      </c>
    </row>
    <row r="3164" spans="1:18" x14ac:dyDescent="0.25">
      <c r="A3164" s="5">
        <v>3158</v>
      </c>
      <c r="B3164" s="25"/>
      <c r="C3164" s="26"/>
      <c r="D3164" s="27"/>
      <c r="E3164" s="7"/>
      <c r="F3164" s="45"/>
      <c r="G3164" s="10"/>
      <c r="O3164" s="20" t="str">
        <f>IF(B3164="","",IF(B3164="","ERROR",IFERROR(VLOOKUP(VALUE(B3164),'Bank &amp; Branch'!$A$3:$B$100,2,FALSE),"N/A")))</f>
        <v/>
      </c>
      <c r="P3164" s="129" t="str">
        <f>IF(C3164="","",IFERROR(VLOOKUP(VALUE(CONCATENATE(B3164,C3164)),'Bank &amp; Branch'!$D$3:$I$5001,6,FALSE),"ERROR"))</f>
        <v/>
      </c>
      <c r="Q3164" s="32" t="str">
        <f t="shared" si="98"/>
        <v/>
      </c>
      <c r="R3164" s="29" t="str">
        <f t="shared" si="99"/>
        <v/>
      </c>
    </row>
    <row r="3165" spans="1:18" x14ac:dyDescent="0.25">
      <c r="A3165" s="5">
        <v>3159</v>
      </c>
      <c r="B3165" s="25"/>
      <c r="C3165" s="26"/>
      <c r="D3165" s="27"/>
      <c r="E3165" s="7"/>
      <c r="F3165" s="45"/>
      <c r="G3165" s="10"/>
      <c r="O3165" s="20" t="str">
        <f>IF(B3165="","",IF(B3165="","ERROR",IFERROR(VLOOKUP(VALUE(B3165),'Bank &amp; Branch'!$A$3:$B$100,2,FALSE),"N/A")))</f>
        <v/>
      </c>
      <c r="P3165" s="129" t="str">
        <f>IF(C3165="","",IFERROR(VLOOKUP(VALUE(CONCATENATE(B3165,C3165)),'Bank &amp; Branch'!$D$3:$I$5001,6,FALSE),"ERROR"))</f>
        <v/>
      </c>
      <c r="Q3165" s="32" t="str">
        <f t="shared" si="98"/>
        <v/>
      </c>
      <c r="R3165" s="29" t="str">
        <f t="shared" si="99"/>
        <v/>
      </c>
    </row>
    <row r="3166" spans="1:18" x14ac:dyDescent="0.25">
      <c r="A3166" s="5">
        <v>3160</v>
      </c>
      <c r="B3166" s="25"/>
      <c r="C3166" s="26"/>
      <c r="D3166" s="27"/>
      <c r="E3166" s="7"/>
      <c r="F3166" s="45"/>
      <c r="G3166" s="10"/>
      <c r="O3166" s="20" t="str">
        <f>IF(B3166="","",IF(B3166="","ERROR",IFERROR(VLOOKUP(VALUE(B3166),'Bank &amp; Branch'!$A$3:$B$100,2,FALSE),"N/A")))</f>
        <v/>
      </c>
      <c r="P3166" s="129" t="str">
        <f>IF(C3166="","",IFERROR(VLOOKUP(VALUE(CONCATENATE(B3166,C3166)),'Bank &amp; Branch'!$D$3:$I$5001,6,FALSE),"ERROR"))</f>
        <v/>
      </c>
      <c r="Q3166" s="32" t="str">
        <f t="shared" si="98"/>
        <v/>
      </c>
      <c r="R3166" s="29" t="str">
        <f t="shared" si="99"/>
        <v/>
      </c>
    </row>
    <row r="3167" spans="1:18" x14ac:dyDescent="0.25">
      <c r="A3167" s="5">
        <v>3161</v>
      </c>
      <c r="B3167" s="25"/>
      <c r="C3167" s="26"/>
      <c r="D3167" s="27"/>
      <c r="E3167" s="7"/>
      <c r="F3167" s="45"/>
      <c r="G3167" s="10"/>
      <c r="O3167" s="20" t="str">
        <f>IF(B3167="","",IF(B3167="","ERROR",IFERROR(VLOOKUP(VALUE(B3167),'Bank &amp; Branch'!$A$3:$B$100,2,FALSE),"N/A")))</f>
        <v/>
      </c>
      <c r="P3167" s="129" t="str">
        <f>IF(C3167="","",IFERROR(VLOOKUP(VALUE(CONCATENATE(B3167,C3167)),'Bank &amp; Branch'!$D$3:$I$5001,6,FALSE),"ERROR"))</f>
        <v/>
      </c>
      <c r="Q3167" s="32" t="str">
        <f t="shared" si="98"/>
        <v/>
      </c>
      <c r="R3167" s="29" t="str">
        <f t="shared" si="99"/>
        <v/>
      </c>
    </row>
    <row r="3168" spans="1:18" x14ac:dyDescent="0.25">
      <c r="A3168" s="5">
        <v>3162</v>
      </c>
      <c r="B3168" s="25"/>
      <c r="C3168" s="26"/>
      <c r="D3168" s="27"/>
      <c r="E3168" s="7"/>
      <c r="F3168" s="45"/>
      <c r="G3168" s="10"/>
      <c r="O3168" s="20" t="str">
        <f>IF(B3168="","",IF(B3168="","ERROR",IFERROR(VLOOKUP(VALUE(B3168),'Bank &amp; Branch'!$A$3:$B$100,2,FALSE),"N/A")))</f>
        <v/>
      </c>
      <c r="P3168" s="129" t="str">
        <f>IF(C3168="","",IFERROR(VLOOKUP(VALUE(CONCATENATE(B3168,C3168)),'Bank &amp; Branch'!$D$3:$I$5001,6,FALSE),"ERROR"))</f>
        <v/>
      </c>
      <c r="Q3168" s="32" t="str">
        <f t="shared" si="98"/>
        <v/>
      </c>
      <c r="R3168" s="29" t="str">
        <f t="shared" si="99"/>
        <v/>
      </c>
    </row>
    <row r="3169" spans="1:18" x14ac:dyDescent="0.25">
      <c r="A3169" s="5">
        <v>3163</v>
      </c>
      <c r="B3169" s="25"/>
      <c r="C3169" s="26"/>
      <c r="D3169" s="27"/>
      <c r="E3169" s="7"/>
      <c r="F3169" s="45"/>
      <c r="G3169" s="10"/>
      <c r="O3169" s="20" t="str">
        <f>IF(B3169="","",IF(B3169="","ERROR",IFERROR(VLOOKUP(VALUE(B3169),'Bank &amp; Branch'!$A$3:$B$100,2,FALSE),"N/A")))</f>
        <v/>
      </c>
      <c r="P3169" s="129" t="str">
        <f>IF(C3169="","",IFERROR(VLOOKUP(VALUE(CONCATENATE(B3169,C3169)),'Bank &amp; Branch'!$D$3:$I$5001,6,FALSE),"ERROR"))</f>
        <v/>
      </c>
      <c r="Q3169" s="32" t="str">
        <f t="shared" si="98"/>
        <v/>
      </c>
      <c r="R3169" s="29" t="str">
        <f t="shared" si="99"/>
        <v/>
      </c>
    </row>
    <row r="3170" spans="1:18" x14ac:dyDescent="0.25">
      <c r="A3170" s="5">
        <v>3164</v>
      </c>
      <c r="B3170" s="25"/>
      <c r="C3170" s="26"/>
      <c r="D3170" s="27"/>
      <c r="E3170" s="7"/>
      <c r="F3170" s="45"/>
      <c r="G3170" s="10"/>
      <c r="O3170" s="20" t="str">
        <f>IF(B3170="","",IF(B3170="","ERROR",IFERROR(VLOOKUP(VALUE(B3170),'Bank &amp; Branch'!$A$3:$B$100,2,FALSE),"N/A")))</f>
        <v/>
      </c>
      <c r="P3170" s="129" t="str">
        <f>IF(C3170="","",IFERROR(VLOOKUP(VALUE(CONCATENATE(B3170,C3170)),'Bank &amp; Branch'!$D$3:$I$5001,6,FALSE),"ERROR"))</f>
        <v/>
      </c>
      <c r="Q3170" s="32" t="str">
        <f t="shared" si="98"/>
        <v/>
      </c>
      <c r="R3170" s="29" t="str">
        <f t="shared" si="99"/>
        <v/>
      </c>
    </row>
    <row r="3171" spans="1:18" x14ac:dyDescent="0.25">
      <c r="A3171" s="5">
        <v>3165</v>
      </c>
      <c r="B3171" s="25"/>
      <c r="C3171" s="26"/>
      <c r="D3171" s="27"/>
      <c r="E3171" s="7"/>
      <c r="F3171" s="45"/>
      <c r="G3171" s="10"/>
      <c r="O3171" s="20" t="str">
        <f>IF(B3171="","",IF(B3171="","ERROR",IFERROR(VLOOKUP(VALUE(B3171),'Bank &amp; Branch'!$A$3:$B$100,2,FALSE),"N/A")))</f>
        <v/>
      </c>
      <c r="P3171" s="129" t="str">
        <f>IF(C3171="","",IFERROR(VLOOKUP(VALUE(CONCATENATE(B3171,C3171)),'Bank &amp; Branch'!$D$3:$I$5001,6,FALSE),"ERROR"))</f>
        <v/>
      </c>
      <c r="Q3171" s="32" t="str">
        <f t="shared" si="98"/>
        <v/>
      </c>
      <c r="R3171" s="29" t="str">
        <f t="shared" si="99"/>
        <v/>
      </c>
    </row>
    <row r="3172" spans="1:18" x14ac:dyDescent="0.25">
      <c r="A3172" s="5">
        <v>3166</v>
      </c>
      <c r="B3172" s="25"/>
      <c r="C3172" s="26"/>
      <c r="D3172" s="27"/>
      <c r="E3172" s="7"/>
      <c r="F3172" s="45"/>
      <c r="G3172" s="10"/>
      <c r="O3172" s="20" t="str">
        <f>IF(B3172="","",IF(B3172="","ERROR",IFERROR(VLOOKUP(VALUE(B3172),'Bank &amp; Branch'!$A$3:$B$100,2,FALSE),"N/A")))</f>
        <v/>
      </c>
      <c r="P3172" s="129" t="str">
        <f>IF(C3172="","",IFERROR(VLOOKUP(VALUE(CONCATENATE(B3172,C3172)),'Bank &amp; Branch'!$D$3:$I$5001,6,FALSE),"ERROR"))</f>
        <v/>
      </c>
      <c r="Q3172" s="32" t="str">
        <f t="shared" si="98"/>
        <v/>
      </c>
      <c r="R3172" s="29" t="str">
        <f t="shared" si="99"/>
        <v/>
      </c>
    </row>
    <row r="3173" spans="1:18" x14ac:dyDescent="0.25">
      <c r="A3173" s="5">
        <v>3167</v>
      </c>
      <c r="B3173" s="25"/>
      <c r="C3173" s="26"/>
      <c r="D3173" s="27"/>
      <c r="E3173" s="7"/>
      <c r="F3173" s="45"/>
      <c r="G3173" s="10"/>
      <c r="O3173" s="20" t="str">
        <f>IF(B3173="","",IF(B3173="","ERROR",IFERROR(VLOOKUP(VALUE(B3173),'Bank &amp; Branch'!$A$3:$B$100,2,FALSE),"N/A")))</f>
        <v/>
      </c>
      <c r="P3173" s="129" t="str">
        <f>IF(C3173="","",IFERROR(VLOOKUP(VALUE(CONCATENATE(B3173,C3173)),'Bank &amp; Branch'!$D$3:$I$5001,6,FALSE),"ERROR"))</f>
        <v/>
      </c>
      <c r="Q3173" s="32" t="str">
        <f t="shared" si="98"/>
        <v/>
      </c>
      <c r="R3173" s="29" t="str">
        <f t="shared" si="99"/>
        <v/>
      </c>
    </row>
    <row r="3174" spans="1:18" x14ac:dyDescent="0.25">
      <c r="A3174" s="5">
        <v>3168</v>
      </c>
      <c r="B3174" s="25"/>
      <c r="C3174" s="26"/>
      <c r="D3174" s="27"/>
      <c r="E3174" s="7"/>
      <c r="F3174" s="45"/>
      <c r="G3174" s="10"/>
      <c r="O3174" s="20" t="str">
        <f>IF(B3174="","",IF(B3174="","ERROR",IFERROR(VLOOKUP(VALUE(B3174),'Bank &amp; Branch'!$A$3:$B$100,2,FALSE),"N/A")))</f>
        <v/>
      </c>
      <c r="P3174" s="129" t="str">
        <f>IF(C3174="","",IFERROR(VLOOKUP(VALUE(CONCATENATE(B3174,C3174)),'Bank &amp; Branch'!$D$3:$I$5001,6,FALSE),"ERROR"))</f>
        <v/>
      </c>
      <c r="Q3174" s="32" t="str">
        <f t="shared" si="98"/>
        <v/>
      </c>
      <c r="R3174" s="29" t="str">
        <f t="shared" si="99"/>
        <v/>
      </c>
    </row>
    <row r="3175" spans="1:18" x14ac:dyDescent="0.25">
      <c r="A3175" s="5">
        <v>3169</v>
      </c>
      <c r="B3175" s="25"/>
      <c r="C3175" s="26"/>
      <c r="D3175" s="27"/>
      <c r="E3175" s="7"/>
      <c r="F3175" s="45"/>
      <c r="G3175" s="10"/>
      <c r="O3175" s="20" t="str">
        <f>IF(B3175="","",IF(B3175="","ERROR",IFERROR(VLOOKUP(VALUE(B3175),'Bank &amp; Branch'!$A$3:$B$100,2,FALSE),"N/A")))</f>
        <v/>
      </c>
      <c r="P3175" s="129" t="str">
        <f>IF(C3175="","",IFERROR(VLOOKUP(VALUE(CONCATENATE(B3175,C3175)),'Bank &amp; Branch'!$D$3:$I$5001,6,FALSE),"ERROR"))</f>
        <v/>
      </c>
      <c r="Q3175" s="32" t="str">
        <f t="shared" si="98"/>
        <v/>
      </c>
      <c r="R3175" s="29" t="str">
        <f t="shared" si="99"/>
        <v/>
      </c>
    </row>
    <row r="3176" spans="1:18" x14ac:dyDescent="0.25">
      <c r="A3176" s="5">
        <v>3170</v>
      </c>
      <c r="B3176" s="25"/>
      <c r="C3176" s="26"/>
      <c r="D3176" s="27"/>
      <c r="E3176" s="7"/>
      <c r="F3176" s="45"/>
      <c r="G3176" s="10"/>
      <c r="O3176" s="20" t="str">
        <f>IF(B3176="","",IF(B3176="","ERROR",IFERROR(VLOOKUP(VALUE(B3176),'Bank &amp; Branch'!$A$3:$B$100,2,FALSE),"N/A")))</f>
        <v/>
      </c>
      <c r="P3176" s="129" t="str">
        <f>IF(C3176="","",IFERROR(VLOOKUP(VALUE(CONCATENATE(B3176,C3176)),'Bank &amp; Branch'!$D$3:$I$5001,6,FALSE),"ERROR"))</f>
        <v/>
      </c>
      <c r="Q3176" s="32" t="str">
        <f t="shared" si="98"/>
        <v/>
      </c>
      <c r="R3176" s="29" t="str">
        <f t="shared" si="99"/>
        <v/>
      </c>
    </row>
    <row r="3177" spans="1:18" x14ac:dyDescent="0.25">
      <c r="A3177" s="5">
        <v>3171</v>
      </c>
      <c r="B3177" s="25"/>
      <c r="C3177" s="26"/>
      <c r="D3177" s="27"/>
      <c r="E3177" s="7"/>
      <c r="F3177" s="45"/>
      <c r="G3177" s="10"/>
      <c r="O3177" s="20" t="str">
        <f>IF(B3177="","",IF(B3177="","ERROR",IFERROR(VLOOKUP(VALUE(B3177),'Bank &amp; Branch'!$A$3:$B$100,2,FALSE),"N/A")))</f>
        <v/>
      </c>
      <c r="P3177" s="129" t="str">
        <f>IF(C3177="","",IFERROR(VLOOKUP(VALUE(CONCATENATE(B3177,C3177)),'Bank &amp; Branch'!$D$3:$I$5001,6,FALSE),"ERROR"))</f>
        <v/>
      </c>
      <c r="Q3177" s="32" t="str">
        <f t="shared" si="98"/>
        <v/>
      </c>
      <c r="R3177" s="29" t="str">
        <f t="shared" si="99"/>
        <v/>
      </c>
    </row>
    <row r="3178" spans="1:18" x14ac:dyDescent="0.25">
      <c r="A3178" s="5">
        <v>3172</v>
      </c>
      <c r="B3178" s="25"/>
      <c r="C3178" s="26"/>
      <c r="D3178" s="27"/>
      <c r="E3178" s="7"/>
      <c r="F3178" s="45"/>
      <c r="G3178" s="10"/>
      <c r="O3178" s="20" t="str">
        <f>IF(B3178="","",IF(B3178="","ERROR",IFERROR(VLOOKUP(VALUE(B3178),'Bank &amp; Branch'!$A$3:$B$100,2,FALSE),"N/A")))</f>
        <v/>
      </c>
      <c r="P3178" s="129" t="str">
        <f>IF(C3178="","",IFERROR(VLOOKUP(VALUE(CONCATENATE(B3178,C3178)),'Bank &amp; Branch'!$D$3:$I$5001,6,FALSE),"ERROR"))</f>
        <v/>
      </c>
      <c r="Q3178" s="32" t="str">
        <f t="shared" si="98"/>
        <v/>
      </c>
      <c r="R3178" s="29" t="str">
        <f t="shared" si="99"/>
        <v/>
      </c>
    </row>
    <row r="3179" spans="1:18" x14ac:dyDescent="0.25">
      <c r="A3179" s="5">
        <v>3173</v>
      </c>
      <c r="B3179" s="25"/>
      <c r="C3179" s="26"/>
      <c r="D3179" s="27"/>
      <c r="E3179" s="7"/>
      <c r="F3179" s="45"/>
      <c r="G3179" s="10"/>
      <c r="O3179" s="20" t="str">
        <f>IF(B3179="","",IF(B3179="","ERROR",IFERROR(VLOOKUP(VALUE(B3179),'Bank &amp; Branch'!$A$3:$B$100,2,FALSE),"N/A")))</f>
        <v/>
      </c>
      <c r="P3179" s="129" t="str">
        <f>IF(C3179="","",IFERROR(VLOOKUP(VALUE(CONCATENATE(B3179,C3179)),'Bank &amp; Branch'!$D$3:$I$5001,6,FALSE),"ERROR"))</f>
        <v/>
      </c>
      <c r="Q3179" s="32" t="str">
        <f t="shared" si="98"/>
        <v/>
      </c>
      <c r="R3179" s="29" t="str">
        <f t="shared" si="99"/>
        <v/>
      </c>
    </row>
    <row r="3180" spans="1:18" x14ac:dyDescent="0.25">
      <c r="A3180" s="5">
        <v>3174</v>
      </c>
      <c r="B3180" s="25"/>
      <c r="C3180" s="26"/>
      <c r="D3180" s="27"/>
      <c r="E3180" s="7"/>
      <c r="F3180" s="45"/>
      <c r="G3180" s="10"/>
      <c r="O3180" s="20" t="str">
        <f>IF(B3180="","",IF(B3180="","ERROR",IFERROR(VLOOKUP(VALUE(B3180),'Bank &amp; Branch'!$A$3:$B$100,2,FALSE),"N/A")))</f>
        <v/>
      </c>
      <c r="P3180" s="129" t="str">
        <f>IF(C3180="","",IFERROR(VLOOKUP(VALUE(CONCATENATE(B3180,C3180)),'Bank &amp; Branch'!$D$3:$I$5001,6,FALSE),"ERROR"))</f>
        <v/>
      </c>
      <c r="Q3180" s="32" t="str">
        <f t="shared" si="98"/>
        <v/>
      </c>
      <c r="R3180" s="29" t="str">
        <f t="shared" si="99"/>
        <v/>
      </c>
    </row>
    <row r="3181" spans="1:18" x14ac:dyDescent="0.25">
      <c r="A3181" s="5">
        <v>3175</v>
      </c>
      <c r="B3181" s="25"/>
      <c r="C3181" s="26"/>
      <c r="D3181" s="27"/>
      <c r="E3181" s="7"/>
      <c r="F3181" s="45"/>
      <c r="G3181" s="10"/>
      <c r="O3181" s="20" t="str">
        <f>IF(B3181="","",IF(B3181="","ERROR",IFERROR(VLOOKUP(VALUE(B3181),'Bank &amp; Branch'!$A$3:$B$100,2,FALSE),"N/A")))</f>
        <v/>
      </c>
      <c r="P3181" s="129" t="str">
        <f>IF(C3181="","",IFERROR(VLOOKUP(VALUE(CONCATENATE(B3181,C3181)),'Bank &amp; Branch'!$D$3:$I$5001,6,FALSE),"ERROR"))</f>
        <v/>
      </c>
      <c r="Q3181" s="32" t="str">
        <f t="shared" si="98"/>
        <v/>
      </c>
      <c r="R3181" s="29" t="str">
        <f t="shared" si="99"/>
        <v/>
      </c>
    </row>
    <row r="3182" spans="1:18" x14ac:dyDescent="0.25">
      <c r="A3182" s="5">
        <v>3176</v>
      </c>
      <c r="B3182" s="25"/>
      <c r="C3182" s="26"/>
      <c r="D3182" s="27"/>
      <c r="E3182" s="7"/>
      <c r="F3182" s="45"/>
      <c r="G3182" s="10"/>
      <c r="O3182" s="20" t="str">
        <f>IF(B3182="","",IF(B3182="","ERROR",IFERROR(VLOOKUP(VALUE(B3182),'Bank &amp; Branch'!$A$3:$B$100,2,FALSE),"N/A")))</f>
        <v/>
      </c>
      <c r="P3182" s="129" t="str">
        <f>IF(C3182="","",IFERROR(VLOOKUP(VALUE(CONCATENATE(B3182,C3182)),'Bank &amp; Branch'!$D$3:$I$5001,6,FALSE),"ERROR"))</f>
        <v/>
      </c>
      <c r="Q3182" s="32" t="str">
        <f t="shared" si="98"/>
        <v/>
      </c>
      <c r="R3182" s="29" t="str">
        <f t="shared" si="99"/>
        <v/>
      </c>
    </row>
    <row r="3183" spans="1:18" x14ac:dyDescent="0.25">
      <c r="A3183" s="5">
        <v>3177</v>
      </c>
      <c r="B3183" s="25"/>
      <c r="C3183" s="26"/>
      <c r="D3183" s="27"/>
      <c r="E3183" s="7"/>
      <c r="F3183" s="45"/>
      <c r="G3183" s="10"/>
      <c r="O3183" s="20" t="str">
        <f>IF(B3183="","",IF(B3183="","ERROR",IFERROR(VLOOKUP(VALUE(B3183),'Bank &amp; Branch'!$A$3:$B$100,2,FALSE),"N/A")))</f>
        <v/>
      </c>
      <c r="P3183" s="129" t="str">
        <f>IF(C3183="","",IFERROR(VLOOKUP(VALUE(CONCATENATE(B3183,C3183)),'Bank &amp; Branch'!$D$3:$I$5001,6,FALSE),"ERROR"))</f>
        <v/>
      </c>
      <c r="Q3183" s="32" t="str">
        <f t="shared" ref="Q3183:Q3246" si="100">IF(F3183=R3183,"","F")</f>
        <v/>
      </c>
      <c r="R3183" s="29" t="str">
        <f t="shared" si="99"/>
        <v/>
      </c>
    </row>
    <row r="3184" spans="1:18" x14ac:dyDescent="0.25">
      <c r="A3184" s="5">
        <v>3178</v>
      </c>
      <c r="B3184" s="25"/>
      <c r="C3184" s="26"/>
      <c r="D3184" s="27"/>
      <c r="E3184" s="7"/>
      <c r="F3184" s="45"/>
      <c r="G3184" s="10"/>
      <c r="O3184" s="20" t="str">
        <f>IF(B3184="","",IF(B3184="","ERROR",IFERROR(VLOOKUP(VALUE(B3184),'Bank &amp; Branch'!$A$3:$B$100,2,FALSE),"N/A")))</f>
        <v/>
      </c>
      <c r="P3184" s="129" t="str">
        <f>IF(C3184="","",IFERROR(VLOOKUP(VALUE(CONCATENATE(B3184,C3184)),'Bank &amp; Branch'!$D$3:$I$5001,6,FALSE),"ERROR"))</f>
        <v/>
      </c>
      <c r="Q3184" s="32" t="str">
        <f t="shared" si="100"/>
        <v/>
      </c>
      <c r="R3184" s="29" t="str">
        <f t="shared" si="99"/>
        <v/>
      </c>
    </row>
    <row r="3185" spans="1:18" x14ac:dyDescent="0.25">
      <c r="A3185" s="5">
        <v>3179</v>
      </c>
      <c r="B3185" s="25"/>
      <c r="C3185" s="26"/>
      <c r="D3185" s="27"/>
      <c r="E3185" s="7"/>
      <c r="F3185" s="45"/>
      <c r="G3185" s="10"/>
      <c r="O3185" s="20" t="str">
        <f>IF(B3185="","",IF(B3185="","ERROR",IFERROR(VLOOKUP(VALUE(B3185),'Bank &amp; Branch'!$A$3:$B$100,2,FALSE),"N/A")))</f>
        <v/>
      </c>
      <c r="P3185" s="129" t="str">
        <f>IF(C3185="","",IFERROR(VLOOKUP(VALUE(CONCATENATE(B3185,C3185)),'Bank &amp; Branch'!$D$3:$I$5001,6,FALSE),"ERROR"))</f>
        <v/>
      </c>
      <c r="Q3185" s="32" t="str">
        <f t="shared" si="100"/>
        <v/>
      </c>
      <c r="R3185" s="29" t="str">
        <f t="shared" si="99"/>
        <v/>
      </c>
    </row>
    <row r="3186" spans="1:18" x14ac:dyDescent="0.25">
      <c r="A3186" s="5">
        <v>3180</v>
      </c>
      <c r="B3186" s="25"/>
      <c r="C3186" s="26"/>
      <c r="D3186" s="27"/>
      <c r="E3186" s="7"/>
      <c r="F3186" s="45"/>
      <c r="G3186" s="10"/>
      <c r="O3186" s="20" t="str">
        <f>IF(B3186="","",IF(B3186="","ERROR",IFERROR(VLOOKUP(VALUE(B3186),'Bank &amp; Branch'!$A$3:$B$100,2,FALSE),"N/A")))</f>
        <v/>
      </c>
      <c r="P3186" s="129" t="str">
        <f>IF(C3186="","",IFERROR(VLOOKUP(VALUE(CONCATENATE(B3186,C3186)),'Bank &amp; Branch'!$D$3:$I$5001,6,FALSE),"ERROR"))</f>
        <v/>
      </c>
      <c r="Q3186" s="32" t="str">
        <f t="shared" si="100"/>
        <v/>
      </c>
      <c r="R3186" s="29" t="str">
        <f t="shared" si="99"/>
        <v/>
      </c>
    </row>
    <row r="3187" spans="1:18" x14ac:dyDescent="0.25">
      <c r="A3187" s="5">
        <v>3181</v>
      </c>
      <c r="B3187" s="25"/>
      <c r="C3187" s="26"/>
      <c r="D3187" s="27"/>
      <c r="E3187" s="7"/>
      <c r="F3187" s="45"/>
      <c r="G3187" s="10"/>
      <c r="O3187" s="20" t="str">
        <f>IF(B3187="","",IF(B3187="","ERROR",IFERROR(VLOOKUP(VALUE(B3187),'Bank &amp; Branch'!$A$3:$B$100,2,FALSE),"N/A")))</f>
        <v/>
      </c>
      <c r="P3187" s="129" t="str">
        <f>IF(C3187="","",IFERROR(VLOOKUP(VALUE(CONCATENATE(B3187,C3187)),'Bank &amp; Branch'!$D$3:$I$5001,6,FALSE),"ERROR"))</f>
        <v/>
      </c>
      <c r="Q3187" s="32" t="str">
        <f t="shared" si="100"/>
        <v/>
      </c>
      <c r="R3187" s="29" t="str">
        <f t="shared" si="99"/>
        <v/>
      </c>
    </row>
    <row r="3188" spans="1:18" x14ac:dyDescent="0.25">
      <c r="A3188" s="5">
        <v>3182</v>
      </c>
      <c r="B3188" s="25"/>
      <c r="C3188" s="26"/>
      <c r="D3188" s="27"/>
      <c r="E3188" s="7"/>
      <c r="F3188" s="45"/>
      <c r="G3188" s="10"/>
      <c r="O3188" s="20" t="str">
        <f>IF(B3188="","",IF(B3188="","ERROR",IFERROR(VLOOKUP(VALUE(B3188),'Bank &amp; Branch'!$A$3:$B$100,2,FALSE),"N/A")))</f>
        <v/>
      </c>
      <c r="P3188" s="129" t="str">
        <f>IF(C3188="","",IFERROR(VLOOKUP(VALUE(CONCATENATE(B3188,C3188)),'Bank &amp; Branch'!$D$3:$I$5001,6,FALSE),"ERROR"))</f>
        <v/>
      </c>
      <c r="Q3188" s="32" t="str">
        <f t="shared" si="100"/>
        <v/>
      </c>
      <c r="R3188" s="29" t="str">
        <f t="shared" si="99"/>
        <v/>
      </c>
    </row>
    <row r="3189" spans="1:18" x14ac:dyDescent="0.25">
      <c r="A3189" s="5">
        <v>3183</v>
      </c>
      <c r="B3189" s="25"/>
      <c r="C3189" s="26"/>
      <c r="D3189" s="27"/>
      <c r="E3189" s="7"/>
      <c r="F3189" s="45"/>
      <c r="G3189" s="10"/>
      <c r="O3189" s="20" t="str">
        <f>IF(B3189="","",IF(B3189="","ERROR",IFERROR(VLOOKUP(VALUE(B3189),'Bank &amp; Branch'!$A$3:$B$100,2,FALSE),"N/A")))</f>
        <v/>
      </c>
      <c r="P3189" s="129" t="str">
        <f>IF(C3189="","",IFERROR(VLOOKUP(VALUE(CONCATENATE(B3189,C3189)),'Bank &amp; Branch'!$D$3:$I$5001,6,FALSE),"ERROR"))</f>
        <v/>
      </c>
      <c r="Q3189" s="32" t="str">
        <f t="shared" si="100"/>
        <v/>
      </c>
      <c r="R3189" s="29" t="str">
        <f t="shared" si="99"/>
        <v/>
      </c>
    </row>
    <row r="3190" spans="1:18" x14ac:dyDescent="0.25">
      <c r="A3190" s="5">
        <v>3184</v>
      </c>
      <c r="B3190" s="25"/>
      <c r="C3190" s="26"/>
      <c r="D3190" s="27"/>
      <c r="E3190" s="7"/>
      <c r="F3190" s="45"/>
      <c r="G3190" s="10"/>
      <c r="O3190" s="20" t="str">
        <f>IF(B3190="","",IF(B3190="","ERROR",IFERROR(VLOOKUP(VALUE(B3190),'Bank &amp; Branch'!$A$3:$B$100,2,FALSE),"N/A")))</f>
        <v/>
      </c>
      <c r="P3190" s="129" t="str">
        <f>IF(C3190="","",IFERROR(VLOOKUP(VALUE(CONCATENATE(B3190,C3190)),'Bank &amp; Branch'!$D$3:$I$5001,6,FALSE),"ERROR"))</f>
        <v/>
      </c>
      <c r="Q3190" s="32" t="str">
        <f t="shared" si="100"/>
        <v/>
      </c>
      <c r="R3190" s="29" t="str">
        <f t="shared" si="99"/>
        <v/>
      </c>
    </row>
    <row r="3191" spans="1:18" x14ac:dyDescent="0.25">
      <c r="A3191" s="5">
        <v>3185</v>
      </c>
      <c r="B3191" s="25"/>
      <c r="C3191" s="26"/>
      <c r="D3191" s="27"/>
      <c r="E3191" s="7"/>
      <c r="F3191" s="45"/>
      <c r="G3191" s="10"/>
      <c r="O3191" s="20" t="str">
        <f>IF(B3191="","",IF(B3191="","ERROR",IFERROR(VLOOKUP(VALUE(B3191),'Bank &amp; Branch'!$A$3:$B$100,2,FALSE),"N/A")))</f>
        <v/>
      </c>
      <c r="P3191" s="129" t="str">
        <f>IF(C3191="","",IFERROR(VLOOKUP(VALUE(CONCATENATE(B3191,C3191)),'Bank &amp; Branch'!$D$3:$I$5001,6,FALSE),"ERROR"))</f>
        <v/>
      </c>
      <c r="Q3191" s="32" t="str">
        <f t="shared" si="100"/>
        <v/>
      </c>
      <c r="R3191" s="29" t="str">
        <f t="shared" si="99"/>
        <v/>
      </c>
    </row>
    <row r="3192" spans="1:18" x14ac:dyDescent="0.25">
      <c r="A3192" s="5">
        <v>3186</v>
      </c>
      <c r="B3192" s="25"/>
      <c r="C3192" s="26"/>
      <c r="D3192" s="27"/>
      <c r="E3192" s="7"/>
      <c r="F3192" s="45"/>
      <c r="G3192" s="10"/>
      <c r="O3192" s="20" t="str">
        <f>IF(B3192="","",IF(B3192="","ERROR",IFERROR(VLOOKUP(VALUE(B3192),'Bank &amp; Branch'!$A$3:$B$100,2,FALSE),"N/A")))</f>
        <v/>
      </c>
      <c r="P3192" s="129" t="str">
        <f>IF(C3192="","",IFERROR(VLOOKUP(VALUE(CONCATENATE(B3192,C3192)),'Bank &amp; Branch'!$D$3:$I$5001,6,FALSE),"ERROR"))</f>
        <v/>
      </c>
      <c r="Q3192" s="32" t="str">
        <f t="shared" si="100"/>
        <v/>
      </c>
      <c r="R3192" s="29" t="str">
        <f t="shared" si="99"/>
        <v/>
      </c>
    </row>
    <row r="3193" spans="1:18" x14ac:dyDescent="0.25">
      <c r="A3193" s="5">
        <v>3187</v>
      </c>
      <c r="B3193" s="25"/>
      <c r="C3193" s="26"/>
      <c r="D3193" s="27"/>
      <c r="E3193" s="7"/>
      <c r="F3193" s="45"/>
      <c r="G3193" s="10"/>
      <c r="O3193" s="20" t="str">
        <f>IF(B3193="","",IF(B3193="","ERROR",IFERROR(VLOOKUP(VALUE(B3193),'Bank &amp; Branch'!$A$3:$B$100,2,FALSE),"N/A")))</f>
        <v/>
      </c>
      <c r="P3193" s="129" t="str">
        <f>IF(C3193="","",IFERROR(VLOOKUP(VALUE(CONCATENATE(B3193,C3193)),'Bank &amp; Branch'!$D$3:$I$5001,6,FALSE),"ERROR"))</f>
        <v/>
      </c>
      <c r="Q3193" s="32" t="str">
        <f t="shared" si="100"/>
        <v/>
      </c>
      <c r="R3193" s="29" t="str">
        <f t="shared" si="99"/>
        <v/>
      </c>
    </row>
    <row r="3194" spans="1:18" x14ac:dyDescent="0.25">
      <c r="A3194" s="5">
        <v>3188</v>
      </c>
      <c r="B3194" s="25"/>
      <c r="C3194" s="26"/>
      <c r="D3194" s="27"/>
      <c r="E3194" s="7"/>
      <c r="F3194" s="45"/>
      <c r="G3194" s="10"/>
      <c r="O3194" s="20" t="str">
        <f>IF(B3194="","",IF(B3194="","ERROR",IFERROR(VLOOKUP(VALUE(B3194),'Bank &amp; Branch'!$A$3:$B$100,2,FALSE),"N/A")))</f>
        <v/>
      </c>
      <c r="P3194" s="129" t="str">
        <f>IF(C3194="","",IFERROR(VLOOKUP(VALUE(CONCATENATE(B3194,C3194)),'Bank &amp; Branch'!$D$3:$I$5001,6,FALSE),"ERROR"))</f>
        <v/>
      </c>
      <c r="Q3194" s="32" t="str">
        <f t="shared" si="100"/>
        <v/>
      </c>
      <c r="R3194" s="29" t="str">
        <f t="shared" si="99"/>
        <v/>
      </c>
    </row>
    <row r="3195" spans="1:18" x14ac:dyDescent="0.25">
      <c r="A3195" s="5">
        <v>3189</v>
      </c>
      <c r="B3195" s="25"/>
      <c r="C3195" s="26"/>
      <c r="D3195" s="27"/>
      <c r="E3195" s="7"/>
      <c r="F3195" s="45"/>
      <c r="G3195" s="10"/>
      <c r="O3195" s="20" t="str">
        <f>IF(B3195="","",IF(B3195="","ERROR",IFERROR(VLOOKUP(VALUE(B3195),'Bank &amp; Branch'!$A$3:$B$100,2,FALSE),"N/A")))</f>
        <v/>
      </c>
      <c r="P3195" s="129" t="str">
        <f>IF(C3195="","",IFERROR(VLOOKUP(VALUE(CONCATENATE(B3195,C3195)),'Bank &amp; Branch'!$D$3:$I$5001,6,FALSE),"ERROR"))</f>
        <v/>
      </c>
      <c r="Q3195" s="32" t="str">
        <f t="shared" si="100"/>
        <v/>
      </c>
      <c r="R3195" s="29" t="str">
        <f t="shared" si="99"/>
        <v/>
      </c>
    </row>
    <row r="3196" spans="1:18" x14ac:dyDescent="0.25">
      <c r="A3196" s="5">
        <v>3190</v>
      </c>
      <c r="B3196" s="25"/>
      <c r="C3196" s="26"/>
      <c r="D3196" s="27"/>
      <c r="E3196" s="7"/>
      <c r="F3196" s="45"/>
      <c r="G3196" s="10"/>
      <c r="O3196" s="20" t="str">
        <f>IF(B3196="","",IF(B3196="","ERROR",IFERROR(VLOOKUP(VALUE(B3196),'Bank &amp; Branch'!$A$3:$B$100,2,FALSE),"N/A")))</f>
        <v/>
      </c>
      <c r="P3196" s="129" t="str">
        <f>IF(C3196="","",IFERROR(VLOOKUP(VALUE(CONCATENATE(B3196,C3196)),'Bank &amp; Branch'!$D$3:$I$5001,6,FALSE),"ERROR"))</f>
        <v/>
      </c>
      <c r="Q3196" s="32" t="str">
        <f t="shared" si="100"/>
        <v/>
      </c>
      <c r="R3196" s="29" t="str">
        <f t="shared" si="99"/>
        <v/>
      </c>
    </row>
    <row r="3197" spans="1:18" x14ac:dyDescent="0.25">
      <c r="A3197" s="5">
        <v>3191</v>
      </c>
      <c r="B3197" s="25"/>
      <c r="C3197" s="26"/>
      <c r="D3197" s="27"/>
      <c r="E3197" s="7"/>
      <c r="F3197" s="45"/>
      <c r="G3197" s="10"/>
      <c r="O3197" s="20" t="str">
        <f>IF(B3197="","",IF(B3197="","ERROR",IFERROR(VLOOKUP(VALUE(B3197),'Bank &amp; Branch'!$A$3:$B$100,2,FALSE),"N/A")))</f>
        <v/>
      </c>
      <c r="P3197" s="129" t="str">
        <f>IF(C3197="","",IFERROR(VLOOKUP(VALUE(CONCATENATE(B3197,C3197)),'Bank &amp; Branch'!$D$3:$I$5001,6,FALSE),"ERROR"))</f>
        <v/>
      </c>
      <c r="Q3197" s="32" t="str">
        <f t="shared" si="100"/>
        <v/>
      </c>
      <c r="R3197" s="29" t="str">
        <f t="shared" si="99"/>
        <v/>
      </c>
    </row>
    <row r="3198" spans="1:18" x14ac:dyDescent="0.25">
      <c r="A3198" s="5">
        <v>3192</v>
      </c>
      <c r="B3198" s="25"/>
      <c r="C3198" s="26"/>
      <c r="D3198" s="27"/>
      <c r="E3198" s="7"/>
      <c r="F3198" s="45"/>
      <c r="G3198" s="10"/>
      <c r="O3198" s="20" t="str">
        <f>IF(B3198="","",IF(B3198="","ERROR",IFERROR(VLOOKUP(VALUE(B3198),'Bank &amp; Branch'!$A$3:$B$100,2,FALSE),"N/A")))</f>
        <v/>
      </c>
      <c r="P3198" s="129" t="str">
        <f>IF(C3198="","",IFERROR(VLOOKUP(VALUE(CONCATENATE(B3198,C3198)),'Bank &amp; Branch'!$D$3:$I$5001,6,FALSE),"ERROR"))</f>
        <v/>
      </c>
      <c r="Q3198" s="32" t="str">
        <f t="shared" si="100"/>
        <v/>
      </c>
      <c r="R3198" s="29" t="str">
        <f t="shared" si="99"/>
        <v/>
      </c>
    </row>
    <row r="3199" spans="1:18" x14ac:dyDescent="0.25">
      <c r="A3199" s="5">
        <v>3193</v>
      </c>
      <c r="B3199" s="25"/>
      <c r="C3199" s="26"/>
      <c r="D3199" s="27"/>
      <c r="E3199" s="7"/>
      <c r="F3199" s="45"/>
      <c r="G3199" s="10"/>
      <c r="O3199" s="20" t="str">
        <f>IF(B3199="","",IF(B3199="","ERROR",IFERROR(VLOOKUP(VALUE(B3199),'Bank &amp; Branch'!$A$3:$B$100,2,FALSE),"N/A")))</f>
        <v/>
      </c>
      <c r="P3199" s="129" t="str">
        <f>IF(C3199="","",IFERROR(VLOOKUP(VALUE(CONCATENATE(B3199,C3199)),'Bank &amp; Branch'!$D$3:$I$5001,6,FALSE),"ERROR"))</f>
        <v/>
      </c>
      <c r="Q3199" s="32" t="str">
        <f t="shared" si="100"/>
        <v/>
      </c>
      <c r="R3199" s="29" t="str">
        <f t="shared" si="99"/>
        <v/>
      </c>
    </row>
    <row r="3200" spans="1:18" x14ac:dyDescent="0.25">
      <c r="A3200" s="5">
        <v>3194</v>
      </c>
      <c r="B3200" s="25"/>
      <c r="C3200" s="26"/>
      <c r="D3200" s="27"/>
      <c r="E3200" s="7"/>
      <c r="F3200" s="45"/>
      <c r="G3200" s="10"/>
      <c r="O3200" s="20" t="str">
        <f>IF(B3200="","",IF(B3200="","ERROR",IFERROR(VLOOKUP(VALUE(B3200),'Bank &amp; Branch'!$A$3:$B$100,2,FALSE),"N/A")))</f>
        <v/>
      </c>
      <c r="P3200" s="129" t="str">
        <f>IF(C3200="","",IFERROR(VLOOKUP(VALUE(CONCATENATE(B3200,C3200)),'Bank &amp; Branch'!$D$3:$I$5001,6,FALSE),"ERROR"))</f>
        <v/>
      </c>
      <c r="Q3200" s="32" t="str">
        <f t="shared" si="100"/>
        <v/>
      </c>
      <c r="R3200" s="29" t="str">
        <f t="shared" si="99"/>
        <v/>
      </c>
    </row>
    <row r="3201" spans="1:18" x14ac:dyDescent="0.25">
      <c r="A3201" s="5">
        <v>3195</v>
      </c>
      <c r="B3201" s="25"/>
      <c r="C3201" s="26"/>
      <c r="D3201" s="27"/>
      <c r="E3201" s="7"/>
      <c r="F3201" s="45"/>
      <c r="G3201" s="10"/>
      <c r="O3201" s="20" t="str">
        <f>IF(B3201="","",IF(B3201="","ERROR",IFERROR(VLOOKUP(VALUE(B3201),'Bank &amp; Branch'!$A$3:$B$100,2,FALSE),"N/A")))</f>
        <v/>
      </c>
      <c r="P3201" s="129" t="str">
        <f>IF(C3201="","",IFERROR(VLOOKUP(VALUE(CONCATENATE(B3201,C3201)),'Bank &amp; Branch'!$D$3:$I$5001,6,FALSE),"ERROR"))</f>
        <v/>
      </c>
      <c r="Q3201" s="32" t="str">
        <f t="shared" si="100"/>
        <v/>
      </c>
      <c r="R3201" s="29" t="str">
        <f t="shared" si="99"/>
        <v/>
      </c>
    </row>
    <row r="3202" spans="1:18" x14ac:dyDescent="0.25">
      <c r="A3202" s="5">
        <v>3196</v>
      </c>
      <c r="B3202" s="25"/>
      <c r="C3202" s="26"/>
      <c r="D3202" s="27"/>
      <c r="E3202" s="7"/>
      <c r="F3202" s="45"/>
      <c r="G3202" s="10"/>
      <c r="O3202" s="20" t="str">
        <f>IF(B3202="","",IF(B3202="","ERROR",IFERROR(VLOOKUP(VALUE(B3202),'Bank &amp; Branch'!$A$3:$B$100,2,FALSE),"N/A")))</f>
        <v/>
      </c>
      <c r="P3202" s="129" t="str">
        <f>IF(C3202="","",IFERROR(VLOOKUP(VALUE(CONCATENATE(B3202,C3202)),'Bank &amp; Branch'!$D$3:$I$5001,6,FALSE),"ERROR"))</f>
        <v/>
      </c>
      <c r="Q3202" s="32" t="str">
        <f t="shared" si="100"/>
        <v/>
      </c>
      <c r="R3202" s="29" t="str">
        <f t="shared" si="99"/>
        <v/>
      </c>
    </row>
    <row r="3203" spans="1:18" x14ac:dyDescent="0.25">
      <c r="A3203" s="5">
        <v>3197</v>
      </c>
      <c r="B3203" s="25"/>
      <c r="C3203" s="26"/>
      <c r="D3203" s="27"/>
      <c r="E3203" s="7"/>
      <c r="F3203" s="45"/>
      <c r="G3203" s="10"/>
      <c r="O3203" s="20" t="str">
        <f>IF(B3203="","",IF(B3203="","ERROR",IFERROR(VLOOKUP(VALUE(B3203),'Bank &amp; Branch'!$A$3:$B$100,2,FALSE),"N/A")))</f>
        <v/>
      </c>
      <c r="P3203" s="129" t="str">
        <f>IF(C3203="","",IFERROR(VLOOKUP(VALUE(CONCATENATE(B3203,C3203)),'Bank &amp; Branch'!$D$3:$I$5001,6,FALSE),"ERROR"))</f>
        <v/>
      </c>
      <c r="Q3203" s="32" t="str">
        <f t="shared" si="100"/>
        <v/>
      </c>
      <c r="R3203" s="29" t="str">
        <f t="shared" si="99"/>
        <v/>
      </c>
    </row>
    <row r="3204" spans="1:18" x14ac:dyDescent="0.25">
      <c r="A3204" s="5">
        <v>3198</v>
      </c>
      <c r="B3204" s="25"/>
      <c r="C3204" s="26"/>
      <c r="D3204" s="27"/>
      <c r="E3204" s="7"/>
      <c r="F3204" s="45"/>
      <c r="G3204" s="10"/>
      <c r="O3204" s="20" t="str">
        <f>IF(B3204="","",IF(B3204="","ERROR",IFERROR(VLOOKUP(VALUE(B3204),'Bank &amp; Branch'!$A$3:$B$100,2,FALSE),"N/A")))</f>
        <v/>
      </c>
      <c r="P3204" s="129" t="str">
        <f>IF(C3204="","",IFERROR(VLOOKUP(VALUE(CONCATENATE(B3204,C3204)),'Bank &amp; Branch'!$D$3:$I$5001,6,FALSE),"ERROR"))</f>
        <v/>
      </c>
      <c r="Q3204" s="32" t="str">
        <f t="shared" si="100"/>
        <v/>
      </c>
      <c r="R3204" s="29" t="str">
        <f t="shared" si="99"/>
        <v/>
      </c>
    </row>
    <row r="3205" spans="1:18" x14ac:dyDescent="0.25">
      <c r="A3205" s="5">
        <v>3199</v>
      </c>
      <c r="B3205" s="25"/>
      <c r="C3205" s="26"/>
      <c r="D3205" s="27"/>
      <c r="E3205" s="7"/>
      <c r="F3205" s="45"/>
      <c r="G3205" s="10"/>
      <c r="O3205" s="20" t="str">
        <f>IF(B3205="","",IF(B3205="","ERROR",IFERROR(VLOOKUP(VALUE(B3205),'Bank &amp; Branch'!$A$3:$B$100,2,FALSE),"N/A")))</f>
        <v/>
      </c>
      <c r="P3205" s="129" t="str">
        <f>IF(C3205="","",IFERROR(VLOOKUP(VALUE(CONCATENATE(B3205,C3205)),'Bank &amp; Branch'!$D$3:$I$5001,6,FALSE),"ERROR"))</f>
        <v/>
      </c>
      <c r="Q3205" s="32" t="str">
        <f t="shared" si="100"/>
        <v/>
      </c>
      <c r="R3205" s="29" t="str">
        <f t="shared" si="99"/>
        <v/>
      </c>
    </row>
    <row r="3206" spans="1:18" x14ac:dyDescent="0.25">
      <c r="A3206" s="5">
        <v>3200</v>
      </c>
      <c r="B3206" s="25"/>
      <c r="C3206" s="26"/>
      <c r="D3206" s="27"/>
      <c r="E3206" s="7"/>
      <c r="F3206" s="45"/>
      <c r="G3206" s="10"/>
      <c r="O3206" s="20" t="str">
        <f>IF(B3206="","",IF(B3206="","ERROR",IFERROR(VLOOKUP(VALUE(B3206),'Bank &amp; Branch'!$A$3:$B$100,2,FALSE),"N/A")))</f>
        <v/>
      </c>
      <c r="P3206" s="129" t="str">
        <f>IF(C3206="","",IFERROR(VLOOKUP(VALUE(CONCATENATE(B3206,C3206)),'Bank &amp; Branch'!$D$3:$I$5001,6,FALSE),"ERROR"))</f>
        <v/>
      </c>
      <c r="Q3206" s="32" t="str">
        <f t="shared" si="100"/>
        <v/>
      </c>
      <c r="R3206" s="29" t="str">
        <f t="shared" si="99"/>
        <v/>
      </c>
    </row>
    <row r="3207" spans="1:18" x14ac:dyDescent="0.25">
      <c r="A3207" s="5">
        <v>3201</v>
      </c>
      <c r="B3207" s="25"/>
      <c r="C3207" s="26"/>
      <c r="D3207" s="27"/>
      <c r="E3207" s="7"/>
      <c r="F3207" s="45"/>
      <c r="G3207" s="10"/>
      <c r="O3207" s="20" t="str">
        <f>IF(B3207="","",IF(B3207="","ERROR",IFERROR(VLOOKUP(VALUE(B3207),'Bank &amp; Branch'!$A$3:$B$100,2,FALSE),"N/A")))</f>
        <v/>
      </c>
      <c r="P3207" s="129" t="str">
        <f>IF(C3207="","",IFERROR(VLOOKUP(VALUE(CONCATENATE(B3207,C3207)),'Bank &amp; Branch'!$D$3:$I$5001,6,FALSE),"ERROR"))</f>
        <v/>
      </c>
      <c r="Q3207" s="32" t="str">
        <f t="shared" si="100"/>
        <v/>
      </c>
      <c r="R3207" s="29" t="str">
        <f t="shared" si="99"/>
        <v/>
      </c>
    </row>
    <row r="3208" spans="1:18" x14ac:dyDescent="0.25">
      <c r="A3208" s="5">
        <v>3202</v>
      </c>
      <c r="B3208" s="25"/>
      <c r="C3208" s="26"/>
      <c r="D3208" s="27"/>
      <c r="E3208" s="7"/>
      <c r="F3208" s="45"/>
      <c r="G3208" s="10"/>
      <c r="O3208" s="20" t="str">
        <f>IF(B3208="","",IF(B3208="","ERROR",IFERROR(VLOOKUP(VALUE(B3208),'Bank &amp; Branch'!$A$3:$B$100,2,FALSE),"N/A")))</f>
        <v/>
      </c>
      <c r="P3208" s="129" t="str">
        <f>IF(C3208="","",IFERROR(VLOOKUP(VALUE(CONCATENATE(B3208,C3208)),'Bank &amp; Branch'!$D$3:$I$5001,6,FALSE),"ERROR"))</f>
        <v/>
      </c>
      <c r="Q3208" s="32" t="str">
        <f t="shared" si="100"/>
        <v/>
      </c>
      <c r="R3208" s="29" t="str">
        <f t="shared" ref="R3208:R3271" si="101">IF(F3208="","",TRUNC(F3208,2))</f>
        <v/>
      </c>
    </row>
    <row r="3209" spans="1:18" x14ac:dyDescent="0.25">
      <c r="A3209" s="5">
        <v>3203</v>
      </c>
      <c r="B3209" s="25"/>
      <c r="C3209" s="26"/>
      <c r="D3209" s="27"/>
      <c r="E3209" s="7"/>
      <c r="F3209" s="45"/>
      <c r="G3209" s="10"/>
      <c r="O3209" s="20" t="str">
        <f>IF(B3209="","",IF(B3209="","ERROR",IFERROR(VLOOKUP(VALUE(B3209),'Bank &amp; Branch'!$A$3:$B$100,2,FALSE),"N/A")))</f>
        <v/>
      </c>
      <c r="P3209" s="129" t="str">
        <f>IF(C3209="","",IFERROR(VLOOKUP(VALUE(CONCATENATE(B3209,C3209)),'Bank &amp; Branch'!$D$3:$I$5001,6,FALSE),"ERROR"))</f>
        <v/>
      </c>
      <c r="Q3209" s="32" t="str">
        <f t="shared" si="100"/>
        <v/>
      </c>
      <c r="R3209" s="29" t="str">
        <f t="shared" si="101"/>
        <v/>
      </c>
    </row>
    <row r="3210" spans="1:18" x14ac:dyDescent="0.25">
      <c r="A3210" s="5">
        <v>3204</v>
      </c>
      <c r="B3210" s="25"/>
      <c r="C3210" s="26"/>
      <c r="D3210" s="27"/>
      <c r="E3210" s="7"/>
      <c r="F3210" s="45"/>
      <c r="G3210" s="10"/>
      <c r="O3210" s="20" t="str">
        <f>IF(B3210="","",IF(B3210="","ERROR",IFERROR(VLOOKUP(VALUE(B3210),'Bank &amp; Branch'!$A$3:$B$100,2,FALSE),"N/A")))</f>
        <v/>
      </c>
      <c r="P3210" s="129" t="str">
        <f>IF(C3210="","",IFERROR(VLOOKUP(VALUE(CONCATENATE(B3210,C3210)),'Bank &amp; Branch'!$D$3:$I$5001,6,FALSE),"ERROR"))</f>
        <v/>
      </c>
      <c r="Q3210" s="32" t="str">
        <f t="shared" si="100"/>
        <v/>
      </c>
      <c r="R3210" s="29" t="str">
        <f t="shared" si="101"/>
        <v/>
      </c>
    </row>
    <row r="3211" spans="1:18" x14ac:dyDescent="0.25">
      <c r="A3211" s="5">
        <v>3205</v>
      </c>
      <c r="B3211" s="25"/>
      <c r="C3211" s="26"/>
      <c r="D3211" s="27"/>
      <c r="E3211" s="7"/>
      <c r="F3211" s="45"/>
      <c r="G3211" s="10"/>
      <c r="O3211" s="20" t="str">
        <f>IF(B3211="","",IF(B3211="","ERROR",IFERROR(VLOOKUP(VALUE(B3211),'Bank &amp; Branch'!$A$3:$B$100,2,FALSE),"N/A")))</f>
        <v/>
      </c>
      <c r="P3211" s="129" t="str">
        <f>IF(C3211="","",IFERROR(VLOOKUP(VALUE(CONCATENATE(B3211,C3211)),'Bank &amp; Branch'!$D$3:$I$5001,6,FALSE),"ERROR"))</f>
        <v/>
      </c>
      <c r="Q3211" s="32" t="str">
        <f t="shared" si="100"/>
        <v/>
      </c>
      <c r="R3211" s="29" t="str">
        <f t="shared" si="101"/>
        <v/>
      </c>
    </row>
    <row r="3212" spans="1:18" x14ac:dyDescent="0.25">
      <c r="A3212" s="5">
        <v>3206</v>
      </c>
      <c r="B3212" s="25"/>
      <c r="C3212" s="26"/>
      <c r="D3212" s="27"/>
      <c r="E3212" s="7"/>
      <c r="F3212" s="45"/>
      <c r="G3212" s="10"/>
      <c r="O3212" s="20" t="str">
        <f>IF(B3212="","",IF(B3212="","ERROR",IFERROR(VLOOKUP(VALUE(B3212),'Bank &amp; Branch'!$A$3:$B$100,2,FALSE),"N/A")))</f>
        <v/>
      </c>
      <c r="P3212" s="129" t="str">
        <f>IF(C3212="","",IFERROR(VLOOKUP(VALUE(CONCATENATE(B3212,C3212)),'Bank &amp; Branch'!$D$3:$I$5001,6,FALSE),"ERROR"))</f>
        <v/>
      </c>
      <c r="Q3212" s="32" t="str">
        <f t="shared" si="100"/>
        <v/>
      </c>
      <c r="R3212" s="29" t="str">
        <f t="shared" si="101"/>
        <v/>
      </c>
    </row>
    <row r="3213" spans="1:18" x14ac:dyDescent="0.25">
      <c r="A3213" s="5">
        <v>3207</v>
      </c>
      <c r="B3213" s="25"/>
      <c r="C3213" s="26"/>
      <c r="D3213" s="27"/>
      <c r="E3213" s="7"/>
      <c r="F3213" s="45"/>
      <c r="G3213" s="10"/>
      <c r="O3213" s="20" t="str">
        <f>IF(B3213="","",IF(B3213="","ERROR",IFERROR(VLOOKUP(VALUE(B3213),'Bank &amp; Branch'!$A$3:$B$100,2,FALSE),"N/A")))</f>
        <v/>
      </c>
      <c r="P3213" s="129" t="str">
        <f>IF(C3213="","",IFERROR(VLOOKUP(VALUE(CONCATENATE(B3213,C3213)),'Bank &amp; Branch'!$D$3:$I$5001,6,FALSE),"ERROR"))</f>
        <v/>
      </c>
      <c r="Q3213" s="32" t="str">
        <f t="shared" si="100"/>
        <v/>
      </c>
      <c r="R3213" s="29" t="str">
        <f t="shared" si="101"/>
        <v/>
      </c>
    </row>
    <row r="3214" spans="1:18" x14ac:dyDescent="0.25">
      <c r="A3214" s="5">
        <v>3208</v>
      </c>
      <c r="B3214" s="25"/>
      <c r="C3214" s="26"/>
      <c r="D3214" s="27"/>
      <c r="E3214" s="7"/>
      <c r="F3214" s="45"/>
      <c r="G3214" s="10"/>
      <c r="O3214" s="20" t="str">
        <f>IF(B3214="","",IF(B3214="","ERROR",IFERROR(VLOOKUP(VALUE(B3214),'Bank &amp; Branch'!$A$3:$B$100,2,FALSE),"N/A")))</f>
        <v/>
      </c>
      <c r="P3214" s="129" t="str">
        <f>IF(C3214="","",IFERROR(VLOOKUP(VALUE(CONCATENATE(B3214,C3214)),'Bank &amp; Branch'!$D$3:$I$5001,6,FALSE),"ERROR"))</f>
        <v/>
      </c>
      <c r="Q3214" s="32" t="str">
        <f t="shared" si="100"/>
        <v/>
      </c>
      <c r="R3214" s="29" t="str">
        <f t="shared" si="101"/>
        <v/>
      </c>
    </row>
    <row r="3215" spans="1:18" x14ac:dyDescent="0.25">
      <c r="A3215" s="5">
        <v>3209</v>
      </c>
      <c r="B3215" s="25"/>
      <c r="C3215" s="26"/>
      <c r="D3215" s="27"/>
      <c r="E3215" s="7"/>
      <c r="F3215" s="45"/>
      <c r="G3215" s="10"/>
      <c r="O3215" s="20" t="str">
        <f>IF(B3215="","",IF(B3215="","ERROR",IFERROR(VLOOKUP(VALUE(B3215),'Bank &amp; Branch'!$A$3:$B$100,2,FALSE),"N/A")))</f>
        <v/>
      </c>
      <c r="P3215" s="129" t="str">
        <f>IF(C3215="","",IFERROR(VLOOKUP(VALUE(CONCATENATE(B3215,C3215)),'Bank &amp; Branch'!$D$3:$I$5001,6,FALSE),"ERROR"))</f>
        <v/>
      </c>
      <c r="Q3215" s="32" t="str">
        <f t="shared" si="100"/>
        <v/>
      </c>
      <c r="R3215" s="29" t="str">
        <f t="shared" si="101"/>
        <v/>
      </c>
    </row>
    <row r="3216" spans="1:18" x14ac:dyDescent="0.25">
      <c r="A3216" s="5">
        <v>3210</v>
      </c>
      <c r="B3216" s="25"/>
      <c r="C3216" s="26"/>
      <c r="D3216" s="27"/>
      <c r="E3216" s="7"/>
      <c r="F3216" s="45"/>
      <c r="G3216" s="10"/>
      <c r="O3216" s="20" t="str">
        <f>IF(B3216="","",IF(B3216="","ERROR",IFERROR(VLOOKUP(VALUE(B3216),'Bank &amp; Branch'!$A$3:$B$100,2,FALSE),"N/A")))</f>
        <v/>
      </c>
      <c r="P3216" s="129" t="str">
        <f>IF(C3216="","",IFERROR(VLOOKUP(VALUE(CONCATENATE(B3216,C3216)),'Bank &amp; Branch'!$D$3:$I$5001,6,FALSE),"ERROR"))</f>
        <v/>
      </c>
      <c r="Q3216" s="32" t="str">
        <f t="shared" si="100"/>
        <v/>
      </c>
      <c r="R3216" s="29" t="str">
        <f t="shared" si="101"/>
        <v/>
      </c>
    </row>
    <row r="3217" spans="1:18" x14ac:dyDescent="0.25">
      <c r="A3217" s="5">
        <v>3211</v>
      </c>
      <c r="B3217" s="25"/>
      <c r="C3217" s="26"/>
      <c r="D3217" s="27"/>
      <c r="E3217" s="7"/>
      <c r="F3217" s="45"/>
      <c r="G3217" s="10"/>
      <c r="O3217" s="20" t="str">
        <f>IF(B3217="","",IF(B3217="","ERROR",IFERROR(VLOOKUP(VALUE(B3217),'Bank &amp; Branch'!$A$3:$B$100,2,FALSE),"N/A")))</f>
        <v/>
      </c>
      <c r="P3217" s="129" t="str">
        <f>IF(C3217="","",IFERROR(VLOOKUP(VALUE(CONCATENATE(B3217,C3217)),'Bank &amp; Branch'!$D$3:$I$5001,6,FALSE),"ERROR"))</f>
        <v/>
      </c>
      <c r="Q3217" s="32" t="str">
        <f t="shared" si="100"/>
        <v/>
      </c>
      <c r="R3217" s="29" t="str">
        <f t="shared" si="101"/>
        <v/>
      </c>
    </row>
    <row r="3218" spans="1:18" x14ac:dyDescent="0.25">
      <c r="A3218" s="5">
        <v>3212</v>
      </c>
      <c r="B3218" s="25"/>
      <c r="C3218" s="26"/>
      <c r="D3218" s="27"/>
      <c r="E3218" s="7"/>
      <c r="F3218" s="45"/>
      <c r="G3218" s="10"/>
      <c r="O3218" s="20" t="str">
        <f>IF(B3218="","",IF(B3218="","ERROR",IFERROR(VLOOKUP(VALUE(B3218),'Bank &amp; Branch'!$A$3:$B$100,2,FALSE),"N/A")))</f>
        <v/>
      </c>
      <c r="P3218" s="129" t="str">
        <f>IF(C3218="","",IFERROR(VLOOKUP(VALUE(CONCATENATE(B3218,C3218)),'Bank &amp; Branch'!$D$3:$I$5001,6,FALSE),"ERROR"))</f>
        <v/>
      </c>
      <c r="Q3218" s="32" t="str">
        <f t="shared" si="100"/>
        <v/>
      </c>
      <c r="R3218" s="29" t="str">
        <f t="shared" si="101"/>
        <v/>
      </c>
    </row>
    <row r="3219" spans="1:18" x14ac:dyDescent="0.25">
      <c r="A3219" s="5">
        <v>3213</v>
      </c>
      <c r="B3219" s="25"/>
      <c r="C3219" s="26"/>
      <c r="D3219" s="27"/>
      <c r="E3219" s="7"/>
      <c r="F3219" s="45"/>
      <c r="G3219" s="10"/>
      <c r="O3219" s="20" t="str">
        <f>IF(B3219="","",IF(B3219="","ERROR",IFERROR(VLOOKUP(VALUE(B3219),'Bank &amp; Branch'!$A$3:$B$100,2,FALSE),"N/A")))</f>
        <v/>
      </c>
      <c r="P3219" s="129" t="str">
        <f>IF(C3219="","",IFERROR(VLOOKUP(VALUE(CONCATENATE(B3219,C3219)),'Bank &amp; Branch'!$D$3:$I$5001,6,FALSE),"ERROR"))</f>
        <v/>
      </c>
      <c r="Q3219" s="32" t="str">
        <f t="shared" si="100"/>
        <v/>
      </c>
      <c r="R3219" s="29" t="str">
        <f t="shared" si="101"/>
        <v/>
      </c>
    </row>
    <row r="3220" spans="1:18" x14ac:dyDescent="0.25">
      <c r="A3220" s="5">
        <v>3214</v>
      </c>
      <c r="B3220" s="25"/>
      <c r="C3220" s="26"/>
      <c r="D3220" s="27"/>
      <c r="E3220" s="7"/>
      <c r="F3220" s="45"/>
      <c r="G3220" s="10"/>
      <c r="O3220" s="20" t="str">
        <f>IF(B3220="","",IF(B3220="","ERROR",IFERROR(VLOOKUP(VALUE(B3220),'Bank &amp; Branch'!$A$3:$B$100,2,FALSE),"N/A")))</f>
        <v/>
      </c>
      <c r="P3220" s="129" t="str">
        <f>IF(C3220="","",IFERROR(VLOOKUP(VALUE(CONCATENATE(B3220,C3220)),'Bank &amp; Branch'!$D$3:$I$5001,6,FALSE),"ERROR"))</f>
        <v/>
      </c>
      <c r="Q3220" s="32" t="str">
        <f t="shared" si="100"/>
        <v/>
      </c>
      <c r="R3220" s="29" t="str">
        <f t="shared" si="101"/>
        <v/>
      </c>
    </row>
    <row r="3221" spans="1:18" x14ac:dyDescent="0.25">
      <c r="A3221" s="5">
        <v>3215</v>
      </c>
      <c r="B3221" s="25"/>
      <c r="C3221" s="26"/>
      <c r="D3221" s="27"/>
      <c r="E3221" s="7"/>
      <c r="F3221" s="45"/>
      <c r="G3221" s="10"/>
      <c r="O3221" s="20" t="str">
        <f>IF(B3221="","",IF(B3221="","ERROR",IFERROR(VLOOKUP(VALUE(B3221),'Bank &amp; Branch'!$A$3:$B$100,2,FALSE),"N/A")))</f>
        <v/>
      </c>
      <c r="P3221" s="129" t="str">
        <f>IF(C3221="","",IFERROR(VLOOKUP(VALUE(CONCATENATE(B3221,C3221)),'Bank &amp; Branch'!$D$3:$I$5001,6,FALSE),"ERROR"))</f>
        <v/>
      </c>
      <c r="Q3221" s="32" t="str">
        <f t="shared" si="100"/>
        <v/>
      </c>
      <c r="R3221" s="29" t="str">
        <f t="shared" si="101"/>
        <v/>
      </c>
    </row>
    <row r="3222" spans="1:18" x14ac:dyDescent="0.25">
      <c r="A3222" s="5">
        <v>3216</v>
      </c>
      <c r="B3222" s="25"/>
      <c r="C3222" s="26"/>
      <c r="D3222" s="27"/>
      <c r="E3222" s="7"/>
      <c r="F3222" s="45"/>
      <c r="G3222" s="10"/>
      <c r="O3222" s="20" t="str">
        <f>IF(B3222="","",IF(B3222="","ERROR",IFERROR(VLOOKUP(VALUE(B3222),'Bank &amp; Branch'!$A$3:$B$100,2,FALSE),"N/A")))</f>
        <v/>
      </c>
      <c r="P3222" s="129" t="str">
        <f>IF(C3222="","",IFERROR(VLOOKUP(VALUE(CONCATENATE(B3222,C3222)),'Bank &amp; Branch'!$D$3:$I$5001,6,FALSE),"ERROR"))</f>
        <v/>
      </c>
      <c r="Q3222" s="32" t="str">
        <f t="shared" si="100"/>
        <v/>
      </c>
      <c r="R3222" s="29" t="str">
        <f t="shared" si="101"/>
        <v/>
      </c>
    </row>
    <row r="3223" spans="1:18" x14ac:dyDescent="0.25">
      <c r="A3223" s="5">
        <v>3217</v>
      </c>
      <c r="B3223" s="25"/>
      <c r="C3223" s="26"/>
      <c r="D3223" s="27"/>
      <c r="E3223" s="7"/>
      <c r="F3223" s="45"/>
      <c r="G3223" s="10"/>
      <c r="O3223" s="20" t="str">
        <f>IF(B3223="","",IF(B3223="","ERROR",IFERROR(VLOOKUP(VALUE(B3223),'Bank &amp; Branch'!$A$3:$B$100,2,FALSE),"N/A")))</f>
        <v/>
      </c>
      <c r="P3223" s="129" t="str">
        <f>IF(C3223="","",IFERROR(VLOOKUP(VALUE(CONCATENATE(B3223,C3223)),'Bank &amp; Branch'!$D$3:$I$5001,6,FALSE),"ERROR"))</f>
        <v/>
      </c>
      <c r="Q3223" s="32" t="str">
        <f t="shared" si="100"/>
        <v/>
      </c>
      <c r="R3223" s="29" t="str">
        <f t="shared" si="101"/>
        <v/>
      </c>
    </row>
    <row r="3224" spans="1:18" x14ac:dyDescent="0.25">
      <c r="A3224" s="5">
        <v>3218</v>
      </c>
      <c r="B3224" s="25"/>
      <c r="C3224" s="26"/>
      <c r="D3224" s="27"/>
      <c r="E3224" s="7"/>
      <c r="F3224" s="45"/>
      <c r="G3224" s="10"/>
      <c r="O3224" s="20" t="str">
        <f>IF(B3224="","",IF(B3224="","ERROR",IFERROR(VLOOKUP(VALUE(B3224),'Bank &amp; Branch'!$A$3:$B$100,2,FALSE),"N/A")))</f>
        <v/>
      </c>
      <c r="P3224" s="129" t="str">
        <f>IF(C3224="","",IFERROR(VLOOKUP(VALUE(CONCATENATE(B3224,C3224)),'Bank &amp; Branch'!$D$3:$I$5001,6,FALSE),"ERROR"))</f>
        <v/>
      </c>
      <c r="Q3224" s="32" t="str">
        <f t="shared" si="100"/>
        <v/>
      </c>
      <c r="R3224" s="29" t="str">
        <f t="shared" si="101"/>
        <v/>
      </c>
    </row>
    <row r="3225" spans="1:18" x14ac:dyDescent="0.25">
      <c r="A3225" s="5">
        <v>3219</v>
      </c>
      <c r="B3225" s="25"/>
      <c r="C3225" s="26"/>
      <c r="D3225" s="27"/>
      <c r="E3225" s="7"/>
      <c r="F3225" s="45"/>
      <c r="G3225" s="10"/>
      <c r="O3225" s="20" t="str">
        <f>IF(B3225="","",IF(B3225="","ERROR",IFERROR(VLOOKUP(VALUE(B3225),'Bank &amp; Branch'!$A$3:$B$100,2,FALSE),"N/A")))</f>
        <v/>
      </c>
      <c r="P3225" s="129" t="str">
        <f>IF(C3225="","",IFERROR(VLOOKUP(VALUE(CONCATENATE(B3225,C3225)),'Bank &amp; Branch'!$D$3:$I$5001,6,FALSE),"ERROR"))</f>
        <v/>
      </c>
      <c r="Q3225" s="32" t="str">
        <f t="shared" si="100"/>
        <v/>
      </c>
      <c r="R3225" s="29" t="str">
        <f t="shared" si="101"/>
        <v/>
      </c>
    </row>
    <row r="3226" spans="1:18" x14ac:dyDescent="0.25">
      <c r="A3226" s="5">
        <v>3220</v>
      </c>
      <c r="B3226" s="25"/>
      <c r="C3226" s="26"/>
      <c r="D3226" s="27"/>
      <c r="E3226" s="7"/>
      <c r="F3226" s="45"/>
      <c r="G3226" s="10"/>
      <c r="O3226" s="20" t="str">
        <f>IF(B3226="","",IF(B3226="","ERROR",IFERROR(VLOOKUP(VALUE(B3226),'Bank &amp; Branch'!$A$3:$B$100,2,FALSE),"N/A")))</f>
        <v/>
      </c>
      <c r="P3226" s="129" t="str">
        <f>IF(C3226="","",IFERROR(VLOOKUP(VALUE(CONCATENATE(B3226,C3226)),'Bank &amp; Branch'!$D$3:$I$5001,6,FALSE),"ERROR"))</f>
        <v/>
      </c>
      <c r="Q3226" s="32" t="str">
        <f t="shared" si="100"/>
        <v/>
      </c>
      <c r="R3226" s="29" t="str">
        <f t="shared" si="101"/>
        <v/>
      </c>
    </row>
    <row r="3227" spans="1:18" x14ac:dyDescent="0.25">
      <c r="A3227" s="5">
        <v>3221</v>
      </c>
      <c r="B3227" s="25"/>
      <c r="C3227" s="26"/>
      <c r="D3227" s="27"/>
      <c r="E3227" s="7"/>
      <c r="F3227" s="45"/>
      <c r="G3227" s="10"/>
      <c r="O3227" s="20" t="str">
        <f>IF(B3227="","",IF(B3227="","ERROR",IFERROR(VLOOKUP(VALUE(B3227),'Bank &amp; Branch'!$A$3:$B$100,2,FALSE),"N/A")))</f>
        <v/>
      </c>
      <c r="P3227" s="129" t="str">
        <f>IF(C3227="","",IFERROR(VLOOKUP(VALUE(CONCATENATE(B3227,C3227)),'Bank &amp; Branch'!$D$3:$I$5001,6,FALSE),"ERROR"))</f>
        <v/>
      </c>
      <c r="Q3227" s="32" t="str">
        <f t="shared" si="100"/>
        <v/>
      </c>
      <c r="R3227" s="29" t="str">
        <f t="shared" si="101"/>
        <v/>
      </c>
    </row>
    <row r="3228" spans="1:18" x14ac:dyDescent="0.25">
      <c r="A3228" s="5">
        <v>3222</v>
      </c>
      <c r="B3228" s="25"/>
      <c r="C3228" s="26"/>
      <c r="D3228" s="27"/>
      <c r="E3228" s="7"/>
      <c r="F3228" s="45"/>
      <c r="G3228" s="10"/>
      <c r="O3228" s="20" t="str">
        <f>IF(B3228="","",IF(B3228="","ERROR",IFERROR(VLOOKUP(VALUE(B3228),'Bank &amp; Branch'!$A$3:$B$100,2,FALSE),"N/A")))</f>
        <v/>
      </c>
      <c r="P3228" s="129" t="str">
        <f>IF(C3228="","",IFERROR(VLOOKUP(VALUE(CONCATENATE(B3228,C3228)),'Bank &amp; Branch'!$D$3:$I$5001,6,FALSE),"ERROR"))</f>
        <v/>
      </c>
      <c r="Q3228" s="32" t="str">
        <f t="shared" si="100"/>
        <v/>
      </c>
      <c r="R3228" s="29" t="str">
        <f t="shared" si="101"/>
        <v/>
      </c>
    </row>
    <row r="3229" spans="1:18" x14ac:dyDescent="0.25">
      <c r="A3229" s="5">
        <v>3223</v>
      </c>
      <c r="B3229" s="25"/>
      <c r="C3229" s="26"/>
      <c r="D3229" s="27"/>
      <c r="E3229" s="7"/>
      <c r="F3229" s="45"/>
      <c r="G3229" s="10"/>
      <c r="O3229" s="20" t="str">
        <f>IF(B3229="","",IF(B3229="","ERROR",IFERROR(VLOOKUP(VALUE(B3229),'Bank &amp; Branch'!$A$3:$B$100,2,FALSE),"N/A")))</f>
        <v/>
      </c>
      <c r="P3229" s="129" t="str">
        <f>IF(C3229="","",IFERROR(VLOOKUP(VALUE(CONCATENATE(B3229,C3229)),'Bank &amp; Branch'!$D$3:$I$5001,6,FALSE),"ERROR"))</f>
        <v/>
      </c>
      <c r="Q3229" s="32" t="str">
        <f t="shared" si="100"/>
        <v/>
      </c>
      <c r="R3229" s="29" t="str">
        <f t="shared" si="101"/>
        <v/>
      </c>
    </row>
    <row r="3230" spans="1:18" x14ac:dyDescent="0.25">
      <c r="A3230" s="5">
        <v>3224</v>
      </c>
      <c r="B3230" s="25"/>
      <c r="C3230" s="26"/>
      <c r="D3230" s="27"/>
      <c r="E3230" s="7"/>
      <c r="F3230" s="45"/>
      <c r="G3230" s="10"/>
      <c r="O3230" s="20" t="str">
        <f>IF(B3230="","",IF(B3230="","ERROR",IFERROR(VLOOKUP(VALUE(B3230),'Bank &amp; Branch'!$A$3:$B$100,2,FALSE),"N/A")))</f>
        <v/>
      </c>
      <c r="P3230" s="129" t="str">
        <f>IF(C3230="","",IFERROR(VLOOKUP(VALUE(CONCATENATE(B3230,C3230)),'Bank &amp; Branch'!$D$3:$I$5001,6,FALSE),"ERROR"))</f>
        <v/>
      </c>
      <c r="Q3230" s="32" t="str">
        <f t="shared" si="100"/>
        <v/>
      </c>
      <c r="R3230" s="29" t="str">
        <f t="shared" si="101"/>
        <v/>
      </c>
    </row>
    <row r="3231" spans="1:18" x14ac:dyDescent="0.25">
      <c r="A3231" s="5">
        <v>3225</v>
      </c>
      <c r="B3231" s="25"/>
      <c r="C3231" s="26"/>
      <c r="D3231" s="27"/>
      <c r="E3231" s="7"/>
      <c r="F3231" s="45"/>
      <c r="G3231" s="10"/>
      <c r="O3231" s="20" t="str">
        <f>IF(B3231="","",IF(B3231="","ERROR",IFERROR(VLOOKUP(VALUE(B3231),'Bank &amp; Branch'!$A$3:$B$100,2,FALSE),"N/A")))</f>
        <v/>
      </c>
      <c r="P3231" s="129" t="str">
        <f>IF(C3231="","",IFERROR(VLOOKUP(VALUE(CONCATENATE(B3231,C3231)),'Bank &amp; Branch'!$D$3:$I$5001,6,FALSE),"ERROR"))</f>
        <v/>
      </c>
      <c r="Q3231" s="32" t="str">
        <f t="shared" si="100"/>
        <v/>
      </c>
      <c r="R3231" s="29" t="str">
        <f t="shared" si="101"/>
        <v/>
      </c>
    </row>
    <row r="3232" spans="1:18" x14ac:dyDescent="0.25">
      <c r="A3232" s="5">
        <v>3226</v>
      </c>
      <c r="B3232" s="25"/>
      <c r="C3232" s="26"/>
      <c r="D3232" s="27"/>
      <c r="E3232" s="7"/>
      <c r="F3232" s="45"/>
      <c r="G3232" s="10"/>
      <c r="O3232" s="20" t="str">
        <f>IF(B3232="","",IF(B3232="","ERROR",IFERROR(VLOOKUP(VALUE(B3232),'Bank &amp; Branch'!$A$3:$B$100,2,FALSE),"N/A")))</f>
        <v/>
      </c>
      <c r="P3232" s="129" t="str">
        <f>IF(C3232="","",IFERROR(VLOOKUP(VALUE(CONCATENATE(B3232,C3232)),'Bank &amp; Branch'!$D$3:$I$5001,6,FALSE),"ERROR"))</f>
        <v/>
      </c>
      <c r="Q3232" s="32" t="str">
        <f t="shared" si="100"/>
        <v/>
      </c>
      <c r="R3232" s="29" t="str">
        <f t="shared" si="101"/>
        <v/>
      </c>
    </row>
    <row r="3233" spans="1:18" x14ac:dyDescent="0.25">
      <c r="A3233" s="5">
        <v>3227</v>
      </c>
      <c r="B3233" s="25"/>
      <c r="C3233" s="26"/>
      <c r="D3233" s="27"/>
      <c r="E3233" s="7"/>
      <c r="F3233" s="45"/>
      <c r="G3233" s="10"/>
      <c r="O3233" s="20" t="str">
        <f>IF(B3233="","",IF(B3233="","ERROR",IFERROR(VLOOKUP(VALUE(B3233),'Bank &amp; Branch'!$A$3:$B$100,2,FALSE),"N/A")))</f>
        <v/>
      </c>
      <c r="P3233" s="129" t="str">
        <f>IF(C3233="","",IFERROR(VLOOKUP(VALUE(CONCATENATE(B3233,C3233)),'Bank &amp; Branch'!$D$3:$I$5001,6,FALSE),"ERROR"))</f>
        <v/>
      </c>
      <c r="Q3233" s="32" t="str">
        <f t="shared" si="100"/>
        <v/>
      </c>
      <c r="R3233" s="29" t="str">
        <f t="shared" si="101"/>
        <v/>
      </c>
    </row>
    <row r="3234" spans="1:18" x14ac:dyDescent="0.25">
      <c r="A3234" s="5">
        <v>3228</v>
      </c>
      <c r="B3234" s="25"/>
      <c r="C3234" s="26"/>
      <c r="D3234" s="27"/>
      <c r="E3234" s="7"/>
      <c r="F3234" s="45"/>
      <c r="G3234" s="10"/>
      <c r="O3234" s="20" t="str">
        <f>IF(B3234="","",IF(B3234="","ERROR",IFERROR(VLOOKUP(VALUE(B3234),'Bank &amp; Branch'!$A$3:$B$100,2,FALSE),"N/A")))</f>
        <v/>
      </c>
      <c r="P3234" s="129" t="str">
        <f>IF(C3234="","",IFERROR(VLOOKUP(VALUE(CONCATENATE(B3234,C3234)),'Bank &amp; Branch'!$D$3:$I$5001,6,FALSE),"ERROR"))</f>
        <v/>
      </c>
      <c r="Q3234" s="32" t="str">
        <f t="shared" si="100"/>
        <v/>
      </c>
      <c r="R3234" s="29" t="str">
        <f t="shared" si="101"/>
        <v/>
      </c>
    </row>
    <row r="3235" spans="1:18" x14ac:dyDescent="0.25">
      <c r="A3235" s="5">
        <v>3229</v>
      </c>
      <c r="B3235" s="25"/>
      <c r="C3235" s="26"/>
      <c r="D3235" s="27"/>
      <c r="E3235" s="7"/>
      <c r="F3235" s="45"/>
      <c r="G3235" s="10"/>
      <c r="O3235" s="20" t="str">
        <f>IF(B3235="","",IF(B3235="","ERROR",IFERROR(VLOOKUP(VALUE(B3235),'Bank &amp; Branch'!$A$3:$B$100,2,FALSE),"N/A")))</f>
        <v/>
      </c>
      <c r="P3235" s="129" t="str">
        <f>IF(C3235="","",IFERROR(VLOOKUP(VALUE(CONCATENATE(B3235,C3235)),'Bank &amp; Branch'!$D$3:$I$5001,6,FALSE),"ERROR"))</f>
        <v/>
      </c>
      <c r="Q3235" s="32" t="str">
        <f t="shared" si="100"/>
        <v/>
      </c>
      <c r="R3235" s="29" t="str">
        <f t="shared" si="101"/>
        <v/>
      </c>
    </row>
    <row r="3236" spans="1:18" x14ac:dyDescent="0.25">
      <c r="A3236" s="5">
        <v>3230</v>
      </c>
      <c r="B3236" s="25"/>
      <c r="C3236" s="26"/>
      <c r="D3236" s="27"/>
      <c r="E3236" s="7"/>
      <c r="F3236" s="45"/>
      <c r="G3236" s="10"/>
      <c r="O3236" s="20" t="str">
        <f>IF(B3236="","",IF(B3236="","ERROR",IFERROR(VLOOKUP(VALUE(B3236),'Bank &amp; Branch'!$A$3:$B$100,2,FALSE),"N/A")))</f>
        <v/>
      </c>
      <c r="P3236" s="129" t="str">
        <f>IF(C3236="","",IFERROR(VLOOKUP(VALUE(CONCATENATE(B3236,C3236)),'Bank &amp; Branch'!$D$3:$I$5001,6,FALSE),"ERROR"))</f>
        <v/>
      </c>
      <c r="Q3236" s="32" t="str">
        <f t="shared" si="100"/>
        <v/>
      </c>
      <c r="R3236" s="29" t="str">
        <f t="shared" si="101"/>
        <v/>
      </c>
    </row>
    <row r="3237" spans="1:18" x14ac:dyDescent="0.25">
      <c r="A3237" s="5">
        <v>3231</v>
      </c>
      <c r="B3237" s="25"/>
      <c r="C3237" s="26"/>
      <c r="D3237" s="27"/>
      <c r="E3237" s="7"/>
      <c r="F3237" s="45"/>
      <c r="G3237" s="10"/>
      <c r="O3237" s="20" t="str">
        <f>IF(B3237="","",IF(B3237="","ERROR",IFERROR(VLOOKUP(VALUE(B3237),'Bank &amp; Branch'!$A$3:$B$100,2,FALSE),"N/A")))</f>
        <v/>
      </c>
      <c r="P3237" s="129" t="str">
        <f>IF(C3237="","",IFERROR(VLOOKUP(VALUE(CONCATENATE(B3237,C3237)),'Bank &amp; Branch'!$D$3:$I$5001,6,FALSE),"ERROR"))</f>
        <v/>
      </c>
      <c r="Q3237" s="32" t="str">
        <f t="shared" si="100"/>
        <v/>
      </c>
      <c r="R3237" s="29" t="str">
        <f t="shared" si="101"/>
        <v/>
      </c>
    </row>
    <row r="3238" spans="1:18" x14ac:dyDescent="0.25">
      <c r="A3238" s="5">
        <v>3232</v>
      </c>
      <c r="B3238" s="25"/>
      <c r="C3238" s="26"/>
      <c r="D3238" s="27"/>
      <c r="E3238" s="7"/>
      <c r="F3238" s="45"/>
      <c r="G3238" s="10"/>
      <c r="O3238" s="20" t="str">
        <f>IF(B3238="","",IF(B3238="","ERROR",IFERROR(VLOOKUP(VALUE(B3238),'Bank &amp; Branch'!$A$3:$B$100,2,FALSE),"N/A")))</f>
        <v/>
      </c>
      <c r="P3238" s="129" t="str">
        <f>IF(C3238="","",IFERROR(VLOOKUP(VALUE(CONCATENATE(B3238,C3238)),'Bank &amp; Branch'!$D$3:$I$5001,6,FALSE),"ERROR"))</f>
        <v/>
      </c>
      <c r="Q3238" s="32" t="str">
        <f t="shared" si="100"/>
        <v/>
      </c>
      <c r="R3238" s="29" t="str">
        <f t="shared" si="101"/>
        <v/>
      </c>
    </row>
    <row r="3239" spans="1:18" x14ac:dyDescent="0.25">
      <c r="A3239" s="5">
        <v>3233</v>
      </c>
      <c r="B3239" s="25"/>
      <c r="C3239" s="26"/>
      <c r="D3239" s="27"/>
      <c r="E3239" s="7"/>
      <c r="F3239" s="45"/>
      <c r="G3239" s="10"/>
      <c r="O3239" s="20" t="str">
        <f>IF(B3239="","",IF(B3239="","ERROR",IFERROR(VLOOKUP(VALUE(B3239),'Bank &amp; Branch'!$A$3:$B$100,2,FALSE),"N/A")))</f>
        <v/>
      </c>
      <c r="P3239" s="129" t="str">
        <f>IF(C3239="","",IFERROR(VLOOKUP(VALUE(CONCATENATE(B3239,C3239)),'Bank &amp; Branch'!$D$3:$I$5001,6,FALSE),"ERROR"))</f>
        <v/>
      </c>
      <c r="Q3239" s="32" t="str">
        <f t="shared" si="100"/>
        <v/>
      </c>
      <c r="R3239" s="29" t="str">
        <f t="shared" si="101"/>
        <v/>
      </c>
    </row>
    <row r="3240" spans="1:18" x14ac:dyDescent="0.25">
      <c r="A3240" s="5">
        <v>3234</v>
      </c>
      <c r="B3240" s="25"/>
      <c r="C3240" s="26"/>
      <c r="D3240" s="27"/>
      <c r="E3240" s="7"/>
      <c r="F3240" s="45"/>
      <c r="G3240" s="10"/>
      <c r="O3240" s="20" t="str">
        <f>IF(B3240="","",IF(B3240="","ERROR",IFERROR(VLOOKUP(VALUE(B3240),'Bank &amp; Branch'!$A$3:$B$100,2,FALSE),"N/A")))</f>
        <v/>
      </c>
      <c r="P3240" s="129" t="str">
        <f>IF(C3240="","",IFERROR(VLOOKUP(VALUE(CONCATENATE(B3240,C3240)),'Bank &amp; Branch'!$D$3:$I$5001,6,FALSE),"ERROR"))</f>
        <v/>
      </c>
      <c r="Q3240" s="32" t="str">
        <f t="shared" si="100"/>
        <v/>
      </c>
      <c r="R3240" s="29" t="str">
        <f t="shared" si="101"/>
        <v/>
      </c>
    </row>
    <row r="3241" spans="1:18" x14ac:dyDescent="0.25">
      <c r="A3241" s="5">
        <v>3235</v>
      </c>
      <c r="B3241" s="25"/>
      <c r="C3241" s="26"/>
      <c r="D3241" s="27"/>
      <c r="E3241" s="7"/>
      <c r="F3241" s="45"/>
      <c r="G3241" s="10"/>
      <c r="O3241" s="20" t="str">
        <f>IF(B3241="","",IF(B3241="","ERROR",IFERROR(VLOOKUP(VALUE(B3241),'Bank &amp; Branch'!$A$3:$B$100,2,FALSE),"N/A")))</f>
        <v/>
      </c>
      <c r="P3241" s="129" t="str">
        <f>IF(C3241="","",IFERROR(VLOOKUP(VALUE(CONCATENATE(B3241,C3241)),'Bank &amp; Branch'!$D$3:$I$5001,6,FALSE),"ERROR"))</f>
        <v/>
      </c>
      <c r="Q3241" s="32" t="str">
        <f t="shared" si="100"/>
        <v/>
      </c>
      <c r="R3241" s="29" t="str">
        <f t="shared" si="101"/>
        <v/>
      </c>
    </row>
    <row r="3242" spans="1:18" x14ac:dyDescent="0.25">
      <c r="A3242" s="5">
        <v>3236</v>
      </c>
      <c r="B3242" s="25"/>
      <c r="C3242" s="26"/>
      <c r="D3242" s="27"/>
      <c r="E3242" s="7"/>
      <c r="F3242" s="45"/>
      <c r="G3242" s="10"/>
      <c r="O3242" s="20" t="str">
        <f>IF(B3242="","",IF(B3242="","ERROR",IFERROR(VLOOKUP(VALUE(B3242),'Bank &amp; Branch'!$A$3:$B$100,2,FALSE),"N/A")))</f>
        <v/>
      </c>
      <c r="P3242" s="129" t="str">
        <f>IF(C3242="","",IFERROR(VLOOKUP(VALUE(CONCATENATE(B3242,C3242)),'Bank &amp; Branch'!$D$3:$I$5001,6,FALSE),"ERROR"))</f>
        <v/>
      </c>
      <c r="Q3242" s="32" t="str">
        <f t="shared" si="100"/>
        <v/>
      </c>
      <c r="R3242" s="29" t="str">
        <f t="shared" si="101"/>
        <v/>
      </c>
    </row>
    <row r="3243" spans="1:18" x14ac:dyDescent="0.25">
      <c r="A3243" s="5">
        <v>3237</v>
      </c>
      <c r="B3243" s="25"/>
      <c r="C3243" s="26"/>
      <c r="D3243" s="27"/>
      <c r="E3243" s="7"/>
      <c r="F3243" s="45"/>
      <c r="G3243" s="10"/>
      <c r="O3243" s="20" t="str">
        <f>IF(B3243="","",IF(B3243="","ERROR",IFERROR(VLOOKUP(VALUE(B3243),'Bank &amp; Branch'!$A$3:$B$100,2,FALSE),"N/A")))</f>
        <v/>
      </c>
      <c r="P3243" s="129" t="str">
        <f>IF(C3243="","",IFERROR(VLOOKUP(VALUE(CONCATENATE(B3243,C3243)),'Bank &amp; Branch'!$D$3:$I$5001,6,FALSE),"ERROR"))</f>
        <v/>
      </c>
      <c r="Q3243" s="32" t="str">
        <f t="shared" si="100"/>
        <v/>
      </c>
      <c r="R3243" s="29" t="str">
        <f t="shared" si="101"/>
        <v/>
      </c>
    </row>
    <row r="3244" spans="1:18" x14ac:dyDescent="0.25">
      <c r="A3244" s="5">
        <v>3238</v>
      </c>
      <c r="B3244" s="25"/>
      <c r="C3244" s="26"/>
      <c r="D3244" s="27"/>
      <c r="E3244" s="7"/>
      <c r="F3244" s="45"/>
      <c r="G3244" s="10"/>
      <c r="O3244" s="20" t="str">
        <f>IF(B3244="","",IF(B3244="","ERROR",IFERROR(VLOOKUP(VALUE(B3244),'Bank &amp; Branch'!$A$3:$B$100,2,FALSE),"N/A")))</f>
        <v/>
      </c>
      <c r="P3244" s="129" t="str">
        <f>IF(C3244="","",IFERROR(VLOOKUP(VALUE(CONCATENATE(B3244,C3244)),'Bank &amp; Branch'!$D$3:$I$5001,6,FALSE),"ERROR"))</f>
        <v/>
      </c>
      <c r="Q3244" s="32" t="str">
        <f t="shared" si="100"/>
        <v/>
      </c>
      <c r="R3244" s="29" t="str">
        <f t="shared" si="101"/>
        <v/>
      </c>
    </row>
    <row r="3245" spans="1:18" x14ac:dyDescent="0.25">
      <c r="A3245" s="5">
        <v>3239</v>
      </c>
      <c r="B3245" s="25"/>
      <c r="C3245" s="26"/>
      <c r="D3245" s="27"/>
      <c r="E3245" s="7"/>
      <c r="F3245" s="45"/>
      <c r="G3245" s="10"/>
      <c r="O3245" s="20" t="str">
        <f>IF(B3245="","",IF(B3245="","ERROR",IFERROR(VLOOKUP(VALUE(B3245),'Bank &amp; Branch'!$A$3:$B$100,2,FALSE),"N/A")))</f>
        <v/>
      </c>
      <c r="P3245" s="129" t="str">
        <f>IF(C3245="","",IFERROR(VLOOKUP(VALUE(CONCATENATE(B3245,C3245)),'Bank &amp; Branch'!$D$3:$I$5001,6,FALSE),"ERROR"))</f>
        <v/>
      </c>
      <c r="Q3245" s="32" t="str">
        <f t="shared" si="100"/>
        <v/>
      </c>
      <c r="R3245" s="29" t="str">
        <f t="shared" si="101"/>
        <v/>
      </c>
    </row>
    <row r="3246" spans="1:18" x14ac:dyDescent="0.25">
      <c r="A3246" s="5">
        <v>3240</v>
      </c>
      <c r="B3246" s="25"/>
      <c r="C3246" s="26"/>
      <c r="D3246" s="27"/>
      <c r="E3246" s="7"/>
      <c r="F3246" s="45"/>
      <c r="G3246" s="10"/>
      <c r="O3246" s="20" t="str">
        <f>IF(B3246="","",IF(B3246="","ERROR",IFERROR(VLOOKUP(VALUE(B3246),'Bank &amp; Branch'!$A$3:$B$100,2,FALSE),"N/A")))</f>
        <v/>
      </c>
      <c r="P3246" s="129" t="str">
        <f>IF(C3246="","",IFERROR(VLOOKUP(VALUE(CONCATENATE(B3246,C3246)),'Bank &amp; Branch'!$D$3:$I$5001,6,FALSE),"ERROR"))</f>
        <v/>
      </c>
      <c r="Q3246" s="32" t="str">
        <f t="shared" si="100"/>
        <v/>
      </c>
      <c r="R3246" s="29" t="str">
        <f t="shared" si="101"/>
        <v/>
      </c>
    </row>
    <row r="3247" spans="1:18" x14ac:dyDescent="0.25">
      <c r="A3247" s="5">
        <v>3241</v>
      </c>
      <c r="B3247" s="25"/>
      <c r="C3247" s="26"/>
      <c r="D3247" s="27"/>
      <c r="E3247" s="7"/>
      <c r="F3247" s="45"/>
      <c r="G3247" s="10"/>
      <c r="O3247" s="20" t="str">
        <f>IF(B3247="","",IF(B3247="","ERROR",IFERROR(VLOOKUP(VALUE(B3247),'Bank &amp; Branch'!$A$3:$B$100,2,FALSE),"N/A")))</f>
        <v/>
      </c>
      <c r="P3247" s="129" t="str">
        <f>IF(C3247="","",IFERROR(VLOOKUP(VALUE(CONCATENATE(B3247,C3247)),'Bank &amp; Branch'!$D$3:$I$5001,6,FALSE),"ERROR"))</f>
        <v/>
      </c>
      <c r="Q3247" s="32" t="str">
        <f t="shared" ref="Q3247:Q3310" si="102">IF(F3247=R3247,"","F")</f>
        <v/>
      </c>
      <c r="R3247" s="29" t="str">
        <f t="shared" si="101"/>
        <v/>
      </c>
    </row>
    <row r="3248" spans="1:18" x14ac:dyDescent="0.25">
      <c r="A3248" s="5">
        <v>3242</v>
      </c>
      <c r="B3248" s="25"/>
      <c r="C3248" s="26"/>
      <c r="D3248" s="27"/>
      <c r="E3248" s="7"/>
      <c r="F3248" s="45"/>
      <c r="G3248" s="10"/>
      <c r="O3248" s="20" t="str">
        <f>IF(B3248="","",IF(B3248="","ERROR",IFERROR(VLOOKUP(VALUE(B3248),'Bank &amp; Branch'!$A$3:$B$100,2,FALSE),"N/A")))</f>
        <v/>
      </c>
      <c r="P3248" s="129" t="str">
        <f>IF(C3248="","",IFERROR(VLOOKUP(VALUE(CONCATENATE(B3248,C3248)),'Bank &amp; Branch'!$D$3:$I$5001,6,FALSE),"ERROR"))</f>
        <v/>
      </c>
      <c r="Q3248" s="32" t="str">
        <f t="shared" si="102"/>
        <v/>
      </c>
      <c r="R3248" s="29" t="str">
        <f t="shared" si="101"/>
        <v/>
      </c>
    </row>
    <row r="3249" spans="1:18" x14ac:dyDescent="0.25">
      <c r="A3249" s="5">
        <v>3243</v>
      </c>
      <c r="B3249" s="25"/>
      <c r="C3249" s="26"/>
      <c r="D3249" s="27"/>
      <c r="E3249" s="7"/>
      <c r="F3249" s="45"/>
      <c r="G3249" s="10"/>
      <c r="O3249" s="20" t="str">
        <f>IF(B3249="","",IF(B3249="","ERROR",IFERROR(VLOOKUP(VALUE(B3249),'Bank &amp; Branch'!$A$3:$B$100,2,FALSE),"N/A")))</f>
        <v/>
      </c>
      <c r="P3249" s="129" t="str">
        <f>IF(C3249="","",IFERROR(VLOOKUP(VALUE(CONCATENATE(B3249,C3249)),'Bank &amp; Branch'!$D$3:$I$5001,6,FALSE),"ERROR"))</f>
        <v/>
      </c>
      <c r="Q3249" s="32" t="str">
        <f t="shared" si="102"/>
        <v/>
      </c>
      <c r="R3249" s="29" t="str">
        <f t="shared" si="101"/>
        <v/>
      </c>
    </row>
    <row r="3250" spans="1:18" x14ac:dyDescent="0.25">
      <c r="A3250" s="5">
        <v>3244</v>
      </c>
      <c r="B3250" s="25"/>
      <c r="C3250" s="26"/>
      <c r="D3250" s="27"/>
      <c r="E3250" s="7"/>
      <c r="F3250" s="45"/>
      <c r="G3250" s="10"/>
      <c r="O3250" s="20" t="str">
        <f>IF(B3250="","",IF(B3250="","ERROR",IFERROR(VLOOKUP(VALUE(B3250),'Bank &amp; Branch'!$A$3:$B$100,2,FALSE),"N/A")))</f>
        <v/>
      </c>
      <c r="P3250" s="129" t="str">
        <f>IF(C3250="","",IFERROR(VLOOKUP(VALUE(CONCATENATE(B3250,C3250)),'Bank &amp; Branch'!$D$3:$I$5001,6,FALSE),"ERROR"))</f>
        <v/>
      </c>
      <c r="Q3250" s="32" t="str">
        <f t="shared" si="102"/>
        <v/>
      </c>
      <c r="R3250" s="29" t="str">
        <f t="shared" si="101"/>
        <v/>
      </c>
    </row>
    <row r="3251" spans="1:18" x14ac:dyDescent="0.25">
      <c r="A3251" s="5">
        <v>3245</v>
      </c>
      <c r="B3251" s="25"/>
      <c r="C3251" s="26"/>
      <c r="D3251" s="27"/>
      <c r="E3251" s="7"/>
      <c r="F3251" s="45"/>
      <c r="G3251" s="10"/>
      <c r="O3251" s="20" t="str">
        <f>IF(B3251="","",IF(B3251="","ERROR",IFERROR(VLOOKUP(VALUE(B3251),'Bank &amp; Branch'!$A$3:$B$100,2,FALSE),"N/A")))</f>
        <v/>
      </c>
      <c r="P3251" s="129" t="str">
        <f>IF(C3251="","",IFERROR(VLOOKUP(VALUE(CONCATENATE(B3251,C3251)),'Bank &amp; Branch'!$D$3:$I$5001,6,FALSE),"ERROR"))</f>
        <v/>
      </c>
      <c r="Q3251" s="32" t="str">
        <f t="shared" si="102"/>
        <v/>
      </c>
      <c r="R3251" s="29" t="str">
        <f t="shared" si="101"/>
        <v/>
      </c>
    </row>
    <row r="3252" spans="1:18" x14ac:dyDescent="0.25">
      <c r="A3252" s="5">
        <v>3246</v>
      </c>
      <c r="B3252" s="25"/>
      <c r="C3252" s="26"/>
      <c r="D3252" s="27"/>
      <c r="E3252" s="7"/>
      <c r="F3252" s="45"/>
      <c r="G3252" s="10"/>
      <c r="O3252" s="20" t="str">
        <f>IF(B3252="","",IF(B3252="","ERROR",IFERROR(VLOOKUP(VALUE(B3252),'Bank &amp; Branch'!$A$3:$B$100,2,FALSE),"N/A")))</f>
        <v/>
      </c>
      <c r="P3252" s="129" t="str">
        <f>IF(C3252="","",IFERROR(VLOOKUP(VALUE(CONCATENATE(B3252,C3252)),'Bank &amp; Branch'!$D$3:$I$5001,6,FALSE),"ERROR"))</f>
        <v/>
      </c>
      <c r="Q3252" s="32" t="str">
        <f t="shared" si="102"/>
        <v/>
      </c>
      <c r="R3252" s="29" t="str">
        <f t="shared" si="101"/>
        <v/>
      </c>
    </row>
    <row r="3253" spans="1:18" x14ac:dyDescent="0.25">
      <c r="A3253" s="5">
        <v>3247</v>
      </c>
      <c r="B3253" s="25"/>
      <c r="C3253" s="26"/>
      <c r="D3253" s="27"/>
      <c r="E3253" s="7"/>
      <c r="F3253" s="45"/>
      <c r="G3253" s="10"/>
      <c r="O3253" s="20" t="str">
        <f>IF(B3253="","",IF(B3253="","ERROR",IFERROR(VLOOKUP(VALUE(B3253),'Bank &amp; Branch'!$A$3:$B$100,2,FALSE),"N/A")))</f>
        <v/>
      </c>
      <c r="P3253" s="129" t="str">
        <f>IF(C3253="","",IFERROR(VLOOKUP(VALUE(CONCATENATE(B3253,C3253)),'Bank &amp; Branch'!$D$3:$I$5001,6,FALSE),"ERROR"))</f>
        <v/>
      </c>
      <c r="Q3253" s="32" t="str">
        <f t="shared" si="102"/>
        <v/>
      </c>
      <c r="R3253" s="29" t="str">
        <f t="shared" si="101"/>
        <v/>
      </c>
    </row>
    <row r="3254" spans="1:18" x14ac:dyDescent="0.25">
      <c r="A3254" s="5">
        <v>3248</v>
      </c>
      <c r="B3254" s="25"/>
      <c r="C3254" s="26"/>
      <c r="D3254" s="27"/>
      <c r="E3254" s="7"/>
      <c r="F3254" s="45"/>
      <c r="G3254" s="10"/>
      <c r="O3254" s="20" t="str">
        <f>IF(B3254="","",IF(B3254="","ERROR",IFERROR(VLOOKUP(VALUE(B3254),'Bank &amp; Branch'!$A$3:$B$100,2,FALSE),"N/A")))</f>
        <v/>
      </c>
      <c r="P3254" s="129" t="str">
        <f>IF(C3254="","",IFERROR(VLOOKUP(VALUE(CONCATENATE(B3254,C3254)),'Bank &amp; Branch'!$D$3:$I$5001,6,FALSE),"ERROR"))</f>
        <v/>
      </c>
      <c r="Q3254" s="32" t="str">
        <f t="shared" si="102"/>
        <v/>
      </c>
      <c r="R3254" s="29" t="str">
        <f t="shared" si="101"/>
        <v/>
      </c>
    </row>
    <row r="3255" spans="1:18" x14ac:dyDescent="0.25">
      <c r="A3255" s="5">
        <v>3249</v>
      </c>
      <c r="B3255" s="25"/>
      <c r="C3255" s="26"/>
      <c r="D3255" s="27"/>
      <c r="E3255" s="7"/>
      <c r="F3255" s="45"/>
      <c r="G3255" s="10"/>
      <c r="O3255" s="20" t="str">
        <f>IF(B3255="","",IF(B3255="","ERROR",IFERROR(VLOOKUP(VALUE(B3255),'Bank &amp; Branch'!$A$3:$B$100,2,FALSE),"N/A")))</f>
        <v/>
      </c>
      <c r="P3255" s="129" t="str">
        <f>IF(C3255="","",IFERROR(VLOOKUP(VALUE(CONCATENATE(B3255,C3255)),'Bank &amp; Branch'!$D$3:$I$5001,6,FALSE),"ERROR"))</f>
        <v/>
      </c>
      <c r="Q3255" s="32" t="str">
        <f t="shared" si="102"/>
        <v/>
      </c>
      <c r="R3255" s="29" t="str">
        <f t="shared" si="101"/>
        <v/>
      </c>
    </row>
    <row r="3256" spans="1:18" x14ac:dyDescent="0.25">
      <c r="A3256" s="5">
        <v>3250</v>
      </c>
      <c r="B3256" s="25"/>
      <c r="C3256" s="26"/>
      <c r="D3256" s="27"/>
      <c r="E3256" s="7"/>
      <c r="F3256" s="45"/>
      <c r="G3256" s="10"/>
      <c r="O3256" s="20" t="str">
        <f>IF(B3256="","",IF(B3256="","ERROR",IFERROR(VLOOKUP(VALUE(B3256),'Bank &amp; Branch'!$A$3:$B$100,2,FALSE),"N/A")))</f>
        <v/>
      </c>
      <c r="P3256" s="129" t="str">
        <f>IF(C3256="","",IFERROR(VLOOKUP(VALUE(CONCATENATE(B3256,C3256)),'Bank &amp; Branch'!$D$3:$I$5001,6,FALSE),"ERROR"))</f>
        <v/>
      </c>
      <c r="Q3256" s="32" t="str">
        <f t="shared" si="102"/>
        <v/>
      </c>
      <c r="R3256" s="29" t="str">
        <f t="shared" si="101"/>
        <v/>
      </c>
    </row>
    <row r="3257" spans="1:18" x14ac:dyDescent="0.25">
      <c r="A3257" s="5">
        <v>3251</v>
      </c>
      <c r="B3257" s="25"/>
      <c r="C3257" s="26"/>
      <c r="D3257" s="27"/>
      <c r="E3257" s="7"/>
      <c r="F3257" s="45"/>
      <c r="G3257" s="10"/>
      <c r="O3257" s="20" t="str">
        <f>IF(B3257="","",IF(B3257="","ERROR",IFERROR(VLOOKUP(VALUE(B3257),'Bank &amp; Branch'!$A$3:$B$100,2,FALSE),"N/A")))</f>
        <v/>
      </c>
      <c r="P3257" s="129" t="str">
        <f>IF(C3257="","",IFERROR(VLOOKUP(VALUE(CONCATENATE(B3257,C3257)),'Bank &amp; Branch'!$D$3:$I$5001,6,FALSE),"ERROR"))</f>
        <v/>
      </c>
      <c r="Q3257" s="32" t="str">
        <f t="shared" si="102"/>
        <v/>
      </c>
      <c r="R3257" s="29" t="str">
        <f t="shared" si="101"/>
        <v/>
      </c>
    </row>
    <row r="3258" spans="1:18" x14ac:dyDescent="0.25">
      <c r="A3258" s="5">
        <v>3252</v>
      </c>
      <c r="B3258" s="25"/>
      <c r="C3258" s="26"/>
      <c r="D3258" s="27"/>
      <c r="E3258" s="7"/>
      <c r="F3258" s="45"/>
      <c r="G3258" s="10"/>
      <c r="O3258" s="20" t="str">
        <f>IF(B3258="","",IF(B3258="","ERROR",IFERROR(VLOOKUP(VALUE(B3258),'Bank &amp; Branch'!$A$3:$B$100,2,FALSE),"N/A")))</f>
        <v/>
      </c>
      <c r="P3258" s="129" t="str">
        <f>IF(C3258="","",IFERROR(VLOOKUP(VALUE(CONCATENATE(B3258,C3258)),'Bank &amp; Branch'!$D$3:$I$5001,6,FALSE),"ERROR"))</f>
        <v/>
      </c>
      <c r="Q3258" s="32" t="str">
        <f t="shared" si="102"/>
        <v/>
      </c>
      <c r="R3258" s="29" t="str">
        <f t="shared" si="101"/>
        <v/>
      </c>
    </row>
    <row r="3259" spans="1:18" x14ac:dyDescent="0.25">
      <c r="A3259" s="5">
        <v>3253</v>
      </c>
      <c r="B3259" s="25"/>
      <c r="C3259" s="26"/>
      <c r="D3259" s="27"/>
      <c r="E3259" s="7"/>
      <c r="F3259" s="45"/>
      <c r="G3259" s="10"/>
      <c r="O3259" s="20" t="str">
        <f>IF(B3259="","",IF(B3259="","ERROR",IFERROR(VLOOKUP(VALUE(B3259),'Bank &amp; Branch'!$A$3:$B$100,2,FALSE),"N/A")))</f>
        <v/>
      </c>
      <c r="P3259" s="129" t="str">
        <f>IF(C3259="","",IFERROR(VLOOKUP(VALUE(CONCATENATE(B3259,C3259)),'Bank &amp; Branch'!$D$3:$I$5001,6,FALSE),"ERROR"))</f>
        <v/>
      </c>
      <c r="Q3259" s="32" t="str">
        <f t="shared" si="102"/>
        <v/>
      </c>
      <c r="R3259" s="29" t="str">
        <f t="shared" si="101"/>
        <v/>
      </c>
    </row>
    <row r="3260" spans="1:18" x14ac:dyDescent="0.25">
      <c r="A3260" s="5">
        <v>3254</v>
      </c>
      <c r="B3260" s="25"/>
      <c r="C3260" s="26"/>
      <c r="D3260" s="27"/>
      <c r="E3260" s="7"/>
      <c r="F3260" s="45"/>
      <c r="G3260" s="10"/>
      <c r="O3260" s="20" t="str">
        <f>IF(B3260="","",IF(B3260="","ERROR",IFERROR(VLOOKUP(VALUE(B3260),'Bank &amp; Branch'!$A$3:$B$100,2,FALSE),"N/A")))</f>
        <v/>
      </c>
      <c r="P3260" s="129" t="str">
        <f>IF(C3260="","",IFERROR(VLOOKUP(VALUE(CONCATENATE(B3260,C3260)),'Bank &amp; Branch'!$D$3:$I$5001,6,FALSE),"ERROR"))</f>
        <v/>
      </c>
      <c r="Q3260" s="32" t="str">
        <f t="shared" si="102"/>
        <v/>
      </c>
      <c r="R3260" s="29" t="str">
        <f t="shared" si="101"/>
        <v/>
      </c>
    </row>
    <row r="3261" spans="1:18" x14ac:dyDescent="0.25">
      <c r="A3261" s="5">
        <v>3255</v>
      </c>
      <c r="B3261" s="25"/>
      <c r="C3261" s="26"/>
      <c r="D3261" s="27"/>
      <c r="E3261" s="7"/>
      <c r="F3261" s="45"/>
      <c r="G3261" s="10"/>
      <c r="O3261" s="20" t="str">
        <f>IF(B3261="","",IF(B3261="","ERROR",IFERROR(VLOOKUP(VALUE(B3261),'Bank &amp; Branch'!$A$3:$B$100,2,FALSE),"N/A")))</f>
        <v/>
      </c>
      <c r="P3261" s="129" t="str">
        <f>IF(C3261="","",IFERROR(VLOOKUP(VALUE(CONCATENATE(B3261,C3261)),'Bank &amp; Branch'!$D$3:$I$5001,6,FALSE),"ERROR"))</f>
        <v/>
      </c>
      <c r="Q3261" s="32" t="str">
        <f t="shared" si="102"/>
        <v/>
      </c>
      <c r="R3261" s="29" t="str">
        <f t="shared" si="101"/>
        <v/>
      </c>
    </row>
    <row r="3262" spans="1:18" x14ac:dyDescent="0.25">
      <c r="A3262" s="5">
        <v>3256</v>
      </c>
      <c r="B3262" s="25"/>
      <c r="C3262" s="26"/>
      <c r="D3262" s="27"/>
      <c r="E3262" s="7"/>
      <c r="F3262" s="45"/>
      <c r="G3262" s="10"/>
      <c r="O3262" s="20" t="str">
        <f>IF(B3262="","",IF(B3262="","ERROR",IFERROR(VLOOKUP(VALUE(B3262),'Bank &amp; Branch'!$A$3:$B$100,2,FALSE),"N/A")))</f>
        <v/>
      </c>
      <c r="P3262" s="129" t="str">
        <f>IF(C3262="","",IFERROR(VLOOKUP(VALUE(CONCATENATE(B3262,C3262)),'Bank &amp; Branch'!$D$3:$I$5001,6,FALSE),"ERROR"))</f>
        <v/>
      </c>
      <c r="Q3262" s="32" t="str">
        <f t="shared" si="102"/>
        <v/>
      </c>
      <c r="R3262" s="29" t="str">
        <f t="shared" si="101"/>
        <v/>
      </c>
    </row>
    <row r="3263" spans="1:18" x14ac:dyDescent="0.25">
      <c r="A3263" s="5">
        <v>3257</v>
      </c>
      <c r="B3263" s="25"/>
      <c r="C3263" s="26"/>
      <c r="D3263" s="27"/>
      <c r="E3263" s="7"/>
      <c r="F3263" s="45"/>
      <c r="G3263" s="10"/>
      <c r="O3263" s="20" t="str">
        <f>IF(B3263="","",IF(B3263="","ERROR",IFERROR(VLOOKUP(VALUE(B3263),'Bank &amp; Branch'!$A$3:$B$100,2,FALSE),"N/A")))</f>
        <v/>
      </c>
      <c r="P3263" s="129" t="str">
        <f>IF(C3263="","",IFERROR(VLOOKUP(VALUE(CONCATENATE(B3263,C3263)),'Bank &amp; Branch'!$D$3:$I$5001,6,FALSE),"ERROR"))</f>
        <v/>
      </c>
      <c r="Q3263" s="32" t="str">
        <f t="shared" si="102"/>
        <v/>
      </c>
      <c r="R3263" s="29" t="str">
        <f t="shared" si="101"/>
        <v/>
      </c>
    </row>
    <row r="3264" spans="1:18" x14ac:dyDescent="0.25">
      <c r="A3264" s="5">
        <v>3258</v>
      </c>
      <c r="B3264" s="25"/>
      <c r="C3264" s="26"/>
      <c r="D3264" s="27"/>
      <c r="E3264" s="7"/>
      <c r="F3264" s="45"/>
      <c r="G3264" s="10"/>
      <c r="O3264" s="20" t="str">
        <f>IF(B3264="","",IF(B3264="","ERROR",IFERROR(VLOOKUP(VALUE(B3264),'Bank &amp; Branch'!$A$3:$B$100,2,FALSE),"N/A")))</f>
        <v/>
      </c>
      <c r="P3264" s="129" t="str">
        <f>IF(C3264="","",IFERROR(VLOOKUP(VALUE(CONCATENATE(B3264,C3264)),'Bank &amp; Branch'!$D$3:$I$5001,6,FALSE),"ERROR"))</f>
        <v/>
      </c>
      <c r="Q3264" s="32" t="str">
        <f t="shared" si="102"/>
        <v/>
      </c>
      <c r="R3264" s="29" t="str">
        <f t="shared" si="101"/>
        <v/>
      </c>
    </row>
    <row r="3265" spans="1:18" x14ac:dyDescent="0.25">
      <c r="A3265" s="5">
        <v>3259</v>
      </c>
      <c r="B3265" s="25"/>
      <c r="C3265" s="26"/>
      <c r="D3265" s="27"/>
      <c r="E3265" s="7"/>
      <c r="F3265" s="45"/>
      <c r="G3265" s="10"/>
      <c r="O3265" s="20" t="str">
        <f>IF(B3265="","",IF(B3265="","ERROR",IFERROR(VLOOKUP(VALUE(B3265),'Bank &amp; Branch'!$A$3:$B$100,2,FALSE),"N/A")))</f>
        <v/>
      </c>
      <c r="P3265" s="129" t="str">
        <f>IF(C3265="","",IFERROR(VLOOKUP(VALUE(CONCATENATE(B3265,C3265)),'Bank &amp; Branch'!$D$3:$I$5001,6,FALSE),"ERROR"))</f>
        <v/>
      </c>
      <c r="Q3265" s="32" t="str">
        <f t="shared" si="102"/>
        <v/>
      </c>
      <c r="R3265" s="29" t="str">
        <f t="shared" si="101"/>
        <v/>
      </c>
    </row>
    <row r="3266" spans="1:18" x14ac:dyDescent="0.25">
      <c r="A3266" s="5">
        <v>3260</v>
      </c>
      <c r="B3266" s="25"/>
      <c r="C3266" s="26"/>
      <c r="D3266" s="27"/>
      <c r="E3266" s="7"/>
      <c r="F3266" s="45"/>
      <c r="G3266" s="10"/>
      <c r="O3266" s="20" t="str">
        <f>IF(B3266="","",IF(B3266="","ERROR",IFERROR(VLOOKUP(VALUE(B3266),'Bank &amp; Branch'!$A$3:$B$100,2,FALSE),"N/A")))</f>
        <v/>
      </c>
      <c r="P3266" s="129" t="str">
        <f>IF(C3266="","",IFERROR(VLOOKUP(VALUE(CONCATENATE(B3266,C3266)),'Bank &amp; Branch'!$D$3:$I$5001,6,FALSE),"ERROR"))</f>
        <v/>
      </c>
      <c r="Q3266" s="32" t="str">
        <f t="shared" si="102"/>
        <v/>
      </c>
      <c r="R3266" s="29" t="str">
        <f t="shared" si="101"/>
        <v/>
      </c>
    </row>
    <row r="3267" spans="1:18" x14ac:dyDescent="0.25">
      <c r="A3267" s="5">
        <v>3261</v>
      </c>
      <c r="B3267" s="25"/>
      <c r="C3267" s="26"/>
      <c r="D3267" s="27"/>
      <c r="E3267" s="7"/>
      <c r="F3267" s="45"/>
      <c r="G3267" s="10"/>
      <c r="O3267" s="20" t="str">
        <f>IF(B3267="","",IF(B3267="","ERROR",IFERROR(VLOOKUP(VALUE(B3267),'Bank &amp; Branch'!$A$3:$B$100,2,FALSE),"N/A")))</f>
        <v/>
      </c>
      <c r="P3267" s="129" t="str">
        <f>IF(C3267="","",IFERROR(VLOOKUP(VALUE(CONCATENATE(B3267,C3267)),'Bank &amp; Branch'!$D$3:$I$5001,6,FALSE),"ERROR"))</f>
        <v/>
      </c>
      <c r="Q3267" s="32" t="str">
        <f t="shared" si="102"/>
        <v/>
      </c>
      <c r="R3267" s="29" t="str">
        <f t="shared" si="101"/>
        <v/>
      </c>
    </row>
    <row r="3268" spans="1:18" x14ac:dyDescent="0.25">
      <c r="A3268" s="5">
        <v>3262</v>
      </c>
      <c r="B3268" s="25"/>
      <c r="C3268" s="26"/>
      <c r="D3268" s="27"/>
      <c r="E3268" s="7"/>
      <c r="F3268" s="45"/>
      <c r="G3268" s="10"/>
      <c r="O3268" s="20" t="str">
        <f>IF(B3268="","",IF(B3268="","ERROR",IFERROR(VLOOKUP(VALUE(B3268),'Bank &amp; Branch'!$A$3:$B$100,2,FALSE),"N/A")))</f>
        <v/>
      </c>
      <c r="P3268" s="129" t="str">
        <f>IF(C3268="","",IFERROR(VLOOKUP(VALUE(CONCATENATE(B3268,C3268)),'Bank &amp; Branch'!$D$3:$I$5001,6,FALSE),"ERROR"))</f>
        <v/>
      </c>
      <c r="Q3268" s="32" t="str">
        <f t="shared" si="102"/>
        <v/>
      </c>
      <c r="R3268" s="29" t="str">
        <f t="shared" si="101"/>
        <v/>
      </c>
    </row>
    <row r="3269" spans="1:18" x14ac:dyDescent="0.25">
      <c r="A3269" s="5">
        <v>3263</v>
      </c>
      <c r="B3269" s="25"/>
      <c r="C3269" s="26"/>
      <c r="D3269" s="27"/>
      <c r="E3269" s="7"/>
      <c r="F3269" s="45"/>
      <c r="G3269" s="10"/>
      <c r="O3269" s="20" t="str">
        <f>IF(B3269="","",IF(B3269="","ERROR",IFERROR(VLOOKUP(VALUE(B3269),'Bank &amp; Branch'!$A$3:$B$100,2,FALSE),"N/A")))</f>
        <v/>
      </c>
      <c r="P3269" s="129" t="str">
        <f>IF(C3269="","",IFERROR(VLOOKUP(VALUE(CONCATENATE(B3269,C3269)),'Bank &amp; Branch'!$D$3:$I$5001,6,FALSE),"ERROR"))</f>
        <v/>
      </c>
      <c r="Q3269" s="32" t="str">
        <f t="shared" si="102"/>
        <v/>
      </c>
      <c r="R3269" s="29" t="str">
        <f t="shared" si="101"/>
        <v/>
      </c>
    </row>
    <row r="3270" spans="1:18" x14ac:dyDescent="0.25">
      <c r="A3270" s="5">
        <v>3264</v>
      </c>
      <c r="B3270" s="25"/>
      <c r="C3270" s="26"/>
      <c r="D3270" s="27"/>
      <c r="E3270" s="7"/>
      <c r="F3270" s="45"/>
      <c r="G3270" s="10"/>
      <c r="O3270" s="20" t="str">
        <f>IF(B3270="","",IF(B3270="","ERROR",IFERROR(VLOOKUP(VALUE(B3270),'Bank &amp; Branch'!$A$3:$B$100,2,FALSE),"N/A")))</f>
        <v/>
      </c>
      <c r="P3270" s="129" t="str">
        <f>IF(C3270="","",IFERROR(VLOOKUP(VALUE(CONCATENATE(B3270,C3270)),'Bank &amp; Branch'!$D$3:$I$5001,6,FALSE),"ERROR"))</f>
        <v/>
      </c>
      <c r="Q3270" s="32" t="str">
        <f t="shared" si="102"/>
        <v/>
      </c>
      <c r="R3270" s="29" t="str">
        <f t="shared" si="101"/>
        <v/>
      </c>
    </row>
    <row r="3271" spans="1:18" x14ac:dyDescent="0.25">
      <c r="A3271" s="5">
        <v>3265</v>
      </c>
      <c r="B3271" s="25"/>
      <c r="C3271" s="26"/>
      <c r="D3271" s="27"/>
      <c r="E3271" s="7"/>
      <c r="F3271" s="45"/>
      <c r="G3271" s="10"/>
      <c r="O3271" s="20" t="str">
        <f>IF(B3271="","",IF(B3271="","ERROR",IFERROR(VLOOKUP(VALUE(B3271),'Bank &amp; Branch'!$A$3:$B$100,2,FALSE),"N/A")))</f>
        <v/>
      </c>
      <c r="P3271" s="129" t="str">
        <f>IF(C3271="","",IFERROR(VLOOKUP(VALUE(CONCATENATE(B3271,C3271)),'Bank &amp; Branch'!$D$3:$I$5001,6,FALSE),"ERROR"))</f>
        <v/>
      </c>
      <c r="Q3271" s="32" t="str">
        <f t="shared" si="102"/>
        <v/>
      </c>
      <c r="R3271" s="29" t="str">
        <f t="shared" si="101"/>
        <v/>
      </c>
    </row>
    <row r="3272" spans="1:18" x14ac:dyDescent="0.25">
      <c r="A3272" s="5">
        <v>3266</v>
      </c>
      <c r="B3272" s="25"/>
      <c r="C3272" s="26"/>
      <c r="D3272" s="27"/>
      <c r="E3272" s="7"/>
      <c r="F3272" s="45"/>
      <c r="G3272" s="10"/>
      <c r="O3272" s="20" t="str">
        <f>IF(B3272="","",IF(B3272="","ERROR",IFERROR(VLOOKUP(VALUE(B3272),'Bank &amp; Branch'!$A$3:$B$100,2,FALSE),"N/A")))</f>
        <v/>
      </c>
      <c r="P3272" s="129" t="str">
        <f>IF(C3272="","",IFERROR(VLOOKUP(VALUE(CONCATENATE(B3272,C3272)),'Bank &amp; Branch'!$D$3:$I$5001,6,FALSE),"ERROR"))</f>
        <v/>
      </c>
      <c r="Q3272" s="32" t="str">
        <f t="shared" si="102"/>
        <v/>
      </c>
      <c r="R3272" s="29" t="str">
        <f t="shared" ref="R3272:R3335" si="103">IF(F3272="","",TRUNC(F3272,2))</f>
        <v/>
      </c>
    </row>
    <row r="3273" spans="1:18" x14ac:dyDescent="0.25">
      <c r="A3273" s="5">
        <v>3267</v>
      </c>
      <c r="B3273" s="25"/>
      <c r="C3273" s="26"/>
      <c r="D3273" s="27"/>
      <c r="E3273" s="7"/>
      <c r="F3273" s="45"/>
      <c r="G3273" s="10"/>
      <c r="O3273" s="20" t="str">
        <f>IF(B3273="","",IF(B3273="","ERROR",IFERROR(VLOOKUP(VALUE(B3273),'Bank &amp; Branch'!$A$3:$B$100,2,FALSE),"N/A")))</f>
        <v/>
      </c>
      <c r="P3273" s="129" t="str">
        <f>IF(C3273="","",IFERROR(VLOOKUP(VALUE(CONCATENATE(B3273,C3273)),'Bank &amp; Branch'!$D$3:$I$5001,6,FALSE),"ERROR"))</f>
        <v/>
      </c>
      <c r="Q3273" s="32" t="str">
        <f t="shared" si="102"/>
        <v/>
      </c>
      <c r="R3273" s="29" t="str">
        <f t="shared" si="103"/>
        <v/>
      </c>
    </row>
    <row r="3274" spans="1:18" x14ac:dyDescent="0.25">
      <c r="A3274" s="5">
        <v>3268</v>
      </c>
      <c r="B3274" s="25"/>
      <c r="C3274" s="26"/>
      <c r="D3274" s="27"/>
      <c r="E3274" s="7"/>
      <c r="F3274" s="45"/>
      <c r="G3274" s="10"/>
      <c r="O3274" s="20" t="str">
        <f>IF(B3274="","",IF(B3274="","ERROR",IFERROR(VLOOKUP(VALUE(B3274),'Bank &amp; Branch'!$A$3:$B$100,2,FALSE),"N/A")))</f>
        <v/>
      </c>
      <c r="P3274" s="129" t="str">
        <f>IF(C3274="","",IFERROR(VLOOKUP(VALUE(CONCATENATE(B3274,C3274)),'Bank &amp; Branch'!$D$3:$I$5001,6,FALSE),"ERROR"))</f>
        <v/>
      </c>
      <c r="Q3274" s="32" t="str">
        <f t="shared" si="102"/>
        <v/>
      </c>
      <c r="R3274" s="29" t="str">
        <f t="shared" si="103"/>
        <v/>
      </c>
    </row>
    <row r="3275" spans="1:18" x14ac:dyDescent="0.25">
      <c r="A3275" s="5">
        <v>3269</v>
      </c>
      <c r="B3275" s="25"/>
      <c r="C3275" s="26"/>
      <c r="D3275" s="27"/>
      <c r="E3275" s="7"/>
      <c r="F3275" s="45"/>
      <c r="G3275" s="10"/>
      <c r="O3275" s="20" t="str">
        <f>IF(B3275="","",IF(B3275="","ERROR",IFERROR(VLOOKUP(VALUE(B3275),'Bank &amp; Branch'!$A$3:$B$100,2,FALSE),"N/A")))</f>
        <v/>
      </c>
      <c r="P3275" s="129" t="str">
        <f>IF(C3275="","",IFERROR(VLOOKUP(VALUE(CONCATENATE(B3275,C3275)),'Bank &amp; Branch'!$D$3:$I$5001,6,FALSE),"ERROR"))</f>
        <v/>
      </c>
      <c r="Q3275" s="32" t="str">
        <f t="shared" si="102"/>
        <v/>
      </c>
      <c r="R3275" s="29" t="str">
        <f t="shared" si="103"/>
        <v/>
      </c>
    </row>
    <row r="3276" spans="1:18" x14ac:dyDescent="0.25">
      <c r="A3276" s="5">
        <v>3270</v>
      </c>
      <c r="B3276" s="25"/>
      <c r="C3276" s="26"/>
      <c r="D3276" s="27"/>
      <c r="E3276" s="7"/>
      <c r="F3276" s="45"/>
      <c r="G3276" s="10"/>
      <c r="O3276" s="20" t="str">
        <f>IF(B3276="","",IF(B3276="","ERROR",IFERROR(VLOOKUP(VALUE(B3276),'Bank &amp; Branch'!$A$3:$B$100,2,FALSE),"N/A")))</f>
        <v/>
      </c>
      <c r="P3276" s="129" t="str">
        <f>IF(C3276="","",IFERROR(VLOOKUP(VALUE(CONCATENATE(B3276,C3276)),'Bank &amp; Branch'!$D$3:$I$5001,6,FALSE),"ERROR"))</f>
        <v/>
      </c>
      <c r="Q3276" s="32" t="str">
        <f t="shared" si="102"/>
        <v/>
      </c>
      <c r="R3276" s="29" t="str">
        <f t="shared" si="103"/>
        <v/>
      </c>
    </row>
    <row r="3277" spans="1:18" x14ac:dyDescent="0.25">
      <c r="A3277" s="5">
        <v>3271</v>
      </c>
      <c r="B3277" s="25"/>
      <c r="C3277" s="26"/>
      <c r="D3277" s="27"/>
      <c r="E3277" s="7"/>
      <c r="F3277" s="45"/>
      <c r="G3277" s="10"/>
      <c r="O3277" s="20" t="str">
        <f>IF(B3277="","",IF(B3277="","ERROR",IFERROR(VLOOKUP(VALUE(B3277),'Bank &amp; Branch'!$A$3:$B$100,2,FALSE),"N/A")))</f>
        <v/>
      </c>
      <c r="P3277" s="129" t="str">
        <f>IF(C3277="","",IFERROR(VLOOKUP(VALUE(CONCATENATE(B3277,C3277)),'Bank &amp; Branch'!$D$3:$I$5001,6,FALSE),"ERROR"))</f>
        <v/>
      </c>
      <c r="Q3277" s="32" t="str">
        <f t="shared" si="102"/>
        <v/>
      </c>
      <c r="R3277" s="29" t="str">
        <f t="shared" si="103"/>
        <v/>
      </c>
    </row>
    <row r="3278" spans="1:18" x14ac:dyDescent="0.25">
      <c r="A3278" s="5">
        <v>3272</v>
      </c>
      <c r="B3278" s="25"/>
      <c r="C3278" s="26"/>
      <c r="D3278" s="27"/>
      <c r="E3278" s="7"/>
      <c r="F3278" s="45"/>
      <c r="G3278" s="10"/>
      <c r="O3278" s="20" t="str">
        <f>IF(B3278="","",IF(B3278="","ERROR",IFERROR(VLOOKUP(VALUE(B3278),'Bank &amp; Branch'!$A$3:$B$100,2,FALSE),"N/A")))</f>
        <v/>
      </c>
      <c r="P3278" s="129" t="str">
        <f>IF(C3278="","",IFERROR(VLOOKUP(VALUE(CONCATENATE(B3278,C3278)),'Bank &amp; Branch'!$D$3:$I$5001,6,FALSE),"ERROR"))</f>
        <v/>
      </c>
      <c r="Q3278" s="32" t="str">
        <f t="shared" si="102"/>
        <v/>
      </c>
      <c r="R3278" s="29" t="str">
        <f t="shared" si="103"/>
        <v/>
      </c>
    </row>
    <row r="3279" spans="1:18" x14ac:dyDescent="0.25">
      <c r="A3279" s="5">
        <v>3273</v>
      </c>
      <c r="B3279" s="25"/>
      <c r="C3279" s="26"/>
      <c r="D3279" s="27"/>
      <c r="E3279" s="7"/>
      <c r="F3279" s="45"/>
      <c r="G3279" s="10"/>
      <c r="O3279" s="20" t="str">
        <f>IF(B3279="","",IF(B3279="","ERROR",IFERROR(VLOOKUP(VALUE(B3279),'Bank &amp; Branch'!$A$3:$B$100,2,FALSE),"N/A")))</f>
        <v/>
      </c>
      <c r="P3279" s="129" t="str">
        <f>IF(C3279="","",IFERROR(VLOOKUP(VALUE(CONCATENATE(B3279,C3279)),'Bank &amp; Branch'!$D$3:$I$5001,6,FALSE),"ERROR"))</f>
        <v/>
      </c>
      <c r="Q3279" s="32" t="str">
        <f t="shared" si="102"/>
        <v/>
      </c>
      <c r="R3279" s="29" t="str">
        <f t="shared" si="103"/>
        <v/>
      </c>
    </row>
    <row r="3280" spans="1:18" x14ac:dyDescent="0.25">
      <c r="A3280" s="5">
        <v>3274</v>
      </c>
      <c r="B3280" s="25"/>
      <c r="C3280" s="26"/>
      <c r="D3280" s="27"/>
      <c r="E3280" s="7"/>
      <c r="F3280" s="45"/>
      <c r="G3280" s="10"/>
      <c r="O3280" s="20" t="str">
        <f>IF(B3280="","",IF(B3280="","ERROR",IFERROR(VLOOKUP(VALUE(B3280),'Bank &amp; Branch'!$A$3:$B$100,2,FALSE),"N/A")))</f>
        <v/>
      </c>
      <c r="P3280" s="129" t="str">
        <f>IF(C3280="","",IFERROR(VLOOKUP(VALUE(CONCATENATE(B3280,C3280)),'Bank &amp; Branch'!$D$3:$I$5001,6,FALSE),"ERROR"))</f>
        <v/>
      </c>
      <c r="Q3280" s="32" t="str">
        <f t="shared" si="102"/>
        <v/>
      </c>
      <c r="R3280" s="29" t="str">
        <f t="shared" si="103"/>
        <v/>
      </c>
    </row>
    <row r="3281" spans="1:18" x14ac:dyDescent="0.25">
      <c r="A3281" s="5">
        <v>3275</v>
      </c>
      <c r="B3281" s="25"/>
      <c r="C3281" s="26"/>
      <c r="D3281" s="27"/>
      <c r="E3281" s="7"/>
      <c r="F3281" s="45"/>
      <c r="G3281" s="10"/>
      <c r="O3281" s="20" t="str">
        <f>IF(B3281="","",IF(B3281="","ERROR",IFERROR(VLOOKUP(VALUE(B3281),'Bank &amp; Branch'!$A$3:$B$100,2,FALSE),"N/A")))</f>
        <v/>
      </c>
      <c r="P3281" s="129" t="str">
        <f>IF(C3281="","",IFERROR(VLOOKUP(VALUE(CONCATENATE(B3281,C3281)),'Bank &amp; Branch'!$D$3:$I$5001,6,FALSE),"ERROR"))</f>
        <v/>
      </c>
      <c r="Q3281" s="32" t="str">
        <f t="shared" si="102"/>
        <v/>
      </c>
      <c r="R3281" s="29" t="str">
        <f t="shared" si="103"/>
        <v/>
      </c>
    </row>
    <row r="3282" spans="1:18" x14ac:dyDescent="0.25">
      <c r="A3282" s="5">
        <v>3276</v>
      </c>
      <c r="B3282" s="25"/>
      <c r="C3282" s="26"/>
      <c r="D3282" s="27"/>
      <c r="E3282" s="7"/>
      <c r="F3282" s="45"/>
      <c r="G3282" s="10"/>
      <c r="O3282" s="20" t="str">
        <f>IF(B3282="","",IF(B3282="","ERROR",IFERROR(VLOOKUP(VALUE(B3282),'Bank &amp; Branch'!$A$3:$B$100,2,FALSE),"N/A")))</f>
        <v/>
      </c>
      <c r="P3282" s="129" t="str">
        <f>IF(C3282="","",IFERROR(VLOOKUP(VALUE(CONCATENATE(B3282,C3282)),'Bank &amp; Branch'!$D$3:$I$5001,6,FALSE),"ERROR"))</f>
        <v/>
      </c>
      <c r="Q3282" s="32" t="str">
        <f t="shared" si="102"/>
        <v/>
      </c>
      <c r="R3282" s="29" t="str">
        <f t="shared" si="103"/>
        <v/>
      </c>
    </row>
    <row r="3283" spans="1:18" x14ac:dyDescent="0.25">
      <c r="A3283" s="5">
        <v>3277</v>
      </c>
      <c r="B3283" s="25"/>
      <c r="C3283" s="26"/>
      <c r="D3283" s="27"/>
      <c r="E3283" s="7"/>
      <c r="F3283" s="45"/>
      <c r="G3283" s="10"/>
      <c r="O3283" s="20" t="str">
        <f>IF(B3283="","",IF(B3283="","ERROR",IFERROR(VLOOKUP(VALUE(B3283),'Bank &amp; Branch'!$A$3:$B$100,2,FALSE),"N/A")))</f>
        <v/>
      </c>
      <c r="P3283" s="129" t="str">
        <f>IF(C3283="","",IFERROR(VLOOKUP(VALUE(CONCATENATE(B3283,C3283)),'Bank &amp; Branch'!$D$3:$I$5001,6,FALSE),"ERROR"))</f>
        <v/>
      </c>
      <c r="Q3283" s="32" t="str">
        <f t="shared" si="102"/>
        <v/>
      </c>
      <c r="R3283" s="29" t="str">
        <f t="shared" si="103"/>
        <v/>
      </c>
    </row>
    <row r="3284" spans="1:18" x14ac:dyDescent="0.25">
      <c r="A3284" s="5">
        <v>3278</v>
      </c>
      <c r="B3284" s="25"/>
      <c r="C3284" s="26"/>
      <c r="D3284" s="27"/>
      <c r="E3284" s="7"/>
      <c r="F3284" s="45"/>
      <c r="G3284" s="10"/>
      <c r="O3284" s="20" t="str">
        <f>IF(B3284="","",IF(B3284="","ERROR",IFERROR(VLOOKUP(VALUE(B3284),'Bank &amp; Branch'!$A$3:$B$100,2,FALSE),"N/A")))</f>
        <v/>
      </c>
      <c r="P3284" s="129" t="str">
        <f>IF(C3284="","",IFERROR(VLOOKUP(VALUE(CONCATENATE(B3284,C3284)),'Bank &amp; Branch'!$D$3:$I$5001,6,FALSE),"ERROR"))</f>
        <v/>
      </c>
      <c r="Q3284" s="32" t="str">
        <f t="shared" si="102"/>
        <v/>
      </c>
      <c r="R3284" s="29" t="str">
        <f t="shared" si="103"/>
        <v/>
      </c>
    </row>
    <row r="3285" spans="1:18" x14ac:dyDescent="0.25">
      <c r="A3285" s="5">
        <v>3279</v>
      </c>
      <c r="B3285" s="25"/>
      <c r="C3285" s="26"/>
      <c r="D3285" s="27"/>
      <c r="E3285" s="7"/>
      <c r="F3285" s="45"/>
      <c r="G3285" s="10"/>
      <c r="O3285" s="20" t="str">
        <f>IF(B3285="","",IF(B3285="","ERROR",IFERROR(VLOOKUP(VALUE(B3285),'Bank &amp; Branch'!$A$3:$B$100,2,FALSE),"N/A")))</f>
        <v/>
      </c>
      <c r="P3285" s="129" t="str">
        <f>IF(C3285="","",IFERROR(VLOOKUP(VALUE(CONCATENATE(B3285,C3285)),'Bank &amp; Branch'!$D$3:$I$5001,6,FALSE),"ERROR"))</f>
        <v/>
      </c>
      <c r="Q3285" s="32" t="str">
        <f t="shared" si="102"/>
        <v/>
      </c>
      <c r="R3285" s="29" t="str">
        <f t="shared" si="103"/>
        <v/>
      </c>
    </row>
    <row r="3286" spans="1:18" x14ac:dyDescent="0.25">
      <c r="A3286" s="5">
        <v>3280</v>
      </c>
      <c r="B3286" s="25"/>
      <c r="C3286" s="26"/>
      <c r="D3286" s="27"/>
      <c r="E3286" s="7"/>
      <c r="F3286" s="45"/>
      <c r="G3286" s="10"/>
      <c r="O3286" s="20" t="str">
        <f>IF(B3286="","",IF(B3286="","ERROR",IFERROR(VLOOKUP(VALUE(B3286),'Bank &amp; Branch'!$A$3:$B$100,2,FALSE),"N/A")))</f>
        <v/>
      </c>
      <c r="P3286" s="129" t="str">
        <f>IF(C3286="","",IFERROR(VLOOKUP(VALUE(CONCATENATE(B3286,C3286)),'Bank &amp; Branch'!$D$3:$I$5001,6,FALSE),"ERROR"))</f>
        <v/>
      </c>
      <c r="Q3286" s="32" t="str">
        <f t="shared" si="102"/>
        <v/>
      </c>
      <c r="R3286" s="29" t="str">
        <f t="shared" si="103"/>
        <v/>
      </c>
    </row>
    <row r="3287" spans="1:18" x14ac:dyDescent="0.25">
      <c r="A3287" s="5">
        <v>3281</v>
      </c>
      <c r="B3287" s="25"/>
      <c r="C3287" s="26"/>
      <c r="D3287" s="27"/>
      <c r="E3287" s="7"/>
      <c r="F3287" s="45"/>
      <c r="G3287" s="10"/>
      <c r="O3287" s="20" t="str">
        <f>IF(B3287="","",IF(B3287="","ERROR",IFERROR(VLOOKUP(VALUE(B3287),'Bank &amp; Branch'!$A$3:$B$100,2,FALSE),"N/A")))</f>
        <v/>
      </c>
      <c r="P3287" s="129" t="str">
        <f>IF(C3287="","",IFERROR(VLOOKUP(VALUE(CONCATENATE(B3287,C3287)),'Bank &amp; Branch'!$D$3:$I$5001,6,FALSE),"ERROR"))</f>
        <v/>
      </c>
      <c r="Q3287" s="32" t="str">
        <f t="shared" si="102"/>
        <v/>
      </c>
      <c r="R3287" s="29" t="str">
        <f t="shared" si="103"/>
        <v/>
      </c>
    </row>
    <row r="3288" spans="1:18" x14ac:dyDescent="0.25">
      <c r="A3288" s="5">
        <v>3282</v>
      </c>
      <c r="B3288" s="25"/>
      <c r="C3288" s="26"/>
      <c r="D3288" s="27"/>
      <c r="E3288" s="7"/>
      <c r="F3288" s="45"/>
      <c r="G3288" s="10"/>
      <c r="O3288" s="20" t="str">
        <f>IF(B3288="","",IF(B3288="","ERROR",IFERROR(VLOOKUP(VALUE(B3288),'Bank &amp; Branch'!$A$3:$B$100,2,FALSE),"N/A")))</f>
        <v/>
      </c>
      <c r="P3288" s="129" t="str">
        <f>IF(C3288="","",IFERROR(VLOOKUP(VALUE(CONCATENATE(B3288,C3288)),'Bank &amp; Branch'!$D$3:$I$5001,6,FALSE),"ERROR"))</f>
        <v/>
      </c>
      <c r="Q3288" s="32" t="str">
        <f t="shared" si="102"/>
        <v/>
      </c>
      <c r="R3288" s="29" t="str">
        <f t="shared" si="103"/>
        <v/>
      </c>
    </row>
    <row r="3289" spans="1:18" x14ac:dyDescent="0.25">
      <c r="A3289" s="5">
        <v>3283</v>
      </c>
      <c r="B3289" s="25"/>
      <c r="C3289" s="26"/>
      <c r="D3289" s="27"/>
      <c r="E3289" s="7"/>
      <c r="F3289" s="45"/>
      <c r="G3289" s="10"/>
      <c r="O3289" s="20" t="str">
        <f>IF(B3289="","",IF(B3289="","ERROR",IFERROR(VLOOKUP(VALUE(B3289),'Bank &amp; Branch'!$A$3:$B$100,2,FALSE),"N/A")))</f>
        <v/>
      </c>
      <c r="P3289" s="129" t="str">
        <f>IF(C3289="","",IFERROR(VLOOKUP(VALUE(CONCATENATE(B3289,C3289)),'Bank &amp; Branch'!$D$3:$I$5001,6,FALSE),"ERROR"))</f>
        <v/>
      </c>
      <c r="Q3289" s="32" t="str">
        <f t="shared" si="102"/>
        <v/>
      </c>
      <c r="R3289" s="29" t="str">
        <f t="shared" si="103"/>
        <v/>
      </c>
    </row>
    <row r="3290" spans="1:18" x14ac:dyDescent="0.25">
      <c r="A3290" s="5">
        <v>3284</v>
      </c>
      <c r="B3290" s="25"/>
      <c r="C3290" s="26"/>
      <c r="D3290" s="27"/>
      <c r="E3290" s="7"/>
      <c r="F3290" s="45"/>
      <c r="G3290" s="10"/>
      <c r="O3290" s="20" t="str">
        <f>IF(B3290="","",IF(B3290="","ERROR",IFERROR(VLOOKUP(VALUE(B3290),'Bank &amp; Branch'!$A$3:$B$100,2,FALSE),"N/A")))</f>
        <v/>
      </c>
      <c r="P3290" s="129" t="str">
        <f>IF(C3290="","",IFERROR(VLOOKUP(VALUE(CONCATENATE(B3290,C3290)),'Bank &amp; Branch'!$D$3:$I$5001,6,FALSE),"ERROR"))</f>
        <v/>
      </c>
      <c r="Q3290" s="32" t="str">
        <f t="shared" si="102"/>
        <v/>
      </c>
      <c r="R3290" s="29" t="str">
        <f t="shared" si="103"/>
        <v/>
      </c>
    </row>
    <row r="3291" spans="1:18" x14ac:dyDescent="0.25">
      <c r="A3291" s="5">
        <v>3285</v>
      </c>
      <c r="B3291" s="25"/>
      <c r="C3291" s="26"/>
      <c r="D3291" s="27"/>
      <c r="E3291" s="7"/>
      <c r="F3291" s="45"/>
      <c r="G3291" s="10"/>
      <c r="O3291" s="20" t="str">
        <f>IF(B3291="","",IF(B3291="","ERROR",IFERROR(VLOOKUP(VALUE(B3291),'Bank &amp; Branch'!$A$3:$B$100,2,FALSE),"N/A")))</f>
        <v/>
      </c>
      <c r="P3291" s="129" t="str">
        <f>IF(C3291="","",IFERROR(VLOOKUP(VALUE(CONCATENATE(B3291,C3291)),'Bank &amp; Branch'!$D$3:$I$5001,6,FALSE),"ERROR"))</f>
        <v/>
      </c>
      <c r="Q3291" s="32" t="str">
        <f t="shared" si="102"/>
        <v/>
      </c>
      <c r="R3291" s="29" t="str">
        <f t="shared" si="103"/>
        <v/>
      </c>
    </row>
    <row r="3292" spans="1:18" x14ac:dyDescent="0.25">
      <c r="A3292" s="5">
        <v>3286</v>
      </c>
      <c r="B3292" s="25"/>
      <c r="C3292" s="26"/>
      <c r="D3292" s="27"/>
      <c r="E3292" s="7"/>
      <c r="F3292" s="45"/>
      <c r="G3292" s="10"/>
      <c r="O3292" s="20" t="str">
        <f>IF(B3292="","",IF(B3292="","ERROR",IFERROR(VLOOKUP(VALUE(B3292),'Bank &amp; Branch'!$A$3:$B$100,2,FALSE),"N/A")))</f>
        <v/>
      </c>
      <c r="P3292" s="129" t="str">
        <f>IF(C3292="","",IFERROR(VLOOKUP(VALUE(CONCATENATE(B3292,C3292)),'Bank &amp; Branch'!$D$3:$I$5001,6,FALSE),"ERROR"))</f>
        <v/>
      </c>
      <c r="Q3292" s="32" t="str">
        <f t="shared" si="102"/>
        <v/>
      </c>
      <c r="R3292" s="29" t="str">
        <f t="shared" si="103"/>
        <v/>
      </c>
    </row>
    <row r="3293" spans="1:18" x14ac:dyDescent="0.25">
      <c r="A3293" s="5">
        <v>3287</v>
      </c>
      <c r="B3293" s="25"/>
      <c r="C3293" s="26"/>
      <c r="D3293" s="27"/>
      <c r="E3293" s="7"/>
      <c r="F3293" s="45"/>
      <c r="G3293" s="10"/>
      <c r="O3293" s="20" t="str">
        <f>IF(B3293="","",IF(B3293="","ERROR",IFERROR(VLOOKUP(VALUE(B3293),'Bank &amp; Branch'!$A$3:$B$100,2,FALSE),"N/A")))</f>
        <v/>
      </c>
      <c r="P3293" s="129" t="str">
        <f>IF(C3293="","",IFERROR(VLOOKUP(VALUE(CONCATENATE(B3293,C3293)),'Bank &amp; Branch'!$D$3:$I$5001,6,FALSE),"ERROR"))</f>
        <v/>
      </c>
      <c r="Q3293" s="32" t="str">
        <f t="shared" si="102"/>
        <v/>
      </c>
      <c r="R3293" s="29" t="str">
        <f t="shared" si="103"/>
        <v/>
      </c>
    </row>
    <row r="3294" spans="1:18" x14ac:dyDescent="0.25">
      <c r="A3294" s="5">
        <v>3288</v>
      </c>
      <c r="B3294" s="25"/>
      <c r="C3294" s="26"/>
      <c r="D3294" s="27"/>
      <c r="E3294" s="7"/>
      <c r="F3294" s="45"/>
      <c r="G3294" s="10"/>
      <c r="O3294" s="20" t="str">
        <f>IF(B3294="","",IF(B3294="","ERROR",IFERROR(VLOOKUP(VALUE(B3294),'Bank &amp; Branch'!$A$3:$B$100,2,FALSE),"N/A")))</f>
        <v/>
      </c>
      <c r="P3294" s="129" t="str">
        <f>IF(C3294="","",IFERROR(VLOOKUP(VALUE(CONCATENATE(B3294,C3294)),'Bank &amp; Branch'!$D$3:$I$5001,6,FALSE),"ERROR"))</f>
        <v/>
      </c>
      <c r="Q3294" s="32" t="str">
        <f t="shared" si="102"/>
        <v/>
      </c>
      <c r="R3294" s="29" t="str">
        <f t="shared" si="103"/>
        <v/>
      </c>
    </row>
    <row r="3295" spans="1:18" x14ac:dyDescent="0.25">
      <c r="A3295" s="5">
        <v>3289</v>
      </c>
      <c r="B3295" s="25"/>
      <c r="C3295" s="26"/>
      <c r="D3295" s="27"/>
      <c r="E3295" s="7"/>
      <c r="F3295" s="45"/>
      <c r="G3295" s="10"/>
      <c r="O3295" s="20" t="str">
        <f>IF(B3295="","",IF(B3295="","ERROR",IFERROR(VLOOKUP(VALUE(B3295),'Bank &amp; Branch'!$A$3:$B$100,2,FALSE),"N/A")))</f>
        <v/>
      </c>
      <c r="P3295" s="129" t="str">
        <f>IF(C3295="","",IFERROR(VLOOKUP(VALUE(CONCATENATE(B3295,C3295)),'Bank &amp; Branch'!$D$3:$I$5001,6,FALSE),"ERROR"))</f>
        <v/>
      </c>
      <c r="Q3295" s="32" t="str">
        <f t="shared" si="102"/>
        <v/>
      </c>
      <c r="R3295" s="29" t="str">
        <f t="shared" si="103"/>
        <v/>
      </c>
    </row>
    <row r="3296" spans="1:18" x14ac:dyDescent="0.25">
      <c r="A3296" s="5">
        <v>3290</v>
      </c>
      <c r="B3296" s="25"/>
      <c r="C3296" s="26"/>
      <c r="D3296" s="27"/>
      <c r="E3296" s="7"/>
      <c r="F3296" s="45"/>
      <c r="G3296" s="10"/>
      <c r="O3296" s="20" t="str">
        <f>IF(B3296="","",IF(B3296="","ERROR",IFERROR(VLOOKUP(VALUE(B3296),'Bank &amp; Branch'!$A$3:$B$100,2,FALSE),"N/A")))</f>
        <v/>
      </c>
      <c r="P3296" s="129" t="str">
        <f>IF(C3296="","",IFERROR(VLOOKUP(VALUE(CONCATENATE(B3296,C3296)),'Bank &amp; Branch'!$D$3:$I$5001,6,FALSE),"ERROR"))</f>
        <v/>
      </c>
      <c r="Q3296" s="32" t="str">
        <f t="shared" si="102"/>
        <v/>
      </c>
      <c r="R3296" s="29" t="str">
        <f t="shared" si="103"/>
        <v/>
      </c>
    </row>
    <row r="3297" spans="1:18" x14ac:dyDescent="0.25">
      <c r="A3297" s="5">
        <v>3291</v>
      </c>
      <c r="B3297" s="25"/>
      <c r="C3297" s="26"/>
      <c r="D3297" s="27"/>
      <c r="E3297" s="7"/>
      <c r="F3297" s="45"/>
      <c r="G3297" s="10"/>
      <c r="O3297" s="20" t="str">
        <f>IF(B3297="","",IF(B3297="","ERROR",IFERROR(VLOOKUP(VALUE(B3297),'Bank &amp; Branch'!$A$3:$B$100,2,FALSE),"N/A")))</f>
        <v/>
      </c>
      <c r="P3297" s="129" t="str">
        <f>IF(C3297="","",IFERROR(VLOOKUP(VALUE(CONCATENATE(B3297,C3297)),'Bank &amp; Branch'!$D$3:$I$5001,6,FALSE),"ERROR"))</f>
        <v/>
      </c>
      <c r="Q3297" s="32" t="str">
        <f t="shared" si="102"/>
        <v/>
      </c>
      <c r="R3297" s="29" t="str">
        <f t="shared" si="103"/>
        <v/>
      </c>
    </row>
    <row r="3298" spans="1:18" x14ac:dyDescent="0.25">
      <c r="A3298" s="5">
        <v>3292</v>
      </c>
      <c r="B3298" s="25"/>
      <c r="C3298" s="26"/>
      <c r="D3298" s="27"/>
      <c r="E3298" s="7"/>
      <c r="F3298" s="45"/>
      <c r="G3298" s="10"/>
      <c r="O3298" s="20" t="str">
        <f>IF(B3298="","",IF(B3298="","ERROR",IFERROR(VLOOKUP(VALUE(B3298),'Bank &amp; Branch'!$A$3:$B$100,2,FALSE),"N/A")))</f>
        <v/>
      </c>
      <c r="P3298" s="129" t="str">
        <f>IF(C3298="","",IFERROR(VLOOKUP(VALUE(CONCATENATE(B3298,C3298)),'Bank &amp; Branch'!$D$3:$I$5001,6,FALSE),"ERROR"))</f>
        <v/>
      </c>
      <c r="Q3298" s="32" t="str">
        <f t="shared" si="102"/>
        <v/>
      </c>
      <c r="R3298" s="29" t="str">
        <f t="shared" si="103"/>
        <v/>
      </c>
    </row>
    <row r="3299" spans="1:18" x14ac:dyDescent="0.25">
      <c r="A3299" s="5">
        <v>3293</v>
      </c>
      <c r="B3299" s="25"/>
      <c r="C3299" s="26"/>
      <c r="D3299" s="27"/>
      <c r="E3299" s="7"/>
      <c r="F3299" s="45"/>
      <c r="G3299" s="10"/>
      <c r="O3299" s="20" t="str">
        <f>IF(B3299="","",IF(B3299="","ERROR",IFERROR(VLOOKUP(VALUE(B3299),'Bank &amp; Branch'!$A$3:$B$100,2,FALSE),"N/A")))</f>
        <v/>
      </c>
      <c r="P3299" s="129" t="str">
        <f>IF(C3299="","",IFERROR(VLOOKUP(VALUE(CONCATENATE(B3299,C3299)),'Bank &amp; Branch'!$D$3:$I$5001,6,FALSE),"ERROR"))</f>
        <v/>
      </c>
      <c r="Q3299" s="32" t="str">
        <f t="shared" si="102"/>
        <v/>
      </c>
      <c r="R3299" s="29" t="str">
        <f t="shared" si="103"/>
        <v/>
      </c>
    </row>
    <row r="3300" spans="1:18" x14ac:dyDescent="0.25">
      <c r="A3300" s="5">
        <v>3294</v>
      </c>
      <c r="B3300" s="25"/>
      <c r="C3300" s="26"/>
      <c r="D3300" s="27"/>
      <c r="E3300" s="7"/>
      <c r="F3300" s="45"/>
      <c r="G3300" s="10"/>
      <c r="O3300" s="20" t="str">
        <f>IF(B3300="","",IF(B3300="","ERROR",IFERROR(VLOOKUP(VALUE(B3300),'Bank &amp; Branch'!$A$3:$B$100,2,FALSE),"N/A")))</f>
        <v/>
      </c>
      <c r="P3300" s="129" t="str">
        <f>IF(C3300="","",IFERROR(VLOOKUP(VALUE(CONCATENATE(B3300,C3300)),'Bank &amp; Branch'!$D$3:$I$5001,6,FALSE),"ERROR"))</f>
        <v/>
      </c>
      <c r="Q3300" s="32" t="str">
        <f t="shared" si="102"/>
        <v/>
      </c>
      <c r="R3300" s="29" t="str">
        <f t="shared" si="103"/>
        <v/>
      </c>
    </row>
    <row r="3301" spans="1:18" x14ac:dyDescent="0.25">
      <c r="A3301" s="5">
        <v>3295</v>
      </c>
      <c r="B3301" s="25"/>
      <c r="C3301" s="26"/>
      <c r="D3301" s="27"/>
      <c r="E3301" s="7"/>
      <c r="F3301" s="45"/>
      <c r="G3301" s="10"/>
      <c r="O3301" s="20" t="str">
        <f>IF(B3301="","",IF(B3301="","ERROR",IFERROR(VLOOKUP(VALUE(B3301),'Bank &amp; Branch'!$A$3:$B$100,2,FALSE),"N/A")))</f>
        <v/>
      </c>
      <c r="P3301" s="129" t="str">
        <f>IF(C3301="","",IFERROR(VLOOKUP(VALUE(CONCATENATE(B3301,C3301)),'Bank &amp; Branch'!$D$3:$I$5001,6,FALSE),"ERROR"))</f>
        <v/>
      </c>
      <c r="Q3301" s="32" t="str">
        <f t="shared" si="102"/>
        <v/>
      </c>
      <c r="R3301" s="29" t="str">
        <f t="shared" si="103"/>
        <v/>
      </c>
    </row>
    <row r="3302" spans="1:18" x14ac:dyDescent="0.25">
      <c r="A3302" s="5">
        <v>3296</v>
      </c>
      <c r="B3302" s="25"/>
      <c r="C3302" s="26"/>
      <c r="D3302" s="27"/>
      <c r="E3302" s="7"/>
      <c r="F3302" s="45"/>
      <c r="G3302" s="10"/>
      <c r="O3302" s="20" t="str">
        <f>IF(B3302="","",IF(B3302="","ERROR",IFERROR(VLOOKUP(VALUE(B3302),'Bank &amp; Branch'!$A$3:$B$100,2,FALSE),"N/A")))</f>
        <v/>
      </c>
      <c r="P3302" s="129" t="str">
        <f>IF(C3302="","",IFERROR(VLOOKUP(VALUE(CONCATENATE(B3302,C3302)),'Bank &amp; Branch'!$D$3:$I$5001,6,FALSE),"ERROR"))</f>
        <v/>
      </c>
      <c r="Q3302" s="32" t="str">
        <f t="shared" si="102"/>
        <v/>
      </c>
      <c r="R3302" s="29" t="str">
        <f t="shared" si="103"/>
        <v/>
      </c>
    </row>
    <row r="3303" spans="1:18" x14ac:dyDescent="0.25">
      <c r="A3303" s="5">
        <v>3297</v>
      </c>
      <c r="B3303" s="25"/>
      <c r="C3303" s="26"/>
      <c r="D3303" s="27"/>
      <c r="E3303" s="7"/>
      <c r="F3303" s="45"/>
      <c r="G3303" s="10"/>
      <c r="O3303" s="20" t="str">
        <f>IF(B3303="","",IF(B3303="","ERROR",IFERROR(VLOOKUP(VALUE(B3303),'Bank &amp; Branch'!$A$3:$B$100,2,FALSE),"N/A")))</f>
        <v/>
      </c>
      <c r="P3303" s="129" t="str">
        <f>IF(C3303="","",IFERROR(VLOOKUP(VALUE(CONCATENATE(B3303,C3303)),'Bank &amp; Branch'!$D$3:$I$5001,6,FALSE),"ERROR"))</f>
        <v/>
      </c>
      <c r="Q3303" s="32" t="str">
        <f t="shared" si="102"/>
        <v/>
      </c>
      <c r="R3303" s="29" t="str">
        <f t="shared" si="103"/>
        <v/>
      </c>
    </row>
    <row r="3304" spans="1:18" x14ac:dyDescent="0.25">
      <c r="A3304" s="5">
        <v>3298</v>
      </c>
      <c r="B3304" s="25"/>
      <c r="C3304" s="26"/>
      <c r="D3304" s="27"/>
      <c r="E3304" s="7"/>
      <c r="F3304" s="45"/>
      <c r="G3304" s="10"/>
      <c r="O3304" s="20" t="str">
        <f>IF(B3304="","",IF(B3304="","ERROR",IFERROR(VLOOKUP(VALUE(B3304),'Bank &amp; Branch'!$A$3:$B$100,2,FALSE),"N/A")))</f>
        <v/>
      </c>
      <c r="P3304" s="129" t="str">
        <f>IF(C3304="","",IFERROR(VLOOKUP(VALUE(CONCATENATE(B3304,C3304)),'Bank &amp; Branch'!$D$3:$I$5001,6,FALSE),"ERROR"))</f>
        <v/>
      </c>
      <c r="Q3304" s="32" t="str">
        <f t="shared" si="102"/>
        <v/>
      </c>
      <c r="R3304" s="29" t="str">
        <f t="shared" si="103"/>
        <v/>
      </c>
    </row>
    <row r="3305" spans="1:18" x14ac:dyDescent="0.25">
      <c r="A3305" s="5">
        <v>3299</v>
      </c>
      <c r="B3305" s="25"/>
      <c r="C3305" s="26"/>
      <c r="D3305" s="27"/>
      <c r="E3305" s="7"/>
      <c r="F3305" s="45"/>
      <c r="G3305" s="10"/>
      <c r="O3305" s="20" t="str">
        <f>IF(B3305="","",IF(B3305="","ERROR",IFERROR(VLOOKUP(VALUE(B3305),'Bank &amp; Branch'!$A$3:$B$100,2,FALSE),"N/A")))</f>
        <v/>
      </c>
      <c r="P3305" s="129" t="str">
        <f>IF(C3305="","",IFERROR(VLOOKUP(VALUE(CONCATENATE(B3305,C3305)),'Bank &amp; Branch'!$D$3:$I$5001,6,FALSE),"ERROR"))</f>
        <v/>
      </c>
      <c r="Q3305" s="32" t="str">
        <f t="shared" si="102"/>
        <v/>
      </c>
      <c r="R3305" s="29" t="str">
        <f t="shared" si="103"/>
        <v/>
      </c>
    </row>
    <row r="3306" spans="1:18" x14ac:dyDescent="0.25">
      <c r="A3306" s="5">
        <v>3300</v>
      </c>
      <c r="B3306" s="25"/>
      <c r="C3306" s="26"/>
      <c r="D3306" s="27"/>
      <c r="E3306" s="7"/>
      <c r="F3306" s="45"/>
      <c r="G3306" s="10"/>
      <c r="O3306" s="20" t="str">
        <f>IF(B3306="","",IF(B3306="","ERROR",IFERROR(VLOOKUP(VALUE(B3306),'Bank &amp; Branch'!$A$3:$B$100,2,FALSE),"N/A")))</f>
        <v/>
      </c>
      <c r="P3306" s="129" t="str">
        <f>IF(C3306="","",IFERROR(VLOOKUP(VALUE(CONCATENATE(B3306,C3306)),'Bank &amp; Branch'!$D$3:$I$5001,6,FALSE),"ERROR"))</f>
        <v/>
      </c>
      <c r="Q3306" s="32" t="str">
        <f t="shared" si="102"/>
        <v/>
      </c>
      <c r="R3306" s="29" t="str">
        <f t="shared" si="103"/>
        <v/>
      </c>
    </row>
    <row r="3307" spans="1:18" x14ac:dyDescent="0.25">
      <c r="A3307" s="5">
        <v>3301</v>
      </c>
      <c r="B3307" s="25"/>
      <c r="C3307" s="26"/>
      <c r="D3307" s="27"/>
      <c r="E3307" s="7"/>
      <c r="F3307" s="45"/>
      <c r="G3307" s="10"/>
      <c r="O3307" s="20" t="str">
        <f>IF(B3307="","",IF(B3307="","ERROR",IFERROR(VLOOKUP(VALUE(B3307),'Bank &amp; Branch'!$A$3:$B$100,2,FALSE),"N/A")))</f>
        <v/>
      </c>
      <c r="P3307" s="129" t="str">
        <f>IF(C3307="","",IFERROR(VLOOKUP(VALUE(CONCATENATE(B3307,C3307)),'Bank &amp; Branch'!$D$3:$I$5001,6,FALSE),"ERROR"))</f>
        <v/>
      </c>
      <c r="Q3307" s="32" t="str">
        <f t="shared" si="102"/>
        <v/>
      </c>
      <c r="R3307" s="29" t="str">
        <f t="shared" si="103"/>
        <v/>
      </c>
    </row>
    <row r="3308" spans="1:18" x14ac:dyDescent="0.25">
      <c r="A3308" s="5">
        <v>3302</v>
      </c>
      <c r="B3308" s="25"/>
      <c r="C3308" s="26"/>
      <c r="D3308" s="27"/>
      <c r="E3308" s="7"/>
      <c r="F3308" s="45"/>
      <c r="G3308" s="10"/>
      <c r="O3308" s="20" t="str">
        <f>IF(B3308="","",IF(B3308="","ERROR",IFERROR(VLOOKUP(VALUE(B3308),'Bank &amp; Branch'!$A$3:$B$100,2,FALSE),"N/A")))</f>
        <v/>
      </c>
      <c r="P3308" s="129" t="str">
        <f>IF(C3308="","",IFERROR(VLOOKUP(VALUE(CONCATENATE(B3308,C3308)),'Bank &amp; Branch'!$D$3:$I$5001,6,FALSE),"ERROR"))</f>
        <v/>
      </c>
      <c r="Q3308" s="32" t="str">
        <f t="shared" si="102"/>
        <v/>
      </c>
      <c r="R3308" s="29" t="str">
        <f t="shared" si="103"/>
        <v/>
      </c>
    </row>
    <row r="3309" spans="1:18" x14ac:dyDescent="0.25">
      <c r="A3309" s="5">
        <v>3303</v>
      </c>
      <c r="B3309" s="25"/>
      <c r="C3309" s="26"/>
      <c r="D3309" s="27"/>
      <c r="E3309" s="7"/>
      <c r="F3309" s="45"/>
      <c r="G3309" s="10"/>
      <c r="O3309" s="20" t="str">
        <f>IF(B3309="","",IF(B3309="","ERROR",IFERROR(VLOOKUP(VALUE(B3309),'Bank &amp; Branch'!$A$3:$B$100,2,FALSE),"N/A")))</f>
        <v/>
      </c>
      <c r="P3309" s="129" t="str">
        <f>IF(C3309="","",IFERROR(VLOOKUP(VALUE(CONCATENATE(B3309,C3309)),'Bank &amp; Branch'!$D$3:$I$5001,6,FALSE),"ERROR"))</f>
        <v/>
      </c>
      <c r="Q3309" s="32" t="str">
        <f t="shared" si="102"/>
        <v/>
      </c>
      <c r="R3309" s="29" t="str">
        <f t="shared" si="103"/>
        <v/>
      </c>
    </row>
    <row r="3310" spans="1:18" x14ac:dyDescent="0.25">
      <c r="A3310" s="5">
        <v>3304</v>
      </c>
      <c r="B3310" s="25"/>
      <c r="C3310" s="26"/>
      <c r="D3310" s="27"/>
      <c r="E3310" s="7"/>
      <c r="F3310" s="45"/>
      <c r="G3310" s="10"/>
      <c r="O3310" s="20" t="str">
        <f>IF(B3310="","",IF(B3310="","ERROR",IFERROR(VLOOKUP(VALUE(B3310),'Bank &amp; Branch'!$A$3:$B$100,2,FALSE),"N/A")))</f>
        <v/>
      </c>
      <c r="P3310" s="129" t="str">
        <f>IF(C3310="","",IFERROR(VLOOKUP(VALUE(CONCATENATE(B3310,C3310)),'Bank &amp; Branch'!$D$3:$I$5001,6,FALSE),"ERROR"))</f>
        <v/>
      </c>
      <c r="Q3310" s="32" t="str">
        <f t="shared" si="102"/>
        <v/>
      </c>
      <c r="R3310" s="29" t="str">
        <f t="shared" si="103"/>
        <v/>
      </c>
    </row>
    <row r="3311" spans="1:18" x14ac:dyDescent="0.25">
      <c r="A3311" s="5">
        <v>3305</v>
      </c>
      <c r="B3311" s="25"/>
      <c r="C3311" s="26"/>
      <c r="D3311" s="27"/>
      <c r="E3311" s="7"/>
      <c r="F3311" s="45"/>
      <c r="G3311" s="10"/>
      <c r="O3311" s="20" t="str">
        <f>IF(B3311="","",IF(B3311="","ERROR",IFERROR(VLOOKUP(VALUE(B3311),'Bank &amp; Branch'!$A$3:$B$100,2,FALSE),"N/A")))</f>
        <v/>
      </c>
      <c r="P3311" s="129" t="str">
        <f>IF(C3311="","",IFERROR(VLOOKUP(VALUE(CONCATENATE(B3311,C3311)),'Bank &amp; Branch'!$D$3:$I$5001,6,FALSE),"ERROR"))</f>
        <v/>
      </c>
      <c r="Q3311" s="32" t="str">
        <f t="shared" ref="Q3311:Q3374" si="104">IF(F3311=R3311,"","F")</f>
        <v/>
      </c>
      <c r="R3311" s="29" t="str">
        <f t="shared" si="103"/>
        <v/>
      </c>
    </row>
    <row r="3312" spans="1:18" x14ac:dyDescent="0.25">
      <c r="A3312" s="5">
        <v>3306</v>
      </c>
      <c r="B3312" s="25"/>
      <c r="C3312" s="26"/>
      <c r="D3312" s="27"/>
      <c r="E3312" s="7"/>
      <c r="F3312" s="45"/>
      <c r="G3312" s="10"/>
      <c r="O3312" s="20" t="str">
        <f>IF(B3312="","",IF(B3312="","ERROR",IFERROR(VLOOKUP(VALUE(B3312),'Bank &amp; Branch'!$A$3:$B$100,2,FALSE),"N/A")))</f>
        <v/>
      </c>
      <c r="P3312" s="129" t="str">
        <f>IF(C3312="","",IFERROR(VLOOKUP(VALUE(CONCATENATE(B3312,C3312)),'Bank &amp; Branch'!$D$3:$I$5001,6,FALSE),"ERROR"))</f>
        <v/>
      </c>
      <c r="Q3312" s="32" t="str">
        <f t="shared" si="104"/>
        <v/>
      </c>
      <c r="R3312" s="29" t="str">
        <f t="shared" si="103"/>
        <v/>
      </c>
    </row>
    <row r="3313" spans="1:18" x14ac:dyDescent="0.25">
      <c r="A3313" s="5">
        <v>3307</v>
      </c>
      <c r="B3313" s="25"/>
      <c r="C3313" s="26"/>
      <c r="D3313" s="27"/>
      <c r="E3313" s="7"/>
      <c r="F3313" s="45"/>
      <c r="G3313" s="10"/>
      <c r="O3313" s="20" t="str">
        <f>IF(B3313="","",IF(B3313="","ERROR",IFERROR(VLOOKUP(VALUE(B3313),'Bank &amp; Branch'!$A$3:$B$100,2,FALSE),"N/A")))</f>
        <v/>
      </c>
      <c r="P3313" s="129" t="str">
        <f>IF(C3313="","",IFERROR(VLOOKUP(VALUE(CONCATENATE(B3313,C3313)),'Bank &amp; Branch'!$D$3:$I$5001,6,FALSE),"ERROR"))</f>
        <v/>
      </c>
      <c r="Q3313" s="32" t="str">
        <f t="shared" si="104"/>
        <v/>
      </c>
      <c r="R3313" s="29" t="str">
        <f t="shared" si="103"/>
        <v/>
      </c>
    </row>
    <row r="3314" spans="1:18" x14ac:dyDescent="0.25">
      <c r="A3314" s="5">
        <v>3308</v>
      </c>
      <c r="B3314" s="25"/>
      <c r="C3314" s="26"/>
      <c r="D3314" s="27"/>
      <c r="E3314" s="7"/>
      <c r="F3314" s="45"/>
      <c r="G3314" s="10"/>
      <c r="O3314" s="20" t="str">
        <f>IF(B3314="","",IF(B3314="","ERROR",IFERROR(VLOOKUP(VALUE(B3314),'Bank &amp; Branch'!$A$3:$B$100,2,FALSE),"N/A")))</f>
        <v/>
      </c>
      <c r="P3314" s="129" t="str">
        <f>IF(C3314="","",IFERROR(VLOOKUP(VALUE(CONCATENATE(B3314,C3314)),'Bank &amp; Branch'!$D$3:$I$5001,6,FALSE),"ERROR"))</f>
        <v/>
      </c>
      <c r="Q3314" s="32" t="str">
        <f t="shared" si="104"/>
        <v/>
      </c>
      <c r="R3314" s="29" t="str">
        <f t="shared" si="103"/>
        <v/>
      </c>
    </row>
    <row r="3315" spans="1:18" x14ac:dyDescent="0.25">
      <c r="A3315" s="5">
        <v>3309</v>
      </c>
      <c r="B3315" s="25"/>
      <c r="C3315" s="26"/>
      <c r="D3315" s="27"/>
      <c r="E3315" s="7"/>
      <c r="F3315" s="45"/>
      <c r="G3315" s="10"/>
      <c r="O3315" s="20" t="str">
        <f>IF(B3315="","",IF(B3315="","ERROR",IFERROR(VLOOKUP(VALUE(B3315),'Bank &amp; Branch'!$A$3:$B$100,2,FALSE),"N/A")))</f>
        <v/>
      </c>
      <c r="P3315" s="129" t="str">
        <f>IF(C3315="","",IFERROR(VLOOKUP(VALUE(CONCATENATE(B3315,C3315)),'Bank &amp; Branch'!$D$3:$I$5001,6,FALSE),"ERROR"))</f>
        <v/>
      </c>
      <c r="Q3315" s="32" t="str">
        <f t="shared" si="104"/>
        <v/>
      </c>
      <c r="R3315" s="29" t="str">
        <f t="shared" si="103"/>
        <v/>
      </c>
    </row>
    <row r="3316" spans="1:18" x14ac:dyDescent="0.25">
      <c r="A3316" s="5">
        <v>3310</v>
      </c>
      <c r="B3316" s="25"/>
      <c r="C3316" s="26"/>
      <c r="D3316" s="27"/>
      <c r="E3316" s="7"/>
      <c r="F3316" s="45"/>
      <c r="G3316" s="10"/>
      <c r="O3316" s="20" t="str">
        <f>IF(B3316="","",IF(B3316="","ERROR",IFERROR(VLOOKUP(VALUE(B3316),'Bank &amp; Branch'!$A$3:$B$100,2,FALSE),"N/A")))</f>
        <v/>
      </c>
      <c r="P3316" s="129" t="str">
        <f>IF(C3316="","",IFERROR(VLOOKUP(VALUE(CONCATENATE(B3316,C3316)),'Bank &amp; Branch'!$D$3:$I$5001,6,FALSE),"ERROR"))</f>
        <v/>
      </c>
      <c r="Q3316" s="32" t="str">
        <f t="shared" si="104"/>
        <v/>
      </c>
      <c r="R3316" s="29" t="str">
        <f t="shared" si="103"/>
        <v/>
      </c>
    </row>
    <row r="3317" spans="1:18" x14ac:dyDescent="0.25">
      <c r="A3317" s="5">
        <v>3311</v>
      </c>
      <c r="B3317" s="25"/>
      <c r="C3317" s="26"/>
      <c r="D3317" s="27"/>
      <c r="E3317" s="7"/>
      <c r="F3317" s="45"/>
      <c r="G3317" s="10"/>
      <c r="O3317" s="20" t="str">
        <f>IF(B3317="","",IF(B3317="","ERROR",IFERROR(VLOOKUP(VALUE(B3317),'Bank &amp; Branch'!$A$3:$B$100,2,FALSE),"N/A")))</f>
        <v/>
      </c>
      <c r="P3317" s="129" t="str">
        <f>IF(C3317="","",IFERROR(VLOOKUP(VALUE(CONCATENATE(B3317,C3317)),'Bank &amp; Branch'!$D$3:$I$5001,6,FALSE),"ERROR"))</f>
        <v/>
      </c>
      <c r="Q3317" s="32" t="str">
        <f t="shared" si="104"/>
        <v/>
      </c>
      <c r="R3317" s="29" t="str">
        <f t="shared" si="103"/>
        <v/>
      </c>
    </row>
    <row r="3318" spans="1:18" x14ac:dyDescent="0.25">
      <c r="A3318" s="5">
        <v>3312</v>
      </c>
      <c r="B3318" s="25"/>
      <c r="C3318" s="26"/>
      <c r="D3318" s="27"/>
      <c r="E3318" s="7"/>
      <c r="F3318" s="45"/>
      <c r="G3318" s="10"/>
      <c r="O3318" s="20" t="str">
        <f>IF(B3318="","",IF(B3318="","ERROR",IFERROR(VLOOKUP(VALUE(B3318),'Bank &amp; Branch'!$A$3:$B$100,2,FALSE),"N/A")))</f>
        <v/>
      </c>
      <c r="P3318" s="129" t="str">
        <f>IF(C3318="","",IFERROR(VLOOKUP(VALUE(CONCATENATE(B3318,C3318)),'Bank &amp; Branch'!$D$3:$I$5001,6,FALSE),"ERROR"))</f>
        <v/>
      </c>
      <c r="Q3318" s="32" t="str">
        <f t="shared" si="104"/>
        <v/>
      </c>
      <c r="R3318" s="29" t="str">
        <f t="shared" si="103"/>
        <v/>
      </c>
    </row>
    <row r="3319" spans="1:18" x14ac:dyDescent="0.25">
      <c r="A3319" s="5">
        <v>3313</v>
      </c>
      <c r="B3319" s="25"/>
      <c r="C3319" s="26"/>
      <c r="D3319" s="27"/>
      <c r="E3319" s="7"/>
      <c r="F3319" s="45"/>
      <c r="G3319" s="10"/>
      <c r="O3319" s="20" t="str">
        <f>IF(B3319="","",IF(B3319="","ERROR",IFERROR(VLOOKUP(VALUE(B3319),'Bank &amp; Branch'!$A$3:$B$100,2,FALSE),"N/A")))</f>
        <v/>
      </c>
      <c r="P3319" s="129" t="str">
        <f>IF(C3319="","",IFERROR(VLOOKUP(VALUE(CONCATENATE(B3319,C3319)),'Bank &amp; Branch'!$D$3:$I$5001,6,FALSE),"ERROR"))</f>
        <v/>
      </c>
      <c r="Q3319" s="32" t="str">
        <f t="shared" si="104"/>
        <v/>
      </c>
      <c r="R3319" s="29" t="str">
        <f t="shared" si="103"/>
        <v/>
      </c>
    </row>
    <row r="3320" spans="1:18" x14ac:dyDescent="0.25">
      <c r="A3320" s="5">
        <v>3314</v>
      </c>
      <c r="B3320" s="25"/>
      <c r="C3320" s="26"/>
      <c r="D3320" s="27"/>
      <c r="E3320" s="7"/>
      <c r="F3320" s="45"/>
      <c r="G3320" s="10"/>
      <c r="O3320" s="20" t="str">
        <f>IF(B3320="","",IF(B3320="","ERROR",IFERROR(VLOOKUP(VALUE(B3320),'Bank &amp; Branch'!$A$3:$B$100,2,FALSE),"N/A")))</f>
        <v/>
      </c>
      <c r="P3320" s="129" t="str">
        <f>IF(C3320="","",IFERROR(VLOOKUP(VALUE(CONCATENATE(B3320,C3320)),'Bank &amp; Branch'!$D$3:$I$5001,6,FALSE),"ERROR"))</f>
        <v/>
      </c>
      <c r="Q3320" s="32" t="str">
        <f t="shared" si="104"/>
        <v/>
      </c>
      <c r="R3320" s="29" t="str">
        <f t="shared" si="103"/>
        <v/>
      </c>
    </row>
    <row r="3321" spans="1:18" x14ac:dyDescent="0.25">
      <c r="A3321" s="5">
        <v>3315</v>
      </c>
      <c r="B3321" s="25"/>
      <c r="C3321" s="26"/>
      <c r="D3321" s="27"/>
      <c r="E3321" s="7"/>
      <c r="F3321" s="45"/>
      <c r="G3321" s="10"/>
      <c r="O3321" s="20" t="str">
        <f>IF(B3321="","",IF(B3321="","ERROR",IFERROR(VLOOKUP(VALUE(B3321),'Bank &amp; Branch'!$A$3:$B$100,2,FALSE),"N/A")))</f>
        <v/>
      </c>
      <c r="P3321" s="129" t="str">
        <f>IF(C3321="","",IFERROR(VLOOKUP(VALUE(CONCATENATE(B3321,C3321)),'Bank &amp; Branch'!$D$3:$I$5001,6,FALSE),"ERROR"))</f>
        <v/>
      </c>
      <c r="Q3321" s="32" t="str">
        <f t="shared" si="104"/>
        <v/>
      </c>
      <c r="R3321" s="29" t="str">
        <f t="shared" si="103"/>
        <v/>
      </c>
    </row>
    <row r="3322" spans="1:18" x14ac:dyDescent="0.25">
      <c r="A3322" s="5">
        <v>3316</v>
      </c>
      <c r="B3322" s="25"/>
      <c r="C3322" s="26"/>
      <c r="D3322" s="27"/>
      <c r="E3322" s="7"/>
      <c r="F3322" s="45"/>
      <c r="G3322" s="10"/>
      <c r="O3322" s="20" t="str">
        <f>IF(B3322="","",IF(B3322="","ERROR",IFERROR(VLOOKUP(VALUE(B3322),'Bank &amp; Branch'!$A$3:$B$100,2,FALSE),"N/A")))</f>
        <v/>
      </c>
      <c r="P3322" s="129" t="str">
        <f>IF(C3322="","",IFERROR(VLOOKUP(VALUE(CONCATENATE(B3322,C3322)),'Bank &amp; Branch'!$D$3:$I$5001,6,FALSE),"ERROR"))</f>
        <v/>
      </c>
      <c r="Q3322" s="32" t="str">
        <f t="shared" si="104"/>
        <v/>
      </c>
      <c r="R3322" s="29" t="str">
        <f t="shared" si="103"/>
        <v/>
      </c>
    </row>
    <row r="3323" spans="1:18" x14ac:dyDescent="0.25">
      <c r="A3323" s="5">
        <v>3317</v>
      </c>
      <c r="B3323" s="25"/>
      <c r="C3323" s="26"/>
      <c r="D3323" s="27"/>
      <c r="E3323" s="7"/>
      <c r="F3323" s="45"/>
      <c r="G3323" s="10"/>
      <c r="O3323" s="20" t="str">
        <f>IF(B3323="","",IF(B3323="","ERROR",IFERROR(VLOOKUP(VALUE(B3323),'Bank &amp; Branch'!$A$3:$B$100,2,FALSE),"N/A")))</f>
        <v/>
      </c>
      <c r="P3323" s="129" t="str">
        <f>IF(C3323="","",IFERROR(VLOOKUP(VALUE(CONCATENATE(B3323,C3323)),'Bank &amp; Branch'!$D$3:$I$5001,6,FALSE),"ERROR"))</f>
        <v/>
      </c>
      <c r="Q3323" s="32" t="str">
        <f t="shared" si="104"/>
        <v/>
      </c>
      <c r="R3323" s="29" t="str">
        <f t="shared" si="103"/>
        <v/>
      </c>
    </row>
    <row r="3324" spans="1:18" x14ac:dyDescent="0.25">
      <c r="A3324" s="5">
        <v>3318</v>
      </c>
      <c r="B3324" s="25"/>
      <c r="C3324" s="26"/>
      <c r="D3324" s="27"/>
      <c r="E3324" s="7"/>
      <c r="F3324" s="45"/>
      <c r="G3324" s="10"/>
      <c r="O3324" s="20" t="str">
        <f>IF(B3324="","",IF(B3324="","ERROR",IFERROR(VLOOKUP(VALUE(B3324),'Bank &amp; Branch'!$A$3:$B$100,2,FALSE),"N/A")))</f>
        <v/>
      </c>
      <c r="P3324" s="129" t="str">
        <f>IF(C3324="","",IFERROR(VLOOKUP(VALUE(CONCATENATE(B3324,C3324)),'Bank &amp; Branch'!$D$3:$I$5001,6,FALSE),"ERROR"))</f>
        <v/>
      </c>
      <c r="Q3324" s="32" t="str">
        <f t="shared" si="104"/>
        <v/>
      </c>
      <c r="R3324" s="29" t="str">
        <f t="shared" si="103"/>
        <v/>
      </c>
    </row>
    <row r="3325" spans="1:18" x14ac:dyDescent="0.25">
      <c r="A3325" s="5">
        <v>3319</v>
      </c>
      <c r="B3325" s="25"/>
      <c r="C3325" s="26"/>
      <c r="D3325" s="27"/>
      <c r="E3325" s="7"/>
      <c r="F3325" s="45"/>
      <c r="G3325" s="10"/>
      <c r="O3325" s="20" t="str">
        <f>IF(B3325="","",IF(B3325="","ERROR",IFERROR(VLOOKUP(VALUE(B3325),'Bank &amp; Branch'!$A$3:$B$100,2,FALSE),"N/A")))</f>
        <v/>
      </c>
      <c r="P3325" s="129" t="str">
        <f>IF(C3325="","",IFERROR(VLOOKUP(VALUE(CONCATENATE(B3325,C3325)),'Bank &amp; Branch'!$D$3:$I$5001,6,FALSE),"ERROR"))</f>
        <v/>
      </c>
      <c r="Q3325" s="32" t="str">
        <f t="shared" si="104"/>
        <v/>
      </c>
      <c r="R3325" s="29" t="str">
        <f t="shared" si="103"/>
        <v/>
      </c>
    </row>
    <row r="3326" spans="1:18" x14ac:dyDescent="0.25">
      <c r="A3326" s="5">
        <v>3320</v>
      </c>
      <c r="B3326" s="25"/>
      <c r="C3326" s="26"/>
      <c r="D3326" s="27"/>
      <c r="E3326" s="7"/>
      <c r="F3326" s="45"/>
      <c r="G3326" s="10"/>
      <c r="O3326" s="20" t="str">
        <f>IF(B3326="","",IF(B3326="","ERROR",IFERROR(VLOOKUP(VALUE(B3326),'Bank &amp; Branch'!$A$3:$B$100,2,FALSE),"N/A")))</f>
        <v/>
      </c>
      <c r="P3326" s="129" t="str">
        <f>IF(C3326="","",IFERROR(VLOOKUP(VALUE(CONCATENATE(B3326,C3326)),'Bank &amp; Branch'!$D$3:$I$5001,6,FALSE),"ERROR"))</f>
        <v/>
      </c>
      <c r="Q3326" s="32" t="str">
        <f t="shared" si="104"/>
        <v/>
      </c>
      <c r="R3326" s="29" t="str">
        <f t="shared" si="103"/>
        <v/>
      </c>
    </row>
    <row r="3327" spans="1:18" x14ac:dyDescent="0.25">
      <c r="A3327" s="5">
        <v>3321</v>
      </c>
      <c r="B3327" s="25"/>
      <c r="C3327" s="26"/>
      <c r="D3327" s="27"/>
      <c r="E3327" s="7"/>
      <c r="F3327" s="45"/>
      <c r="G3327" s="10"/>
      <c r="O3327" s="20" t="str">
        <f>IF(B3327="","",IF(B3327="","ERROR",IFERROR(VLOOKUP(VALUE(B3327),'Bank &amp; Branch'!$A$3:$B$100,2,FALSE),"N/A")))</f>
        <v/>
      </c>
      <c r="P3327" s="129" t="str">
        <f>IF(C3327="","",IFERROR(VLOOKUP(VALUE(CONCATENATE(B3327,C3327)),'Bank &amp; Branch'!$D$3:$I$5001,6,FALSE),"ERROR"))</f>
        <v/>
      </c>
      <c r="Q3327" s="32" t="str">
        <f t="shared" si="104"/>
        <v/>
      </c>
      <c r="R3327" s="29" t="str">
        <f t="shared" si="103"/>
        <v/>
      </c>
    </row>
    <row r="3328" spans="1:18" x14ac:dyDescent="0.25">
      <c r="A3328" s="5">
        <v>3322</v>
      </c>
      <c r="B3328" s="25"/>
      <c r="C3328" s="26"/>
      <c r="D3328" s="27"/>
      <c r="E3328" s="7"/>
      <c r="F3328" s="45"/>
      <c r="G3328" s="10"/>
      <c r="O3328" s="20" t="str">
        <f>IF(B3328="","",IF(B3328="","ERROR",IFERROR(VLOOKUP(VALUE(B3328),'Bank &amp; Branch'!$A$3:$B$100,2,FALSE),"N/A")))</f>
        <v/>
      </c>
      <c r="P3328" s="129" t="str">
        <f>IF(C3328="","",IFERROR(VLOOKUP(VALUE(CONCATENATE(B3328,C3328)),'Bank &amp; Branch'!$D$3:$I$5001,6,FALSE),"ERROR"))</f>
        <v/>
      </c>
      <c r="Q3328" s="32" t="str">
        <f t="shared" si="104"/>
        <v/>
      </c>
      <c r="R3328" s="29" t="str">
        <f t="shared" si="103"/>
        <v/>
      </c>
    </row>
    <row r="3329" spans="1:18" x14ac:dyDescent="0.25">
      <c r="A3329" s="5">
        <v>3323</v>
      </c>
      <c r="B3329" s="25"/>
      <c r="C3329" s="26"/>
      <c r="D3329" s="27"/>
      <c r="E3329" s="7"/>
      <c r="F3329" s="45"/>
      <c r="G3329" s="10"/>
      <c r="O3329" s="20" t="str">
        <f>IF(B3329="","",IF(B3329="","ERROR",IFERROR(VLOOKUP(VALUE(B3329),'Bank &amp; Branch'!$A$3:$B$100,2,FALSE),"N/A")))</f>
        <v/>
      </c>
      <c r="P3329" s="129" t="str">
        <f>IF(C3329="","",IFERROR(VLOOKUP(VALUE(CONCATENATE(B3329,C3329)),'Bank &amp; Branch'!$D$3:$I$5001,6,FALSE),"ERROR"))</f>
        <v/>
      </c>
      <c r="Q3329" s="32" t="str">
        <f t="shared" si="104"/>
        <v/>
      </c>
      <c r="R3329" s="29" t="str">
        <f t="shared" si="103"/>
        <v/>
      </c>
    </row>
    <row r="3330" spans="1:18" x14ac:dyDescent="0.25">
      <c r="A3330" s="5">
        <v>3324</v>
      </c>
      <c r="B3330" s="25"/>
      <c r="C3330" s="26"/>
      <c r="D3330" s="27"/>
      <c r="E3330" s="7"/>
      <c r="F3330" s="45"/>
      <c r="G3330" s="10"/>
      <c r="O3330" s="20" t="str">
        <f>IF(B3330="","",IF(B3330="","ERROR",IFERROR(VLOOKUP(VALUE(B3330),'Bank &amp; Branch'!$A$3:$B$100,2,FALSE),"N/A")))</f>
        <v/>
      </c>
      <c r="P3330" s="129" t="str">
        <f>IF(C3330="","",IFERROR(VLOOKUP(VALUE(CONCATENATE(B3330,C3330)),'Bank &amp; Branch'!$D$3:$I$5001,6,FALSE),"ERROR"))</f>
        <v/>
      </c>
      <c r="Q3330" s="32" t="str">
        <f t="shared" si="104"/>
        <v/>
      </c>
      <c r="R3330" s="29" t="str">
        <f t="shared" si="103"/>
        <v/>
      </c>
    </row>
    <row r="3331" spans="1:18" x14ac:dyDescent="0.25">
      <c r="A3331" s="5">
        <v>3325</v>
      </c>
      <c r="B3331" s="25"/>
      <c r="C3331" s="26"/>
      <c r="D3331" s="27"/>
      <c r="E3331" s="7"/>
      <c r="F3331" s="45"/>
      <c r="G3331" s="10"/>
      <c r="O3331" s="20" t="str">
        <f>IF(B3331="","",IF(B3331="","ERROR",IFERROR(VLOOKUP(VALUE(B3331),'Bank &amp; Branch'!$A$3:$B$100,2,FALSE),"N/A")))</f>
        <v/>
      </c>
      <c r="P3331" s="129" t="str">
        <f>IF(C3331="","",IFERROR(VLOOKUP(VALUE(CONCATENATE(B3331,C3331)),'Bank &amp; Branch'!$D$3:$I$5001,6,FALSE),"ERROR"))</f>
        <v/>
      </c>
      <c r="Q3331" s="32" t="str">
        <f t="shared" si="104"/>
        <v/>
      </c>
      <c r="R3331" s="29" t="str">
        <f t="shared" si="103"/>
        <v/>
      </c>
    </row>
    <row r="3332" spans="1:18" x14ac:dyDescent="0.25">
      <c r="A3332" s="5">
        <v>3326</v>
      </c>
      <c r="B3332" s="25"/>
      <c r="C3332" s="26"/>
      <c r="D3332" s="27"/>
      <c r="E3332" s="7"/>
      <c r="F3332" s="45"/>
      <c r="G3332" s="10"/>
      <c r="O3332" s="20" t="str">
        <f>IF(B3332="","",IF(B3332="","ERROR",IFERROR(VLOOKUP(VALUE(B3332),'Bank &amp; Branch'!$A$3:$B$100,2,FALSE),"N/A")))</f>
        <v/>
      </c>
      <c r="P3332" s="129" t="str">
        <f>IF(C3332="","",IFERROR(VLOOKUP(VALUE(CONCATENATE(B3332,C3332)),'Bank &amp; Branch'!$D$3:$I$5001,6,FALSE),"ERROR"))</f>
        <v/>
      </c>
      <c r="Q3332" s="32" t="str">
        <f t="shared" si="104"/>
        <v/>
      </c>
      <c r="R3332" s="29" t="str">
        <f t="shared" si="103"/>
        <v/>
      </c>
    </row>
    <row r="3333" spans="1:18" x14ac:dyDescent="0.25">
      <c r="A3333" s="5">
        <v>3327</v>
      </c>
      <c r="B3333" s="25"/>
      <c r="C3333" s="26"/>
      <c r="D3333" s="27"/>
      <c r="E3333" s="7"/>
      <c r="F3333" s="45"/>
      <c r="G3333" s="10"/>
      <c r="O3333" s="20" t="str">
        <f>IF(B3333="","",IF(B3333="","ERROR",IFERROR(VLOOKUP(VALUE(B3333),'Bank &amp; Branch'!$A$3:$B$100,2,FALSE),"N/A")))</f>
        <v/>
      </c>
      <c r="P3333" s="129" t="str">
        <f>IF(C3333="","",IFERROR(VLOOKUP(VALUE(CONCATENATE(B3333,C3333)),'Bank &amp; Branch'!$D$3:$I$5001,6,FALSE),"ERROR"))</f>
        <v/>
      </c>
      <c r="Q3333" s="32" t="str">
        <f t="shared" si="104"/>
        <v/>
      </c>
      <c r="R3333" s="29" t="str">
        <f t="shared" si="103"/>
        <v/>
      </c>
    </row>
    <row r="3334" spans="1:18" x14ac:dyDescent="0.25">
      <c r="A3334" s="5">
        <v>3328</v>
      </c>
      <c r="B3334" s="25"/>
      <c r="C3334" s="26"/>
      <c r="D3334" s="27"/>
      <c r="E3334" s="7"/>
      <c r="F3334" s="45"/>
      <c r="G3334" s="10"/>
      <c r="O3334" s="20" t="str">
        <f>IF(B3334="","",IF(B3334="","ERROR",IFERROR(VLOOKUP(VALUE(B3334),'Bank &amp; Branch'!$A$3:$B$100,2,FALSE),"N/A")))</f>
        <v/>
      </c>
      <c r="P3334" s="129" t="str">
        <f>IF(C3334="","",IFERROR(VLOOKUP(VALUE(CONCATENATE(B3334,C3334)),'Bank &amp; Branch'!$D$3:$I$5001,6,FALSE),"ERROR"))</f>
        <v/>
      </c>
      <c r="Q3334" s="32" t="str">
        <f t="shared" si="104"/>
        <v/>
      </c>
      <c r="R3334" s="29" t="str">
        <f t="shared" si="103"/>
        <v/>
      </c>
    </row>
    <row r="3335" spans="1:18" x14ac:dyDescent="0.25">
      <c r="A3335" s="5">
        <v>3329</v>
      </c>
      <c r="B3335" s="25"/>
      <c r="C3335" s="26"/>
      <c r="D3335" s="27"/>
      <c r="E3335" s="7"/>
      <c r="F3335" s="45"/>
      <c r="G3335" s="10"/>
      <c r="O3335" s="20" t="str">
        <f>IF(B3335="","",IF(B3335="","ERROR",IFERROR(VLOOKUP(VALUE(B3335),'Bank &amp; Branch'!$A$3:$B$100,2,FALSE),"N/A")))</f>
        <v/>
      </c>
      <c r="P3335" s="129" t="str">
        <f>IF(C3335="","",IFERROR(VLOOKUP(VALUE(CONCATENATE(B3335,C3335)),'Bank &amp; Branch'!$D$3:$I$5001,6,FALSE),"ERROR"))</f>
        <v/>
      </c>
      <c r="Q3335" s="32" t="str">
        <f t="shared" si="104"/>
        <v/>
      </c>
      <c r="R3335" s="29" t="str">
        <f t="shared" si="103"/>
        <v/>
      </c>
    </row>
    <row r="3336" spans="1:18" x14ac:dyDescent="0.25">
      <c r="A3336" s="5">
        <v>3330</v>
      </c>
      <c r="B3336" s="25"/>
      <c r="C3336" s="26"/>
      <c r="D3336" s="27"/>
      <c r="E3336" s="7"/>
      <c r="F3336" s="45"/>
      <c r="G3336" s="10"/>
      <c r="O3336" s="20" t="str">
        <f>IF(B3336="","",IF(B3336="","ERROR",IFERROR(VLOOKUP(VALUE(B3336),'Bank &amp; Branch'!$A$3:$B$100,2,FALSE),"N/A")))</f>
        <v/>
      </c>
      <c r="P3336" s="129" t="str">
        <f>IF(C3336="","",IFERROR(VLOOKUP(VALUE(CONCATENATE(B3336,C3336)),'Bank &amp; Branch'!$D$3:$I$5001,6,FALSE),"ERROR"))</f>
        <v/>
      </c>
      <c r="Q3336" s="32" t="str">
        <f t="shared" si="104"/>
        <v/>
      </c>
      <c r="R3336" s="29" t="str">
        <f t="shared" ref="R3336:R3399" si="105">IF(F3336="","",TRUNC(F3336,2))</f>
        <v/>
      </c>
    </row>
    <row r="3337" spans="1:18" x14ac:dyDescent="0.25">
      <c r="A3337" s="5">
        <v>3331</v>
      </c>
      <c r="B3337" s="25"/>
      <c r="C3337" s="26"/>
      <c r="D3337" s="27"/>
      <c r="E3337" s="7"/>
      <c r="F3337" s="45"/>
      <c r="G3337" s="10"/>
      <c r="O3337" s="20" t="str">
        <f>IF(B3337="","",IF(B3337="","ERROR",IFERROR(VLOOKUP(VALUE(B3337),'Bank &amp; Branch'!$A$3:$B$100,2,FALSE),"N/A")))</f>
        <v/>
      </c>
      <c r="P3337" s="129" t="str">
        <f>IF(C3337="","",IFERROR(VLOOKUP(VALUE(CONCATENATE(B3337,C3337)),'Bank &amp; Branch'!$D$3:$I$5001,6,FALSE),"ERROR"))</f>
        <v/>
      </c>
      <c r="Q3337" s="32" t="str">
        <f t="shared" si="104"/>
        <v/>
      </c>
      <c r="R3337" s="29" t="str">
        <f t="shared" si="105"/>
        <v/>
      </c>
    </row>
    <row r="3338" spans="1:18" x14ac:dyDescent="0.25">
      <c r="A3338" s="5">
        <v>3332</v>
      </c>
      <c r="B3338" s="25"/>
      <c r="C3338" s="26"/>
      <c r="D3338" s="27"/>
      <c r="E3338" s="7"/>
      <c r="F3338" s="45"/>
      <c r="G3338" s="10"/>
      <c r="O3338" s="20" t="str">
        <f>IF(B3338="","",IF(B3338="","ERROR",IFERROR(VLOOKUP(VALUE(B3338),'Bank &amp; Branch'!$A$3:$B$100,2,FALSE),"N/A")))</f>
        <v/>
      </c>
      <c r="P3338" s="129" t="str">
        <f>IF(C3338="","",IFERROR(VLOOKUP(VALUE(CONCATENATE(B3338,C3338)),'Bank &amp; Branch'!$D$3:$I$5001,6,FALSE),"ERROR"))</f>
        <v/>
      </c>
      <c r="Q3338" s="32" t="str">
        <f t="shared" si="104"/>
        <v/>
      </c>
      <c r="R3338" s="29" t="str">
        <f t="shared" si="105"/>
        <v/>
      </c>
    </row>
    <row r="3339" spans="1:18" x14ac:dyDescent="0.25">
      <c r="A3339" s="5">
        <v>3333</v>
      </c>
      <c r="B3339" s="25"/>
      <c r="C3339" s="26"/>
      <c r="D3339" s="27"/>
      <c r="E3339" s="7"/>
      <c r="F3339" s="45"/>
      <c r="G3339" s="10"/>
      <c r="O3339" s="20" t="str">
        <f>IF(B3339="","",IF(B3339="","ERROR",IFERROR(VLOOKUP(VALUE(B3339),'Bank &amp; Branch'!$A$3:$B$100,2,FALSE),"N/A")))</f>
        <v/>
      </c>
      <c r="P3339" s="129" t="str">
        <f>IF(C3339="","",IFERROR(VLOOKUP(VALUE(CONCATENATE(B3339,C3339)),'Bank &amp; Branch'!$D$3:$I$5001,6,FALSE),"ERROR"))</f>
        <v/>
      </c>
      <c r="Q3339" s="32" t="str">
        <f t="shared" si="104"/>
        <v/>
      </c>
      <c r="R3339" s="29" t="str">
        <f t="shared" si="105"/>
        <v/>
      </c>
    </row>
    <row r="3340" spans="1:18" x14ac:dyDescent="0.25">
      <c r="A3340" s="5">
        <v>3334</v>
      </c>
      <c r="B3340" s="25"/>
      <c r="C3340" s="26"/>
      <c r="D3340" s="27"/>
      <c r="E3340" s="7"/>
      <c r="F3340" s="45"/>
      <c r="G3340" s="10"/>
      <c r="O3340" s="20" t="str">
        <f>IF(B3340="","",IF(B3340="","ERROR",IFERROR(VLOOKUP(VALUE(B3340),'Bank &amp; Branch'!$A$3:$B$100,2,FALSE),"N/A")))</f>
        <v/>
      </c>
      <c r="P3340" s="129" t="str">
        <f>IF(C3340="","",IFERROR(VLOOKUP(VALUE(CONCATENATE(B3340,C3340)),'Bank &amp; Branch'!$D$3:$I$5001,6,FALSE),"ERROR"))</f>
        <v/>
      </c>
      <c r="Q3340" s="32" t="str">
        <f t="shared" si="104"/>
        <v/>
      </c>
      <c r="R3340" s="29" t="str">
        <f t="shared" si="105"/>
        <v/>
      </c>
    </row>
    <row r="3341" spans="1:18" x14ac:dyDescent="0.25">
      <c r="A3341" s="5">
        <v>3335</v>
      </c>
      <c r="B3341" s="25"/>
      <c r="C3341" s="26"/>
      <c r="D3341" s="27"/>
      <c r="E3341" s="7"/>
      <c r="F3341" s="45"/>
      <c r="G3341" s="10"/>
      <c r="O3341" s="20" t="str">
        <f>IF(B3341="","",IF(B3341="","ERROR",IFERROR(VLOOKUP(VALUE(B3341),'Bank &amp; Branch'!$A$3:$B$100,2,FALSE),"N/A")))</f>
        <v/>
      </c>
      <c r="P3341" s="129" t="str">
        <f>IF(C3341="","",IFERROR(VLOOKUP(VALUE(CONCATENATE(B3341,C3341)),'Bank &amp; Branch'!$D$3:$I$5001,6,FALSE),"ERROR"))</f>
        <v/>
      </c>
      <c r="Q3341" s="32" t="str">
        <f t="shared" si="104"/>
        <v/>
      </c>
      <c r="R3341" s="29" t="str">
        <f t="shared" si="105"/>
        <v/>
      </c>
    </row>
    <row r="3342" spans="1:18" x14ac:dyDescent="0.25">
      <c r="A3342" s="5">
        <v>3336</v>
      </c>
      <c r="B3342" s="25"/>
      <c r="C3342" s="26"/>
      <c r="D3342" s="27"/>
      <c r="E3342" s="7"/>
      <c r="F3342" s="45"/>
      <c r="G3342" s="10"/>
      <c r="O3342" s="20" t="str">
        <f>IF(B3342="","",IF(B3342="","ERROR",IFERROR(VLOOKUP(VALUE(B3342),'Bank &amp; Branch'!$A$3:$B$100,2,FALSE),"N/A")))</f>
        <v/>
      </c>
      <c r="P3342" s="129" t="str">
        <f>IF(C3342="","",IFERROR(VLOOKUP(VALUE(CONCATENATE(B3342,C3342)),'Bank &amp; Branch'!$D$3:$I$5001,6,FALSE),"ERROR"))</f>
        <v/>
      </c>
      <c r="Q3342" s="32" t="str">
        <f t="shared" si="104"/>
        <v/>
      </c>
      <c r="R3342" s="29" t="str">
        <f t="shared" si="105"/>
        <v/>
      </c>
    </row>
    <row r="3343" spans="1:18" x14ac:dyDescent="0.25">
      <c r="A3343" s="5">
        <v>3337</v>
      </c>
      <c r="B3343" s="25"/>
      <c r="C3343" s="26"/>
      <c r="D3343" s="27"/>
      <c r="E3343" s="7"/>
      <c r="F3343" s="45"/>
      <c r="G3343" s="10"/>
      <c r="O3343" s="20" t="str">
        <f>IF(B3343="","",IF(B3343="","ERROR",IFERROR(VLOOKUP(VALUE(B3343),'Bank &amp; Branch'!$A$3:$B$100,2,FALSE),"N/A")))</f>
        <v/>
      </c>
      <c r="P3343" s="129" t="str">
        <f>IF(C3343="","",IFERROR(VLOOKUP(VALUE(CONCATENATE(B3343,C3343)),'Bank &amp; Branch'!$D$3:$I$5001,6,FALSE),"ERROR"))</f>
        <v/>
      </c>
      <c r="Q3343" s="32" t="str">
        <f t="shared" si="104"/>
        <v/>
      </c>
      <c r="R3343" s="29" t="str">
        <f t="shared" si="105"/>
        <v/>
      </c>
    </row>
    <row r="3344" spans="1:18" x14ac:dyDescent="0.25">
      <c r="A3344" s="5">
        <v>3338</v>
      </c>
      <c r="B3344" s="25"/>
      <c r="C3344" s="26"/>
      <c r="D3344" s="27"/>
      <c r="E3344" s="7"/>
      <c r="F3344" s="45"/>
      <c r="G3344" s="10"/>
      <c r="O3344" s="20" t="str">
        <f>IF(B3344="","",IF(B3344="","ERROR",IFERROR(VLOOKUP(VALUE(B3344),'Bank &amp; Branch'!$A$3:$B$100,2,FALSE),"N/A")))</f>
        <v/>
      </c>
      <c r="P3344" s="129" t="str">
        <f>IF(C3344="","",IFERROR(VLOOKUP(VALUE(CONCATENATE(B3344,C3344)),'Bank &amp; Branch'!$D$3:$I$5001,6,FALSE),"ERROR"))</f>
        <v/>
      </c>
      <c r="Q3344" s="32" t="str">
        <f t="shared" si="104"/>
        <v/>
      </c>
      <c r="R3344" s="29" t="str">
        <f t="shared" si="105"/>
        <v/>
      </c>
    </row>
    <row r="3345" spans="1:18" x14ac:dyDescent="0.25">
      <c r="A3345" s="5">
        <v>3339</v>
      </c>
      <c r="B3345" s="25"/>
      <c r="C3345" s="26"/>
      <c r="D3345" s="27"/>
      <c r="E3345" s="7"/>
      <c r="F3345" s="45"/>
      <c r="G3345" s="10"/>
      <c r="O3345" s="20" t="str">
        <f>IF(B3345="","",IF(B3345="","ERROR",IFERROR(VLOOKUP(VALUE(B3345),'Bank &amp; Branch'!$A$3:$B$100,2,FALSE),"N/A")))</f>
        <v/>
      </c>
      <c r="P3345" s="129" t="str">
        <f>IF(C3345="","",IFERROR(VLOOKUP(VALUE(CONCATENATE(B3345,C3345)),'Bank &amp; Branch'!$D$3:$I$5001,6,FALSE),"ERROR"))</f>
        <v/>
      </c>
      <c r="Q3345" s="32" t="str">
        <f t="shared" si="104"/>
        <v/>
      </c>
      <c r="R3345" s="29" t="str">
        <f t="shared" si="105"/>
        <v/>
      </c>
    </row>
    <row r="3346" spans="1:18" x14ac:dyDescent="0.25">
      <c r="A3346" s="5">
        <v>3340</v>
      </c>
      <c r="B3346" s="25"/>
      <c r="C3346" s="26"/>
      <c r="D3346" s="27"/>
      <c r="E3346" s="7"/>
      <c r="F3346" s="45"/>
      <c r="G3346" s="10"/>
      <c r="O3346" s="20" t="str">
        <f>IF(B3346="","",IF(B3346="","ERROR",IFERROR(VLOOKUP(VALUE(B3346),'Bank &amp; Branch'!$A$3:$B$100,2,FALSE),"N/A")))</f>
        <v/>
      </c>
      <c r="P3346" s="129" t="str">
        <f>IF(C3346="","",IFERROR(VLOOKUP(VALUE(CONCATENATE(B3346,C3346)),'Bank &amp; Branch'!$D$3:$I$5001,6,FALSE),"ERROR"))</f>
        <v/>
      </c>
      <c r="Q3346" s="32" t="str">
        <f t="shared" si="104"/>
        <v/>
      </c>
      <c r="R3346" s="29" t="str">
        <f t="shared" si="105"/>
        <v/>
      </c>
    </row>
    <row r="3347" spans="1:18" x14ac:dyDescent="0.25">
      <c r="A3347" s="5">
        <v>3341</v>
      </c>
      <c r="B3347" s="25"/>
      <c r="C3347" s="26"/>
      <c r="D3347" s="27"/>
      <c r="E3347" s="7"/>
      <c r="F3347" s="45"/>
      <c r="G3347" s="10"/>
      <c r="O3347" s="20" t="str">
        <f>IF(B3347="","",IF(B3347="","ERROR",IFERROR(VLOOKUP(VALUE(B3347),'Bank &amp; Branch'!$A$3:$B$100,2,FALSE),"N/A")))</f>
        <v/>
      </c>
      <c r="P3347" s="129" t="str">
        <f>IF(C3347="","",IFERROR(VLOOKUP(VALUE(CONCATENATE(B3347,C3347)),'Bank &amp; Branch'!$D$3:$I$5001,6,FALSE),"ERROR"))</f>
        <v/>
      </c>
      <c r="Q3347" s="32" t="str">
        <f t="shared" si="104"/>
        <v/>
      </c>
      <c r="R3347" s="29" t="str">
        <f t="shared" si="105"/>
        <v/>
      </c>
    </row>
    <row r="3348" spans="1:18" x14ac:dyDescent="0.25">
      <c r="A3348" s="5">
        <v>3342</v>
      </c>
      <c r="B3348" s="25"/>
      <c r="C3348" s="26"/>
      <c r="D3348" s="27"/>
      <c r="E3348" s="7"/>
      <c r="F3348" s="45"/>
      <c r="G3348" s="10"/>
      <c r="O3348" s="20" t="str">
        <f>IF(B3348="","",IF(B3348="","ERROR",IFERROR(VLOOKUP(VALUE(B3348),'Bank &amp; Branch'!$A$3:$B$100,2,FALSE),"N/A")))</f>
        <v/>
      </c>
      <c r="P3348" s="129" t="str">
        <f>IF(C3348="","",IFERROR(VLOOKUP(VALUE(CONCATENATE(B3348,C3348)),'Bank &amp; Branch'!$D$3:$I$5001,6,FALSE),"ERROR"))</f>
        <v/>
      </c>
      <c r="Q3348" s="32" t="str">
        <f t="shared" si="104"/>
        <v/>
      </c>
      <c r="R3348" s="29" t="str">
        <f t="shared" si="105"/>
        <v/>
      </c>
    </row>
    <row r="3349" spans="1:18" x14ac:dyDescent="0.25">
      <c r="A3349" s="5">
        <v>3343</v>
      </c>
      <c r="B3349" s="25"/>
      <c r="C3349" s="26"/>
      <c r="D3349" s="27"/>
      <c r="E3349" s="7"/>
      <c r="F3349" s="45"/>
      <c r="G3349" s="10"/>
      <c r="O3349" s="20" t="str">
        <f>IF(B3349="","",IF(B3349="","ERROR",IFERROR(VLOOKUP(VALUE(B3349),'Bank &amp; Branch'!$A$3:$B$100,2,FALSE),"N/A")))</f>
        <v/>
      </c>
      <c r="P3349" s="129" t="str">
        <f>IF(C3349="","",IFERROR(VLOOKUP(VALUE(CONCATENATE(B3349,C3349)),'Bank &amp; Branch'!$D$3:$I$5001,6,FALSE),"ERROR"))</f>
        <v/>
      </c>
      <c r="Q3349" s="32" t="str">
        <f t="shared" si="104"/>
        <v/>
      </c>
      <c r="R3349" s="29" t="str">
        <f t="shared" si="105"/>
        <v/>
      </c>
    </row>
    <row r="3350" spans="1:18" x14ac:dyDescent="0.25">
      <c r="A3350" s="5">
        <v>3344</v>
      </c>
      <c r="B3350" s="25"/>
      <c r="C3350" s="26"/>
      <c r="D3350" s="27"/>
      <c r="E3350" s="7"/>
      <c r="F3350" s="45"/>
      <c r="G3350" s="10"/>
      <c r="O3350" s="20" t="str">
        <f>IF(B3350="","",IF(B3350="","ERROR",IFERROR(VLOOKUP(VALUE(B3350),'Bank &amp; Branch'!$A$3:$B$100,2,FALSE),"N/A")))</f>
        <v/>
      </c>
      <c r="P3350" s="129" t="str">
        <f>IF(C3350="","",IFERROR(VLOOKUP(VALUE(CONCATENATE(B3350,C3350)),'Bank &amp; Branch'!$D$3:$I$5001,6,FALSE),"ERROR"))</f>
        <v/>
      </c>
      <c r="Q3350" s="32" t="str">
        <f t="shared" si="104"/>
        <v/>
      </c>
      <c r="R3350" s="29" t="str">
        <f t="shared" si="105"/>
        <v/>
      </c>
    </row>
    <row r="3351" spans="1:18" x14ac:dyDescent="0.25">
      <c r="A3351" s="5">
        <v>3345</v>
      </c>
      <c r="B3351" s="25"/>
      <c r="C3351" s="26"/>
      <c r="D3351" s="27"/>
      <c r="E3351" s="7"/>
      <c r="F3351" s="45"/>
      <c r="G3351" s="10"/>
      <c r="O3351" s="20" t="str">
        <f>IF(B3351="","",IF(B3351="","ERROR",IFERROR(VLOOKUP(VALUE(B3351),'Bank &amp; Branch'!$A$3:$B$100,2,FALSE),"N/A")))</f>
        <v/>
      </c>
      <c r="P3351" s="129" t="str">
        <f>IF(C3351="","",IFERROR(VLOOKUP(VALUE(CONCATENATE(B3351,C3351)),'Bank &amp; Branch'!$D$3:$I$5001,6,FALSE),"ERROR"))</f>
        <v/>
      </c>
      <c r="Q3351" s="32" t="str">
        <f t="shared" si="104"/>
        <v/>
      </c>
      <c r="R3351" s="29" t="str">
        <f t="shared" si="105"/>
        <v/>
      </c>
    </row>
    <row r="3352" spans="1:18" x14ac:dyDescent="0.25">
      <c r="A3352" s="5">
        <v>3346</v>
      </c>
      <c r="B3352" s="25"/>
      <c r="C3352" s="26"/>
      <c r="D3352" s="27"/>
      <c r="E3352" s="7"/>
      <c r="F3352" s="45"/>
      <c r="G3352" s="10"/>
      <c r="O3352" s="20" t="str">
        <f>IF(B3352="","",IF(B3352="","ERROR",IFERROR(VLOOKUP(VALUE(B3352),'Bank &amp; Branch'!$A$3:$B$100,2,FALSE),"N/A")))</f>
        <v/>
      </c>
      <c r="P3352" s="129" t="str">
        <f>IF(C3352="","",IFERROR(VLOOKUP(VALUE(CONCATENATE(B3352,C3352)),'Bank &amp; Branch'!$D$3:$I$5001,6,FALSE),"ERROR"))</f>
        <v/>
      </c>
      <c r="Q3352" s="32" t="str">
        <f t="shared" si="104"/>
        <v/>
      </c>
      <c r="R3352" s="29" t="str">
        <f t="shared" si="105"/>
        <v/>
      </c>
    </row>
    <row r="3353" spans="1:18" x14ac:dyDescent="0.25">
      <c r="A3353" s="5">
        <v>3347</v>
      </c>
      <c r="B3353" s="25"/>
      <c r="C3353" s="26"/>
      <c r="D3353" s="27"/>
      <c r="E3353" s="7"/>
      <c r="F3353" s="45"/>
      <c r="G3353" s="10"/>
      <c r="O3353" s="20" t="str">
        <f>IF(B3353="","",IF(B3353="","ERROR",IFERROR(VLOOKUP(VALUE(B3353),'Bank &amp; Branch'!$A$3:$B$100,2,FALSE),"N/A")))</f>
        <v/>
      </c>
      <c r="P3353" s="129" t="str">
        <f>IF(C3353="","",IFERROR(VLOOKUP(VALUE(CONCATENATE(B3353,C3353)),'Bank &amp; Branch'!$D$3:$I$5001,6,FALSE),"ERROR"))</f>
        <v/>
      </c>
      <c r="Q3353" s="32" t="str">
        <f t="shared" si="104"/>
        <v/>
      </c>
      <c r="R3353" s="29" t="str">
        <f t="shared" si="105"/>
        <v/>
      </c>
    </row>
    <row r="3354" spans="1:18" x14ac:dyDescent="0.25">
      <c r="A3354" s="5">
        <v>3348</v>
      </c>
      <c r="B3354" s="25"/>
      <c r="C3354" s="26"/>
      <c r="D3354" s="27"/>
      <c r="E3354" s="7"/>
      <c r="F3354" s="45"/>
      <c r="G3354" s="10"/>
      <c r="O3354" s="20" t="str">
        <f>IF(B3354="","",IF(B3354="","ERROR",IFERROR(VLOOKUP(VALUE(B3354),'Bank &amp; Branch'!$A$3:$B$100,2,FALSE),"N/A")))</f>
        <v/>
      </c>
      <c r="P3354" s="129" t="str">
        <f>IF(C3354="","",IFERROR(VLOOKUP(VALUE(CONCATENATE(B3354,C3354)),'Bank &amp; Branch'!$D$3:$I$5001,6,FALSE),"ERROR"))</f>
        <v/>
      </c>
      <c r="Q3354" s="32" t="str">
        <f t="shared" si="104"/>
        <v/>
      </c>
      <c r="R3354" s="29" t="str">
        <f t="shared" si="105"/>
        <v/>
      </c>
    </row>
    <row r="3355" spans="1:18" x14ac:dyDescent="0.25">
      <c r="A3355" s="5">
        <v>3349</v>
      </c>
      <c r="B3355" s="25"/>
      <c r="C3355" s="26"/>
      <c r="D3355" s="27"/>
      <c r="E3355" s="7"/>
      <c r="F3355" s="45"/>
      <c r="G3355" s="10"/>
      <c r="O3355" s="20" t="str">
        <f>IF(B3355="","",IF(B3355="","ERROR",IFERROR(VLOOKUP(VALUE(B3355),'Bank &amp; Branch'!$A$3:$B$100,2,FALSE),"N/A")))</f>
        <v/>
      </c>
      <c r="P3355" s="129" t="str">
        <f>IF(C3355="","",IFERROR(VLOOKUP(VALUE(CONCATENATE(B3355,C3355)),'Bank &amp; Branch'!$D$3:$I$5001,6,FALSE),"ERROR"))</f>
        <v/>
      </c>
      <c r="Q3355" s="32" t="str">
        <f t="shared" si="104"/>
        <v/>
      </c>
      <c r="R3355" s="29" t="str">
        <f t="shared" si="105"/>
        <v/>
      </c>
    </row>
    <row r="3356" spans="1:18" x14ac:dyDescent="0.25">
      <c r="A3356" s="5">
        <v>3350</v>
      </c>
      <c r="B3356" s="25"/>
      <c r="C3356" s="26"/>
      <c r="D3356" s="27"/>
      <c r="E3356" s="7"/>
      <c r="F3356" s="45"/>
      <c r="G3356" s="10"/>
      <c r="O3356" s="20" t="str">
        <f>IF(B3356="","",IF(B3356="","ERROR",IFERROR(VLOOKUP(VALUE(B3356),'Bank &amp; Branch'!$A$3:$B$100,2,FALSE),"N/A")))</f>
        <v/>
      </c>
      <c r="P3356" s="129" t="str">
        <f>IF(C3356="","",IFERROR(VLOOKUP(VALUE(CONCATENATE(B3356,C3356)),'Bank &amp; Branch'!$D$3:$I$5001,6,FALSE),"ERROR"))</f>
        <v/>
      </c>
      <c r="Q3356" s="32" t="str">
        <f t="shared" si="104"/>
        <v/>
      </c>
      <c r="R3356" s="29" t="str">
        <f t="shared" si="105"/>
        <v/>
      </c>
    </row>
    <row r="3357" spans="1:18" x14ac:dyDescent="0.25">
      <c r="A3357" s="5">
        <v>3351</v>
      </c>
      <c r="B3357" s="25"/>
      <c r="C3357" s="26"/>
      <c r="D3357" s="27"/>
      <c r="E3357" s="7"/>
      <c r="F3357" s="45"/>
      <c r="G3357" s="10"/>
      <c r="O3357" s="20" t="str">
        <f>IF(B3357="","",IF(B3357="","ERROR",IFERROR(VLOOKUP(VALUE(B3357),'Bank &amp; Branch'!$A$3:$B$100,2,FALSE),"N/A")))</f>
        <v/>
      </c>
      <c r="P3357" s="129" t="str">
        <f>IF(C3357="","",IFERROR(VLOOKUP(VALUE(CONCATENATE(B3357,C3357)),'Bank &amp; Branch'!$D$3:$I$5001,6,FALSE),"ERROR"))</f>
        <v/>
      </c>
      <c r="Q3357" s="32" t="str">
        <f t="shared" si="104"/>
        <v/>
      </c>
      <c r="R3357" s="29" t="str">
        <f t="shared" si="105"/>
        <v/>
      </c>
    </row>
    <row r="3358" spans="1:18" x14ac:dyDescent="0.25">
      <c r="A3358" s="5">
        <v>3352</v>
      </c>
      <c r="B3358" s="25"/>
      <c r="C3358" s="26"/>
      <c r="D3358" s="27"/>
      <c r="E3358" s="7"/>
      <c r="F3358" s="45"/>
      <c r="G3358" s="10"/>
      <c r="O3358" s="20" t="str">
        <f>IF(B3358="","",IF(B3358="","ERROR",IFERROR(VLOOKUP(VALUE(B3358),'Bank &amp; Branch'!$A$3:$B$100,2,FALSE),"N/A")))</f>
        <v/>
      </c>
      <c r="P3358" s="129" t="str">
        <f>IF(C3358="","",IFERROR(VLOOKUP(VALUE(CONCATENATE(B3358,C3358)),'Bank &amp; Branch'!$D$3:$I$5001,6,FALSE),"ERROR"))</f>
        <v/>
      </c>
      <c r="Q3358" s="32" t="str">
        <f t="shared" si="104"/>
        <v/>
      </c>
      <c r="R3358" s="29" t="str">
        <f t="shared" si="105"/>
        <v/>
      </c>
    </row>
    <row r="3359" spans="1:18" x14ac:dyDescent="0.25">
      <c r="A3359" s="5">
        <v>3353</v>
      </c>
      <c r="B3359" s="25"/>
      <c r="C3359" s="26"/>
      <c r="D3359" s="27"/>
      <c r="E3359" s="7"/>
      <c r="F3359" s="45"/>
      <c r="G3359" s="10"/>
      <c r="O3359" s="20" t="str">
        <f>IF(B3359="","",IF(B3359="","ERROR",IFERROR(VLOOKUP(VALUE(B3359),'Bank &amp; Branch'!$A$3:$B$100,2,FALSE),"N/A")))</f>
        <v/>
      </c>
      <c r="P3359" s="129" t="str">
        <f>IF(C3359="","",IFERROR(VLOOKUP(VALUE(CONCATENATE(B3359,C3359)),'Bank &amp; Branch'!$D$3:$I$5001,6,FALSE),"ERROR"))</f>
        <v/>
      </c>
      <c r="Q3359" s="32" t="str">
        <f t="shared" si="104"/>
        <v/>
      </c>
      <c r="R3359" s="29" t="str">
        <f t="shared" si="105"/>
        <v/>
      </c>
    </row>
    <row r="3360" spans="1:18" x14ac:dyDescent="0.25">
      <c r="A3360" s="5">
        <v>3354</v>
      </c>
      <c r="B3360" s="25"/>
      <c r="C3360" s="26"/>
      <c r="D3360" s="27"/>
      <c r="E3360" s="7"/>
      <c r="F3360" s="45"/>
      <c r="G3360" s="10"/>
      <c r="O3360" s="20" t="str">
        <f>IF(B3360="","",IF(B3360="","ERROR",IFERROR(VLOOKUP(VALUE(B3360),'Bank &amp; Branch'!$A$3:$B$100,2,FALSE),"N/A")))</f>
        <v/>
      </c>
      <c r="P3360" s="129" t="str">
        <f>IF(C3360="","",IFERROR(VLOOKUP(VALUE(CONCATENATE(B3360,C3360)),'Bank &amp; Branch'!$D$3:$I$5001,6,FALSE),"ERROR"))</f>
        <v/>
      </c>
      <c r="Q3360" s="32" t="str">
        <f t="shared" si="104"/>
        <v/>
      </c>
      <c r="R3360" s="29" t="str">
        <f t="shared" si="105"/>
        <v/>
      </c>
    </row>
    <row r="3361" spans="1:18" x14ac:dyDescent="0.25">
      <c r="A3361" s="5">
        <v>3355</v>
      </c>
      <c r="B3361" s="25"/>
      <c r="C3361" s="26"/>
      <c r="D3361" s="27"/>
      <c r="E3361" s="7"/>
      <c r="F3361" s="45"/>
      <c r="G3361" s="10"/>
      <c r="O3361" s="20" t="str">
        <f>IF(B3361="","",IF(B3361="","ERROR",IFERROR(VLOOKUP(VALUE(B3361),'Bank &amp; Branch'!$A$3:$B$100,2,FALSE),"N/A")))</f>
        <v/>
      </c>
      <c r="P3361" s="129" t="str">
        <f>IF(C3361="","",IFERROR(VLOOKUP(VALUE(CONCATENATE(B3361,C3361)),'Bank &amp; Branch'!$D$3:$I$5001,6,FALSE),"ERROR"))</f>
        <v/>
      </c>
      <c r="Q3361" s="32" t="str">
        <f t="shared" si="104"/>
        <v/>
      </c>
      <c r="R3361" s="29" t="str">
        <f t="shared" si="105"/>
        <v/>
      </c>
    </row>
    <row r="3362" spans="1:18" x14ac:dyDescent="0.25">
      <c r="A3362" s="5">
        <v>3356</v>
      </c>
      <c r="B3362" s="25"/>
      <c r="C3362" s="26"/>
      <c r="D3362" s="27"/>
      <c r="E3362" s="7"/>
      <c r="F3362" s="45"/>
      <c r="G3362" s="10"/>
      <c r="O3362" s="20" t="str">
        <f>IF(B3362="","",IF(B3362="","ERROR",IFERROR(VLOOKUP(VALUE(B3362),'Bank &amp; Branch'!$A$3:$B$100,2,FALSE),"N/A")))</f>
        <v/>
      </c>
      <c r="P3362" s="129" t="str">
        <f>IF(C3362="","",IFERROR(VLOOKUP(VALUE(CONCATENATE(B3362,C3362)),'Bank &amp; Branch'!$D$3:$I$5001,6,FALSE),"ERROR"))</f>
        <v/>
      </c>
      <c r="Q3362" s="32" t="str">
        <f t="shared" si="104"/>
        <v/>
      </c>
      <c r="R3362" s="29" t="str">
        <f t="shared" si="105"/>
        <v/>
      </c>
    </row>
    <row r="3363" spans="1:18" x14ac:dyDescent="0.25">
      <c r="A3363" s="5">
        <v>3357</v>
      </c>
      <c r="B3363" s="25"/>
      <c r="C3363" s="26"/>
      <c r="D3363" s="27"/>
      <c r="E3363" s="7"/>
      <c r="F3363" s="45"/>
      <c r="G3363" s="10"/>
      <c r="O3363" s="20" t="str">
        <f>IF(B3363="","",IF(B3363="","ERROR",IFERROR(VLOOKUP(VALUE(B3363),'Bank &amp; Branch'!$A$3:$B$100,2,FALSE),"N/A")))</f>
        <v/>
      </c>
      <c r="P3363" s="129" t="str">
        <f>IF(C3363="","",IFERROR(VLOOKUP(VALUE(CONCATENATE(B3363,C3363)),'Bank &amp; Branch'!$D$3:$I$5001,6,FALSE),"ERROR"))</f>
        <v/>
      </c>
      <c r="Q3363" s="32" t="str">
        <f t="shared" si="104"/>
        <v/>
      </c>
      <c r="R3363" s="29" t="str">
        <f t="shared" si="105"/>
        <v/>
      </c>
    </row>
    <row r="3364" spans="1:18" x14ac:dyDescent="0.25">
      <c r="A3364" s="5">
        <v>3358</v>
      </c>
      <c r="B3364" s="25"/>
      <c r="C3364" s="26"/>
      <c r="D3364" s="27"/>
      <c r="E3364" s="7"/>
      <c r="F3364" s="45"/>
      <c r="G3364" s="10"/>
      <c r="O3364" s="20" t="str">
        <f>IF(B3364="","",IF(B3364="","ERROR",IFERROR(VLOOKUP(VALUE(B3364),'Bank &amp; Branch'!$A$3:$B$100,2,FALSE),"N/A")))</f>
        <v/>
      </c>
      <c r="P3364" s="129" t="str">
        <f>IF(C3364="","",IFERROR(VLOOKUP(VALUE(CONCATENATE(B3364,C3364)),'Bank &amp; Branch'!$D$3:$I$5001,6,FALSE),"ERROR"))</f>
        <v/>
      </c>
      <c r="Q3364" s="32" t="str">
        <f t="shared" si="104"/>
        <v/>
      </c>
      <c r="R3364" s="29" t="str">
        <f t="shared" si="105"/>
        <v/>
      </c>
    </row>
    <row r="3365" spans="1:18" x14ac:dyDescent="0.25">
      <c r="A3365" s="5">
        <v>3359</v>
      </c>
      <c r="B3365" s="25"/>
      <c r="C3365" s="26"/>
      <c r="D3365" s="27"/>
      <c r="E3365" s="7"/>
      <c r="F3365" s="45"/>
      <c r="G3365" s="10"/>
      <c r="O3365" s="20" t="str">
        <f>IF(B3365="","",IF(B3365="","ERROR",IFERROR(VLOOKUP(VALUE(B3365),'Bank &amp; Branch'!$A$3:$B$100,2,FALSE),"N/A")))</f>
        <v/>
      </c>
      <c r="P3365" s="129" t="str">
        <f>IF(C3365="","",IFERROR(VLOOKUP(VALUE(CONCATENATE(B3365,C3365)),'Bank &amp; Branch'!$D$3:$I$5001,6,FALSE),"ERROR"))</f>
        <v/>
      </c>
      <c r="Q3365" s="32" t="str">
        <f t="shared" si="104"/>
        <v/>
      </c>
      <c r="R3365" s="29" t="str">
        <f t="shared" si="105"/>
        <v/>
      </c>
    </row>
    <row r="3366" spans="1:18" x14ac:dyDescent="0.25">
      <c r="A3366" s="5">
        <v>3360</v>
      </c>
      <c r="B3366" s="25"/>
      <c r="C3366" s="26"/>
      <c r="D3366" s="27"/>
      <c r="E3366" s="7"/>
      <c r="F3366" s="45"/>
      <c r="G3366" s="10"/>
      <c r="O3366" s="20" t="str">
        <f>IF(B3366="","",IF(B3366="","ERROR",IFERROR(VLOOKUP(VALUE(B3366),'Bank &amp; Branch'!$A$3:$B$100,2,FALSE),"N/A")))</f>
        <v/>
      </c>
      <c r="P3366" s="129" t="str">
        <f>IF(C3366="","",IFERROR(VLOOKUP(VALUE(CONCATENATE(B3366,C3366)),'Bank &amp; Branch'!$D$3:$I$5001,6,FALSE),"ERROR"))</f>
        <v/>
      </c>
      <c r="Q3366" s="32" t="str">
        <f t="shared" si="104"/>
        <v/>
      </c>
      <c r="R3366" s="29" t="str">
        <f t="shared" si="105"/>
        <v/>
      </c>
    </row>
    <row r="3367" spans="1:18" x14ac:dyDescent="0.25">
      <c r="A3367" s="5">
        <v>3361</v>
      </c>
      <c r="B3367" s="25"/>
      <c r="C3367" s="26"/>
      <c r="D3367" s="27"/>
      <c r="E3367" s="7"/>
      <c r="F3367" s="45"/>
      <c r="G3367" s="10"/>
      <c r="O3367" s="20" t="str">
        <f>IF(B3367="","",IF(B3367="","ERROR",IFERROR(VLOOKUP(VALUE(B3367),'Bank &amp; Branch'!$A$3:$B$100,2,FALSE),"N/A")))</f>
        <v/>
      </c>
      <c r="P3367" s="129" t="str">
        <f>IF(C3367="","",IFERROR(VLOOKUP(VALUE(CONCATENATE(B3367,C3367)),'Bank &amp; Branch'!$D$3:$I$5001,6,FALSE),"ERROR"))</f>
        <v/>
      </c>
      <c r="Q3367" s="32" t="str">
        <f t="shared" si="104"/>
        <v/>
      </c>
      <c r="R3367" s="29" t="str">
        <f t="shared" si="105"/>
        <v/>
      </c>
    </row>
    <row r="3368" spans="1:18" x14ac:dyDescent="0.25">
      <c r="A3368" s="5">
        <v>3362</v>
      </c>
      <c r="B3368" s="25"/>
      <c r="C3368" s="26"/>
      <c r="D3368" s="27"/>
      <c r="E3368" s="7"/>
      <c r="F3368" s="45"/>
      <c r="G3368" s="10"/>
      <c r="O3368" s="20" t="str">
        <f>IF(B3368="","",IF(B3368="","ERROR",IFERROR(VLOOKUP(VALUE(B3368),'Bank &amp; Branch'!$A$3:$B$100,2,FALSE),"N/A")))</f>
        <v/>
      </c>
      <c r="P3368" s="129" t="str">
        <f>IF(C3368="","",IFERROR(VLOOKUP(VALUE(CONCATENATE(B3368,C3368)),'Bank &amp; Branch'!$D$3:$I$5001,6,FALSE),"ERROR"))</f>
        <v/>
      </c>
      <c r="Q3368" s="32" t="str">
        <f t="shared" si="104"/>
        <v/>
      </c>
      <c r="R3368" s="29" t="str">
        <f t="shared" si="105"/>
        <v/>
      </c>
    </row>
    <row r="3369" spans="1:18" x14ac:dyDescent="0.25">
      <c r="A3369" s="5">
        <v>3363</v>
      </c>
      <c r="B3369" s="25"/>
      <c r="C3369" s="26"/>
      <c r="D3369" s="27"/>
      <c r="E3369" s="7"/>
      <c r="F3369" s="45"/>
      <c r="G3369" s="10"/>
      <c r="O3369" s="20" t="str">
        <f>IF(B3369="","",IF(B3369="","ERROR",IFERROR(VLOOKUP(VALUE(B3369),'Bank &amp; Branch'!$A$3:$B$100,2,FALSE),"N/A")))</f>
        <v/>
      </c>
      <c r="P3369" s="129" t="str">
        <f>IF(C3369="","",IFERROR(VLOOKUP(VALUE(CONCATENATE(B3369,C3369)),'Bank &amp; Branch'!$D$3:$I$5001,6,FALSE),"ERROR"))</f>
        <v/>
      </c>
      <c r="Q3369" s="32" t="str">
        <f t="shared" si="104"/>
        <v/>
      </c>
      <c r="R3369" s="29" t="str">
        <f t="shared" si="105"/>
        <v/>
      </c>
    </row>
    <row r="3370" spans="1:18" x14ac:dyDescent="0.25">
      <c r="A3370" s="5">
        <v>3364</v>
      </c>
      <c r="B3370" s="25"/>
      <c r="C3370" s="26"/>
      <c r="D3370" s="27"/>
      <c r="E3370" s="7"/>
      <c r="F3370" s="45"/>
      <c r="G3370" s="10"/>
      <c r="O3370" s="20" t="str">
        <f>IF(B3370="","",IF(B3370="","ERROR",IFERROR(VLOOKUP(VALUE(B3370),'Bank &amp; Branch'!$A$3:$B$100,2,FALSE),"N/A")))</f>
        <v/>
      </c>
      <c r="P3370" s="129" t="str">
        <f>IF(C3370="","",IFERROR(VLOOKUP(VALUE(CONCATENATE(B3370,C3370)),'Bank &amp; Branch'!$D$3:$I$5001,6,FALSE),"ERROR"))</f>
        <v/>
      </c>
      <c r="Q3370" s="32" t="str">
        <f t="shared" si="104"/>
        <v/>
      </c>
      <c r="R3370" s="29" t="str">
        <f t="shared" si="105"/>
        <v/>
      </c>
    </row>
    <row r="3371" spans="1:18" x14ac:dyDescent="0.25">
      <c r="A3371" s="5">
        <v>3365</v>
      </c>
      <c r="B3371" s="25"/>
      <c r="C3371" s="26"/>
      <c r="D3371" s="27"/>
      <c r="E3371" s="7"/>
      <c r="F3371" s="45"/>
      <c r="G3371" s="10"/>
      <c r="O3371" s="20" t="str">
        <f>IF(B3371="","",IF(B3371="","ERROR",IFERROR(VLOOKUP(VALUE(B3371),'Bank &amp; Branch'!$A$3:$B$100,2,FALSE),"N/A")))</f>
        <v/>
      </c>
      <c r="P3371" s="129" t="str">
        <f>IF(C3371="","",IFERROR(VLOOKUP(VALUE(CONCATENATE(B3371,C3371)),'Bank &amp; Branch'!$D$3:$I$5001,6,FALSE),"ERROR"))</f>
        <v/>
      </c>
      <c r="Q3371" s="32" t="str">
        <f t="shared" si="104"/>
        <v/>
      </c>
      <c r="R3371" s="29" t="str">
        <f t="shared" si="105"/>
        <v/>
      </c>
    </row>
    <row r="3372" spans="1:18" x14ac:dyDescent="0.25">
      <c r="A3372" s="5">
        <v>3366</v>
      </c>
      <c r="B3372" s="25"/>
      <c r="C3372" s="26"/>
      <c r="D3372" s="27"/>
      <c r="E3372" s="7"/>
      <c r="F3372" s="45"/>
      <c r="G3372" s="10"/>
      <c r="O3372" s="20" t="str">
        <f>IF(B3372="","",IF(B3372="","ERROR",IFERROR(VLOOKUP(VALUE(B3372),'Bank &amp; Branch'!$A$3:$B$100,2,FALSE),"N/A")))</f>
        <v/>
      </c>
      <c r="P3372" s="129" t="str">
        <f>IF(C3372="","",IFERROR(VLOOKUP(VALUE(CONCATENATE(B3372,C3372)),'Bank &amp; Branch'!$D$3:$I$5001,6,FALSE),"ERROR"))</f>
        <v/>
      </c>
      <c r="Q3372" s="32" t="str">
        <f t="shared" si="104"/>
        <v/>
      </c>
      <c r="R3372" s="29" t="str">
        <f t="shared" si="105"/>
        <v/>
      </c>
    </row>
    <row r="3373" spans="1:18" x14ac:dyDescent="0.25">
      <c r="A3373" s="5">
        <v>3367</v>
      </c>
      <c r="B3373" s="25"/>
      <c r="C3373" s="26"/>
      <c r="D3373" s="27"/>
      <c r="E3373" s="7"/>
      <c r="F3373" s="45"/>
      <c r="G3373" s="10"/>
      <c r="O3373" s="20" t="str">
        <f>IF(B3373="","",IF(B3373="","ERROR",IFERROR(VLOOKUP(VALUE(B3373),'Bank &amp; Branch'!$A$3:$B$100,2,FALSE),"N/A")))</f>
        <v/>
      </c>
      <c r="P3373" s="129" t="str">
        <f>IF(C3373="","",IFERROR(VLOOKUP(VALUE(CONCATENATE(B3373,C3373)),'Bank &amp; Branch'!$D$3:$I$5001,6,FALSE),"ERROR"))</f>
        <v/>
      </c>
      <c r="Q3373" s="32" t="str">
        <f t="shared" si="104"/>
        <v/>
      </c>
      <c r="R3373" s="29" t="str">
        <f t="shared" si="105"/>
        <v/>
      </c>
    </row>
    <row r="3374" spans="1:18" x14ac:dyDescent="0.25">
      <c r="A3374" s="5">
        <v>3368</v>
      </c>
      <c r="B3374" s="25"/>
      <c r="C3374" s="26"/>
      <c r="D3374" s="27"/>
      <c r="E3374" s="7"/>
      <c r="F3374" s="45"/>
      <c r="G3374" s="10"/>
      <c r="O3374" s="20" t="str">
        <f>IF(B3374="","",IF(B3374="","ERROR",IFERROR(VLOOKUP(VALUE(B3374),'Bank &amp; Branch'!$A$3:$B$100,2,FALSE),"N/A")))</f>
        <v/>
      </c>
      <c r="P3374" s="129" t="str">
        <f>IF(C3374="","",IFERROR(VLOOKUP(VALUE(CONCATENATE(B3374,C3374)),'Bank &amp; Branch'!$D$3:$I$5001,6,FALSE),"ERROR"))</f>
        <v/>
      </c>
      <c r="Q3374" s="32" t="str">
        <f t="shared" si="104"/>
        <v/>
      </c>
      <c r="R3374" s="29" t="str">
        <f t="shared" si="105"/>
        <v/>
      </c>
    </row>
    <row r="3375" spans="1:18" x14ac:dyDescent="0.25">
      <c r="A3375" s="5">
        <v>3369</v>
      </c>
      <c r="B3375" s="25"/>
      <c r="C3375" s="26"/>
      <c r="D3375" s="27"/>
      <c r="E3375" s="7"/>
      <c r="F3375" s="45"/>
      <c r="G3375" s="10"/>
      <c r="O3375" s="20" t="str">
        <f>IF(B3375="","",IF(B3375="","ERROR",IFERROR(VLOOKUP(VALUE(B3375),'Bank &amp; Branch'!$A$3:$B$100,2,FALSE),"N/A")))</f>
        <v/>
      </c>
      <c r="P3375" s="129" t="str">
        <f>IF(C3375="","",IFERROR(VLOOKUP(VALUE(CONCATENATE(B3375,C3375)),'Bank &amp; Branch'!$D$3:$I$5001,6,FALSE),"ERROR"))</f>
        <v/>
      </c>
      <c r="Q3375" s="32" t="str">
        <f t="shared" ref="Q3375:Q3438" si="106">IF(F3375=R3375,"","F")</f>
        <v/>
      </c>
      <c r="R3375" s="29" t="str">
        <f t="shared" si="105"/>
        <v/>
      </c>
    </row>
    <row r="3376" spans="1:18" x14ac:dyDescent="0.25">
      <c r="A3376" s="5">
        <v>3370</v>
      </c>
      <c r="B3376" s="25"/>
      <c r="C3376" s="26"/>
      <c r="D3376" s="27"/>
      <c r="E3376" s="7"/>
      <c r="F3376" s="45"/>
      <c r="G3376" s="10"/>
      <c r="O3376" s="20" t="str">
        <f>IF(B3376="","",IF(B3376="","ERROR",IFERROR(VLOOKUP(VALUE(B3376),'Bank &amp; Branch'!$A$3:$B$100,2,FALSE),"N/A")))</f>
        <v/>
      </c>
      <c r="P3376" s="129" t="str">
        <f>IF(C3376="","",IFERROR(VLOOKUP(VALUE(CONCATENATE(B3376,C3376)),'Bank &amp; Branch'!$D$3:$I$5001,6,FALSE),"ERROR"))</f>
        <v/>
      </c>
      <c r="Q3376" s="32" t="str">
        <f t="shared" si="106"/>
        <v/>
      </c>
      <c r="R3376" s="29" t="str">
        <f t="shared" si="105"/>
        <v/>
      </c>
    </row>
    <row r="3377" spans="1:18" x14ac:dyDescent="0.25">
      <c r="A3377" s="5">
        <v>3371</v>
      </c>
      <c r="B3377" s="25"/>
      <c r="C3377" s="26"/>
      <c r="D3377" s="27"/>
      <c r="E3377" s="7"/>
      <c r="F3377" s="45"/>
      <c r="G3377" s="10"/>
      <c r="O3377" s="20" t="str">
        <f>IF(B3377="","",IF(B3377="","ERROR",IFERROR(VLOOKUP(VALUE(B3377),'Bank &amp; Branch'!$A$3:$B$100,2,FALSE),"N/A")))</f>
        <v/>
      </c>
      <c r="P3377" s="129" t="str">
        <f>IF(C3377="","",IFERROR(VLOOKUP(VALUE(CONCATENATE(B3377,C3377)),'Bank &amp; Branch'!$D$3:$I$5001,6,FALSE),"ERROR"))</f>
        <v/>
      </c>
      <c r="Q3377" s="32" t="str">
        <f t="shared" si="106"/>
        <v/>
      </c>
      <c r="R3377" s="29" t="str">
        <f t="shared" si="105"/>
        <v/>
      </c>
    </row>
    <row r="3378" spans="1:18" x14ac:dyDescent="0.25">
      <c r="A3378" s="5">
        <v>3372</v>
      </c>
      <c r="B3378" s="25"/>
      <c r="C3378" s="26"/>
      <c r="D3378" s="27"/>
      <c r="E3378" s="7"/>
      <c r="F3378" s="45"/>
      <c r="G3378" s="10"/>
      <c r="O3378" s="20" t="str">
        <f>IF(B3378="","",IF(B3378="","ERROR",IFERROR(VLOOKUP(VALUE(B3378),'Bank &amp; Branch'!$A$3:$B$100,2,FALSE),"N/A")))</f>
        <v/>
      </c>
      <c r="P3378" s="129" t="str">
        <f>IF(C3378="","",IFERROR(VLOOKUP(VALUE(CONCATENATE(B3378,C3378)),'Bank &amp; Branch'!$D$3:$I$5001,6,FALSE),"ERROR"))</f>
        <v/>
      </c>
      <c r="Q3378" s="32" t="str">
        <f t="shared" si="106"/>
        <v/>
      </c>
      <c r="R3378" s="29" t="str">
        <f t="shared" si="105"/>
        <v/>
      </c>
    </row>
    <row r="3379" spans="1:18" x14ac:dyDescent="0.25">
      <c r="A3379" s="5">
        <v>3373</v>
      </c>
      <c r="B3379" s="25"/>
      <c r="C3379" s="26"/>
      <c r="D3379" s="27"/>
      <c r="E3379" s="7"/>
      <c r="F3379" s="45"/>
      <c r="G3379" s="10"/>
      <c r="O3379" s="20" t="str">
        <f>IF(B3379="","",IF(B3379="","ERROR",IFERROR(VLOOKUP(VALUE(B3379),'Bank &amp; Branch'!$A$3:$B$100,2,FALSE),"N/A")))</f>
        <v/>
      </c>
      <c r="P3379" s="129" t="str">
        <f>IF(C3379="","",IFERROR(VLOOKUP(VALUE(CONCATENATE(B3379,C3379)),'Bank &amp; Branch'!$D$3:$I$5001,6,FALSE),"ERROR"))</f>
        <v/>
      </c>
      <c r="Q3379" s="32" t="str">
        <f t="shared" si="106"/>
        <v/>
      </c>
      <c r="R3379" s="29" t="str">
        <f t="shared" si="105"/>
        <v/>
      </c>
    </row>
    <row r="3380" spans="1:18" x14ac:dyDescent="0.25">
      <c r="A3380" s="5">
        <v>3374</v>
      </c>
      <c r="B3380" s="25"/>
      <c r="C3380" s="26"/>
      <c r="D3380" s="27"/>
      <c r="E3380" s="7"/>
      <c r="F3380" s="45"/>
      <c r="G3380" s="10"/>
      <c r="O3380" s="20" t="str">
        <f>IF(B3380="","",IF(B3380="","ERROR",IFERROR(VLOOKUP(VALUE(B3380),'Bank &amp; Branch'!$A$3:$B$100,2,FALSE),"N/A")))</f>
        <v/>
      </c>
      <c r="P3380" s="129" t="str">
        <f>IF(C3380="","",IFERROR(VLOOKUP(VALUE(CONCATENATE(B3380,C3380)),'Bank &amp; Branch'!$D$3:$I$5001,6,FALSE),"ERROR"))</f>
        <v/>
      </c>
      <c r="Q3380" s="32" t="str">
        <f t="shared" si="106"/>
        <v/>
      </c>
      <c r="R3380" s="29" t="str">
        <f t="shared" si="105"/>
        <v/>
      </c>
    </row>
    <row r="3381" spans="1:18" x14ac:dyDescent="0.25">
      <c r="A3381" s="5">
        <v>3375</v>
      </c>
      <c r="B3381" s="25"/>
      <c r="C3381" s="26"/>
      <c r="D3381" s="27"/>
      <c r="E3381" s="7"/>
      <c r="F3381" s="45"/>
      <c r="G3381" s="10"/>
      <c r="O3381" s="20" t="str">
        <f>IF(B3381="","",IF(B3381="","ERROR",IFERROR(VLOOKUP(VALUE(B3381),'Bank &amp; Branch'!$A$3:$B$100,2,FALSE),"N/A")))</f>
        <v/>
      </c>
      <c r="P3381" s="129" t="str">
        <f>IF(C3381="","",IFERROR(VLOOKUP(VALUE(CONCATENATE(B3381,C3381)),'Bank &amp; Branch'!$D$3:$I$5001,6,FALSE),"ERROR"))</f>
        <v/>
      </c>
      <c r="Q3381" s="32" t="str">
        <f t="shared" si="106"/>
        <v/>
      </c>
      <c r="R3381" s="29" t="str">
        <f t="shared" si="105"/>
        <v/>
      </c>
    </row>
    <row r="3382" spans="1:18" x14ac:dyDescent="0.25">
      <c r="A3382" s="5">
        <v>3376</v>
      </c>
      <c r="B3382" s="25"/>
      <c r="C3382" s="26"/>
      <c r="D3382" s="27"/>
      <c r="E3382" s="7"/>
      <c r="F3382" s="45"/>
      <c r="G3382" s="10"/>
      <c r="O3382" s="20" t="str">
        <f>IF(B3382="","",IF(B3382="","ERROR",IFERROR(VLOOKUP(VALUE(B3382),'Bank &amp; Branch'!$A$3:$B$100,2,FALSE),"N/A")))</f>
        <v/>
      </c>
      <c r="P3382" s="129" t="str">
        <f>IF(C3382="","",IFERROR(VLOOKUP(VALUE(CONCATENATE(B3382,C3382)),'Bank &amp; Branch'!$D$3:$I$5001,6,FALSE),"ERROR"))</f>
        <v/>
      </c>
      <c r="Q3382" s="32" t="str">
        <f t="shared" si="106"/>
        <v/>
      </c>
      <c r="R3382" s="29" t="str">
        <f t="shared" si="105"/>
        <v/>
      </c>
    </row>
    <row r="3383" spans="1:18" x14ac:dyDescent="0.25">
      <c r="A3383" s="5">
        <v>3377</v>
      </c>
      <c r="B3383" s="25"/>
      <c r="C3383" s="26"/>
      <c r="D3383" s="27"/>
      <c r="E3383" s="7"/>
      <c r="F3383" s="45"/>
      <c r="G3383" s="10"/>
      <c r="O3383" s="20" t="str">
        <f>IF(B3383="","",IF(B3383="","ERROR",IFERROR(VLOOKUP(VALUE(B3383),'Bank &amp; Branch'!$A$3:$B$100,2,FALSE),"N/A")))</f>
        <v/>
      </c>
      <c r="P3383" s="129" t="str">
        <f>IF(C3383="","",IFERROR(VLOOKUP(VALUE(CONCATENATE(B3383,C3383)),'Bank &amp; Branch'!$D$3:$I$5001,6,FALSE),"ERROR"))</f>
        <v/>
      </c>
      <c r="Q3383" s="32" t="str">
        <f t="shared" si="106"/>
        <v/>
      </c>
      <c r="R3383" s="29" t="str">
        <f t="shared" si="105"/>
        <v/>
      </c>
    </row>
    <row r="3384" spans="1:18" x14ac:dyDescent="0.25">
      <c r="A3384" s="5">
        <v>3378</v>
      </c>
      <c r="B3384" s="25"/>
      <c r="C3384" s="26"/>
      <c r="D3384" s="27"/>
      <c r="E3384" s="7"/>
      <c r="F3384" s="45"/>
      <c r="G3384" s="10"/>
      <c r="O3384" s="20" t="str">
        <f>IF(B3384="","",IF(B3384="","ERROR",IFERROR(VLOOKUP(VALUE(B3384),'Bank &amp; Branch'!$A$3:$B$100,2,FALSE),"N/A")))</f>
        <v/>
      </c>
      <c r="P3384" s="129" t="str">
        <f>IF(C3384="","",IFERROR(VLOOKUP(VALUE(CONCATENATE(B3384,C3384)),'Bank &amp; Branch'!$D$3:$I$5001,6,FALSE),"ERROR"))</f>
        <v/>
      </c>
      <c r="Q3384" s="32" t="str">
        <f t="shared" si="106"/>
        <v/>
      </c>
      <c r="R3384" s="29" t="str">
        <f t="shared" si="105"/>
        <v/>
      </c>
    </row>
    <row r="3385" spans="1:18" x14ac:dyDescent="0.25">
      <c r="A3385" s="5">
        <v>3379</v>
      </c>
      <c r="B3385" s="25"/>
      <c r="C3385" s="26"/>
      <c r="D3385" s="27"/>
      <c r="E3385" s="7"/>
      <c r="F3385" s="45"/>
      <c r="G3385" s="10"/>
      <c r="O3385" s="20" t="str">
        <f>IF(B3385="","",IF(B3385="","ERROR",IFERROR(VLOOKUP(VALUE(B3385),'Bank &amp; Branch'!$A$3:$B$100,2,FALSE),"N/A")))</f>
        <v/>
      </c>
      <c r="P3385" s="129" t="str">
        <f>IF(C3385="","",IFERROR(VLOOKUP(VALUE(CONCATENATE(B3385,C3385)),'Bank &amp; Branch'!$D$3:$I$5001,6,FALSE),"ERROR"))</f>
        <v/>
      </c>
      <c r="Q3385" s="32" t="str">
        <f t="shared" si="106"/>
        <v/>
      </c>
      <c r="R3385" s="29" t="str">
        <f t="shared" si="105"/>
        <v/>
      </c>
    </row>
    <row r="3386" spans="1:18" x14ac:dyDescent="0.25">
      <c r="A3386" s="5">
        <v>3380</v>
      </c>
      <c r="B3386" s="25"/>
      <c r="C3386" s="26"/>
      <c r="D3386" s="27"/>
      <c r="E3386" s="7"/>
      <c r="F3386" s="45"/>
      <c r="G3386" s="10"/>
      <c r="O3386" s="20" t="str">
        <f>IF(B3386="","",IF(B3386="","ERROR",IFERROR(VLOOKUP(VALUE(B3386),'Bank &amp; Branch'!$A$3:$B$100,2,FALSE),"N/A")))</f>
        <v/>
      </c>
      <c r="P3386" s="129" t="str">
        <f>IF(C3386="","",IFERROR(VLOOKUP(VALUE(CONCATENATE(B3386,C3386)),'Bank &amp; Branch'!$D$3:$I$5001,6,FALSE),"ERROR"))</f>
        <v/>
      </c>
      <c r="Q3386" s="32" t="str">
        <f t="shared" si="106"/>
        <v/>
      </c>
      <c r="R3386" s="29" t="str">
        <f t="shared" si="105"/>
        <v/>
      </c>
    </row>
    <row r="3387" spans="1:18" x14ac:dyDescent="0.25">
      <c r="A3387" s="5">
        <v>3381</v>
      </c>
      <c r="B3387" s="25"/>
      <c r="C3387" s="26"/>
      <c r="D3387" s="27"/>
      <c r="E3387" s="7"/>
      <c r="F3387" s="45"/>
      <c r="G3387" s="10"/>
      <c r="O3387" s="20" t="str">
        <f>IF(B3387="","",IF(B3387="","ERROR",IFERROR(VLOOKUP(VALUE(B3387),'Bank &amp; Branch'!$A$3:$B$100,2,FALSE),"N/A")))</f>
        <v/>
      </c>
      <c r="P3387" s="129" t="str">
        <f>IF(C3387="","",IFERROR(VLOOKUP(VALUE(CONCATENATE(B3387,C3387)),'Bank &amp; Branch'!$D$3:$I$5001,6,FALSE),"ERROR"))</f>
        <v/>
      </c>
      <c r="Q3387" s="32" t="str">
        <f t="shared" si="106"/>
        <v/>
      </c>
      <c r="R3387" s="29" t="str">
        <f t="shared" si="105"/>
        <v/>
      </c>
    </row>
    <row r="3388" spans="1:18" x14ac:dyDescent="0.25">
      <c r="A3388" s="5">
        <v>3382</v>
      </c>
      <c r="B3388" s="25"/>
      <c r="C3388" s="26"/>
      <c r="D3388" s="27"/>
      <c r="E3388" s="7"/>
      <c r="F3388" s="45"/>
      <c r="G3388" s="10"/>
      <c r="O3388" s="20" t="str">
        <f>IF(B3388="","",IF(B3388="","ERROR",IFERROR(VLOOKUP(VALUE(B3388),'Bank &amp; Branch'!$A$3:$B$100,2,FALSE),"N/A")))</f>
        <v/>
      </c>
      <c r="P3388" s="129" t="str">
        <f>IF(C3388="","",IFERROR(VLOOKUP(VALUE(CONCATENATE(B3388,C3388)),'Bank &amp; Branch'!$D$3:$I$5001,6,FALSE),"ERROR"))</f>
        <v/>
      </c>
      <c r="Q3388" s="32" t="str">
        <f t="shared" si="106"/>
        <v/>
      </c>
      <c r="R3388" s="29" t="str">
        <f t="shared" si="105"/>
        <v/>
      </c>
    </row>
    <row r="3389" spans="1:18" x14ac:dyDescent="0.25">
      <c r="A3389" s="5">
        <v>3383</v>
      </c>
      <c r="B3389" s="25"/>
      <c r="C3389" s="26"/>
      <c r="D3389" s="27"/>
      <c r="E3389" s="7"/>
      <c r="F3389" s="45"/>
      <c r="G3389" s="10"/>
      <c r="O3389" s="20" t="str">
        <f>IF(B3389="","",IF(B3389="","ERROR",IFERROR(VLOOKUP(VALUE(B3389),'Bank &amp; Branch'!$A$3:$B$100,2,FALSE),"N/A")))</f>
        <v/>
      </c>
      <c r="P3389" s="129" t="str">
        <f>IF(C3389="","",IFERROR(VLOOKUP(VALUE(CONCATENATE(B3389,C3389)),'Bank &amp; Branch'!$D$3:$I$5001,6,FALSE),"ERROR"))</f>
        <v/>
      </c>
      <c r="Q3389" s="32" t="str">
        <f t="shared" si="106"/>
        <v/>
      </c>
      <c r="R3389" s="29" t="str">
        <f t="shared" si="105"/>
        <v/>
      </c>
    </row>
    <row r="3390" spans="1:18" x14ac:dyDescent="0.25">
      <c r="A3390" s="5">
        <v>3384</v>
      </c>
      <c r="B3390" s="25"/>
      <c r="C3390" s="26"/>
      <c r="D3390" s="27"/>
      <c r="E3390" s="7"/>
      <c r="F3390" s="45"/>
      <c r="G3390" s="10"/>
      <c r="O3390" s="20" t="str">
        <f>IF(B3390="","",IF(B3390="","ERROR",IFERROR(VLOOKUP(VALUE(B3390),'Bank &amp; Branch'!$A$3:$B$100,2,FALSE),"N/A")))</f>
        <v/>
      </c>
      <c r="P3390" s="129" t="str">
        <f>IF(C3390="","",IFERROR(VLOOKUP(VALUE(CONCATENATE(B3390,C3390)),'Bank &amp; Branch'!$D$3:$I$5001,6,FALSE),"ERROR"))</f>
        <v/>
      </c>
      <c r="Q3390" s="32" t="str">
        <f t="shared" si="106"/>
        <v/>
      </c>
      <c r="R3390" s="29" t="str">
        <f t="shared" si="105"/>
        <v/>
      </c>
    </row>
    <row r="3391" spans="1:18" x14ac:dyDescent="0.25">
      <c r="A3391" s="5">
        <v>3385</v>
      </c>
      <c r="B3391" s="25"/>
      <c r="C3391" s="26"/>
      <c r="D3391" s="27"/>
      <c r="E3391" s="7"/>
      <c r="F3391" s="45"/>
      <c r="G3391" s="10"/>
      <c r="O3391" s="20" t="str">
        <f>IF(B3391="","",IF(B3391="","ERROR",IFERROR(VLOOKUP(VALUE(B3391),'Bank &amp; Branch'!$A$3:$B$100,2,FALSE),"N/A")))</f>
        <v/>
      </c>
      <c r="P3391" s="129" t="str">
        <f>IF(C3391="","",IFERROR(VLOOKUP(VALUE(CONCATENATE(B3391,C3391)),'Bank &amp; Branch'!$D$3:$I$5001,6,FALSE),"ERROR"))</f>
        <v/>
      </c>
      <c r="Q3391" s="32" t="str">
        <f t="shared" si="106"/>
        <v/>
      </c>
      <c r="R3391" s="29" t="str">
        <f t="shared" si="105"/>
        <v/>
      </c>
    </row>
    <row r="3392" spans="1:18" x14ac:dyDescent="0.25">
      <c r="A3392" s="5">
        <v>3386</v>
      </c>
      <c r="B3392" s="25"/>
      <c r="C3392" s="26"/>
      <c r="D3392" s="27"/>
      <c r="E3392" s="7"/>
      <c r="F3392" s="45"/>
      <c r="G3392" s="10"/>
      <c r="O3392" s="20" t="str">
        <f>IF(B3392="","",IF(B3392="","ERROR",IFERROR(VLOOKUP(VALUE(B3392),'Bank &amp; Branch'!$A$3:$B$100,2,FALSE),"N/A")))</f>
        <v/>
      </c>
      <c r="P3392" s="129" t="str">
        <f>IF(C3392="","",IFERROR(VLOOKUP(VALUE(CONCATENATE(B3392,C3392)),'Bank &amp; Branch'!$D$3:$I$5001,6,FALSE),"ERROR"))</f>
        <v/>
      </c>
      <c r="Q3392" s="32" t="str">
        <f t="shared" si="106"/>
        <v/>
      </c>
      <c r="R3392" s="29" t="str">
        <f t="shared" si="105"/>
        <v/>
      </c>
    </row>
    <row r="3393" spans="1:18" x14ac:dyDescent="0.25">
      <c r="A3393" s="5">
        <v>3387</v>
      </c>
      <c r="B3393" s="25"/>
      <c r="C3393" s="26"/>
      <c r="D3393" s="27"/>
      <c r="E3393" s="7"/>
      <c r="F3393" s="45"/>
      <c r="G3393" s="10"/>
      <c r="O3393" s="20" t="str">
        <f>IF(B3393="","",IF(B3393="","ERROR",IFERROR(VLOOKUP(VALUE(B3393),'Bank &amp; Branch'!$A$3:$B$100,2,FALSE),"N/A")))</f>
        <v/>
      </c>
      <c r="P3393" s="129" t="str">
        <f>IF(C3393="","",IFERROR(VLOOKUP(VALUE(CONCATENATE(B3393,C3393)),'Bank &amp; Branch'!$D$3:$I$5001,6,FALSE),"ERROR"))</f>
        <v/>
      </c>
      <c r="Q3393" s="32" t="str">
        <f t="shared" si="106"/>
        <v/>
      </c>
      <c r="R3393" s="29" t="str">
        <f t="shared" si="105"/>
        <v/>
      </c>
    </row>
    <row r="3394" spans="1:18" x14ac:dyDescent="0.25">
      <c r="A3394" s="5">
        <v>3388</v>
      </c>
      <c r="B3394" s="25"/>
      <c r="C3394" s="26"/>
      <c r="D3394" s="27"/>
      <c r="E3394" s="7"/>
      <c r="F3394" s="45"/>
      <c r="G3394" s="10"/>
      <c r="O3394" s="20" t="str">
        <f>IF(B3394="","",IF(B3394="","ERROR",IFERROR(VLOOKUP(VALUE(B3394),'Bank &amp; Branch'!$A$3:$B$100,2,FALSE),"N/A")))</f>
        <v/>
      </c>
      <c r="P3394" s="129" t="str">
        <f>IF(C3394="","",IFERROR(VLOOKUP(VALUE(CONCATENATE(B3394,C3394)),'Bank &amp; Branch'!$D$3:$I$5001,6,FALSE),"ERROR"))</f>
        <v/>
      </c>
      <c r="Q3394" s="32" t="str">
        <f t="shared" si="106"/>
        <v/>
      </c>
      <c r="R3394" s="29" t="str">
        <f t="shared" si="105"/>
        <v/>
      </c>
    </row>
    <row r="3395" spans="1:18" x14ac:dyDescent="0.25">
      <c r="A3395" s="5">
        <v>3389</v>
      </c>
      <c r="B3395" s="25"/>
      <c r="C3395" s="26"/>
      <c r="D3395" s="27"/>
      <c r="E3395" s="7"/>
      <c r="F3395" s="45"/>
      <c r="G3395" s="10"/>
      <c r="O3395" s="20" t="str">
        <f>IF(B3395="","",IF(B3395="","ERROR",IFERROR(VLOOKUP(VALUE(B3395),'Bank &amp; Branch'!$A$3:$B$100,2,FALSE),"N/A")))</f>
        <v/>
      </c>
      <c r="P3395" s="129" t="str">
        <f>IF(C3395="","",IFERROR(VLOOKUP(VALUE(CONCATENATE(B3395,C3395)),'Bank &amp; Branch'!$D$3:$I$5001,6,FALSE),"ERROR"))</f>
        <v/>
      </c>
      <c r="Q3395" s="32" t="str">
        <f t="shared" si="106"/>
        <v/>
      </c>
      <c r="R3395" s="29" t="str">
        <f t="shared" si="105"/>
        <v/>
      </c>
    </row>
    <row r="3396" spans="1:18" x14ac:dyDescent="0.25">
      <c r="A3396" s="5">
        <v>3390</v>
      </c>
      <c r="B3396" s="25"/>
      <c r="C3396" s="26"/>
      <c r="D3396" s="27"/>
      <c r="E3396" s="7"/>
      <c r="F3396" s="45"/>
      <c r="G3396" s="10"/>
      <c r="O3396" s="20" t="str">
        <f>IF(B3396="","",IF(B3396="","ERROR",IFERROR(VLOOKUP(VALUE(B3396),'Bank &amp; Branch'!$A$3:$B$100,2,FALSE),"N/A")))</f>
        <v/>
      </c>
      <c r="P3396" s="129" t="str">
        <f>IF(C3396="","",IFERROR(VLOOKUP(VALUE(CONCATENATE(B3396,C3396)),'Bank &amp; Branch'!$D$3:$I$5001,6,FALSE),"ERROR"))</f>
        <v/>
      </c>
      <c r="Q3396" s="32" t="str">
        <f t="shared" si="106"/>
        <v/>
      </c>
      <c r="R3396" s="29" t="str">
        <f t="shared" si="105"/>
        <v/>
      </c>
    </row>
    <row r="3397" spans="1:18" x14ac:dyDescent="0.25">
      <c r="A3397" s="5">
        <v>3391</v>
      </c>
      <c r="B3397" s="25"/>
      <c r="C3397" s="26"/>
      <c r="D3397" s="27"/>
      <c r="E3397" s="7"/>
      <c r="F3397" s="45"/>
      <c r="G3397" s="10"/>
      <c r="O3397" s="20" t="str">
        <f>IF(B3397="","",IF(B3397="","ERROR",IFERROR(VLOOKUP(VALUE(B3397),'Bank &amp; Branch'!$A$3:$B$100,2,FALSE),"N/A")))</f>
        <v/>
      </c>
      <c r="P3397" s="129" t="str">
        <f>IF(C3397="","",IFERROR(VLOOKUP(VALUE(CONCATENATE(B3397,C3397)),'Bank &amp; Branch'!$D$3:$I$5001,6,FALSE),"ERROR"))</f>
        <v/>
      </c>
      <c r="Q3397" s="32" t="str">
        <f t="shared" si="106"/>
        <v/>
      </c>
      <c r="R3397" s="29" t="str">
        <f t="shared" si="105"/>
        <v/>
      </c>
    </row>
    <row r="3398" spans="1:18" x14ac:dyDescent="0.25">
      <c r="A3398" s="5">
        <v>3392</v>
      </c>
      <c r="B3398" s="25"/>
      <c r="C3398" s="26"/>
      <c r="D3398" s="27"/>
      <c r="E3398" s="7"/>
      <c r="F3398" s="45"/>
      <c r="G3398" s="10"/>
      <c r="O3398" s="20" t="str">
        <f>IF(B3398="","",IF(B3398="","ERROR",IFERROR(VLOOKUP(VALUE(B3398),'Bank &amp; Branch'!$A$3:$B$100,2,FALSE),"N/A")))</f>
        <v/>
      </c>
      <c r="P3398" s="129" t="str">
        <f>IF(C3398="","",IFERROR(VLOOKUP(VALUE(CONCATENATE(B3398,C3398)),'Bank &amp; Branch'!$D$3:$I$5001,6,FALSE),"ERROR"))</f>
        <v/>
      </c>
      <c r="Q3398" s="32" t="str">
        <f t="shared" si="106"/>
        <v/>
      </c>
      <c r="R3398" s="29" t="str">
        <f t="shared" si="105"/>
        <v/>
      </c>
    </row>
    <row r="3399" spans="1:18" x14ac:dyDescent="0.25">
      <c r="A3399" s="5">
        <v>3393</v>
      </c>
      <c r="B3399" s="25"/>
      <c r="C3399" s="26"/>
      <c r="D3399" s="27"/>
      <c r="E3399" s="7"/>
      <c r="F3399" s="45"/>
      <c r="G3399" s="10"/>
      <c r="O3399" s="20" t="str">
        <f>IF(B3399="","",IF(B3399="","ERROR",IFERROR(VLOOKUP(VALUE(B3399),'Bank &amp; Branch'!$A$3:$B$100,2,FALSE),"N/A")))</f>
        <v/>
      </c>
      <c r="P3399" s="129" t="str">
        <f>IF(C3399="","",IFERROR(VLOOKUP(VALUE(CONCATENATE(B3399,C3399)),'Bank &amp; Branch'!$D$3:$I$5001,6,FALSE),"ERROR"))</f>
        <v/>
      </c>
      <c r="Q3399" s="32" t="str">
        <f t="shared" si="106"/>
        <v/>
      </c>
      <c r="R3399" s="29" t="str">
        <f t="shared" si="105"/>
        <v/>
      </c>
    </row>
    <row r="3400" spans="1:18" x14ac:dyDescent="0.25">
      <c r="A3400" s="5">
        <v>3394</v>
      </c>
      <c r="B3400" s="25"/>
      <c r="C3400" s="26"/>
      <c r="D3400" s="27"/>
      <c r="E3400" s="7"/>
      <c r="F3400" s="45"/>
      <c r="G3400" s="10"/>
      <c r="O3400" s="20" t="str">
        <f>IF(B3400="","",IF(B3400="","ERROR",IFERROR(VLOOKUP(VALUE(B3400),'Bank &amp; Branch'!$A$3:$B$100,2,FALSE),"N/A")))</f>
        <v/>
      </c>
      <c r="P3400" s="129" t="str">
        <f>IF(C3400="","",IFERROR(VLOOKUP(VALUE(CONCATENATE(B3400,C3400)),'Bank &amp; Branch'!$D$3:$I$5001,6,FALSE),"ERROR"))</f>
        <v/>
      </c>
      <c r="Q3400" s="32" t="str">
        <f t="shared" si="106"/>
        <v/>
      </c>
      <c r="R3400" s="29" t="str">
        <f t="shared" ref="R3400:R3463" si="107">IF(F3400="","",TRUNC(F3400,2))</f>
        <v/>
      </c>
    </row>
    <row r="3401" spans="1:18" x14ac:dyDescent="0.25">
      <c r="A3401" s="5">
        <v>3395</v>
      </c>
      <c r="B3401" s="25"/>
      <c r="C3401" s="26"/>
      <c r="D3401" s="27"/>
      <c r="E3401" s="7"/>
      <c r="F3401" s="45"/>
      <c r="G3401" s="10"/>
      <c r="O3401" s="20" t="str">
        <f>IF(B3401="","",IF(B3401="","ERROR",IFERROR(VLOOKUP(VALUE(B3401),'Bank &amp; Branch'!$A$3:$B$100,2,FALSE),"N/A")))</f>
        <v/>
      </c>
      <c r="P3401" s="129" t="str">
        <f>IF(C3401="","",IFERROR(VLOOKUP(VALUE(CONCATENATE(B3401,C3401)),'Bank &amp; Branch'!$D$3:$I$5001,6,FALSE),"ERROR"))</f>
        <v/>
      </c>
      <c r="Q3401" s="32" t="str">
        <f t="shared" si="106"/>
        <v/>
      </c>
      <c r="R3401" s="29" t="str">
        <f t="shared" si="107"/>
        <v/>
      </c>
    </row>
    <row r="3402" spans="1:18" x14ac:dyDescent="0.25">
      <c r="A3402" s="5">
        <v>3396</v>
      </c>
      <c r="B3402" s="25"/>
      <c r="C3402" s="26"/>
      <c r="D3402" s="27"/>
      <c r="E3402" s="7"/>
      <c r="F3402" s="45"/>
      <c r="G3402" s="10"/>
      <c r="O3402" s="20" t="str">
        <f>IF(B3402="","",IF(B3402="","ERROR",IFERROR(VLOOKUP(VALUE(B3402),'Bank &amp; Branch'!$A$3:$B$100,2,FALSE),"N/A")))</f>
        <v/>
      </c>
      <c r="P3402" s="129" t="str">
        <f>IF(C3402="","",IFERROR(VLOOKUP(VALUE(CONCATENATE(B3402,C3402)),'Bank &amp; Branch'!$D$3:$I$5001,6,FALSE),"ERROR"))</f>
        <v/>
      </c>
      <c r="Q3402" s="32" t="str">
        <f t="shared" si="106"/>
        <v/>
      </c>
      <c r="R3402" s="29" t="str">
        <f t="shared" si="107"/>
        <v/>
      </c>
    </row>
    <row r="3403" spans="1:18" x14ac:dyDescent="0.25">
      <c r="A3403" s="5">
        <v>3397</v>
      </c>
      <c r="B3403" s="25"/>
      <c r="C3403" s="26"/>
      <c r="D3403" s="27"/>
      <c r="E3403" s="7"/>
      <c r="F3403" s="45"/>
      <c r="G3403" s="10"/>
      <c r="O3403" s="20" t="str">
        <f>IF(B3403="","",IF(B3403="","ERROR",IFERROR(VLOOKUP(VALUE(B3403),'Bank &amp; Branch'!$A$3:$B$100,2,FALSE),"N/A")))</f>
        <v/>
      </c>
      <c r="P3403" s="129" t="str">
        <f>IF(C3403="","",IFERROR(VLOOKUP(VALUE(CONCATENATE(B3403,C3403)),'Bank &amp; Branch'!$D$3:$I$5001,6,FALSE),"ERROR"))</f>
        <v/>
      </c>
      <c r="Q3403" s="32" t="str">
        <f t="shared" si="106"/>
        <v/>
      </c>
      <c r="R3403" s="29" t="str">
        <f t="shared" si="107"/>
        <v/>
      </c>
    </row>
    <row r="3404" spans="1:18" x14ac:dyDescent="0.25">
      <c r="A3404" s="5">
        <v>3398</v>
      </c>
      <c r="B3404" s="25"/>
      <c r="C3404" s="26"/>
      <c r="D3404" s="27"/>
      <c r="E3404" s="7"/>
      <c r="F3404" s="45"/>
      <c r="G3404" s="10"/>
      <c r="O3404" s="20" t="str">
        <f>IF(B3404="","",IF(B3404="","ERROR",IFERROR(VLOOKUP(VALUE(B3404),'Bank &amp; Branch'!$A$3:$B$100,2,FALSE),"N/A")))</f>
        <v/>
      </c>
      <c r="P3404" s="129" t="str">
        <f>IF(C3404="","",IFERROR(VLOOKUP(VALUE(CONCATENATE(B3404,C3404)),'Bank &amp; Branch'!$D$3:$I$5001,6,FALSE),"ERROR"))</f>
        <v/>
      </c>
      <c r="Q3404" s="32" t="str">
        <f t="shared" si="106"/>
        <v/>
      </c>
      <c r="R3404" s="29" t="str">
        <f t="shared" si="107"/>
        <v/>
      </c>
    </row>
    <row r="3405" spans="1:18" x14ac:dyDescent="0.25">
      <c r="A3405" s="5">
        <v>3399</v>
      </c>
      <c r="B3405" s="25"/>
      <c r="C3405" s="26"/>
      <c r="D3405" s="27"/>
      <c r="E3405" s="7"/>
      <c r="F3405" s="45"/>
      <c r="G3405" s="10"/>
      <c r="O3405" s="20" t="str">
        <f>IF(B3405="","",IF(B3405="","ERROR",IFERROR(VLOOKUP(VALUE(B3405),'Bank &amp; Branch'!$A$3:$B$100,2,FALSE),"N/A")))</f>
        <v/>
      </c>
      <c r="P3405" s="129" t="str">
        <f>IF(C3405="","",IFERROR(VLOOKUP(VALUE(CONCATENATE(B3405,C3405)),'Bank &amp; Branch'!$D$3:$I$5001,6,FALSE),"ERROR"))</f>
        <v/>
      </c>
      <c r="Q3405" s="32" t="str">
        <f t="shared" si="106"/>
        <v/>
      </c>
      <c r="R3405" s="29" t="str">
        <f t="shared" si="107"/>
        <v/>
      </c>
    </row>
    <row r="3406" spans="1:18" x14ac:dyDescent="0.25">
      <c r="A3406" s="5">
        <v>3400</v>
      </c>
      <c r="B3406" s="25"/>
      <c r="C3406" s="26"/>
      <c r="D3406" s="27"/>
      <c r="E3406" s="7"/>
      <c r="F3406" s="45"/>
      <c r="G3406" s="10"/>
      <c r="O3406" s="20" t="str">
        <f>IF(B3406="","",IF(B3406="","ERROR",IFERROR(VLOOKUP(VALUE(B3406),'Bank &amp; Branch'!$A$3:$B$100,2,FALSE),"N/A")))</f>
        <v/>
      </c>
      <c r="P3406" s="129" t="str">
        <f>IF(C3406="","",IFERROR(VLOOKUP(VALUE(CONCATENATE(B3406,C3406)),'Bank &amp; Branch'!$D$3:$I$5001,6,FALSE),"ERROR"))</f>
        <v/>
      </c>
      <c r="Q3406" s="32" t="str">
        <f t="shared" si="106"/>
        <v/>
      </c>
      <c r="R3406" s="29" t="str">
        <f t="shared" si="107"/>
        <v/>
      </c>
    </row>
    <row r="3407" spans="1:18" x14ac:dyDescent="0.25">
      <c r="A3407" s="5">
        <v>3401</v>
      </c>
      <c r="B3407" s="25"/>
      <c r="C3407" s="26"/>
      <c r="D3407" s="27"/>
      <c r="E3407" s="7"/>
      <c r="F3407" s="45"/>
      <c r="G3407" s="10"/>
      <c r="O3407" s="20" t="str">
        <f>IF(B3407="","",IF(B3407="","ERROR",IFERROR(VLOOKUP(VALUE(B3407),'Bank &amp; Branch'!$A$3:$B$100,2,FALSE),"N/A")))</f>
        <v/>
      </c>
      <c r="P3407" s="129" t="str">
        <f>IF(C3407="","",IFERROR(VLOOKUP(VALUE(CONCATENATE(B3407,C3407)),'Bank &amp; Branch'!$D$3:$I$5001,6,FALSE),"ERROR"))</f>
        <v/>
      </c>
      <c r="Q3407" s="32" t="str">
        <f t="shared" si="106"/>
        <v/>
      </c>
      <c r="R3407" s="29" t="str">
        <f t="shared" si="107"/>
        <v/>
      </c>
    </row>
    <row r="3408" spans="1:18" x14ac:dyDescent="0.25">
      <c r="A3408" s="5">
        <v>3402</v>
      </c>
      <c r="B3408" s="25"/>
      <c r="C3408" s="26"/>
      <c r="D3408" s="27"/>
      <c r="E3408" s="7"/>
      <c r="F3408" s="45"/>
      <c r="G3408" s="10"/>
      <c r="O3408" s="20" t="str">
        <f>IF(B3408="","",IF(B3408="","ERROR",IFERROR(VLOOKUP(VALUE(B3408),'Bank &amp; Branch'!$A$3:$B$100,2,FALSE),"N/A")))</f>
        <v/>
      </c>
      <c r="P3408" s="129" t="str">
        <f>IF(C3408="","",IFERROR(VLOOKUP(VALUE(CONCATENATE(B3408,C3408)),'Bank &amp; Branch'!$D$3:$I$5001,6,FALSE),"ERROR"))</f>
        <v/>
      </c>
      <c r="Q3408" s="32" t="str">
        <f t="shared" si="106"/>
        <v/>
      </c>
      <c r="R3408" s="29" t="str">
        <f t="shared" si="107"/>
        <v/>
      </c>
    </row>
    <row r="3409" spans="1:18" x14ac:dyDescent="0.25">
      <c r="A3409" s="5">
        <v>3403</v>
      </c>
      <c r="B3409" s="25"/>
      <c r="C3409" s="26"/>
      <c r="D3409" s="27"/>
      <c r="E3409" s="7"/>
      <c r="F3409" s="45"/>
      <c r="G3409" s="10"/>
      <c r="O3409" s="20" t="str">
        <f>IF(B3409="","",IF(B3409="","ERROR",IFERROR(VLOOKUP(VALUE(B3409),'Bank &amp; Branch'!$A$3:$B$100,2,FALSE),"N/A")))</f>
        <v/>
      </c>
      <c r="P3409" s="129" t="str">
        <f>IF(C3409="","",IFERROR(VLOOKUP(VALUE(CONCATENATE(B3409,C3409)),'Bank &amp; Branch'!$D$3:$I$5001,6,FALSE),"ERROR"))</f>
        <v/>
      </c>
      <c r="Q3409" s="32" t="str">
        <f t="shared" si="106"/>
        <v/>
      </c>
      <c r="R3409" s="29" t="str">
        <f t="shared" si="107"/>
        <v/>
      </c>
    </row>
    <row r="3410" spans="1:18" x14ac:dyDescent="0.25">
      <c r="A3410" s="5">
        <v>3404</v>
      </c>
      <c r="B3410" s="25"/>
      <c r="C3410" s="26"/>
      <c r="D3410" s="27"/>
      <c r="E3410" s="7"/>
      <c r="F3410" s="45"/>
      <c r="G3410" s="10"/>
      <c r="O3410" s="20" t="str">
        <f>IF(B3410="","",IF(B3410="","ERROR",IFERROR(VLOOKUP(VALUE(B3410),'Bank &amp; Branch'!$A$3:$B$100,2,FALSE),"N/A")))</f>
        <v/>
      </c>
      <c r="P3410" s="129" t="str">
        <f>IF(C3410="","",IFERROR(VLOOKUP(VALUE(CONCATENATE(B3410,C3410)),'Bank &amp; Branch'!$D$3:$I$5001,6,FALSE),"ERROR"))</f>
        <v/>
      </c>
      <c r="Q3410" s="32" t="str">
        <f t="shared" si="106"/>
        <v/>
      </c>
      <c r="R3410" s="29" t="str">
        <f t="shared" si="107"/>
        <v/>
      </c>
    </row>
    <row r="3411" spans="1:18" x14ac:dyDescent="0.25">
      <c r="A3411" s="5">
        <v>3405</v>
      </c>
      <c r="B3411" s="25"/>
      <c r="C3411" s="26"/>
      <c r="D3411" s="27"/>
      <c r="E3411" s="7"/>
      <c r="F3411" s="45"/>
      <c r="G3411" s="10"/>
      <c r="O3411" s="20" t="str">
        <f>IF(B3411="","",IF(B3411="","ERROR",IFERROR(VLOOKUP(VALUE(B3411),'Bank &amp; Branch'!$A$3:$B$100,2,FALSE),"N/A")))</f>
        <v/>
      </c>
      <c r="P3411" s="129" t="str">
        <f>IF(C3411="","",IFERROR(VLOOKUP(VALUE(CONCATENATE(B3411,C3411)),'Bank &amp; Branch'!$D$3:$I$5001,6,FALSE),"ERROR"))</f>
        <v/>
      </c>
      <c r="Q3411" s="32" t="str">
        <f t="shared" si="106"/>
        <v/>
      </c>
      <c r="R3411" s="29" t="str">
        <f t="shared" si="107"/>
        <v/>
      </c>
    </row>
    <row r="3412" spans="1:18" x14ac:dyDescent="0.25">
      <c r="A3412" s="5">
        <v>3406</v>
      </c>
      <c r="B3412" s="25"/>
      <c r="C3412" s="26"/>
      <c r="D3412" s="27"/>
      <c r="E3412" s="7"/>
      <c r="F3412" s="45"/>
      <c r="G3412" s="10"/>
      <c r="O3412" s="20" t="str">
        <f>IF(B3412="","",IF(B3412="","ERROR",IFERROR(VLOOKUP(VALUE(B3412),'Bank &amp; Branch'!$A$3:$B$100,2,FALSE),"N/A")))</f>
        <v/>
      </c>
      <c r="P3412" s="129" t="str">
        <f>IF(C3412="","",IFERROR(VLOOKUP(VALUE(CONCATENATE(B3412,C3412)),'Bank &amp; Branch'!$D$3:$I$5001,6,FALSE),"ERROR"))</f>
        <v/>
      </c>
      <c r="Q3412" s="32" t="str">
        <f t="shared" si="106"/>
        <v/>
      </c>
      <c r="R3412" s="29" t="str">
        <f t="shared" si="107"/>
        <v/>
      </c>
    </row>
    <row r="3413" spans="1:18" x14ac:dyDescent="0.25">
      <c r="A3413" s="5">
        <v>3407</v>
      </c>
      <c r="B3413" s="25"/>
      <c r="C3413" s="26"/>
      <c r="D3413" s="27"/>
      <c r="E3413" s="7"/>
      <c r="F3413" s="45"/>
      <c r="G3413" s="10"/>
      <c r="O3413" s="20" t="str">
        <f>IF(B3413="","",IF(B3413="","ERROR",IFERROR(VLOOKUP(VALUE(B3413),'Bank &amp; Branch'!$A$3:$B$100,2,FALSE),"N/A")))</f>
        <v/>
      </c>
      <c r="P3413" s="129" t="str">
        <f>IF(C3413="","",IFERROR(VLOOKUP(VALUE(CONCATENATE(B3413,C3413)),'Bank &amp; Branch'!$D$3:$I$5001,6,FALSE),"ERROR"))</f>
        <v/>
      </c>
      <c r="Q3413" s="32" t="str">
        <f t="shared" si="106"/>
        <v/>
      </c>
      <c r="R3413" s="29" t="str">
        <f t="shared" si="107"/>
        <v/>
      </c>
    </row>
    <row r="3414" spans="1:18" x14ac:dyDescent="0.25">
      <c r="A3414" s="5">
        <v>3408</v>
      </c>
      <c r="B3414" s="25"/>
      <c r="C3414" s="26"/>
      <c r="D3414" s="27"/>
      <c r="E3414" s="7"/>
      <c r="F3414" s="45"/>
      <c r="G3414" s="10"/>
      <c r="O3414" s="20" t="str">
        <f>IF(B3414="","",IF(B3414="","ERROR",IFERROR(VLOOKUP(VALUE(B3414),'Bank &amp; Branch'!$A$3:$B$100,2,FALSE),"N/A")))</f>
        <v/>
      </c>
      <c r="P3414" s="129" t="str">
        <f>IF(C3414="","",IFERROR(VLOOKUP(VALUE(CONCATENATE(B3414,C3414)),'Bank &amp; Branch'!$D$3:$I$5001,6,FALSE),"ERROR"))</f>
        <v/>
      </c>
      <c r="Q3414" s="32" t="str">
        <f t="shared" si="106"/>
        <v/>
      </c>
      <c r="R3414" s="29" t="str">
        <f t="shared" si="107"/>
        <v/>
      </c>
    </row>
    <row r="3415" spans="1:18" x14ac:dyDescent="0.25">
      <c r="A3415" s="5">
        <v>3409</v>
      </c>
      <c r="B3415" s="25"/>
      <c r="C3415" s="26"/>
      <c r="D3415" s="27"/>
      <c r="E3415" s="7"/>
      <c r="F3415" s="45"/>
      <c r="G3415" s="10"/>
      <c r="O3415" s="20" t="str">
        <f>IF(B3415="","",IF(B3415="","ERROR",IFERROR(VLOOKUP(VALUE(B3415),'Bank &amp; Branch'!$A$3:$B$100,2,FALSE),"N/A")))</f>
        <v/>
      </c>
      <c r="P3415" s="129" t="str">
        <f>IF(C3415="","",IFERROR(VLOOKUP(VALUE(CONCATENATE(B3415,C3415)),'Bank &amp; Branch'!$D$3:$I$5001,6,FALSE),"ERROR"))</f>
        <v/>
      </c>
      <c r="Q3415" s="32" t="str">
        <f t="shared" si="106"/>
        <v/>
      </c>
      <c r="R3415" s="29" t="str">
        <f t="shared" si="107"/>
        <v/>
      </c>
    </row>
    <row r="3416" spans="1:18" x14ac:dyDescent="0.25">
      <c r="A3416" s="5">
        <v>3410</v>
      </c>
      <c r="B3416" s="25"/>
      <c r="C3416" s="26"/>
      <c r="D3416" s="27"/>
      <c r="E3416" s="7"/>
      <c r="F3416" s="45"/>
      <c r="G3416" s="10"/>
      <c r="O3416" s="20" t="str">
        <f>IF(B3416="","",IF(B3416="","ERROR",IFERROR(VLOOKUP(VALUE(B3416),'Bank &amp; Branch'!$A$3:$B$100,2,FALSE),"N/A")))</f>
        <v/>
      </c>
      <c r="P3416" s="129" t="str">
        <f>IF(C3416="","",IFERROR(VLOOKUP(VALUE(CONCATENATE(B3416,C3416)),'Bank &amp; Branch'!$D$3:$I$5001,6,FALSE),"ERROR"))</f>
        <v/>
      </c>
      <c r="Q3416" s="32" t="str">
        <f t="shared" si="106"/>
        <v/>
      </c>
      <c r="R3416" s="29" t="str">
        <f t="shared" si="107"/>
        <v/>
      </c>
    </row>
    <row r="3417" spans="1:18" x14ac:dyDescent="0.25">
      <c r="A3417" s="5">
        <v>3411</v>
      </c>
      <c r="B3417" s="25"/>
      <c r="C3417" s="26"/>
      <c r="D3417" s="27"/>
      <c r="E3417" s="7"/>
      <c r="F3417" s="45"/>
      <c r="G3417" s="10"/>
      <c r="O3417" s="20" t="str">
        <f>IF(B3417="","",IF(B3417="","ERROR",IFERROR(VLOOKUP(VALUE(B3417),'Bank &amp; Branch'!$A$3:$B$100,2,FALSE),"N/A")))</f>
        <v/>
      </c>
      <c r="P3417" s="129" t="str">
        <f>IF(C3417="","",IFERROR(VLOOKUP(VALUE(CONCATENATE(B3417,C3417)),'Bank &amp; Branch'!$D$3:$I$5001,6,FALSE),"ERROR"))</f>
        <v/>
      </c>
      <c r="Q3417" s="32" t="str">
        <f t="shared" si="106"/>
        <v/>
      </c>
      <c r="R3417" s="29" t="str">
        <f t="shared" si="107"/>
        <v/>
      </c>
    </row>
    <row r="3418" spans="1:18" x14ac:dyDescent="0.25">
      <c r="A3418" s="5">
        <v>3412</v>
      </c>
      <c r="B3418" s="25"/>
      <c r="C3418" s="26"/>
      <c r="D3418" s="27"/>
      <c r="E3418" s="7"/>
      <c r="F3418" s="45"/>
      <c r="G3418" s="10"/>
      <c r="O3418" s="20" t="str">
        <f>IF(B3418="","",IF(B3418="","ERROR",IFERROR(VLOOKUP(VALUE(B3418),'Bank &amp; Branch'!$A$3:$B$100,2,FALSE),"N/A")))</f>
        <v/>
      </c>
      <c r="P3418" s="129" t="str">
        <f>IF(C3418="","",IFERROR(VLOOKUP(VALUE(CONCATENATE(B3418,C3418)),'Bank &amp; Branch'!$D$3:$I$5001,6,FALSE),"ERROR"))</f>
        <v/>
      </c>
      <c r="Q3418" s="32" t="str">
        <f t="shared" si="106"/>
        <v/>
      </c>
      <c r="R3418" s="29" t="str">
        <f t="shared" si="107"/>
        <v/>
      </c>
    </row>
    <row r="3419" spans="1:18" x14ac:dyDescent="0.25">
      <c r="A3419" s="5">
        <v>3413</v>
      </c>
      <c r="B3419" s="25"/>
      <c r="C3419" s="26"/>
      <c r="D3419" s="27"/>
      <c r="E3419" s="7"/>
      <c r="F3419" s="45"/>
      <c r="G3419" s="10"/>
      <c r="O3419" s="20" t="str">
        <f>IF(B3419="","",IF(B3419="","ERROR",IFERROR(VLOOKUP(VALUE(B3419),'Bank &amp; Branch'!$A$3:$B$100,2,FALSE),"N/A")))</f>
        <v/>
      </c>
      <c r="P3419" s="129" t="str">
        <f>IF(C3419="","",IFERROR(VLOOKUP(VALUE(CONCATENATE(B3419,C3419)),'Bank &amp; Branch'!$D$3:$I$5001,6,FALSE),"ERROR"))</f>
        <v/>
      </c>
      <c r="Q3419" s="32" t="str">
        <f t="shared" si="106"/>
        <v/>
      </c>
      <c r="R3419" s="29" t="str">
        <f t="shared" si="107"/>
        <v/>
      </c>
    </row>
    <row r="3420" spans="1:18" x14ac:dyDescent="0.25">
      <c r="A3420" s="5">
        <v>3414</v>
      </c>
      <c r="B3420" s="25"/>
      <c r="C3420" s="26"/>
      <c r="D3420" s="27"/>
      <c r="E3420" s="7"/>
      <c r="F3420" s="45"/>
      <c r="G3420" s="10"/>
      <c r="O3420" s="20" t="str">
        <f>IF(B3420="","",IF(B3420="","ERROR",IFERROR(VLOOKUP(VALUE(B3420),'Bank &amp; Branch'!$A$3:$B$100,2,FALSE),"N/A")))</f>
        <v/>
      </c>
      <c r="P3420" s="129" t="str">
        <f>IF(C3420="","",IFERROR(VLOOKUP(VALUE(CONCATENATE(B3420,C3420)),'Bank &amp; Branch'!$D$3:$I$5001,6,FALSE),"ERROR"))</f>
        <v/>
      </c>
      <c r="Q3420" s="32" t="str">
        <f t="shared" si="106"/>
        <v/>
      </c>
      <c r="R3420" s="29" t="str">
        <f t="shared" si="107"/>
        <v/>
      </c>
    </row>
    <row r="3421" spans="1:18" x14ac:dyDescent="0.25">
      <c r="A3421" s="5">
        <v>3415</v>
      </c>
      <c r="B3421" s="25"/>
      <c r="C3421" s="26"/>
      <c r="D3421" s="27"/>
      <c r="E3421" s="7"/>
      <c r="F3421" s="45"/>
      <c r="G3421" s="10"/>
      <c r="O3421" s="20" t="str">
        <f>IF(B3421="","",IF(B3421="","ERROR",IFERROR(VLOOKUP(VALUE(B3421),'Bank &amp; Branch'!$A$3:$B$100,2,FALSE),"N/A")))</f>
        <v/>
      </c>
      <c r="P3421" s="129" t="str">
        <f>IF(C3421="","",IFERROR(VLOOKUP(VALUE(CONCATENATE(B3421,C3421)),'Bank &amp; Branch'!$D$3:$I$5001,6,FALSE),"ERROR"))</f>
        <v/>
      </c>
      <c r="Q3421" s="32" t="str">
        <f t="shared" si="106"/>
        <v/>
      </c>
      <c r="R3421" s="29" t="str">
        <f t="shared" si="107"/>
        <v/>
      </c>
    </row>
    <row r="3422" spans="1:18" x14ac:dyDescent="0.25">
      <c r="A3422" s="5">
        <v>3416</v>
      </c>
      <c r="B3422" s="25"/>
      <c r="C3422" s="26"/>
      <c r="D3422" s="27"/>
      <c r="E3422" s="7"/>
      <c r="F3422" s="45"/>
      <c r="G3422" s="10"/>
      <c r="O3422" s="20" t="str">
        <f>IF(B3422="","",IF(B3422="","ERROR",IFERROR(VLOOKUP(VALUE(B3422),'Bank &amp; Branch'!$A$3:$B$100,2,FALSE),"N/A")))</f>
        <v/>
      </c>
      <c r="P3422" s="129" t="str">
        <f>IF(C3422="","",IFERROR(VLOOKUP(VALUE(CONCATENATE(B3422,C3422)),'Bank &amp; Branch'!$D$3:$I$5001,6,FALSE),"ERROR"))</f>
        <v/>
      </c>
      <c r="Q3422" s="32" t="str">
        <f t="shared" si="106"/>
        <v/>
      </c>
      <c r="R3422" s="29" t="str">
        <f t="shared" si="107"/>
        <v/>
      </c>
    </row>
    <row r="3423" spans="1:18" x14ac:dyDescent="0.25">
      <c r="A3423" s="5">
        <v>3417</v>
      </c>
      <c r="B3423" s="25"/>
      <c r="C3423" s="26"/>
      <c r="D3423" s="27"/>
      <c r="E3423" s="7"/>
      <c r="F3423" s="45"/>
      <c r="G3423" s="10"/>
      <c r="O3423" s="20" t="str">
        <f>IF(B3423="","",IF(B3423="","ERROR",IFERROR(VLOOKUP(VALUE(B3423),'Bank &amp; Branch'!$A$3:$B$100,2,FALSE),"N/A")))</f>
        <v/>
      </c>
      <c r="P3423" s="129" t="str">
        <f>IF(C3423="","",IFERROR(VLOOKUP(VALUE(CONCATENATE(B3423,C3423)),'Bank &amp; Branch'!$D$3:$I$5001,6,FALSE),"ERROR"))</f>
        <v/>
      </c>
      <c r="Q3423" s="32" t="str">
        <f t="shared" si="106"/>
        <v/>
      </c>
      <c r="R3423" s="29" t="str">
        <f t="shared" si="107"/>
        <v/>
      </c>
    </row>
    <row r="3424" spans="1:18" x14ac:dyDescent="0.25">
      <c r="A3424" s="5">
        <v>3418</v>
      </c>
      <c r="B3424" s="25"/>
      <c r="C3424" s="26"/>
      <c r="D3424" s="27"/>
      <c r="E3424" s="7"/>
      <c r="F3424" s="45"/>
      <c r="G3424" s="10"/>
      <c r="O3424" s="20" t="str">
        <f>IF(B3424="","",IF(B3424="","ERROR",IFERROR(VLOOKUP(VALUE(B3424),'Bank &amp; Branch'!$A$3:$B$100,2,FALSE),"N/A")))</f>
        <v/>
      </c>
      <c r="P3424" s="129" t="str">
        <f>IF(C3424="","",IFERROR(VLOOKUP(VALUE(CONCATENATE(B3424,C3424)),'Bank &amp; Branch'!$D$3:$I$5001,6,FALSE),"ERROR"))</f>
        <v/>
      </c>
      <c r="Q3424" s="32" t="str">
        <f t="shared" si="106"/>
        <v/>
      </c>
      <c r="R3424" s="29" t="str">
        <f t="shared" si="107"/>
        <v/>
      </c>
    </row>
    <row r="3425" spans="1:18" x14ac:dyDescent="0.25">
      <c r="A3425" s="5">
        <v>3419</v>
      </c>
      <c r="B3425" s="25"/>
      <c r="C3425" s="26"/>
      <c r="D3425" s="27"/>
      <c r="E3425" s="7"/>
      <c r="F3425" s="45"/>
      <c r="G3425" s="10"/>
      <c r="O3425" s="20" t="str">
        <f>IF(B3425="","",IF(B3425="","ERROR",IFERROR(VLOOKUP(VALUE(B3425),'Bank &amp; Branch'!$A$3:$B$100,2,FALSE),"N/A")))</f>
        <v/>
      </c>
      <c r="P3425" s="129" t="str">
        <f>IF(C3425="","",IFERROR(VLOOKUP(VALUE(CONCATENATE(B3425,C3425)),'Bank &amp; Branch'!$D$3:$I$5001,6,FALSE),"ERROR"))</f>
        <v/>
      </c>
      <c r="Q3425" s="32" t="str">
        <f t="shared" si="106"/>
        <v/>
      </c>
      <c r="R3425" s="29" t="str">
        <f t="shared" si="107"/>
        <v/>
      </c>
    </row>
    <row r="3426" spans="1:18" x14ac:dyDescent="0.25">
      <c r="A3426" s="5">
        <v>3420</v>
      </c>
      <c r="B3426" s="25"/>
      <c r="C3426" s="26"/>
      <c r="D3426" s="27"/>
      <c r="E3426" s="7"/>
      <c r="F3426" s="45"/>
      <c r="G3426" s="10"/>
      <c r="O3426" s="20" t="str">
        <f>IF(B3426="","",IF(B3426="","ERROR",IFERROR(VLOOKUP(VALUE(B3426),'Bank &amp; Branch'!$A$3:$B$100,2,FALSE),"N/A")))</f>
        <v/>
      </c>
      <c r="P3426" s="129" t="str">
        <f>IF(C3426="","",IFERROR(VLOOKUP(VALUE(CONCATENATE(B3426,C3426)),'Bank &amp; Branch'!$D$3:$I$5001,6,FALSE),"ERROR"))</f>
        <v/>
      </c>
      <c r="Q3426" s="32" t="str">
        <f t="shared" si="106"/>
        <v/>
      </c>
      <c r="R3426" s="29" t="str">
        <f t="shared" si="107"/>
        <v/>
      </c>
    </row>
    <row r="3427" spans="1:18" x14ac:dyDescent="0.25">
      <c r="A3427" s="5">
        <v>3421</v>
      </c>
      <c r="B3427" s="25"/>
      <c r="C3427" s="26"/>
      <c r="D3427" s="27"/>
      <c r="E3427" s="7"/>
      <c r="F3427" s="45"/>
      <c r="G3427" s="10"/>
      <c r="O3427" s="20" t="str">
        <f>IF(B3427="","",IF(B3427="","ERROR",IFERROR(VLOOKUP(VALUE(B3427),'Bank &amp; Branch'!$A$3:$B$100,2,FALSE),"N/A")))</f>
        <v/>
      </c>
      <c r="P3427" s="129" t="str">
        <f>IF(C3427="","",IFERROR(VLOOKUP(VALUE(CONCATENATE(B3427,C3427)),'Bank &amp; Branch'!$D$3:$I$5001,6,FALSE),"ERROR"))</f>
        <v/>
      </c>
      <c r="Q3427" s="32" t="str">
        <f t="shared" si="106"/>
        <v/>
      </c>
      <c r="R3427" s="29" t="str">
        <f t="shared" si="107"/>
        <v/>
      </c>
    </row>
    <row r="3428" spans="1:18" x14ac:dyDescent="0.25">
      <c r="A3428" s="5">
        <v>3422</v>
      </c>
      <c r="B3428" s="25"/>
      <c r="C3428" s="26"/>
      <c r="D3428" s="27"/>
      <c r="E3428" s="7"/>
      <c r="F3428" s="45"/>
      <c r="G3428" s="10"/>
      <c r="O3428" s="20" t="str">
        <f>IF(B3428="","",IF(B3428="","ERROR",IFERROR(VLOOKUP(VALUE(B3428),'Bank &amp; Branch'!$A$3:$B$100,2,FALSE),"N/A")))</f>
        <v/>
      </c>
      <c r="P3428" s="129" t="str">
        <f>IF(C3428="","",IFERROR(VLOOKUP(VALUE(CONCATENATE(B3428,C3428)),'Bank &amp; Branch'!$D$3:$I$5001,6,FALSE),"ERROR"))</f>
        <v/>
      </c>
      <c r="Q3428" s="32" t="str">
        <f t="shared" si="106"/>
        <v/>
      </c>
      <c r="R3428" s="29" t="str">
        <f t="shared" si="107"/>
        <v/>
      </c>
    </row>
    <row r="3429" spans="1:18" x14ac:dyDescent="0.25">
      <c r="A3429" s="5">
        <v>3423</v>
      </c>
      <c r="B3429" s="25"/>
      <c r="C3429" s="26"/>
      <c r="D3429" s="27"/>
      <c r="E3429" s="7"/>
      <c r="F3429" s="45"/>
      <c r="G3429" s="10"/>
      <c r="O3429" s="20" t="str">
        <f>IF(B3429="","",IF(B3429="","ERROR",IFERROR(VLOOKUP(VALUE(B3429),'Bank &amp; Branch'!$A$3:$B$100,2,FALSE),"N/A")))</f>
        <v/>
      </c>
      <c r="P3429" s="129" t="str">
        <f>IF(C3429="","",IFERROR(VLOOKUP(VALUE(CONCATENATE(B3429,C3429)),'Bank &amp; Branch'!$D$3:$I$5001,6,FALSE),"ERROR"))</f>
        <v/>
      </c>
      <c r="Q3429" s="32" t="str">
        <f t="shared" si="106"/>
        <v/>
      </c>
      <c r="R3429" s="29" t="str">
        <f t="shared" si="107"/>
        <v/>
      </c>
    </row>
    <row r="3430" spans="1:18" x14ac:dyDescent="0.25">
      <c r="A3430" s="5">
        <v>3424</v>
      </c>
      <c r="B3430" s="25"/>
      <c r="C3430" s="26"/>
      <c r="D3430" s="27"/>
      <c r="E3430" s="7"/>
      <c r="F3430" s="45"/>
      <c r="G3430" s="10"/>
      <c r="O3430" s="20" t="str">
        <f>IF(B3430="","",IF(B3430="","ERROR",IFERROR(VLOOKUP(VALUE(B3430),'Bank &amp; Branch'!$A$3:$B$100,2,FALSE),"N/A")))</f>
        <v/>
      </c>
      <c r="P3430" s="129" t="str">
        <f>IF(C3430="","",IFERROR(VLOOKUP(VALUE(CONCATENATE(B3430,C3430)),'Bank &amp; Branch'!$D$3:$I$5001,6,FALSE),"ERROR"))</f>
        <v/>
      </c>
      <c r="Q3430" s="32" t="str">
        <f t="shared" si="106"/>
        <v/>
      </c>
      <c r="R3430" s="29" t="str">
        <f t="shared" si="107"/>
        <v/>
      </c>
    </row>
    <row r="3431" spans="1:18" x14ac:dyDescent="0.25">
      <c r="A3431" s="5">
        <v>3425</v>
      </c>
      <c r="B3431" s="25"/>
      <c r="C3431" s="26"/>
      <c r="D3431" s="27"/>
      <c r="E3431" s="7"/>
      <c r="F3431" s="45"/>
      <c r="G3431" s="10"/>
      <c r="O3431" s="20" t="str">
        <f>IF(B3431="","",IF(B3431="","ERROR",IFERROR(VLOOKUP(VALUE(B3431),'Bank &amp; Branch'!$A$3:$B$100,2,FALSE),"N/A")))</f>
        <v/>
      </c>
      <c r="P3431" s="129" t="str">
        <f>IF(C3431="","",IFERROR(VLOOKUP(VALUE(CONCATENATE(B3431,C3431)),'Bank &amp; Branch'!$D$3:$I$5001,6,FALSE),"ERROR"))</f>
        <v/>
      </c>
      <c r="Q3431" s="32" t="str">
        <f t="shared" si="106"/>
        <v/>
      </c>
      <c r="R3431" s="29" t="str">
        <f t="shared" si="107"/>
        <v/>
      </c>
    </row>
    <row r="3432" spans="1:18" x14ac:dyDescent="0.25">
      <c r="A3432" s="5">
        <v>3426</v>
      </c>
      <c r="B3432" s="25"/>
      <c r="C3432" s="26"/>
      <c r="D3432" s="27"/>
      <c r="E3432" s="7"/>
      <c r="F3432" s="45"/>
      <c r="G3432" s="10"/>
      <c r="O3432" s="20" t="str">
        <f>IF(B3432="","",IF(B3432="","ERROR",IFERROR(VLOOKUP(VALUE(B3432),'Bank &amp; Branch'!$A$3:$B$100,2,FALSE),"N/A")))</f>
        <v/>
      </c>
      <c r="P3432" s="129" t="str">
        <f>IF(C3432="","",IFERROR(VLOOKUP(VALUE(CONCATENATE(B3432,C3432)),'Bank &amp; Branch'!$D$3:$I$5001,6,FALSE),"ERROR"))</f>
        <v/>
      </c>
      <c r="Q3432" s="32" t="str">
        <f t="shared" si="106"/>
        <v/>
      </c>
      <c r="R3432" s="29" t="str">
        <f t="shared" si="107"/>
        <v/>
      </c>
    </row>
    <row r="3433" spans="1:18" x14ac:dyDescent="0.25">
      <c r="A3433" s="5">
        <v>3427</v>
      </c>
      <c r="B3433" s="25"/>
      <c r="C3433" s="26"/>
      <c r="D3433" s="27"/>
      <c r="E3433" s="7"/>
      <c r="F3433" s="45"/>
      <c r="G3433" s="10"/>
      <c r="O3433" s="20" t="str">
        <f>IF(B3433="","",IF(B3433="","ERROR",IFERROR(VLOOKUP(VALUE(B3433),'Bank &amp; Branch'!$A$3:$B$100,2,FALSE),"N/A")))</f>
        <v/>
      </c>
      <c r="P3433" s="129" t="str">
        <f>IF(C3433="","",IFERROR(VLOOKUP(VALUE(CONCATENATE(B3433,C3433)),'Bank &amp; Branch'!$D$3:$I$5001,6,FALSE),"ERROR"))</f>
        <v/>
      </c>
      <c r="Q3433" s="32" t="str">
        <f t="shared" si="106"/>
        <v/>
      </c>
      <c r="R3433" s="29" t="str">
        <f t="shared" si="107"/>
        <v/>
      </c>
    </row>
    <row r="3434" spans="1:18" x14ac:dyDescent="0.25">
      <c r="A3434" s="5">
        <v>3428</v>
      </c>
      <c r="B3434" s="25"/>
      <c r="C3434" s="26"/>
      <c r="D3434" s="27"/>
      <c r="E3434" s="7"/>
      <c r="F3434" s="45"/>
      <c r="G3434" s="10"/>
      <c r="O3434" s="20" t="str">
        <f>IF(B3434="","",IF(B3434="","ERROR",IFERROR(VLOOKUP(VALUE(B3434),'Bank &amp; Branch'!$A$3:$B$100,2,FALSE),"N/A")))</f>
        <v/>
      </c>
      <c r="P3434" s="129" t="str">
        <f>IF(C3434="","",IFERROR(VLOOKUP(VALUE(CONCATENATE(B3434,C3434)),'Bank &amp; Branch'!$D$3:$I$5001,6,FALSE),"ERROR"))</f>
        <v/>
      </c>
      <c r="Q3434" s="32" t="str">
        <f t="shared" si="106"/>
        <v/>
      </c>
      <c r="R3434" s="29" t="str">
        <f t="shared" si="107"/>
        <v/>
      </c>
    </row>
    <row r="3435" spans="1:18" x14ac:dyDescent="0.25">
      <c r="A3435" s="5">
        <v>3429</v>
      </c>
      <c r="B3435" s="25"/>
      <c r="C3435" s="26"/>
      <c r="D3435" s="27"/>
      <c r="E3435" s="7"/>
      <c r="F3435" s="45"/>
      <c r="G3435" s="10"/>
      <c r="O3435" s="20" t="str">
        <f>IF(B3435="","",IF(B3435="","ERROR",IFERROR(VLOOKUP(VALUE(B3435),'Bank &amp; Branch'!$A$3:$B$100,2,FALSE),"N/A")))</f>
        <v/>
      </c>
      <c r="P3435" s="129" t="str">
        <f>IF(C3435="","",IFERROR(VLOOKUP(VALUE(CONCATENATE(B3435,C3435)),'Bank &amp; Branch'!$D$3:$I$5001,6,FALSE),"ERROR"))</f>
        <v/>
      </c>
      <c r="Q3435" s="32" t="str">
        <f t="shared" si="106"/>
        <v/>
      </c>
      <c r="R3435" s="29" t="str">
        <f t="shared" si="107"/>
        <v/>
      </c>
    </row>
    <row r="3436" spans="1:18" x14ac:dyDescent="0.25">
      <c r="A3436" s="5">
        <v>3430</v>
      </c>
      <c r="B3436" s="25"/>
      <c r="C3436" s="26"/>
      <c r="D3436" s="27"/>
      <c r="E3436" s="7"/>
      <c r="F3436" s="45"/>
      <c r="G3436" s="10"/>
      <c r="O3436" s="20" t="str">
        <f>IF(B3436="","",IF(B3436="","ERROR",IFERROR(VLOOKUP(VALUE(B3436),'Bank &amp; Branch'!$A$3:$B$100,2,FALSE),"N/A")))</f>
        <v/>
      </c>
      <c r="P3436" s="129" t="str">
        <f>IF(C3436="","",IFERROR(VLOOKUP(VALUE(CONCATENATE(B3436,C3436)),'Bank &amp; Branch'!$D$3:$I$5001,6,FALSE),"ERROR"))</f>
        <v/>
      </c>
      <c r="Q3436" s="32" t="str">
        <f t="shared" si="106"/>
        <v/>
      </c>
      <c r="R3436" s="29" t="str">
        <f t="shared" si="107"/>
        <v/>
      </c>
    </row>
    <row r="3437" spans="1:18" x14ac:dyDescent="0.25">
      <c r="A3437" s="5">
        <v>3431</v>
      </c>
      <c r="B3437" s="25"/>
      <c r="C3437" s="26"/>
      <c r="D3437" s="27"/>
      <c r="E3437" s="7"/>
      <c r="F3437" s="45"/>
      <c r="G3437" s="10"/>
      <c r="O3437" s="20" t="str">
        <f>IF(B3437="","",IF(B3437="","ERROR",IFERROR(VLOOKUP(VALUE(B3437),'Bank &amp; Branch'!$A$3:$B$100,2,FALSE),"N/A")))</f>
        <v/>
      </c>
      <c r="P3437" s="129" t="str">
        <f>IF(C3437="","",IFERROR(VLOOKUP(VALUE(CONCATENATE(B3437,C3437)),'Bank &amp; Branch'!$D$3:$I$5001,6,FALSE),"ERROR"))</f>
        <v/>
      </c>
      <c r="Q3437" s="32" t="str">
        <f t="shared" si="106"/>
        <v/>
      </c>
      <c r="R3437" s="29" t="str">
        <f t="shared" si="107"/>
        <v/>
      </c>
    </row>
    <row r="3438" spans="1:18" x14ac:dyDescent="0.25">
      <c r="A3438" s="5">
        <v>3432</v>
      </c>
      <c r="B3438" s="25"/>
      <c r="C3438" s="26"/>
      <c r="D3438" s="27"/>
      <c r="E3438" s="7"/>
      <c r="F3438" s="45"/>
      <c r="G3438" s="10"/>
      <c r="O3438" s="20" t="str">
        <f>IF(B3438="","",IF(B3438="","ERROR",IFERROR(VLOOKUP(VALUE(B3438),'Bank &amp; Branch'!$A$3:$B$100,2,FALSE),"N/A")))</f>
        <v/>
      </c>
      <c r="P3438" s="129" t="str">
        <f>IF(C3438="","",IFERROR(VLOOKUP(VALUE(CONCATENATE(B3438,C3438)),'Bank &amp; Branch'!$D$3:$I$5001,6,FALSE),"ERROR"))</f>
        <v/>
      </c>
      <c r="Q3438" s="32" t="str">
        <f t="shared" si="106"/>
        <v/>
      </c>
      <c r="R3438" s="29" t="str">
        <f t="shared" si="107"/>
        <v/>
      </c>
    </row>
    <row r="3439" spans="1:18" x14ac:dyDescent="0.25">
      <c r="A3439" s="5">
        <v>3433</v>
      </c>
      <c r="B3439" s="25"/>
      <c r="C3439" s="26"/>
      <c r="D3439" s="27"/>
      <c r="E3439" s="7"/>
      <c r="F3439" s="45"/>
      <c r="G3439" s="10"/>
      <c r="O3439" s="20" t="str">
        <f>IF(B3439="","",IF(B3439="","ERROR",IFERROR(VLOOKUP(VALUE(B3439),'Bank &amp; Branch'!$A$3:$B$100,2,FALSE),"N/A")))</f>
        <v/>
      </c>
      <c r="P3439" s="129" t="str">
        <f>IF(C3439="","",IFERROR(VLOOKUP(VALUE(CONCATENATE(B3439,C3439)),'Bank &amp; Branch'!$D$3:$I$5001,6,FALSE),"ERROR"))</f>
        <v/>
      </c>
      <c r="Q3439" s="32" t="str">
        <f t="shared" ref="Q3439:Q3502" si="108">IF(F3439=R3439,"","F")</f>
        <v/>
      </c>
      <c r="R3439" s="29" t="str">
        <f t="shared" si="107"/>
        <v/>
      </c>
    </row>
    <row r="3440" spans="1:18" x14ac:dyDescent="0.25">
      <c r="A3440" s="5">
        <v>3434</v>
      </c>
      <c r="B3440" s="25"/>
      <c r="C3440" s="26"/>
      <c r="D3440" s="27"/>
      <c r="E3440" s="7"/>
      <c r="F3440" s="45"/>
      <c r="G3440" s="10"/>
      <c r="O3440" s="20" t="str">
        <f>IF(B3440="","",IF(B3440="","ERROR",IFERROR(VLOOKUP(VALUE(B3440),'Bank &amp; Branch'!$A$3:$B$100,2,FALSE),"N/A")))</f>
        <v/>
      </c>
      <c r="P3440" s="129" t="str">
        <f>IF(C3440="","",IFERROR(VLOOKUP(VALUE(CONCATENATE(B3440,C3440)),'Bank &amp; Branch'!$D$3:$I$5001,6,FALSE),"ERROR"))</f>
        <v/>
      </c>
      <c r="Q3440" s="32" t="str">
        <f t="shared" si="108"/>
        <v/>
      </c>
      <c r="R3440" s="29" t="str">
        <f t="shared" si="107"/>
        <v/>
      </c>
    </row>
    <row r="3441" spans="1:18" x14ac:dyDescent="0.25">
      <c r="A3441" s="5">
        <v>3435</v>
      </c>
      <c r="B3441" s="25"/>
      <c r="C3441" s="26"/>
      <c r="D3441" s="27"/>
      <c r="E3441" s="7"/>
      <c r="F3441" s="45"/>
      <c r="G3441" s="10"/>
      <c r="O3441" s="20" t="str">
        <f>IF(B3441="","",IF(B3441="","ERROR",IFERROR(VLOOKUP(VALUE(B3441),'Bank &amp; Branch'!$A$3:$B$100,2,FALSE),"N/A")))</f>
        <v/>
      </c>
      <c r="P3441" s="129" t="str">
        <f>IF(C3441="","",IFERROR(VLOOKUP(VALUE(CONCATENATE(B3441,C3441)),'Bank &amp; Branch'!$D$3:$I$5001,6,FALSE),"ERROR"))</f>
        <v/>
      </c>
      <c r="Q3441" s="32" t="str">
        <f t="shared" si="108"/>
        <v/>
      </c>
      <c r="R3441" s="29" t="str">
        <f t="shared" si="107"/>
        <v/>
      </c>
    </row>
    <row r="3442" spans="1:18" x14ac:dyDescent="0.25">
      <c r="A3442" s="5">
        <v>3436</v>
      </c>
      <c r="B3442" s="25"/>
      <c r="C3442" s="26"/>
      <c r="D3442" s="27"/>
      <c r="E3442" s="7"/>
      <c r="F3442" s="45"/>
      <c r="G3442" s="10"/>
      <c r="O3442" s="20" t="str">
        <f>IF(B3442="","",IF(B3442="","ERROR",IFERROR(VLOOKUP(VALUE(B3442),'Bank &amp; Branch'!$A$3:$B$100,2,FALSE),"N/A")))</f>
        <v/>
      </c>
      <c r="P3442" s="129" t="str">
        <f>IF(C3442="","",IFERROR(VLOOKUP(VALUE(CONCATENATE(B3442,C3442)),'Bank &amp; Branch'!$D$3:$I$5001,6,FALSE),"ERROR"))</f>
        <v/>
      </c>
      <c r="Q3442" s="32" t="str">
        <f t="shared" si="108"/>
        <v/>
      </c>
      <c r="R3442" s="29" t="str">
        <f t="shared" si="107"/>
        <v/>
      </c>
    </row>
    <row r="3443" spans="1:18" x14ac:dyDescent="0.25">
      <c r="A3443" s="5">
        <v>3437</v>
      </c>
      <c r="B3443" s="25"/>
      <c r="C3443" s="26"/>
      <c r="D3443" s="27"/>
      <c r="E3443" s="7"/>
      <c r="F3443" s="45"/>
      <c r="G3443" s="10"/>
      <c r="O3443" s="20" t="str">
        <f>IF(B3443="","",IF(B3443="","ERROR",IFERROR(VLOOKUP(VALUE(B3443),'Bank &amp; Branch'!$A$3:$B$100,2,FALSE),"N/A")))</f>
        <v/>
      </c>
      <c r="P3443" s="129" t="str">
        <f>IF(C3443="","",IFERROR(VLOOKUP(VALUE(CONCATENATE(B3443,C3443)),'Bank &amp; Branch'!$D$3:$I$5001,6,FALSE),"ERROR"))</f>
        <v/>
      </c>
      <c r="Q3443" s="32" t="str">
        <f t="shared" si="108"/>
        <v/>
      </c>
      <c r="R3443" s="29" t="str">
        <f t="shared" si="107"/>
        <v/>
      </c>
    </row>
    <row r="3444" spans="1:18" x14ac:dyDescent="0.25">
      <c r="A3444" s="5">
        <v>3438</v>
      </c>
      <c r="B3444" s="25"/>
      <c r="C3444" s="26"/>
      <c r="D3444" s="27"/>
      <c r="E3444" s="7"/>
      <c r="F3444" s="45"/>
      <c r="G3444" s="10"/>
      <c r="O3444" s="20" t="str">
        <f>IF(B3444="","",IF(B3444="","ERROR",IFERROR(VLOOKUP(VALUE(B3444),'Bank &amp; Branch'!$A$3:$B$100,2,FALSE),"N/A")))</f>
        <v/>
      </c>
      <c r="P3444" s="129" t="str">
        <f>IF(C3444="","",IFERROR(VLOOKUP(VALUE(CONCATENATE(B3444,C3444)),'Bank &amp; Branch'!$D$3:$I$5001,6,FALSE),"ERROR"))</f>
        <v/>
      </c>
      <c r="Q3444" s="32" t="str">
        <f t="shared" si="108"/>
        <v/>
      </c>
      <c r="R3444" s="29" t="str">
        <f t="shared" si="107"/>
        <v/>
      </c>
    </row>
    <row r="3445" spans="1:18" x14ac:dyDescent="0.25">
      <c r="A3445" s="5">
        <v>3439</v>
      </c>
      <c r="B3445" s="25"/>
      <c r="C3445" s="26"/>
      <c r="D3445" s="27"/>
      <c r="E3445" s="7"/>
      <c r="F3445" s="45"/>
      <c r="G3445" s="10"/>
      <c r="O3445" s="20" t="str">
        <f>IF(B3445="","",IF(B3445="","ERROR",IFERROR(VLOOKUP(VALUE(B3445),'Bank &amp; Branch'!$A$3:$B$100,2,FALSE),"N/A")))</f>
        <v/>
      </c>
      <c r="P3445" s="129" t="str">
        <f>IF(C3445="","",IFERROR(VLOOKUP(VALUE(CONCATENATE(B3445,C3445)),'Bank &amp; Branch'!$D$3:$I$5001,6,FALSE),"ERROR"))</f>
        <v/>
      </c>
      <c r="Q3445" s="32" t="str">
        <f t="shared" si="108"/>
        <v/>
      </c>
      <c r="R3445" s="29" t="str">
        <f t="shared" si="107"/>
        <v/>
      </c>
    </row>
    <row r="3446" spans="1:18" x14ac:dyDescent="0.25">
      <c r="A3446" s="5">
        <v>3440</v>
      </c>
      <c r="B3446" s="25"/>
      <c r="C3446" s="26"/>
      <c r="D3446" s="27"/>
      <c r="E3446" s="7"/>
      <c r="F3446" s="45"/>
      <c r="G3446" s="10"/>
      <c r="O3446" s="20" t="str">
        <f>IF(B3446="","",IF(B3446="","ERROR",IFERROR(VLOOKUP(VALUE(B3446),'Bank &amp; Branch'!$A$3:$B$100,2,FALSE),"N/A")))</f>
        <v/>
      </c>
      <c r="P3446" s="129" t="str">
        <f>IF(C3446="","",IFERROR(VLOOKUP(VALUE(CONCATENATE(B3446,C3446)),'Bank &amp; Branch'!$D$3:$I$5001,6,FALSE),"ERROR"))</f>
        <v/>
      </c>
      <c r="Q3446" s="32" t="str">
        <f t="shared" si="108"/>
        <v/>
      </c>
      <c r="R3446" s="29" t="str">
        <f t="shared" si="107"/>
        <v/>
      </c>
    </row>
    <row r="3447" spans="1:18" x14ac:dyDescent="0.25">
      <c r="A3447" s="5">
        <v>3441</v>
      </c>
      <c r="B3447" s="25"/>
      <c r="C3447" s="26"/>
      <c r="D3447" s="27"/>
      <c r="E3447" s="7"/>
      <c r="F3447" s="45"/>
      <c r="G3447" s="10"/>
      <c r="O3447" s="20" t="str">
        <f>IF(B3447="","",IF(B3447="","ERROR",IFERROR(VLOOKUP(VALUE(B3447),'Bank &amp; Branch'!$A$3:$B$100,2,FALSE),"N/A")))</f>
        <v/>
      </c>
      <c r="P3447" s="129" t="str">
        <f>IF(C3447="","",IFERROR(VLOOKUP(VALUE(CONCATENATE(B3447,C3447)),'Bank &amp; Branch'!$D$3:$I$5001,6,FALSE),"ERROR"))</f>
        <v/>
      </c>
      <c r="Q3447" s="32" t="str">
        <f t="shared" si="108"/>
        <v/>
      </c>
      <c r="R3447" s="29" t="str">
        <f t="shared" si="107"/>
        <v/>
      </c>
    </row>
    <row r="3448" spans="1:18" x14ac:dyDescent="0.25">
      <c r="A3448" s="5">
        <v>3442</v>
      </c>
      <c r="B3448" s="25"/>
      <c r="C3448" s="26"/>
      <c r="D3448" s="27"/>
      <c r="E3448" s="7"/>
      <c r="F3448" s="45"/>
      <c r="G3448" s="10"/>
      <c r="O3448" s="20" t="str">
        <f>IF(B3448="","",IF(B3448="","ERROR",IFERROR(VLOOKUP(VALUE(B3448),'Bank &amp; Branch'!$A$3:$B$100,2,FALSE),"N/A")))</f>
        <v/>
      </c>
      <c r="P3448" s="129" t="str">
        <f>IF(C3448="","",IFERROR(VLOOKUP(VALUE(CONCATENATE(B3448,C3448)),'Bank &amp; Branch'!$D$3:$I$5001,6,FALSE),"ERROR"))</f>
        <v/>
      </c>
      <c r="Q3448" s="32" t="str">
        <f t="shared" si="108"/>
        <v/>
      </c>
      <c r="R3448" s="29" t="str">
        <f t="shared" si="107"/>
        <v/>
      </c>
    </row>
    <row r="3449" spans="1:18" x14ac:dyDescent="0.25">
      <c r="A3449" s="5">
        <v>3443</v>
      </c>
      <c r="B3449" s="25"/>
      <c r="C3449" s="26"/>
      <c r="D3449" s="27"/>
      <c r="E3449" s="7"/>
      <c r="F3449" s="45"/>
      <c r="G3449" s="10"/>
      <c r="O3449" s="20" t="str">
        <f>IF(B3449="","",IF(B3449="","ERROR",IFERROR(VLOOKUP(VALUE(B3449),'Bank &amp; Branch'!$A$3:$B$100,2,FALSE),"N/A")))</f>
        <v/>
      </c>
      <c r="P3449" s="129" t="str">
        <f>IF(C3449="","",IFERROR(VLOOKUP(VALUE(CONCATENATE(B3449,C3449)),'Bank &amp; Branch'!$D$3:$I$5001,6,FALSE),"ERROR"))</f>
        <v/>
      </c>
      <c r="Q3449" s="32" t="str">
        <f t="shared" si="108"/>
        <v/>
      </c>
      <c r="R3449" s="29" t="str">
        <f t="shared" si="107"/>
        <v/>
      </c>
    </row>
    <row r="3450" spans="1:18" x14ac:dyDescent="0.25">
      <c r="A3450" s="5">
        <v>3444</v>
      </c>
      <c r="B3450" s="25"/>
      <c r="C3450" s="26"/>
      <c r="D3450" s="27"/>
      <c r="E3450" s="7"/>
      <c r="F3450" s="45"/>
      <c r="G3450" s="10"/>
      <c r="O3450" s="20" t="str">
        <f>IF(B3450="","",IF(B3450="","ERROR",IFERROR(VLOOKUP(VALUE(B3450),'Bank &amp; Branch'!$A$3:$B$100,2,FALSE),"N/A")))</f>
        <v/>
      </c>
      <c r="P3450" s="129" t="str">
        <f>IF(C3450="","",IFERROR(VLOOKUP(VALUE(CONCATENATE(B3450,C3450)),'Bank &amp; Branch'!$D$3:$I$5001,6,FALSE),"ERROR"))</f>
        <v/>
      </c>
      <c r="Q3450" s="32" t="str">
        <f t="shared" si="108"/>
        <v/>
      </c>
      <c r="R3450" s="29" t="str">
        <f t="shared" si="107"/>
        <v/>
      </c>
    </row>
    <row r="3451" spans="1:18" x14ac:dyDescent="0.25">
      <c r="A3451" s="5">
        <v>3445</v>
      </c>
      <c r="B3451" s="25"/>
      <c r="C3451" s="26"/>
      <c r="D3451" s="27"/>
      <c r="E3451" s="7"/>
      <c r="F3451" s="45"/>
      <c r="G3451" s="10"/>
      <c r="O3451" s="20" t="str">
        <f>IF(B3451="","",IF(B3451="","ERROR",IFERROR(VLOOKUP(VALUE(B3451),'Bank &amp; Branch'!$A$3:$B$100,2,FALSE),"N/A")))</f>
        <v/>
      </c>
      <c r="P3451" s="129" t="str">
        <f>IF(C3451="","",IFERROR(VLOOKUP(VALUE(CONCATENATE(B3451,C3451)),'Bank &amp; Branch'!$D$3:$I$5001,6,FALSE),"ERROR"))</f>
        <v/>
      </c>
      <c r="Q3451" s="32" t="str">
        <f t="shared" si="108"/>
        <v/>
      </c>
      <c r="R3451" s="29" t="str">
        <f t="shared" si="107"/>
        <v/>
      </c>
    </row>
    <row r="3452" spans="1:18" x14ac:dyDescent="0.25">
      <c r="A3452" s="5">
        <v>3446</v>
      </c>
      <c r="B3452" s="25"/>
      <c r="C3452" s="26"/>
      <c r="D3452" s="27"/>
      <c r="E3452" s="7"/>
      <c r="F3452" s="45"/>
      <c r="G3452" s="10"/>
      <c r="O3452" s="20" t="str">
        <f>IF(B3452="","",IF(B3452="","ERROR",IFERROR(VLOOKUP(VALUE(B3452),'Bank &amp; Branch'!$A$3:$B$100,2,FALSE),"N/A")))</f>
        <v/>
      </c>
      <c r="P3452" s="129" t="str">
        <f>IF(C3452="","",IFERROR(VLOOKUP(VALUE(CONCATENATE(B3452,C3452)),'Bank &amp; Branch'!$D$3:$I$5001,6,FALSE),"ERROR"))</f>
        <v/>
      </c>
      <c r="Q3452" s="32" t="str">
        <f t="shared" si="108"/>
        <v/>
      </c>
      <c r="R3452" s="29" t="str">
        <f t="shared" si="107"/>
        <v/>
      </c>
    </row>
    <row r="3453" spans="1:18" x14ac:dyDescent="0.25">
      <c r="A3453" s="5">
        <v>3447</v>
      </c>
      <c r="B3453" s="25"/>
      <c r="C3453" s="26"/>
      <c r="D3453" s="27"/>
      <c r="E3453" s="7"/>
      <c r="F3453" s="45"/>
      <c r="G3453" s="10"/>
      <c r="O3453" s="20" t="str">
        <f>IF(B3453="","",IF(B3453="","ERROR",IFERROR(VLOOKUP(VALUE(B3453),'Bank &amp; Branch'!$A$3:$B$100,2,FALSE),"N/A")))</f>
        <v/>
      </c>
      <c r="P3453" s="129" t="str">
        <f>IF(C3453="","",IFERROR(VLOOKUP(VALUE(CONCATENATE(B3453,C3453)),'Bank &amp; Branch'!$D$3:$I$5001,6,FALSE),"ERROR"))</f>
        <v/>
      </c>
      <c r="Q3453" s="32" t="str">
        <f t="shared" si="108"/>
        <v/>
      </c>
      <c r="R3453" s="29" t="str">
        <f t="shared" si="107"/>
        <v/>
      </c>
    </row>
    <row r="3454" spans="1:18" x14ac:dyDescent="0.25">
      <c r="A3454" s="5">
        <v>3448</v>
      </c>
      <c r="B3454" s="25"/>
      <c r="C3454" s="26"/>
      <c r="D3454" s="27"/>
      <c r="E3454" s="7"/>
      <c r="F3454" s="45"/>
      <c r="G3454" s="10"/>
      <c r="O3454" s="20" t="str">
        <f>IF(B3454="","",IF(B3454="","ERROR",IFERROR(VLOOKUP(VALUE(B3454),'Bank &amp; Branch'!$A$3:$B$100,2,FALSE),"N/A")))</f>
        <v/>
      </c>
      <c r="P3454" s="129" t="str">
        <f>IF(C3454="","",IFERROR(VLOOKUP(VALUE(CONCATENATE(B3454,C3454)),'Bank &amp; Branch'!$D$3:$I$5001,6,FALSE),"ERROR"))</f>
        <v/>
      </c>
      <c r="Q3454" s="32" t="str">
        <f t="shared" si="108"/>
        <v/>
      </c>
      <c r="R3454" s="29" t="str">
        <f t="shared" si="107"/>
        <v/>
      </c>
    </row>
    <row r="3455" spans="1:18" x14ac:dyDescent="0.25">
      <c r="A3455" s="5">
        <v>3449</v>
      </c>
      <c r="B3455" s="25"/>
      <c r="C3455" s="26"/>
      <c r="D3455" s="27"/>
      <c r="E3455" s="7"/>
      <c r="F3455" s="45"/>
      <c r="G3455" s="10"/>
      <c r="O3455" s="20" t="str">
        <f>IF(B3455="","",IF(B3455="","ERROR",IFERROR(VLOOKUP(VALUE(B3455),'Bank &amp; Branch'!$A$3:$B$100,2,FALSE),"N/A")))</f>
        <v/>
      </c>
      <c r="P3455" s="129" t="str">
        <f>IF(C3455="","",IFERROR(VLOOKUP(VALUE(CONCATENATE(B3455,C3455)),'Bank &amp; Branch'!$D$3:$I$5001,6,FALSE),"ERROR"))</f>
        <v/>
      </c>
      <c r="Q3455" s="32" t="str">
        <f t="shared" si="108"/>
        <v/>
      </c>
      <c r="R3455" s="29" t="str">
        <f t="shared" si="107"/>
        <v/>
      </c>
    </row>
    <row r="3456" spans="1:18" x14ac:dyDescent="0.25">
      <c r="A3456" s="5">
        <v>3450</v>
      </c>
      <c r="B3456" s="25"/>
      <c r="C3456" s="26"/>
      <c r="D3456" s="27"/>
      <c r="E3456" s="7"/>
      <c r="F3456" s="45"/>
      <c r="G3456" s="10"/>
      <c r="O3456" s="20" t="str">
        <f>IF(B3456="","",IF(B3456="","ERROR",IFERROR(VLOOKUP(VALUE(B3456),'Bank &amp; Branch'!$A$3:$B$100,2,FALSE),"N/A")))</f>
        <v/>
      </c>
      <c r="P3456" s="129" t="str">
        <f>IF(C3456="","",IFERROR(VLOOKUP(VALUE(CONCATENATE(B3456,C3456)),'Bank &amp; Branch'!$D$3:$I$5001,6,FALSE),"ERROR"))</f>
        <v/>
      </c>
      <c r="Q3456" s="32" t="str">
        <f t="shared" si="108"/>
        <v/>
      </c>
      <c r="R3456" s="29" t="str">
        <f t="shared" si="107"/>
        <v/>
      </c>
    </row>
    <row r="3457" spans="1:18" x14ac:dyDescent="0.25">
      <c r="A3457" s="5">
        <v>3451</v>
      </c>
      <c r="B3457" s="25"/>
      <c r="C3457" s="26"/>
      <c r="D3457" s="27"/>
      <c r="E3457" s="7"/>
      <c r="F3457" s="45"/>
      <c r="G3457" s="10"/>
      <c r="O3457" s="20" t="str">
        <f>IF(B3457="","",IF(B3457="","ERROR",IFERROR(VLOOKUP(VALUE(B3457),'Bank &amp; Branch'!$A$3:$B$100,2,FALSE),"N/A")))</f>
        <v/>
      </c>
      <c r="P3457" s="129" t="str">
        <f>IF(C3457="","",IFERROR(VLOOKUP(VALUE(CONCATENATE(B3457,C3457)),'Bank &amp; Branch'!$D$3:$I$5001,6,FALSE),"ERROR"))</f>
        <v/>
      </c>
      <c r="Q3457" s="32" t="str">
        <f t="shared" si="108"/>
        <v/>
      </c>
      <c r="R3457" s="29" t="str">
        <f t="shared" si="107"/>
        <v/>
      </c>
    </row>
    <row r="3458" spans="1:18" x14ac:dyDescent="0.25">
      <c r="A3458" s="5">
        <v>3452</v>
      </c>
      <c r="B3458" s="25"/>
      <c r="C3458" s="26"/>
      <c r="D3458" s="27"/>
      <c r="E3458" s="7"/>
      <c r="F3458" s="45"/>
      <c r="G3458" s="10"/>
      <c r="O3458" s="20" t="str">
        <f>IF(B3458="","",IF(B3458="","ERROR",IFERROR(VLOOKUP(VALUE(B3458),'Bank &amp; Branch'!$A$3:$B$100,2,FALSE),"N/A")))</f>
        <v/>
      </c>
      <c r="P3458" s="129" t="str">
        <f>IF(C3458="","",IFERROR(VLOOKUP(VALUE(CONCATENATE(B3458,C3458)),'Bank &amp; Branch'!$D$3:$I$5001,6,FALSE),"ERROR"))</f>
        <v/>
      </c>
      <c r="Q3458" s="32" t="str">
        <f t="shared" si="108"/>
        <v/>
      </c>
      <c r="R3458" s="29" t="str">
        <f t="shared" si="107"/>
        <v/>
      </c>
    </row>
    <row r="3459" spans="1:18" x14ac:dyDescent="0.25">
      <c r="A3459" s="5">
        <v>3453</v>
      </c>
      <c r="B3459" s="25"/>
      <c r="C3459" s="26"/>
      <c r="D3459" s="27"/>
      <c r="E3459" s="7"/>
      <c r="F3459" s="45"/>
      <c r="G3459" s="10"/>
      <c r="O3459" s="20" t="str">
        <f>IF(B3459="","",IF(B3459="","ERROR",IFERROR(VLOOKUP(VALUE(B3459),'Bank &amp; Branch'!$A$3:$B$100,2,FALSE),"N/A")))</f>
        <v/>
      </c>
      <c r="P3459" s="129" t="str">
        <f>IF(C3459="","",IFERROR(VLOOKUP(VALUE(CONCATENATE(B3459,C3459)),'Bank &amp; Branch'!$D$3:$I$5001,6,FALSE),"ERROR"))</f>
        <v/>
      </c>
      <c r="Q3459" s="32" t="str">
        <f t="shared" si="108"/>
        <v/>
      </c>
      <c r="R3459" s="29" t="str">
        <f t="shared" si="107"/>
        <v/>
      </c>
    </row>
    <row r="3460" spans="1:18" x14ac:dyDescent="0.25">
      <c r="A3460" s="5">
        <v>3454</v>
      </c>
      <c r="B3460" s="25"/>
      <c r="C3460" s="26"/>
      <c r="D3460" s="27"/>
      <c r="E3460" s="7"/>
      <c r="F3460" s="45"/>
      <c r="G3460" s="10"/>
      <c r="O3460" s="20" t="str">
        <f>IF(B3460="","",IF(B3460="","ERROR",IFERROR(VLOOKUP(VALUE(B3460),'Bank &amp; Branch'!$A$3:$B$100,2,FALSE),"N/A")))</f>
        <v/>
      </c>
      <c r="P3460" s="129" t="str">
        <f>IF(C3460="","",IFERROR(VLOOKUP(VALUE(CONCATENATE(B3460,C3460)),'Bank &amp; Branch'!$D$3:$I$5001,6,FALSE),"ERROR"))</f>
        <v/>
      </c>
      <c r="Q3460" s="32" t="str">
        <f t="shared" si="108"/>
        <v/>
      </c>
      <c r="R3460" s="29" t="str">
        <f t="shared" si="107"/>
        <v/>
      </c>
    </row>
    <row r="3461" spans="1:18" x14ac:dyDescent="0.25">
      <c r="A3461" s="5">
        <v>3455</v>
      </c>
      <c r="B3461" s="25"/>
      <c r="C3461" s="26"/>
      <c r="D3461" s="27"/>
      <c r="E3461" s="7"/>
      <c r="F3461" s="45"/>
      <c r="G3461" s="10"/>
      <c r="O3461" s="20" t="str">
        <f>IF(B3461="","",IF(B3461="","ERROR",IFERROR(VLOOKUP(VALUE(B3461),'Bank &amp; Branch'!$A$3:$B$100,2,FALSE),"N/A")))</f>
        <v/>
      </c>
      <c r="P3461" s="129" t="str">
        <f>IF(C3461="","",IFERROR(VLOOKUP(VALUE(CONCATENATE(B3461,C3461)),'Bank &amp; Branch'!$D$3:$I$5001,6,FALSE),"ERROR"))</f>
        <v/>
      </c>
      <c r="Q3461" s="32" t="str">
        <f t="shared" si="108"/>
        <v/>
      </c>
      <c r="R3461" s="29" t="str">
        <f t="shared" si="107"/>
        <v/>
      </c>
    </row>
    <row r="3462" spans="1:18" x14ac:dyDescent="0.25">
      <c r="A3462" s="5">
        <v>3456</v>
      </c>
      <c r="B3462" s="25"/>
      <c r="C3462" s="26"/>
      <c r="D3462" s="27"/>
      <c r="E3462" s="7"/>
      <c r="F3462" s="45"/>
      <c r="G3462" s="10"/>
      <c r="O3462" s="20" t="str">
        <f>IF(B3462="","",IF(B3462="","ERROR",IFERROR(VLOOKUP(VALUE(B3462),'Bank &amp; Branch'!$A$3:$B$100,2,FALSE),"N/A")))</f>
        <v/>
      </c>
      <c r="P3462" s="129" t="str">
        <f>IF(C3462="","",IFERROR(VLOOKUP(VALUE(CONCATENATE(B3462,C3462)),'Bank &amp; Branch'!$D$3:$I$5001,6,FALSE),"ERROR"))</f>
        <v/>
      </c>
      <c r="Q3462" s="32" t="str">
        <f t="shared" si="108"/>
        <v/>
      </c>
      <c r="R3462" s="29" t="str">
        <f t="shared" si="107"/>
        <v/>
      </c>
    </row>
    <row r="3463" spans="1:18" x14ac:dyDescent="0.25">
      <c r="A3463" s="5">
        <v>3457</v>
      </c>
      <c r="B3463" s="25"/>
      <c r="C3463" s="26"/>
      <c r="D3463" s="27"/>
      <c r="E3463" s="7"/>
      <c r="F3463" s="45"/>
      <c r="G3463" s="10"/>
      <c r="O3463" s="20" t="str">
        <f>IF(B3463="","",IF(B3463="","ERROR",IFERROR(VLOOKUP(VALUE(B3463),'Bank &amp; Branch'!$A$3:$B$100,2,FALSE),"N/A")))</f>
        <v/>
      </c>
      <c r="P3463" s="129" t="str">
        <f>IF(C3463="","",IFERROR(VLOOKUP(VALUE(CONCATENATE(B3463,C3463)),'Bank &amp; Branch'!$D$3:$I$5001,6,FALSE),"ERROR"))</f>
        <v/>
      </c>
      <c r="Q3463" s="32" t="str">
        <f t="shared" si="108"/>
        <v/>
      </c>
      <c r="R3463" s="29" t="str">
        <f t="shared" si="107"/>
        <v/>
      </c>
    </row>
    <row r="3464" spans="1:18" x14ac:dyDescent="0.25">
      <c r="A3464" s="5">
        <v>3458</v>
      </c>
      <c r="B3464" s="25"/>
      <c r="C3464" s="26"/>
      <c r="D3464" s="27"/>
      <c r="E3464" s="7"/>
      <c r="F3464" s="45"/>
      <c r="G3464" s="10"/>
      <c r="O3464" s="20" t="str">
        <f>IF(B3464="","",IF(B3464="","ERROR",IFERROR(VLOOKUP(VALUE(B3464),'Bank &amp; Branch'!$A$3:$B$100,2,FALSE),"N/A")))</f>
        <v/>
      </c>
      <c r="P3464" s="129" t="str">
        <f>IF(C3464="","",IFERROR(VLOOKUP(VALUE(CONCATENATE(B3464,C3464)),'Bank &amp; Branch'!$D$3:$I$5001,6,FALSE),"ERROR"))</f>
        <v/>
      </c>
      <c r="Q3464" s="32" t="str">
        <f t="shared" si="108"/>
        <v/>
      </c>
      <c r="R3464" s="29" t="str">
        <f t="shared" ref="R3464:R3527" si="109">IF(F3464="","",TRUNC(F3464,2))</f>
        <v/>
      </c>
    </row>
    <row r="3465" spans="1:18" x14ac:dyDescent="0.25">
      <c r="A3465" s="5">
        <v>3459</v>
      </c>
      <c r="B3465" s="25"/>
      <c r="C3465" s="26"/>
      <c r="D3465" s="27"/>
      <c r="E3465" s="7"/>
      <c r="F3465" s="45"/>
      <c r="G3465" s="10"/>
      <c r="O3465" s="20" t="str">
        <f>IF(B3465="","",IF(B3465="","ERROR",IFERROR(VLOOKUP(VALUE(B3465),'Bank &amp; Branch'!$A$3:$B$100,2,FALSE),"N/A")))</f>
        <v/>
      </c>
      <c r="P3465" s="129" t="str">
        <f>IF(C3465="","",IFERROR(VLOOKUP(VALUE(CONCATENATE(B3465,C3465)),'Bank &amp; Branch'!$D$3:$I$5001,6,FALSE),"ERROR"))</f>
        <v/>
      </c>
      <c r="Q3465" s="32" t="str">
        <f t="shared" si="108"/>
        <v/>
      </c>
      <c r="R3465" s="29" t="str">
        <f t="shared" si="109"/>
        <v/>
      </c>
    </row>
    <row r="3466" spans="1:18" x14ac:dyDescent="0.25">
      <c r="A3466" s="5">
        <v>3460</v>
      </c>
      <c r="B3466" s="25"/>
      <c r="C3466" s="26"/>
      <c r="D3466" s="27"/>
      <c r="E3466" s="7"/>
      <c r="F3466" s="45"/>
      <c r="G3466" s="10"/>
      <c r="O3466" s="20" t="str">
        <f>IF(B3466="","",IF(B3466="","ERROR",IFERROR(VLOOKUP(VALUE(B3466),'Bank &amp; Branch'!$A$3:$B$100,2,FALSE),"N/A")))</f>
        <v/>
      </c>
      <c r="P3466" s="129" t="str">
        <f>IF(C3466="","",IFERROR(VLOOKUP(VALUE(CONCATENATE(B3466,C3466)),'Bank &amp; Branch'!$D$3:$I$5001,6,FALSE),"ERROR"))</f>
        <v/>
      </c>
      <c r="Q3466" s="32" t="str">
        <f t="shared" si="108"/>
        <v/>
      </c>
      <c r="R3466" s="29" t="str">
        <f t="shared" si="109"/>
        <v/>
      </c>
    </row>
    <row r="3467" spans="1:18" x14ac:dyDescent="0.25">
      <c r="A3467" s="5">
        <v>3461</v>
      </c>
      <c r="B3467" s="25"/>
      <c r="C3467" s="26"/>
      <c r="D3467" s="27"/>
      <c r="E3467" s="7"/>
      <c r="F3467" s="45"/>
      <c r="G3467" s="10"/>
      <c r="O3467" s="20" t="str">
        <f>IF(B3467="","",IF(B3467="","ERROR",IFERROR(VLOOKUP(VALUE(B3467),'Bank &amp; Branch'!$A$3:$B$100,2,FALSE),"N/A")))</f>
        <v/>
      </c>
      <c r="P3467" s="129" t="str">
        <f>IF(C3467="","",IFERROR(VLOOKUP(VALUE(CONCATENATE(B3467,C3467)),'Bank &amp; Branch'!$D$3:$I$5001,6,FALSE),"ERROR"))</f>
        <v/>
      </c>
      <c r="Q3467" s="32" t="str">
        <f t="shared" si="108"/>
        <v/>
      </c>
      <c r="R3467" s="29" t="str">
        <f t="shared" si="109"/>
        <v/>
      </c>
    </row>
    <row r="3468" spans="1:18" x14ac:dyDescent="0.25">
      <c r="A3468" s="5">
        <v>3462</v>
      </c>
      <c r="B3468" s="25"/>
      <c r="C3468" s="26"/>
      <c r="D3468" s="27"/>
      <c r="E3468" s="7"/>
      <c r="F3468" s="45"/>
      <c r="G3468" s="10"/>
      <c r="O3468" s="20" t="str">
        <f>IF(B3468="","",IF(B3468="","ERROR",IFERROR(VLOOKUP(VALUE(B3468),'Bank &amp; Branch'!$A$3:$B$100,2,FALSE),"N/A")))</f>
        <v/>
      </c>
      <c r="P3468" s="129" t="str">
        <f>IF(C3468="","",IFERROR(VLOOKUP(VALUE(CONCATENATE(B3468,C3468)),'Bank &amp; Branch'!$D$3:$I$5001,6,FALSE),"ERROR"))</f>
        <v/>
      </c>
      <c r="Q3468" s="32" t="str">
        <f t="shared" si="108"/>
        <v/>
      </c>
      <c r="R3468" s="29" t="str">
        <f t="shared" si="109"/>
        <v/>
      </c>
    </row>
    <row r="3469" spans="1:18" x14ac:dyDescent="0.25">
      <c r="A3469" s="5">
        <v>3463</v>
      </c>
      <c r="B3469" s="25"/>
      <c r="C3469" s="26"/>
      <c r="D3469" s="27"/>
      <c r="E3469" s="7"/>
      <c r="F3469" s="45"/>
      <c r="G3469" s="10"/>
      <c r="O3469" s="20" t="str">
        <f>IF(B3469="","",IF(B3469="","ERROR",IFERROR(VLOOKUP(VALUE(B3469),'Bank &amp; Branch'!$A$3:$B$100,2,FALSE),"N/A")))</f>
        <v/>
      </c>
      <c r="P3469" s="129" t="str">
        <f>IF(C3469="","",IFERROR(VLOOKUP(VALUE(CONCATENATE(B3469,C3469)),'Bank &amp; Branch'!$D$3:$I$5001,6,FALSE),"ERROR"))</f>
        <v/>
      </c>
      <c r="Q3469" s="32" t="str">
        <f t="shared" si="108"/>
        <v/>
      </c>
      <c r="R3469" s="29" t="str">
        <f t="shared" si="109"/>
        <v/>
      </c>
    </row>
    <row r="3470" spans="1:18" x14ac:dyDescent="0.25">
      <c r="A3470" s="5">
        <v>3464</v>
      </c>
      <c r="B3470" s="25"/>
      <c r="C3470" s="26"/>
      <c r="D3470" s="27"/>
      <c r="E3470" s="7"/>
      <c r="F3470" s="45"/>
      <c r="G3470" s="10"/>
      <c r="O3470" s="20" t="str">
        <f>IF(B3470="","",IF(B3470="","ERROR",IFERROR(VLOOKUP(VALUE(B3470),'Bank &amp; Branch'!$A$3:$B$100,2,FALSE),"N/A")))</f>
        <v/>
      </c>
      <c r="P3470" s="129" t="str">
        <f>IF(C3470="","",IFERROR(VLOOKUP(VALUE(CONCATENATE(B3470,C3470)),'Bank &amp; Branch'!$D$3:$I$5001,6,FALSE),"ERROR"))</f>
        <v/>
      </c>
      <c r="Q3470" s="32" t="str">
        <f t="shared" si="108"/>
        <v/>
      </c>
      <c r="R3470" s="29" t="str">
        <f t="shared" si="109"/>
        <v/>
      </c>
    </row>
    <row r="3471" spans="1:18" x14ac:dyDescent="0.25">
      <c r="A3471" s="5">
        <v>3465</v>
      </c>
      <c r="B3471" s="25"/>
      <c r="C3471" s="26"/>
      <c r="D3471" s="27"/>
      <c r="E3471" s="7"/>
      <c r="F3471" s="45"/>
      <c r="G3471" s="10"/>
      <c r="O3471" s="20" t="str">
        <f>IF(B3471="","",IF(B3471="","ERROR",IFERROR(VLOOKUP(VALUE(B3471),'Bank &amp; Branch'!$A$3:$B$100,2,FALSE),"N/A")))</f>
        <v/>
      </c>
      <c r="P3471" s="129" t="str">
        <f>IF(C3471="","",IFERROR(VLOOKUP(VALUE(CONCATENATE(B3471,C3471)),'Bank &amp; Branch'!$D$3:$I$5001,6,FALSE),"ERROR"))</f>
        <v/>
      </c>
      <c r="Q3471" s="32" t="str">
        <f t="shared" si="108"/>
        <v/>
      </c>
      <c r="R3471" s="29" t="str">
        <f t="shared" si="109"/>
        <v/>
      </c>
    </row>
    <row r="3472" spans="1:18" x14ac:dyDescent="0.25">
      <c r="A3472" s="5">
        <v>3466</v>
      </c>
      <c r="B3472" s="25"/>
      <c r="C3472" s="26"/>
      <c r="D3472" s="27"/>
      <c r="E3472" s="7"/>
      <c r="F3472" s="45"/>
      <c r="G3472" s="10"/>
      <c r="O3472" s="20" t="str">
        <f>IF(B3472="","",IF(B3472="","ERROR",IFERROR(VLOOKUP(VALUE(B3472),'Bank &amp; Branch'!$A$3:$B$100,2,FALSE),"N/A")))</f>
        <v/>
      </c>
      <c r="P3472" s="129" t="str">
        <f>IF(C3472="","",IFERROR(VLOOKUP(VALUE(CONCATENATE(B3472,C3472)),'Bank &amp; Branch'!$D$3:$I$5001,6,FALSE),"ERROR"))</f>
        <v/>
      </c>
      <c r="Q3472" s="32" t="str">
        <f t="shared" si="108"/>
        <v/>
      </c>
      <c r="R3472" s="29" t="str">
        <f t="shared" si="109"/>
        <v/>
      </c>
    </row>
    <row r="3473" spans="1:18" x14ac:dyDescent="0.25">
      <c r="A3473" s="5">
        <v>3467</v>
      </c>
      <c r="B3473" s="25"/>
      <c r="C3473" s="26"/>
      <c r="D3473" s="27"/>
      <c r="E3473" s="7"/>
      <c r="F3473" s="45"/>
      <c r="G3473" s="10"/>
      <c r="O3473" s="20" t="str">
        <f>IF(B3473="","",IF(B3473="","ERROR",IFERROR(VLOOKUP(VALUE(B3473),'Bank &amp; Branch'!$A$3:$B$100,2,FALSE),"N/A")))</f>
        <v/>
      </c>
      <c r="P3473" s="129" t="str">
        <f>IF(C3473="","",IFERROR(VLOOKUP(VALUE(CONCATENATE(B3473,C3473)),'Bank &amp; Branch'!$D$3:$I$5001,6,FALSE),"ERROR"))</f>
        <v/>
      </c>
      <c r="Q3473" s="32" t="str">
        <f t="shared" si="108"/>
        <v/>
      </c>
      <c r="R3473" s="29" t="str">
        <f t="shared" si="109"/>
        <v/>
      </c>
    </row>
    <row r="3474" spans="1:18" x14ac:dyDescent="0.25">
      <c r="A3474" s="5">
        <v>3468</v>
      </c>
      <c r="B3474" s="25"/>
      <c r="C3474" s="26"/>
      <c r="D3474" s="27"/>
      <c r="E3474" s="7"/>
      <c r="F3474" s="45"/>
      <c r="G3474" s="10"/>
      <c r="O3474" s="20" t="str">
        <f>IF(B3474="","",IF(B3474="","ERROR",IFERROR(VLOOKUP(VALUE(B3474),'Bank &amp; Branch'!$A$3:$B$100,2,FALSE),"N/A")))</f>
        <v/>
      </c>
      <c r="P3474" s="129" t="str">
        <f>IF(C3474="","",IFERROR(VLOOKUP(VALUE(CONCATENATE(B3474,C3474)),'Bank &amp; Branch'!$D$3:$I$5001,6,FALSE),"ERROR"))</f>
        <v/>
      </c>
      <c r="Q3474" s="32" t="str">
        <f t="shared" si="108"/>
        <v/>
      </c>
      <c r="R3474" s="29" t="str">
        <f t="shared" si="109"/>
        <v/>
      </c>
    </row>
    <row r="3475" spans="1:18" x14ac:dyDescent="0.25">
      <c r="A3475" s="5">
        <v>3469</v>
      </c>
      <c r="B3475" s="25"/>
      <c r="C3475" s="26"/>
      <c r="D3475" s="27"/>
      <c r="E3475" s="7"/>
      <c r="F3475" s="45"/>
      <c r="G3475" s="10"/>
      <c r="O3475" s="20" t="str">
        <f>IF(B3475="","",IF(B3475="","ERROR",IFERROR(VLOOKUP(VALUE(B3475),'Bank &amp; Branch'!$A$3:$B$100,2,FALSE),"N/A")))</f>
        <v/>
      </c>
      <c r="P3475" s="129" t="str">
        <f>IF(C3475="","",IFERROR(VLOOKUP(VALUE(CONCATENATE(B3475,C3475)),'Bank &amp; Branch'!$D$3:$I$5001,6,FALSE),"ERROR"))</f>
        <v/>
      </c>
      <c r="Q3475" s="32" t="str">
        <f t="shared" si="108"/>
        <v/>
      </c>
      <c r="R3475" s="29" t="str">
        <f t="shared" si="109"/>
        <v/>
      </c>
    </row>
    <row r="3476" spans="1:18" x14ac:dyDescent="0.25">
      <c r="A3476" s="5">
        <v>3470</v>
      </c>
      <c r="B3476" s="25"/>
      <c r="C3476" s="26"/>
      <c r="D3476" s="27"/>
      <c r="E3476" s="7"/>
      <c r="F3476" s="45"/>
      <c r="G3476" s="10"/>
      <c r="O3476" s="20" t="str">
        <f>IF(B3476="","",IF(B3476="","ERROR",IFERROR(VLOOKUP(VALUE(B3476),'Bank &amp; Branch'!$A$3:$B$100,2,FALSE),"N/A")))</f>
        <v/>
      </c>
      <c r="P3476" s="129" t="str">
        <f>IF(C3476="","",IFERROR(VLOOKUP(VALUE(CONCATENATE(B3476,C3476)),'Bank &amp; Branch'!$D$3:$I$5001,6,FALSE),"ERROR"))</f>
        <v/>
      </c>
      <c r="Q3476" s="32" t="str">
        <f t="shared" si="108"/>
        <v/>
      </c>
      <c r="R3476" s="29" t="str">
        <f t="shared" si="109"/>
        <v/>
      </c>
    </row>
    <row r="3477" spans="1:18" x14ac:dyDescent="0.25">
      <c r="A3477" s="5">
        <v>3471</v>
      </c>
      <c r="B3477" s="25"/>
      <c r="C3477" s="26"/>
      <c r="D3477" s="27"/>
      <c r="E3477" s="7"/>
      <c r="F3477" s="45"/>
      <c r="G3477" s="10"/>
      <c r="O3477" s="20" t="str">
        <f>IF(B3477="","",IF(B3477="","ERROR",IFERROR(VLOOKUP(VALUE(B3477),'Bank &amp; Branch'!$A$3:$B$100,2,FALSE),"N/A")))</f>
        <v/>
      </c>
      <c r="P3477" s="129" t="str">
        <f>IF(C3477="","",IFERROR(VLOOKUP(VALUE(CONCATENATE(B3477,C3477)),'Bank &amp; Branch'!$D$3:$I$5001,6,FALSE),"ERROR"))</f>
        <v/>
      </c>
      <c r="Q3477" s="32" t="str">
        <f t="shared" si="108"/>
        <v/>
      </c>
      <c r="R3477" s="29" t="str">
        <f t="shared" si="109"/>
        <v/>
      </c>
    </row>
    <row r="3478" spans="1:18" x14ac:dyDescent="0.25">
      <c r="A3478" s="5">
        <v>3472</v>
      </c>
      <c r="B3478" s="25"/>
      <c r="C3478" s="26"/>
      <c r="D3478" s="27"/>
      <c r="E3478" s="7"/>
      <c r="F3478" s="45"/>
      <c r="G3478" s="10"/>
      <c r="O3478" s="20" t="str">
        <f>IF(B3478="","",IF(B3478="","ERROR",IFERROR(VLOOKUP(VALUE(B3478),'Bank &amp; Branch'!$A$3:$B$100,2,FALSE),"N/A")))</f>
        <v/>
      </c>
      <c r="P3478" s="129" t="str">
        <f>IF(C3478="","",IFERROR(VLOOKUP(VALUE(CONCATENATE(B3478,C3478)),'Bank &amp; Branch'!$D$3:$I$5001,6,FALSE),"ERROR"))</f>
        <v/>
      </c>
      <c r="Q3478" s="32" t="str">
        <f t="shared" si="108"/>
        <v/>
      </c>
      <c r="R3478" s="29" t="str">
        <f t="shared" si="109"/>
        <v/>
      </c>
    </row>
    <row r="3479" spans="1:18" x14ac:dyDescent="0.25">
      <c r="A3479" s="5">
        <v>3473</v>
      </c>
      <c r="B3479" s="25"/>
      <c r="C3479" s="26"/>
      <c r="D3479" s="27"/>
      <c r="E3479" s="7"/>
      <c r="F3479" s="45"/>
      <c r="G3479" s="10"/>
      <c r="O3479" s="20" t="str">
        <f>IF(B3479="","",IF(B3479="","ERROR",IFERROR(VLOOKUP(VALUE(B3479),'Bank &amp; Branch'!$A$3:$B$100,2,FALSE),"N/A")))</f>
        <v/>
      </c>
      <c r="P3479" s="129" t="str">
        <f>IF(C3479="","",IFERROR(VLOOKUP(VALUE(CONCATENATE(B3479,C3479)),'Bank &amp; Branch'!$D$3:$I$5001,6,FALSE),"ERROR"))</f>
        <v/>
      </c>
      <c r="Q3479" s="32" t="str">
        <f t="shared" si="108"/>
        <v/>
      </c>
      <c r="R3479" s="29" t="str">
        <f t="shared" si="109"/>
        <v/>
      </c>
    </row>
    <row r="3480" spans="1:18" x14ac:dyDescent="0.25">
      <c r="A3480" s="5">
        <v>3474</v>
      </c>
      <c r="B3480" s="25"/>
      <c r="C3480" s="26"/>
      <c r="D3480" s="27"/>
      <c r="E3480" s="7"/>
      <c r="F3480" s="45"/>
      <c r="G3480" s="10"/>
      <c r="O3480" s="20" t="str">
        <f>IF(B3480="","",IF(B3480="","ERROR",IFERROR(VLOOKUP(VALUE(B3480),'Bank &amp; Branch'!$A$3:$B$100,2,FALSE),"N/A")))</f>
        <v/>
      </c>
      <c r="P3480" s="129" t="str">
        <f>IF(C3480="","",IFERROR(VLOOKUP(VALUE(CONCATENATE(B3480,C3480)),'Bank &amp; Branch'!$D$3:$I$5001,6,FALSE),"ERROR"))</f>
        <v/>
      </c>
      <c r="Q3480" s="32" t="str">
        <f t="shared" si="108"/>
        <v/>
      </c>
      <c r="R3480" s="29" t="str">
        <f t="shared" si="109"/>
        <v/>
      </c>
    </row>
    <row r="3481" spans="1:18" x14ac:dyDescent="0.25">
      <c r="A3481" s="5">
        <v>3475</v>
      </c>
      <c r="B3481" s="25"/>
      <c r="C3481" s="26"/>
      <c r="D3481" s="27"/>
      <c r="E3481" s="7"/>
      <c r="F3481" s="45"/>
      <c r="G3481" s="10"/>
      <c r="O3481" s="20" t="str">
        <f>IF(B3481="","",IF(B3481="","ERROR",IFERROR(VLOOKUP(VALUE(B3481),'Bank &amp; Branch'!$A$3:$B$100,2,FALSE),"N/A")))</f>
        <v/>
      </c>
      <c r="P3481" s="129" t="str">
        <f>IF(C3481="","",IFERROR(VLOOKUP(VALUE(CONCATENATE(B3481,C3481)),'Bank &amp; Branch'!$D$3:$I$5001,6,FALSE),"ERROR"))</f>
        <v/>
      </c>
      <c r="Q3481" s="32" t="str">
        <f t="shared" si="108"/>
        <v/>
      </c>
      <c r="R3481" s="29" t="str">
        <f t="shared" si="109"/>
        <v/>
      </c>
    </row>
    <row r="3482" spans="1:18" x14ac:dyDescent="0.25">
      <c r="A3482" s="5">
        <v>3476</v>
      </c>
      <c r="B3482" s="25"/>
      <c r="C3482" s="26"/>
      <c r="D3482" s="27"/>
      <c r="E3482" s="7"/>
      <c r="F3482" s="45"/>
      <c r="G3482" s="10"/>
      <c r="O3482" s="20" t="str">
        <f>IF(B3482="","",IF(B3482="","ERROR",IFERROR(VLOOKUP(VALUE(B3482),'Bank &amp; Branch'!$A$3:$B$100,2,FALSE),"N/A")))</f>
        <v/>
      </c>
      <c r="P3482" s="129" t="str">
        <f>IF(C3482="","",IFERROR(VLOOKUP(VALUE(CONCATENATE(B3482,C3482)),'Bank &amp; Branch'!$D$3:$I$5001,6,FALSE),"ERROR"))</f>
        <v/>
      </c>
      <c r="Q3482" s="32" t="str">
        <f t="shared" si="108"/>
        <v/>
      </c>
      <c r="R3482" s="29" t="str">
        <f t="shared" si="109"/>
        <v/>
      </c>
    </row>
    <row r="3483" spans="1:18" x14ac:dyDescent="0.25">
      <c r="A3483" s="5">
        <v>3477</v>
      </c>
      <c r="B3483" s="25"/>
      <c r="C3483" s="26"/>
      <c r="D3483" s="27"/>
      <c r="E3483" s="7"/>
      <c r="F3483" s="45"/>
      <c r="G3483" s="10"/>
      <c r="O3483" s="20" t="str">
        <f>IF(B3483="","",IF(B3483="","ERROR",IFERROR(VLOOKUP(VALUE(B3483),'Bank &amp; Branch'!$A$3:$B$100,2,FALSE),"N/A")))</f>
        <v/>
      </c>
      <c r="P3483" s="129" t="str">
        <f>IF(C3483="","",IFERROR(VLOOKUP(VALUE(CONCATENATE(B3483,C3483)),'Bank &amp; Branch'!$D$3:$I$5001,6,FALSE),"ERROR"))</f>
        <v/>
      </c>
      <c r="Q3483" s="32" t="str">
        <f t="shared" si="108"/>
        <v/>
      </c>
      <c r="R3483" s="29" t="str">
        <f t="shared" si="109"/>
        <v/>
      </c>
    </row>
    <row r="3484" spans="1:18" x14ac:dyDescent="0.25">
      <c r="A3484" s="5">
        <v>3478</v>
      </c>
      <c r="B3484" s="25"/>
      <c r="C3484" s="26"/>
      <c r="D3484" s="27"/>
      <c r="E3484" s="7"/>
      <c r="F3484" s="45"/>
      <c r="G3484" s="10"/>
      <c r="O3484" s="20" t="str">
        <f>IF(B3484="","",IF(B3484="","ERROR",IFERROR(VLOOKUP(VALUE(B3484),'Bank &amp; Branch'!$A$3:$B$100,2,FALSE),"N/A")))</f>
        <v/>
      </c>
      <c r="P3484" s="129" t="str">
        <f>IF(C3484="","",IFERROR(VLOOKUP(VALUE(CONCATENATE(B3484,C3484)),'Bank &amp; Branch'!$D$3:$I$5001,6,FALSE),"ERROR"))</f>
        <v/>
      </c>
      <c r="Q3484" s="32" t="str">
        <f t="shared" si="108"/>
        <v/>
      </c>
      <c r="R3484" s="29" t="str">
        <f t="shared" si="109"/>
        <v/>
      </c>
    </row>
    <row r="3485" spans="1:18" x14ac:dyDescent="0.25">
      <c r="A3485" s="5">
        <v>3479</v>
      </c>
      <c r="B3485" s="25"/>
      <c r="C3485" s="26"/>
      <c r="D3485" s="27"/>
      <c r="E3485" s="7"/>
      <c r="F3485" s="45"/>
      <c r="G3485" s="10"/>
      <c r="O3485" s="20" t="str">
        <f>IF(B3485="","",IF(B3485="","ERROR",IFERROR(VLOOKUP(VALUE(B3485),'Bank &amp; Branch'!$A$3:$B$100,2,FALSE),"N/A")))</f>
        <v/>
      </c>
      <c r="P3485" s="129" t="str">
        <f>IF(C3485="","",IFERROR(VLOOKUP(VALUE(CONCATENATE(B3485,C3485)),'Bank &amp; Branch'!$D$3:$I$5001,6,FALSE),"ERROR"))</f>
        <v/>
      </c>
      <c r="Q3485" s="32" t="str">
        <f t="shared" si="108"/>
        <v/>
      </c>
      <c r="R3485" s="29" t="str">
        <f t="shared" si="109"/>
        <v/>
      </c>
    </row>
    <row r="3486" spans="1:18" x14ac:dyDescent="0.25">
      <c r="A3486" s="5">
        <v>3480</v>
      </c>
      <c r="B3486" s="25"/>
      <c r="C3486" s="26"/>
      <c r="D3486" s="27"/>
      <c r="E3486" s="7"/>
      <c r="F3486" s="45"/>
      <c r="G3486" s="10"/>
      <c r="O3486" s="20" t="str">
        <f>IF(B3486="","",IF(B3486="","ERROR",IFERROR(VLOOKUP(VALUE(B3486),'Bank &amp; Branch'!$A$3:$B$100,2,FALSE),"N/A")))</f>
        <v/>
      </c>
      <c r="P3486" s="129" t="str">
        <f>IF(C3486="","",IFERROR(VLOOKUP(VALUE(CONCATENATE(B3486,C3486)),'Bank &amp; Branch'!$D$3:$I$5001,6,FALSE),"ERROR"))</f>
        <v/>
      </c>
      <c r="Q3486" s="32" t="str">
        <f t="shared" si="108"/>
        <v/>
      </c>
      <c r="R3486" s="29" t="str">
        <f t="shared" si="109"/>
        <v/>
      </c>
    </row>
    <row r="3487" spans="1:18" x14ac:dyDescent="0.25">
      <c r="A3487" s="5">
        <v>3481</v>
      </c>
      <c r="B3487" s="25"/>
      <c r="C3487" s="26"/>
      <c r="D3487" s="27"/>
      <c r="E3487" s="7"/>
      <c r="F3487" s="45"/>
      <c r="G3487" s="10"/>
      <c r="O3487" s="20" t="str">
        <f>IF(B3487="","",IF(B3487="","ERROR",IFERROR(VLOOKUP(VALUE(B3487),'Bank &amp; Branch'!$A$3:$B$100,2,FALSE),"N/A")))</f>
        <v/>
      </c>
      <c r="P3487" s="129" t="str">
        <f>IF(C3487="","",IFERROR(VLOOKUP(VALUE(CONCATENATE(B3487,C3487)),'Bank &amp; Branch'!$D$3:$I$5001,6,FALSE),"ERROR"))</f>
        <v/>
      </c>
      <c r="Q3487" s="32" t="str">
        <f t="shared" si="108"/>
        <v/>
      </c>
      <c r="R3487" s="29" t="str">
        <f t="shared" si="109"/>
        <v/>
      </c>
    </row>
    <row r="3488" spans="1:18" x14ac:dyDescent="0.25">
      <c r="A3488" s="5">
        <v>3482</v>
      </c>
      <c r="B3488" s="25"/>
      <c r="C3488" s="26"/>
      <c r="D3488" s="27"/>
      <c r="E3488" s="7"/>
      <c r="F3488" s="45"/>
      <c r="G3488" s="10"/>
      <c r="O3488" s="20" t="str">
        <f>IF(B3488="","",IF(B3488="","ERROR",IFERROR(VLOOKUP(VALUE(B3488),'Bank &amp; Branch'!$A$3:$B$100,2,FALSE),"N/A")))</f>
        <v/>
      </c>
      <c r="P3488" s="129" t="str">
        <f>IF(C3488="","",IFERROR(VLOOKUP(VALUE(CONCATENATE(B3488,C3488)),'Bank &amp; Branch'!$D$3:$I$5001,6,FALSE),"ERROR"))</f>
        <v/>
      </c>
      <c r="Q3488" s="32" t="str">
        <f t="shared" si="108"/>
        <v/>
      </c>
      <c r="R3488" s="29" t="str">
        <f t="shared" si="109"/>
        <v/>
      </c>
    </row>
    <row r="3489" spans="1:18" x14ac:dyDescent="0.25">
      <c r="A3489" s="5">
        <v>3483</v>
      </c>
      <c r="B3489" s="25"/>
      <c r="C3489" s="26"/>
      <c r="D3489" s="27"/>
      <c r="E3489" s="7"/>
      <c r="F3489" s="45"/>
      <c r="G3489" s="10"/>
      <c r="O3489" s="20" t="str">
        <f>IF(B3489="","",IF(B3489="","ERROR",IFERROR(VLOOKUP(VALUE(B3489),'Bank &amp; Branch'!$A$3:$B$100,2,FALSE),"N/A")))</f>
        <v/>
      </c>
      <c r="P3489" s="129" t="str">
        <f>IF(C3489="","",IFERROR(VLOOKUP(VALUE(CONCATENATE(B3489,C3489)),'Bank &amp; Branch'!$D$3:$I$5001,6,FALSE),"ERROR"))</f>
        <v/>
      </c>
      <c r="Q3489" s="32" t="str">
        <f t="shared" si="108"/>
        <v/>
      </c>
      <c r="R3489" s="29" t="str">
        <f t="shared" si="109"/>
        <v/>
      </c>
    </row>
    <row r="3490" spans="1:18" x14ac:dyDescent="0.25">
      <c r="A3490" s="5">
        <v>3484</v>
      </c>
      <c r="B3490" s="25"/>
      <c r="C3490" s="26"/>
      <c r="D3490" s="27"/>
      <c r="E3490" s="7"/>
      <c r="F3490" s="45"/>
      <c r="G3490" s="10"/>
      <c r="O3490" s="20" t="str">
        <f>IF(B3490="","",IF(B3490="","ERROR",IFERROR(VLOOKUP(VALUE(B3490),'Bank &amp; Branch'!$A$3:$B$100,2,FALSE),"N/A")))</f>
        <v/>
      </c>
      <c r="P3490" s="129" t="str">
        <f>IF(C3490="","",IFERROR(VLOOKUP(VALUE(CONCATENATE(B3490,C3490)),'Bank &amp; Branch'!$D$3:$I$5001,6,FALSE),"ERROR"))</f>
        <v/>
      </c>
      <c r="Q3490" s="32" t="str">
        <f t="shared" si="108"/>
        <v/>
      </c>
      <c r="R3490" s="29" t="str">
        <f t="shared" si="109"/>
        <v/>
      </c>
    </row>
    <row r="3491" spans="1:18" x14ac:dyDescent="0.25">
      <c r="A3491" s="5">
        <v>3485</v>
      </c>
      <c r="B3491" s="25"/>
      <c r="C3491" s="26"/>
      <c r="D3491" s="27"/>
      <c r="E3491" s="7"/>
      <c r="F3491" s="45"/>
      <c r="G3491" s="10"/>
      <c r="O3491" s="20" t="str">
        <f>IF(B3491="","",IF(B3491="","ERROR",IFERROR(VLOOKUP(VALUE(B3491),'Bank &amp; Branch'!$A$3:$B$100,2,FALSE),"N/A")))</f>
        <v/>
      </c>
      <c r="P3491" s="129" t="str">
        <f>IF(C3491="","",IFERROR(VLOOKUP(VALUE(CONCATENATE(B3491,C3491)),'Bank &amp; Branch'!$D$3:$I$5001,6,FALSE),"ERROR"))</f>
        <v/>
      </c>
      <c r="Q3491" s="32" t="str">
        <f t="shared" si="108"/>
        <v/>
      </c>
      <c r="R3491" s="29" t="str">
        <f t="shared" si="109"/>
        <v/>
      </c>
    </row>
    <row r="3492" spans="1:18" x14ac:dyDescent="0.25">
      <c r="A3492" s="5">
        <v>3486</v>
      </c>
      <c r="B3492" s="25"/>
      <c r="C3492" s="26"/>
      <c r="D3492" s="27"/>
      <c r="E3492" s="7"/>
      <c r="F3492" s="45"/>
      <c r="G3492" s="10"/>
      <c r="O3492" s="20" t="str">
        <f>IF(B3492="","",IF(B3492="","ERROR",IFERROR(VLOOKUP(VALUE(B3492),'Bank &amp; Branch'!$A$3:$B$100,2,FALSE),"N/A")))</f>
        <v/>
      </c>
      <c r="P3492" s="129" t="str">
        <f>IF(C3492="","",IFERROR(VLOOKUP(VALUE(CONCATENATE(B3492,C3492)),'Bank &amp; Branch'!$D$3:$I$5001,6,FALSE),"ERROR"))</f>
        <v/>
      </c>
      <c r="Q3492" s="32" t="str">
        <f t="shared" si="108"/>
        <v/>
      </c>
      <c r="R3492" s="29" t="str">
        <f t="shared" si="109"/>
        <v/>
      </c>
    </row>
    <row r="3493" spans="1:18" x14ac:dyDescent="0.25">
      <c r="A3493" s="5">
        <v>3487</v>
      </c>
      <c r="B3493" s="25"/>
      <c r="C3493" s="26"/>
      <c r="D3493" s="27"/>
      <c r="E3493" s="7"/>
      <c r="F3493" s="45"/>
      <c r="G3493" s="10"/>
      <c r="O3493" s="20" t="str">
        <f>IF(B3493="","",IF(B3493="","ERROR",IFERROR(VLOOKUP(VALUE(B3493),'Bank &amp; Branch'!$A$3:$B$100,2,FALSE),"N/A")))</f>
        <v/>
      </c>
      <c r="P3493" s="129" t="str">
        <f>IF(C3493="","",IFERROR(VLOOKUP(VALUE(CONCATENATE(B3493,C3493)),'Bank &amp; Branch'!$D$3:$I$5001,6,FALSE),"ERROR"))</f>
        <v/>
      </c>
      <c r="Q3493" s="32" t="str">
        <f t="shared" si="108"/>
        <v/>
      </c>
      <c r="R3493" s="29" t="str">
        <f t="shared" si="109"/>
        <v/>
      </c>
    </row>
    <row r="3494" spans="1:18" x14ac:dyDescent="0.25">
      <c r="A3494" s="5">
        <v>3488</v>
      </c>
      <c r="B3494" s="25"/>
      <c r="C3494" s="26"/>
      <c r="D3494" s="27"/>
      <c r="E3494" s="7"/>
      <c r="F3494" s="45"/>
      <c r="G3494" s="10"/>
      <c r="O3494" s="20" t="str">
        <f>IF(B3494="","",IF(B3494="","ERROR",IFERROR(VLOOKUP(VALUE(B3494),'Bank &amp; Branch'!$A$3:$B$100,2,FALSE),"N/A")))</f>
        <v/>
      </c>
      <c r="P3494" s="129" t="str">
        <f>IF(C3494="","",IFERROR(VLOOKUP(VALUE(CONCATENATE(B3494,C3494)),'Bank &amp; Branch'!$D$3:$I$5001,6,FALSE),"ERROR"))</f>
        <v/>
      </c>
      <c r="Q3494" s="32" t="str">
        <f t="shared" si="108"/>
        <v/>
      </c>
      <c r="R3494" s="29" t="str">
        <f t="shared" si="109"/>
        <v/>
      </c>
    </row>
    <row r="3495" spans="1:18" x14ac:dyDescent="0.25">
      <c r="A3495" s="5">
        <v>3489</v>
      </c>
      <c r="B3495" s="25"/>
      <c r="C3495" s="26"/>
      <c r="D3495" s="27"/>
      <c r="E3495" s="7"/>
      <c r="F3495" s="45"/>
      <c r="G3495" s="10"/>
      <c r="O3495" s="20" t="str">
        <f>IF(B3495="","",IF(B3495="","ERROR",IFERROR(VLOOKUP(VALUE(B3495),'Bank &amp; Branch'!$A$3:$B$100,2,FALSE),"N/A")))</f>
        <v/>
      </c>
      <c r="P3495" s="129" t="str">
        <f>IF(C3495="","",IFERROR(VLOOKUP(VALUE(CONCATENATE(B3495,C3495)),'Bank &amp; Branch'!$D$3:$I$5001,6,FALSE),"ERROR"))</f>
        <v/>
      </c>
      <c r="Q3495" s="32" t="str">
        <f t="shared" si="108"/>
        <v/>
      </c>
      <c r="R3495" s="29" t="str">
        <f t="shared" si="109"/>
        <v/>
      </c>
    </row>
    <row r="3496" spans="1:18" x14ac:dyDescent="0.25">
      <c r="A3496" s="5">
        <v>3490</v>
      </c>
      <c r="B3496" s="25"/>
      <c r="C3496" s="26"/>
      <c r="D3496" s="27"/>
      <c r="E3496" s="7"/>
      <c r="F3496" s="45"/>
      <c r="G3496" s="10"/>
      <c r="O3496" s="20" t="str">
        <f>IF(B3496="","",IF(B3496="","ERROR",IFERROR(VLOOKUP(VALUE(B3496),'Bank &amp; Branch'!$A$3:$B$100,2,FALSE),"N/A")))</f>
        <v/>
      </c>
      <c r="P3496" s="129" t="str">
        <f>IF(C3496="","",IFERROR(VLOOKUP(VALUE(CONCATENATE(B3496,C3496)),'Bank &amp; Branch'!$D$3:$I$5001,6,FALSE),"ERROR"))</f>
        <v/>
      </c>
      <c r="Q3496" s="32" t="str">
        <f t="shared" si="108"/>
        <v/>
      </c>
      <c r="R3496" s="29" t="str">
        <f t="shared" si="109"/>
        <v/>
      </c>
    </row>
    <row r="3497" spans="1:18" x14ac:dyDescent="0.25">
      <c r="A3497" s="5">
        <v>3491</v>
      </c>
      <c r="B3497" s="25"/>
      <c r="C3497" s="26"/>
      <c r="D3497" s="27"/>
      <c r="E3497" s="7"/>
      <c r="F3497" s="45"/>
      <c r="G3497" s="10"/>
      <c r="O3497" s="20" t="str">
        <f>IF(B3497="","",IF(B3497="","ERROR",IFERROR(VLOOKUP(VALUE(B3497),'Bank &amp; Branch'!$A$3:$B$100,2,FALSE),"N/A")))</f>
        <v/>
      </c>
      <c r="P3497" s="129" t="str">
        <f>IF(C3497="","",IFERROR(VLOOKUP(VALUE(CONCATENATE(B3497,C3497)),'Bank &amp; Branch'!$D$3:$I$5001,6,FALSE),"ERROR"))</f>
        <v/>
      </c>
      <c r="Q3497" s="32" t="str">
        <f t="shared" si="108"/>
        <v/>
      </c>
      <c r="R3497" s="29" t="str">
        <f t="shared" si="109"/>
        <v/>
      </c>
    </row>
    <row r="3498" spans="1:18" x14ac:dyDescent="0.25">
      <c r="A3498" s="5">
        <v>3492</v>
      </c>
      <c r="B3498" s="25"/>
      <c r="C3498" s="26"/>
      <c r="D3498" s="27"/>
      <c r="E3498" s="7"/>
      <c r="F3498" s="45"/>
      <c r="G3498" s="10"/>
      <c r="O3498" s="20" t="str">
        <f>IF(B3498="","",IF(B3498="","ERROR",IFERROR(VLOOKUP(VALUE(B3498),'Bank &amp; Branch'!$A$3:$B$100,2,FALSE),"N/A")))</f>
        <v/>
      </c>
      <c r="P3498" s="129" t="str">
        <f>IF(C3498="","",IFERROR(VLOOKUP(VALUE(CONCATENATE(B3498,C3498)),'Bank &amp; Branch'!$D$3:$I$5001,6,FALSE),"ERROR"))</f>
        <v/>
      </c>
      <c r="Q3498" s="32" t="str">
        <f t="shared" si="108"/>
        <v/>
      </c>
      <c r="R3498" s="29" t="str">
        <f t="shared" si="109"/>
        <v/>
      </c>
    </row>
    <row r="3499" spans="1:18" x14ac:dyDescent="0.25">
      <c r="A3499" s="5">
        <v>3493</v>
      </c>
      <c r="B3499" s="25"/>
      <c r="C3499" s="26"/>
      <c r="D3499" s="27"/>
      <c r="E3499" s="7"/>
      <c r="F3499" s="45"/>
      <c r="G3499" s="10"/>
      <c r="O3499" s="20" t="str">
        <f>IF(B3499="","",IF(B3499="","ERROR",IFERROR(VLOOKUP(VALUE(B3499),'Bank &amp; Branch'!$A$3:$B$100,2,FALSE),"N/A")))</f>
        <v/>
      </c>
      <c r="P3499" s="129" t="str">
        <f>IF(C3499="","",IFERROR(VLOOKUP(VALUE(CONCATENATE(B3499,C3499)),'Bank &amp; Branch'!$D$3:$I$5001,6,FALSE),"ERROR"))</f>
        <v/>
      </c>
      <c r="Q3499" s="32" t="str">
        <f t="shared" si="108"/>
        <v/>
      </c>
      <c r="R3499" s="29" t="str">
        <f t="shared" si="109"/>
        <v/>
      </c>
    </row>
    <row r="3500" spans="1:18" x14ac:dyDescent="0.25">
      <c r="A3500" s="5">
        <v>3494</v>
      </c>
      <c r="B3500" s="25"/>
      <c r="C3500" s="26"/>
      <c r="D3500" s="27"/>
      <c r="E3500" s="7"/>
      <c r="F3500" s="45"/>
      <c r="G3500" s="10"/>
      <c r="O3500" s="20" t="str">
        <f>IF(B3500="","",IF(B3500="","ERROR",IFERROR(VLOOKUP(VALUE(B3500),'Bank &amp; Branch'!$A$3:$B$100,2,FALSE),"N/A")))</f>
        <v/>
      </c>
      <c r="P3500" s="129" t="str">
        <f>IF(C3500="","",IFERROR(VLOOKUP(VALUE(CONCATENATE(B3500,C3500)),'Bank &amp; Branch'!$D$3:$I$5001,6,FALSE),"ERROR"))</f>
        <v/>
      </c>
      <c r="Q3500" s="32" t="str">
        <f t="shared" si="108"/>
        <v/>
      </c>
      <c r="R3500" s="29" t="str">
        <f t="shared" si="109"/>
        <v/>
      </c>
    </row>
    <row r="3501" spans="1:18" x14ac:dyDescent="0.25">
      <c r="A3501" s="5">
        <v>3495</v>
      </c>
      <c r="B3501" s="25"/>
      <c r="C3501" s="26"/>
      <c r="D3501" s="27"/>
      <c r="E3501" s="7"/>
      <c r="F3501" s="45"/>
      <c r="G3501" s="10"/>
      <c r="O3501" s="20" t="str">
        <f>IF(B3501="","",IF(B3501="","ERROR",IFERROR(VLOOKUP(VALUE(B3501),'Bank &amp; Branch'!$A$3:$B$100,2,FALSE),"N/A")))</f>
        <v/>
      </c>
      <c r="P3501" s="129" t="str">
        <f>IF(C3501="","",IFERROR(VLOOKUP(VALUE(CONCATENATE(B3501,C3501)),'Bank &amp; Branch'!$D$3:$I$5001,6,FALSE),"ERROR"))</f>
        <v/>
      </c>
      <c r="Q3501" s="32" t="str">
        <f t="shared" si="108"/>
        <v/>
      </c>
      <c r="R3501" s="29" t="str">
        <f t="shared" si="109"/>
        <v/>
      </c>
    </row>
    <row r="3502" spans="1:18" x14ac:dyDescent="0.25">
      <c r="A3502" s="5">
        <v>3496</v>
      </c>
      <c r="B3502" s="25"/>
      <c r="C3502" s="26"/>
      <c r="D3502" s="27"/>
      <c r="E3502" s="7"/>
      <c r="F3502" s="45"/>
      <c r="G3502" s="10"/>
      <c r="O3502" s="20" t="str">
        <f>IF(B3502="","",IF(B3502="","ERROR",IFERROR(VLOOKUP(VALUE(B3502),'Bank &amp; Branch'!$A$3:$B$100,2,FALSE),"N/A")))</f>
        <v/>
      </c>
      <c r="P3502" s="129" t="str">
        <f>IF(C3502="","",IFERROR(VLOOKUP(VALUE(CONCATENATE(B3502,C3502)),'Bank &amp; Branch'!$D$3:$I$5001,6,FALSE),"ERROR"))</f>
        <v/>
      </c>
      <c r="Q3502" s="32" t="str">
        <f t="shared" si="108"/>
        <v/>
      </c>
      <c r="R3502" s="29" t="str">
        <f t="shared" si="109"/>
        <v/>
      </c>
    </row>
    <row r="3503" spans="1:18" x14ac:dyDescent="0.25">
      <c r="A3503" s="5">
        <v>3497</v>
      </c>
      <c r="B3503" s="25"/>
      <c r="C3503" s="26"/>
      <c r="D3503" s="27"/>
      <c r="E3503" s="7"/>
      <c r="F3503" s="45"/>
      <c r="G3503" s="10"/>
      <c r="O3503" s="20" t="str">
        <f>IF(B3503="","",IF(B3503="","ERROR",IFERROR(VLOOKUP(VALUE(B3503),'Bank &amp; Branch'!$A$3:$B$100,2,FALSE),"N/A")))</f>
        <v/>
      </c>
      <c r="P3503" s="129" t="str">
        <f>IF(C3503="","",IFERROR(VLOOKUP(VALUE(CONCATENATE(B3503,C3503)),'Bank &amp; Branch'!$D$3:$I$5001,6,FALSE),"ERROR"))</f>
        <v/>
      </c>
      <c r="Q3503" s="32" t="str">
        <f t="shared" ref="Q3503:Q3566" si="110">IF(F3503=R3503,"","F")</f>
        <v/>
      </c>
      <c r="R3503" s="29" t="str">
        <f t="shared" si="109"/>
        <v/>
      </c>
    </row>
    <row r="3504" spans="1:18" x14ac:dyDescent="0.25">
      <c r="A3504" s="5">
        <v>3498</v>
      </c>
      <c r="B3504" s="25"/>
      <c r="C3504" s="26"/>
      <c r="D3504" s="27"/>
      <c r="E3504" s="7"/>
      <c r="F3504" s="45"/>
      <c r="G3504" s="10"/>
      <c r="O3504" s="20" t="str">
        <f>IF(B3504="","",IF(B3504="","ERROR",IFERROR(VLOOKUP(VALUE(B3504),'Bank &amp; Branch'!$A$3:$B$100,2,FALSE),"N/A")))</f>
        <v/>
      </c>
      <c r="P3504" s="129" t="str">
        <f>IF(C3504="","",IFERROR(VLOOKUP(VALUE(CONCATENATE(B3504,C3504)),'Bank &amp; Branch'!$D$3:$I$5001,6,FALSE),"ERROR"))</f>
        <v/>
      </c>
      <c r="Q3504" s="32" t="str">
        <f t="shared" si="110"/>
        <v/>
      </c>
      <c r="R3504" s="29" t="str">
        <f t="shared" si="109"/>
        <v/>
      </c>
    </row>
    <row r="3505" spans="1:18" x14ac:dyDescent="0.25">
      <c r="A3505" s="5">
        <v>3499</v>
      </c>
      <c r="B3505" s="25"/>
      <c r="C3505" s="26"/>
      <c r="D3505" s="27"/>
      <c r="E3505" s="7"/>
      <c r="F3505" s="45"/>
      <c r="G3505" s="10"/>
      <c r="O3505" s="20" t="str">
        <f>IF(B3505="","",IF(B3505="","ERROR",IFERROR(VLOOKUP(VALUE(B3505),'Bank &amp; Branch'!$A$3:$B$100,2,FALSE),"N/A")))</f>
        <v/>
      </c>
      <c r="P3505" s="129" t="str">
        <f>IF(C3505="","",IFERROR(VLOOKUP(VALUE(CONCATENATE(B3505,C3505)),'Bank &amp; Branch'!$D$3:$I$5001,6,FALSE),"ERROR"))</f>
        <v/>
      </c>
      <c r="Q3505" s="32" t="str">
        <f t="shared" si="110"/>
        <v/>
      </c>
      <c r="R3505" s="29" t="str">
        <f t="shared" si="109"/>
        <v/>
      </c>
    </row>
    <row r="3506" spans="1:18" x14ac:dyDescent="0.25">
      <c r="A3506" s="5">
        <v>3500</v>
      </c>
      <c r="B3506" s="25"/>
      <c r="C3506" s="26"/>
      <c r="D3506" s="27"/>
      <c r="E3506" s="7"/>
      <c r="F3506" s="45"/>
      <c r="G3506" s="10"/>
      <c r="O3506" s="20" t="str">
        <f>IF(B3506="","",IF(B3506="","ERROR",IFERROR(VLOOKUP(VALUE(B3506),'Bank &amp; Branch'!$A$3:$B$100,2,FALSE),"N/A")))</f>
        <v/>
      </c>
      <c r="P3506" s="129" t="str">
        <f>IF(C3506="","",IFERROR(VLOOKUP(VALUE(CONCATENATE(B3506,C3506)),'Bank &amp; Branch'!$D$3:$I$5001,6,FALSE),"ERROR"))</f>
        <v/>
      </c>
      <c r="Q3506" s="32" t="str">
        <f t="shared" si="110"/>
        <v/>
      </c>
      <c r="R3506" s="29" t="str">
        <f t="shared" si="109"/>
        <v/>
      </c>
    </row>
    <row r="3507" spans="1:18" x14ac:dyDescent="0.25">
      <c r="A3507" s="5">
        <v>3501</v>
      </c>
      <c r="B3507" s="25"/>
      <c r="C3507" s="26"/>
      <c r="D3507" s="27"/>
      <c r="E3507" s="7"/>
      <c r="F3507" s="45"/>
      <c r="G3507" s="10"/>
      <c r="O3507" s="20" t="str">
        <f>IF(B3507="","",IF(B3507="","ERROR",IFERROR(VLOOKUP(VALUE(B3507),'Bank &amp; Branch'!$A$3:$B$100,2,FALSE),"N/A")))</f>
        <v/>
      </c>
      <c r="P3507" s="129" t="str">
        <f>IF(C3507="","",IFERROR(VLOOKUP(VALUE(CONCATENATE(B3507,C3507)),'Bank &amp; Branch'!$D$3:$I$5001,6,FALSE),"ERROR"))</f>
        <v/>
      </c>
      <c r="Q3507" s="32" t="str">
        <f t="shared" si="110"/>
        <v/>
      </c>
      <c r="R3507" s="29" t="str">
        <f t="shared" si="109"/>
        <v/>
      </c>
    </row>
    <row r="3508" spans="1:18" x14ac:dyDescent="0.25">
      <c r="A3508" s="5">
        <v>3502</v>
      </c>
      <c r="B3508" s="25"/>
      <c r="C3508" s="26"/>
      <c r="D3508" s="27"/>
      <c r="E3508" s="7"/>
      <c r="F3508" s="45"/>
      <c r="G3508" s="10"/>
      <c r="O3508" s="20" t="str">
        <f>IF(B3508="","",IF(B3508="","ERROR",IFERROR(VLOOKUP(VALUE(B3508),'Bank &amp; Branch'!$A$3:$B$100,2,FALSE),"N/A")))</f>
        <v/>
      </c>
      <c r="P3508" s="129" t="str">
        <f>IF(C3508="","",IFERROR(VLOOKUP(VALUE(CONCATENATE(B3508,C3508)),'Bank &amp; Branch'!$D$3:$I$5001,6,FALSE),"ERROR"))</f>
        <v/>
      </c>
      <c r="Q3508" s="32" t="str">
        <f t="shared" si="110"/>
        <v/>
      </c>
      <c r="R3508" s="29" t="str">
        <f t="shared" si="109"/>
        <v/>
      </c>
    </row>
    <row r="3509" spans="1:18" x14ac:dyDescent="0.25">
      <c r="A3509" s="5">
        <v>3503</v>
      </c>
      <c r="B3509" s="25"/>
      <c r="C3509" s="26"/>
      <c r="D3509" s="27"/>
      <c r="E3509" s="7"/>
      <c r="F3509" s="45"/>
      <c r="G3509" s="10"/>
      <c r="O3509" s="20" t="str">
        <f>IF(B3509="","",IF(B3509="","ERROR",IFERROR(VLOOKUP(VALUE(B3509),'Bank &amp; Branch'!$A$3:$B$100,2,FALSE),"N/A")))</f>
        <v/>
      </c>
      <c r="P3509" s="129" t="str">
        <f>IF(C3509="","",IFERROR(VLOOKUP(VALUE(CONCATENATE(B3509,C3509)),'Bank &amp; Branch'!$D$3:$I$5001,6,FALSE),"ERROR"))</f>
        <v/>
      </c>
      <c r="Q3509" s="32" t="str">
        <f t="shared" si="110"/>
        <v/>
      </c>
      <c r="R3509" s="29" t="str">
        <f t="shared" si="109"/>
        <v/>
      </c>
    </row>
    <row r="3510" spans="1:18" x14ac:dyDescent="0.25">
      <c r="A3510" s="5">
        <v>3504</v>
      </c>
      <c r="B3510" s="25"/>
      <c r="C3510" s="26"/>
      <c r="D3510" s="27"/>
      <c r="E3510" s="7"/>
      <c r="F3510" s="45"/>
      <c r="G3510" s="10"/>
      <c r="O3510" s="20" t="str">
        <f>IF(B3510="","",IF(B3510="","ERROR",IFERROR(VLOOKUP(VALUE(B3510),'Bank &amp; Branch'!$A$3:$B$100,2,FALSE),"N/A")))</f>
        <v/>
      </c>
      <c r="P3510" s="129" t="str">
        <f>IF(C3510="","",IFERROR(VLOOKUP(VALUE(CONCATENATE(B3510,C3510)),'Bank &amp; Branch'!$D$3:$I$5001,6,FALSE),"ERROR"))</f>
        <v/>
      </c>
      <c r="Q3510" s="32" t="str">
        <f t="shared" si="110"/>
        <v/>
      </c>
      <c r="R3510" s="29" t="str">
        <f t="shared" si="109"/>
        <v/>
      </c>
    </row>
    <row r="3511" spans="1:18" x14ac:dyDescent="0.25">
      <c r="A3511" s="5">
        <v>3505</v>
      </c>
      <c r="B3511" s="25"/>
      <c r="C3511" s="26"/>
      <c r="D3511" s="27"/>
      <c r="E3511" s="7"/>
      <c r="F3511" s="45"/>
      <c r="G3511" s="10"/>
      <c r="O3511" s="20" t="str">
        <f>IF(B3511="","",IF(B3511="","ERROR",IFERROR(VLOOKUP(VALUE(B3511),'Bank &amp; Branch'!$A$3:$B$100,2,FALSE),"N/A")))</f>
        <v/>
      </c>
      <c r="P3511" s="129" t="str">
        <f>IF(C3511="","",IFERROR(VLOOKUP(VALUE(CONCATENATE(B3511,C3511)),'Bank &amp; Branch'!$D$3:$I$5001,6,FALSE),"ERROR"))</f>
        <v/>
      </c>
      <c r="Q3511" s="32" t="str">
        <f t="shared" si="110"/>
        <v/>
      </c>
      <c r="R3511" s="29" t="str">
        <f t="shared" si="109"/>
        <v/>
      </c>
    </row>
    <row r="3512" spans="1:18" x14ac:dyDescent="0.25">
      <c r="A3512" s="5">
        <v>3506</v>
      </c>
      <c r="B3512" s="25"/>
      <c r="C3512" s="26"/>
      <c r="D3512" s="27"/>
      <c r="E3512" s="7"/>
      <c r="F3512" s="45"/>
      <c r="G3512" s="10"/>
      <c r="O3512" s="20" t="str">
        <f>IF(B3512="","",IF(B3512="","ERROR",IFERROR(VLOOKUP(VALUE(B3512),'Bank &amp; Branch'!$A$3:$B$100,2,FALSE),"N/A")))</f>
        <v/>
      </c>
      <c r="P3512" s="129" t="str">
        <f>IF(C3512="","",IFERROR(VLOOKUP(VALUE(CONCATENATE(B3512,C3512)),'Bank &amp; Branch'!$D$3:$I$5001,6,FALSE),"ERROR"))</f>
        <v/>
      </c>
      <c r="Q3512" s="32" t="str">
        <f t="shared" si="110"/>
        <v/>
      </c>
      <c r="R3512" s="29" t="str">
        <f t="shared" si="109"/>
        <v/>
      </c>
    </row>
    <row r="3513" spans="1:18" x14ac:dyDescent="0.25">
      <c r="A3513" s="5">
        <v>3507</v>
      </c>
      <c r="B3513" s="25"/>
      <c r="C3513" s="26"/>
      <c r="D3513" s="27"/>
      <c r="E3513" s="7"/>
      <c r="F3513" s="45"/>
      <c r="G3513" s="10"/>
      <c r="O3513" s="20" t="str">
        <f>IF(B3513="","",IF(B3513="","ERROR",IFERROR(VLOOKUP(VALUE(B3513),'Bank &amp; Branch'!$A$3:$B$100,2,FALSE),"N/A")))</f>
        <v/>
      </c>
      <c r="P3513" s="129" t="str">
        <f>IF(C3513="","",IFERROR(VLOOKUP(VALUE(CONCATENATE(B3513,C3513)),'Bank &amp; Branch'!$D$3:$I$5001,6,FALSE),"ERROR"))</f>
        <v/>
      </c>
      <c r="Q3513" s="32" t="str">
        <f t="shared" si="110"/>
        <v/>
      </c>
      <c r="R3513" s="29" t="str">
        <f t="shared" si="109"/>
        <v/>
      </c>
    </row>
    <row r="3514" spans="1:18" x14ac:dyDescent="0.25">
      <c r="A3514" s="5">
        <v>3508</v>
      </c>
      <c r="B3514" s="25"/>
      <c r="C3514" s="26"/>
      <c r="D3514" s="27"/>
      <c r="E3514" s="7"/>
      <c r="F3514" s="45"/>
      <c r="G3514" s="10"/>
      <c r="O3514" s="20" t="str">
        <f>IF(B3514="","",IF(B3514="","ERROR",IFERROR(VLOOKUP(VALUE(B3514),'Bank &amp; Branch'!$A$3:$B$100,2,FALSE),"N/A")))</f>
        <v/>
      </c>
      <c r="P3514" s="129" t="str">
        <f>IF(C3514="","",IFERROR(VLOOKUP(VALUE(CONCATENATE(B3514,C3514)),'Bank &amp; Branch'!$D$3:$I$5001,6,FALSE),"ERROR"))</f>
        <v/>
      </c>
      <c r="Q3514" s="32" t="str">
        <f t="shared" si="110"/>
        <v/>
      </c>
      <c r="R3514" s="29" t="str">
        <f t="shared" si="109"/>
        <v/>
      </c>
    </row>
    <row r="3515" spans="1:18" x14ac:dyDescent="0.25">
      <c r="A3515" s="5">
        <v>3509</v>
      </c>
      <c r="B3515" s="25"/>
      <c r="C3515" s="26"/>
      <c r="D3515" s="27"/>
      <c r="E3515" s="7"/>
      <c r="F3515" s="45"/>
      <c r="G3515" s="10"/>
      <c r="O3515" s="20" t="str">
        <f>IF(B3515="","",IF(B3515="","ERROR",IFERROR(VLOOKUP(VALUE(B3515),'Bank &amp; Branch'!$A$3:$B$100,2,FALSE),"N/A")))</f>
        <v/>
      </c>
      <c r="P3515" s="129" t="str">
        <f>IF(C3515="","",IFERROR(VLOOKUP(VALUE(CONCATENATE(B3515,C3515)),'Bank &amp; Branch'!$D$3:$I$5001,6,FALSE),"ERROR"))</f>
        <v/>
      </c>
      <c r="Q3515" s="32" t="str">
        <f t="shared" si="110"/>
        <v/>
      </c>
      <c r="R3515" s="29" t="str">
        <f t="shared" si="109"/>
        <v/>
      </c>
    </row>
    <row r="3516" spans="1:18" x14ac:dyDescent="0.25">
      <c r="A3516" s="5">
        <v>3510</v>
      </c>
      <c r="B3516" s="25"/>
      <c r="C3516" s="26"/>
      <c r="D3516" s="27"/>
      <c r="E3516" s="7"/>
      <c r="F3516" s="45"/>
      <c r="G3516" s="10"/>
      <c r="O3516" s="20" t="str">
        <f>IF(B3516="","",IF(B3516="","ERROR",IFERROR(VLOOKUP(VALUE(B3516),'Bank &amp; Branch'!$A$3:$B$100,2,FALSE),"N/A")))</f>
        <v/>
      </c>
      <c r="P3516" s="129" t="str">
        <f>IF(C3516="","",IFERROR(VLOOKUP(VALUE(CONCATENATE(B3516,C3516)),'Bank &amp; Branch'!$D$3:$I$5001,6,FALSE),"ERROR"))</f>
        <v/>
      </c>
      <c r="Q3516" s="32" t="str">
        <f t="shared" si="110"/>
        <v/>
      </c>
      <c r="R3516" s="29" t="str">
        <f t="shared" si="109"/>
        <v/>
      </c>
    </row>
    <row r="3517" spans="1:18" x14ac:dyDescent="0.25">
      <c r="A3517" s="5">
        <v>3511</v>
      </c>
      <c r="B3517" s="25"/>
      <c r="C3517" s="26"/>
      <c r="D3517" s="27"/>
      <c r="E3517" s="7"/>
      <c r="F3517" s="45"/>
      <c r="G3517" s="10"/>
      <c r="O3517" s="20" t="str">
        <f>IF(B3517="","",IF(B3517="","ERROR",IFERROR(VLOOKUP(VALUE(B3517),'Bank &amp; Branch'!$A$3:$B$100,2,FALSE),"N/A")))</f>
        <v/>
      </c>
      <c r="P3517" s="129" t="str">
        <f>IF(C3517="","",IFERROR(VLOOKUP(VALUE(CONCATENATE(B3517,C3517)),'Bank &amp; Branch'!$D$3:$I$5001,6,FALSE),"ERROR"))</f>
        <v/>
      </c>
      <c r="Q3517" s="32" t="str">
        <f t="shared" si="110"/>
        <v/>
      </c>
      <c r="R3517" s="29" t="str">
        <f t="shared" si="109"/>
        <v/>
      </c>
    </row>
    <row r="3518" spans="1:18" x14ac:dyDescent="0.25">
      <c r="A3518" s="5">
        <v>3512</v>
      </c>
      <c r="B3518" s="25"/>
      <c r="C3518" s="26"/>
      <c r="D3518" s="27"/>
      <c r="E3518" s="7"/>
      <c r="F3518" s="45"/>
      <c r="G3518" s="10"/>
      <c r="O3518" s="20" t="str">
        <f>IF(B3518="","",IF(B3518="","ERROR",IFERROR(VLOOKUP(VALUE(B3518),'Bank &amp; Branch'!$A$3:$B$100,2,FALSE),"N/A")))</f>
        <v/>
      </c>
      <c r="P3518" s="129" t="str">
        <f>IF(C3518="","",IFERROR(VLOOKUP(VALUE(CONCATENATE(B3518,C3518)),'Bank &amp; Branch'!$D$3:$I$5001,6,FALSE),"ERROR"))</f>
        <v/>
      </c>
      <c r="Q3518" s="32" t="str">
        <f t="shared" si="110"/>
        <v/>
      </c>
      <c r="R3518" s="29" t="str">
        <f t="shared" si="109"/>
        <v/>
      </c>
    </row>
    <row r="3519" spans="1:18" x14ac:dyDescent="0.25">
      <c r="A3519" s="5">
        <v>3513</v>
      </c>
      <c r="B3519" s="25"/>
      <c r="C3519" s="26"/>
      <c r="D3519" s="27"/>
      <c r="E3519" s="7"/>
      <c r="F3519" s="45"/>
      <c r="G3519" s="10"/>
      <c r="O3519" s="20" t="str">
        <f>IF(B3519="","",IF(B3519="","ERROR",IFERROR(VLOOKUP(VALUE(B3519),'Bank &amp; Branch'!$A$3:$B$100,2,FALSE),"N/A")))</f>
        <v/>
      </c>
      <c r="P3519" s="129" t="str">
        <f>IF(C3519="","",IFERROR(VLOOKUP(VALUE(CONCATENATE(B3519,C3519)),'Bank &amp; Branch'!$D$3:$I$5001,6,FALSE),"ERROR"))</f>
        <v/>
      </c>
      <c r="Q3519" s="32" t="str">
        <f t="shared" si="110"/>
        <v/>
      </c>
      <c r="R3519" s="29" t="str">
        <f t="shared" si="109"/>
        <v/>
      </c>
    </row>
    <row r="3520" spans="1:18" x14ac:dyDescent="0.25">
      <c r="A3520" s="5">
        <v>3514</v>
      </c>
      <c r="B3520" s="25"/>
      <c r="C3520" s="26"/>
      <c r="D3520" s="27"/>
      <c r="E3520" s="7"/>
      <c r="F3520" s="45"/>
      <c r="G3520" s="10"/>
      <c r="O3520" s="20" t="str">
        <f>IF(B3520="","",IF(B3520="","ERROR",IFERROR(VLOOKUP(VALUE(B3520),'Bank &amp; Branch'!$A$3:$B$100,2,FALSE),"N/A")))</f>
        <v/>
      </c>
      <c r="P3520" s="129" t="str">
        <f>IF(C3520="","",IFERROR(VLOOKUP(VALUE(CONCATENATE(B3520,C3520)),'Bank &amp; Branch'!$D$3:$I$5001,6,FALSE),"ERROR"))</f>
        <v/>
      </c>
      <c r="Q3520" s="32" t="str">
        <f t="shared" si="110"/>
        <v/>
      </c>
      <c r="R3520" s="29" t="str">
        <f t="shared" si="109"/>
        <v/>
      </c>
    </row>
    <row r="3521" spans="1:18" x14ac:dyDescent="0.25">
      <c r="A3521" s="5">
        <v>3515</v>
      </c>
      <c r="B3521" s="25"/>
      <c r="C3521" s="26"/>
      <c r="D3521" s="27"/>
      <c r="E3521" s="7"/>
      <c r="F3521" s="45"/>
      <c r="G3521" s="10"/>
      <c r="O3521" s="20" t="str">
        <f>IF(B3521="","",IF(B3521="","ERROR",IFERROR(VLOOKUP(VALUE(B3521),'Bank &amp; Branch'!$A$3:$B$100,2,FALSE),"N/A")))</f>
        <v/>
      </c>
      <c r="P3521" s="129" t="str">
        <f>IF(C3521="","",IFERROR(VLOOKUP(VALUE(CONCATENATE(B3521,C3521)),'Bank &amp; Branch'!$D$3:$I$5001,6,FALSE),"ERROR"))</f>
        <v/>
      </c>
      <c r="Q3521" s="32" t="str">
        <f t="shared" si="110"/>
        <v/>
      </c>
      <c r="R3521" s="29" t="str">
        <f t="shared" si="109"/>
        <v/>
      </c>
    </row>
    <row r="3522" spans="1:18" x14ac:dyDescent="0.25">
      <c r="A3522" s="5">
        <v>3516</v>
      </c>
      <c r="B3522" s="25"/>
      <c r="C3522" s="26"/>
      <c r="D3522" s="27"/>
      <c r="E3522" s="7"/>
      <c r="F3522" s="45"/>
      <c r="G3522" s="10"/>
      <c r="O3522" s="20" t="str">
        <f>IF(B3522="","",IF(B3522="","ERROR",IFERROR(VLOOKUP(VALUE(B3522),'Bank &amp; Branch'!$A$3:$B$100,2,FALSE),"N/A")))</f>
        <v/>
      </c>
      <c r="P3522" s="129" t="str">
        <f>IF(C3522="","",IFERROR(VLOOKUP(VALUE(CONCATENATE(B3522,C3522)),'Bank &amp; Branch'!$D$3:$I$5001,6,FALSE),"ERROR"))</f>
        <v/>
      </c>
      <c r="Q3522" s="32" t="str">
        <f t="shared" si="110"/>
        <v/>
      </c>
      <c r="R3522" s="29" t="str">
        <f t="shared" si="109"/>
        <v/>
      </c>
    </row>
    <row r="3523" spans="1:18" x14ac:dyDescent="0.25">
      <c r="A3523" s="5">
        <v>3517</v>
      </c>
      <c r="B3523" s="25"/>
      <c r="C3523" s="26"/>
      <c r="D3523" s="27"/>
      <c r="E3523" s="7"/>
      <c r="F3523" s="45"/>
      <c r="G3523" s="10"/>
      <c r="O3523" s="20" t="str">
        <f>IF(B3523="","",IF(B3523="","ERROR",IFERROR(VLOOKUP(VALUE(B3523),'Bank &amp; Branch'!$A$3:$B$100,2,FALSE),"N/A")))</f>
        <v/>
      </c>
      <c r="P3523" s="129" t="str">
        <f>IF(C3523="","",IFERROR(VLOOKUP(VALUE(CONCATENATE(B3523,C3523)),'Bank &amp; Branch'!$D$3:$I$5001,6,FALSE),"ERROR"))</f>
        <v/>
      </c>
      <c r="Q3523" s="32" t="str">
        <f t="shared" si="110"/>
        <v/>
      </c>
      <c r="R3523" s="29" t="str">
        <f t="shared" si="109"/>
        <v/>
      </c>
    </row>
    <row r="3524" spans="1:18" x14ac:dyDescent="0.25">
      <c r="A3524" s="5">
        <v>3518</v>
      </c>
      <c r="B3524" s="25"/>
      <c r="C3524" s="26"/>
      <c r="D3524" s="27"/>
      <c r="E3524" s="7"/>
      <c r="F3524" s="45"/>
      <c r="G3524" s="10"/>
      <c r="O3524" s="20" t="str">
        <f>IF(B3524="","",IF(B3524="","ERROR",IFERROR(VLOOKUP(VALUE(B3524),'Bank &amp; Branch'!$A$3:$B$100,2,FALSE),"N/A")))</f>
        <v/>
      </c>
      <c r="P3524" s="129" t="str">
        <f>IF(C3524="","",IFERROR(VLOOKUP(VALUE(CONCATENATE(B3524,C3524)),'Bank &amp; Branch'!$D$3:$I$5001,6,FALSE),"ERROR"))</f>
        <v/>
      </c>
      <c r="Q3524" s="32" t="str">
        <f t="shared" si="110"/>
        <v/>
      </c>
      <c r="R3524" s="29" t="str">
        <f t="shared" si="109"/>
        <v/>
      </c>
    </row>
    <row r="3525" spans="1:18" x14ac:dyDescent="0.25">
      <c r="A3525" s="5">
        <v>3519</v>
      </c>
      <c r="B3525" s="25"/>
      <c r="C3525" s="26"/>
      <c r="D3525" s="27"/>
      <c r="E3525" s="7"/>
      <c r="F3525" s="45"/>
      <c r="G3525" s="10"/>
      <c r="O3525" s="20" t="str">
        <f>IF(B3525="","",IF(B3525="","ERROR",IFERROR(VLOOKUP(VALUE(B3525),'Bank &amp; Branch'!$A$3:$B$100,2,FALSE),"N/A")))</f>
        <v/>
      </c>
      <c r="P3525" s="129" t="str">
        <f>IF(C3525="","",IFERROR(VLOOKUP(VALUE(CONCATENATE(B3525,C3525)),'Bank &amp; Branch'!$D$3:$I$5001,6,FALSE),"ERROR"))</f>
        <v/>
      </c>
      <c r="Q3525" s="32" t="str">
        <f t="shared" si="110"/>
        <v/>
      </c>
      <c r="R3525" s="29" t="str">
        <f t="shared" si="109"/>
        <v/>
      </c>
    </row>
    <row r="3526" spans="1:18" x14ac:dyDescent="0.25">
      <c r="A3526" s="5">
        <v>3520</v>
      </c>
      <c r="B3526" s="25"/>
      <c r="C3526" s="26"/>
      <c r="D3526" s="27"/>
      <c r="E3526" s="7"/>
      <c r="F3526" s="45"/>
      <c r="G3526" s="10"/>
      <c r="O3526" s="20" t="str">
        <f>IF(B3526="","",IF(B3526="","ERROR",IFERROR(VLOOKUP(VALUE(B3526),'Bank &amp; Branch'!$A$3:$B$100,2,FALSE),"N/A")))</f>
        <v/>
      </c>
      <c r="P3526" s="129" t="str">
        <f>IF(C3526="","",IFERROR(VLOOKUP(VALUE(CONCATENATE(B3526,C3526)),'Bank &amp; Branch'!$D$3:$I$5001,6,FALSE),"ERROR"))</f>
        <v/>
      </c>
      <c r="Q3526" s="32" t="str">
        <f t="shared" si="110"/>
        <v/>
      </c>
      <c r="R3526" s="29" t="str">
        <f t="shared" si="109"/>
        <v/>
      </c>
    </row>
    <row r="3527" spans="1:18" x14ac:dyDescent="0.25">
      <c r="A3527" s="5">
        <v>3521</v>
      </c>
      <c r="B3527" s="25"/>
      <c r="C3527" s="26"/>
      <c r="D3527" s="27"/>
      <c r="E3527" s="7"/>
      <c r="F3527" s="45"/>
      <c r="G3527" s="10"/>
      <c r="O3527" s="20" t="str">
        <f>IF(B3527="","",IF(B3527="","ERROR",IFERROR(VLOOKUP(VALUE(B3527),'Bank &amp; Branch'!$A$3:$B$100,2,FALSE),"N/A")))</f>
        <v/>
      </c>
      <c r="P3527" s="129" t="str">
        <f>IF(C3527="","",IFERROR(VLOOKUP(VALUE(CONCATENATE(B3527,C3527)),'Bank &amp; Branch'!$D$3:$I$5001,6,FALSE),"ERROR"))</f>
        <v/>
      </c>
      <c r="Q3527" s="32" t="str">
        <f t="shared" si="110"/>
        <v/>
      </c>
      <c r="R3527" s="29" t="str">
        <f t="shared" si="109"/>
        <v/>
      </c>
    </row>
    <row r="3528" spans="1:18" x14ac:dyDescent="0.25">
      <c r="A3528" s="5">
        <v>3522</v>
      </c>
      <c r="B3528" s="25"/>
      <c r="C3528" s="26"/>
      <c r="D3528" s="27"/>
      <c r="E3528" s="7"/>
      <c r="F3528" s="45"/>
      <c r="G3528" s="10"/>
      <c r="O3528" s="20" t="str">
        <f>IF(B3528="","",IF(B3528="","ERROR",IFERROR(VLOOKUP(VALUE(B3528),'Bank &amp; Branch'!$A$3:$B$100,2,FALSE),"N/A")))</f>
        <v/>
      </c>
      <c r="P3528" s="129" t="str">
        <f>IF(C3528="","",IFERROR(VLOOKUP(VALUE(CONCATENATE(B3528,C3528)),'Bank &amp; Branch'!$D$3:$I$5001,6,FALSE),"ERROR"))</f>
        <v/>
      </c>
      <c r="Q3528" s="32" t="str">
        <f t="shared" si="110"/>
        <v/>
      </c>
      <c r="R3528" s="29" t="str">
        <f t="shared" ref="R3528:R3591" si="111">IF(F3528="","",TRUNC(F3528,2))</f>
        <v/>
      </c>
    </row>
    <row r="3529" spans="1:18" x14ac:dyDescent="0.25">
      <c r="A3529" s="5">
        <v>3523</v>
      </c>
      <c r="B3529" s="25"/>
      <c r="C3529" s="26"/>
      <c r="D3529" s="27"/>
      <c r="E3529" s="7"/>
      <c r="F3529" s="45"/>
      <c r="G3529" s="10"/>
      <c r="O3529" s="20" t="str">
        <f>IF(B3529="","",IF(B3529="","ERROR",IFERROR(VLOOKUP(VALUE(B3529),'Bank &amp; Branch'!$A$3:$B$100,2,FALSE),"N/A")))</f>
        <v/>
      </c>
      <c r="P3529" s="129" t="str">
        <f>IF(C3529="","",IFERROR(VLOOKUP(VALUE(CONCATENATE(B3529,C3529)),'Bank &amp; Branch'!$D$3:$I$5001,6,FALSE),"ERROR"))</f>
        <v/>
      </c>
      <c r="Q3529" s="32" t="str">
        <f t="shared" si="110"/>
        <v/>
      </c>
      <c r="R3529" s="29" t="str">
        <f t="shared" si="111"/>
        <v/>
      </c>
    </row>
    <row r="3530" spans="1:18" x14ac:dyDescent="0.25">
      <c r="A3530" s="5">
        <v>3524</v>
      </c>
      <c r="B3530" s="25"/>
      <c r="C3530" s="26"/>
      <c r="D3530" s="27"/>
      <c r="E3530" s="7"/>
      <c r="F3530" s="45"/>
      <c r="G3530" s="10"/>
      <c r="O3530" s="20" t="str">
        <f>IF(B3530="","",IF(B3530="","ERROR",IFERROR(VLOOKUP(VALUE(B3530),'Bank &amp; Branch'!$A$3:$B$100,2,FALSE),"N/A")))</f>
        <v/>
      </c>
      <c r="P3530" s="129" t="str">
        <f>IF(C3530="","",IFERROR(VLOOKUP(VALUE(CONCATENATE(B3530,C3530)),'Bank &amp; Branch'!$D$3:$I$5001,6,FALSE),"ERROR"))</f>
        <v/>
      </c>
      <c r="Q3530" s="32" t="str">
        <f t="shared" si="110"/>
        <v/>
      </c>
      <c r="R3530" s="29" t="str">
        <f t="shared" si="111"/>
        <v/>
      </c>
    </row>
    <row r="3531" spans="1:18" x14ac:dyDescent="0.25">
      <c r="A3531" s="5">
        <v>3525</v>
      </c>
      <c r="B3531" s="25"/>
      <c r="C3531" s="26"/>
      <c r="D3531" s="27"/>
      <c r="E3531" s="7"/>
      <c r="F3531" s="45"/>
      <c r="G3531" s="10"/>
      <c r="O3531" s="20" t="str">
        <f>IF(B3531="","",IF(B3531="","ERROR",IFERROR(VLOOKUP(VALUE(B3531),'Bank &amp; Branch'!$A$3:$B$100,2,FALSE),"N/A")))</f>
        <v/>
      </c>
      <c r="P3531" s="129" t="str">
        <f>IF(C3531="","",IFERROR(VLOOKUP(VALUE(CONCATENATE(B3531,C3531)),'Bank &amp; Branch'!$D$3:$I$5001,6,FALSE),"ERROR"))</f>
        <v/>
      </c>
      <c r="Q3531" s="32" t="str">
        <f t="shared" si="110"/>
        <v/>
      </c>
      <c r="R3531" s="29" t="str">
        <f t="shared" si="111"/>
        <v/>
      </c>
    </row>
    <row r="3532" spans="1:18" x14ac:dyDescent="0.25">
      <c r="A3532" s="5">
        <v>3526</v>
      </c>
      <c r="B3532" s="25"/>
      <c r="C3532" s="26"/>
      <c r="D3532" s="27"/>
      <c r="E3532" s="7"/>
      <c r="F3532" s="45"/>
      <c r="G3532" s="10"/>
      <c r="O3532" s="20" t="str">
        <f>IF(B3532="","",IF(B3532="","ERROR",IFERROR(VLOOKUP(VALUE(B3532),'Bank &amp; Branch'!$A$3:$B$100,2,FALSE),"N/A")))</f>
        <v/>
      </c>
      <c r="P3532" s="129" t="str">
        <f>IF(C3532="","",IFERROR(VLOOKUP(VALUE(CONCATENATE(B3532,C3532)),'Bank &amp; Branch'!$D$3:$I$5001,6,FALSE),"ERROR"))</f>
        <v/>
      </c>
      <c r="Q3532" s="32" t="str">
        <f t="shared" si="110"/>
        <v/>
      </c>
      <c r="R3532" s="29" t="str">
        <f t="shared" si="111"/>
        <v/>
      </c>
    </row>
    <row r="3533" spans="1:18" x14ac:dyDescent="0.25">
      <c r="A3533" s="5">
        <v>3527</v>
      </c>
      <c r="B3533" s="25"/>
      <c r="C3533" s="26"/>
      <c r="D3533" s="27"/>
      <c r="E3533" s="7"/>
      <c r="F3533" s="45"/>
      <c r="G3533" s="10"/>
      <c r="O3533" s="20" t="str">
        <f>IF(B3533="","",IF(B3533="","ERROR",IFERROR(VLOOKUP(VALUE(B3533),'Bank &amp; Branch'!$A$3:$B$100,2,FALSE),"N/A")))</f>
        <v/>
      </c>
      <c r="P3533" s="129" t="str">
        <f>IF(C3533="","",IFERROR(VLOOKUP(VALUE(CONCATENATE(B3533,C3533)),'Bank &amp; Branch'!$D$3:$I$5001,6,FALSE),"ERROR"))</f>
        <v/>
      </c>
      <c r="Q3533" s="32" t="str">
        <f t="shared" si="110"/>
        <v/>
      </c>
      <c r="R3533" s="29" t="str">
        <f t="shared" si="111"/>
        <v/>
      </c>
    </row>
    <row r="3534" spans="1:18" x14ac:dyDescent="0.25">
      <c r="A3534" s="5">
        <v>3528</v>
      </c>
      <c r="B3534" s="25"/>
      <c r="C3534" s="26"/>
      <c r="D3534" s="27"/>
      <c r="E3534" s="7"/>
      <c r="F3534" s="45"/>
      <c r="G3534" s="10"/>
      <c r="O3534" s="20" t="str">
        <f>IF(B3534="","",IF(B3534="","ERROR",IFERROR(VLOOKUP(VALUE(B3534),'Bank &amp; Branch'!$A$3:$B$100,2,FALSE),"N/A")))</f>
        <v/>
      </c>
      <c r="P3534" s="129" t="str">
        <f>IF(C3534="","",IFERROR(VLOOKUP(VALUE(CONCATENATE(B3534,C3534)),'Bank &amp; Branch'!$D$3:$I$5001,6,FALSE),"ERROR"))</f>
        <v/>
      </c>
      <c r="Q3534" s="32" t="str">
        <f t="shared" si="110"/>
        <v/>
      </c>
      <c r="R3534" s="29" t="str">
        <f t="shared" si="111"/>
        <v/>
      </c>
    </row>
    <row r="3535" spans="1:18" x14ac:dyDescent="0.25">
      <c r="A3535" s="5">
        <v>3529</v>
      </c>
      <c r="B3535" s="25"/>
      <c r="C3535" s="26"/>
      <c r="D3535" s="27"/>
      <c r="E3535" s="7"/>
      <c r="F3535" s="45"/>
      <c r="G3535" s="10"/>
      <c r="O3535" s="20" t="str">
        <f>IF(B3535="","",IF(B3535="","ERROR",IFERROR(VLOOKUP(VALUE(B3535),'Bank &amp; Branch'!$A$3:$B$100,2,FALSE),"N/A")))</f>
        <v/>
      </c>
      <c r="P3535" s="129" t="str">
        <f>IF(C3535="","",IFERROR(VLOOKUP(VALUE(CONCATENATE(B3535,C3535)),'Bank &amp; Branch'!$D$3:$I$5001,6,FALSE),"ERROR"))</f>
        <v/>
      </c>
      <c r="Q3535" s="32" t="str">
        <f t="shared" si="110"/>
        <v/>
      </c>
      <c r="R3535" s="29" t="str">
        <f t="shared" si="111"/>
        <v/>
      </c>
    </row>
    <row r="3536" spans="1:18" x14ac:dyDescent="0.25">
      <c r="A3536" s="5">
        <v>3530</v>
      </c>
      <c r="B3536" s="25"/>
      <c r="C3536" s="26"/>
      <c r="D3536" s="27"/>
      <c r="E3536" s="7"/>
      <c r="F3536" s="45"/>
      <c r="G3536" s="10"/>
      <c r="O3536" s="20" t="str">
        <f>IF(B3536="","",IF(B3536="","ERROR",IFERROR(VLOOKUP(VALUE(B3536),'Bank &amp; Branch'!$A$3:$B$100,2,FALSE),"N/A")))</f>
        <v/>
      </c>
      <c r="P3536" s="129" t="str">
        <f>IF(C3536="","",IFERROR(VLOOKUP(VALUE(CONCATENATE(B3536,C3536)),'Bank &amp; Branch'!$D$3:$I$5001,6,FALSE),"ERROR"))</f>
        <v/>
      </c>
      <c r="Q3536" s="32" t="str">
        <f t="shared" si="110"/>
        <v/>
      </c>
      <c r="R3536" s="29" t="str">
        <f t="shared" si="111"/>
        <v/>
      </c>
    </row>
    <row r="3537" spans="1:18" x14ac:dyDescent="0.25">
      <c r="A3537" s="5">
        <v>3531</v>
      </c>
      <c r="B3537" s="25"/>
      <c r="C3537" s="26"/>
      <c r="D3537" s="27"/>
      <c r="E3537" s="7"/>
      <c r="F3537" s="45"/>
      <c r="G3537" s="10"/>
      <c r="O3537" s="20" t="str">
        <f>IF(B3537="","",IF(B3537="","ERROR",IFERROR(VLOOKUP(VALUE(B3537),'Bank &amp; Branch'!$A$3:$B$100,2,FALSE),"N/A")))</f>
        <v/>
      </c>
      <c r="P3537" s="129" t="str">
        <f>IF(C3537="","",IFERROR(VLOOKUP(VALUE(CONCATENATE(B3537,C3537)),'Bank &amp; Branch'!$D$3:$I$5001,6,FALSE),"ERROR"))</f>
        <v/>
      </c>
      <c r="Q3537" s="32" t="str">
        <f t="shared" si="110"/>
        <v/>
      </c>
      <c r="R3537" s="29" t="str">
        <f t="shared" si="111"/>
        <v/>
      </c>
    </row>
    <row r="3538" spans="1:18" x14ac:dyDescent="0.25">
      <c r="A3538" s="5">
        <v>3532</v>
      </c>
      <c r="B3538" s="25"/>
      <c r="C3538" s="26"/>
      <c r="D3538" s="27"/>
      <c r="E3538" s="7"/>
      <c r="F3538" s="45"/>
      <c r="G3538" s="10"/>
      <c r="O3538" s="20" t="str">
        <f>IF(B3538="","",IF(B3538="","ERROR",IFERROR(VLOOKUP(VALUE(B3538),'Bank &amp; Branch'!$A$3:$B$100,2,FALSE),"N/A")))</f>
        <v/>
      </c>
      <c r="P3538" s="129" t="str">
        <f>IF(C3538="","",IFERROR(VLOOKUP(VALUE(CONCATENATE(B3538,C3538)),'Bank &amp; Branch'!$D$3:$I$5001,6,FALSE),"ERROR"))</f>
        <v/>
      </c>
      <c r="Q3538" s="32" t="str">
        <f t="shared" si="110"/>
        <v/>
      </c>
      <c r="R3538" s="29" t="str">
        <f t="shared" si="111"/>
        <v/>
      </c>
    </row>
    <row r="3539" spans="1:18" x14ac:dyDescent="0.25">
      <c r="A3539" s="5">
        <v>3533</v>
      </c>
      <c r="B3539" s="25"/>
      <c r="C3539" s="26"/>
      <c r="D3539" s="27"/>
      <c r="E3539" s="7"/>
      <c r="F3539" s="45"/>
      <c r="G3539" s="10"/>
      <c r="O3539" s="20" t="str">
        <f>IF(B3539="","",IF(B3539="","ERROR",IFERROR(VLOOKUP(VALUE(B3539),'Bank &amp; Branch'!$A$3:$B$100,2,FALSE),"N/A")))</f>
        <v/>
      </c>
      <c r="P3539" s="129" t="str">
        <f>IF(C3539="","",IFERROR(VLOOKUP(VALUE(CONCATENATE(B3539,C3539)),'Bank &amp; Branch'!$D$3:$I$5001,6,FALSE),"ERROR"))</f>
        <v/>
      </c>
      <c r="Q3539" s="32" t="str">
        <f t="shared" si="110"/>
        <v/>
      </c>
      <c r="R3539" s="29" t="str">
        <f t="shared" si="111"/>
        <v/>
      </c>
    </row>
    <row r="3540" spans="1:18" x14ac:dyDescent="0.25">
      <c r="A3540" s="5">
        <v>3534</v>
      </c>
      <c r="B3540" s="25"/>
      <c r="C3540" s="26"/>
      <c r="D3540" s="27"/>
      <c r="E3540" s="7"/>
      <c r="F3540" s="45"/>
      <c r="G3540" s="10"/>
      <c r="O3540" s="20" t="str">
        <f>IF(B3540="","",IF(B3540="","ERROR",IFERROR(VLOOKUP(VALUE(B3540),'Bank &amp; Branch'!$A$3:$B$100,2,FALSE),"N/A")))</f>
        <v/>
      </c>
      <c r="P3540" s="129" t="str">
        <f>IF(C3540="","",IFERROR(VLOOKUP(VALUE(CONCATENATE(B3540,C3540)),'Bank &amp; Branch'!$D$3:$I$5001,6,FALSE),"ERROR"))</f>
        <v/>
      </c>
      <c r="Q3540" s="32" t="str">
        <f t="shared" si="110"/>
        <v/>
      </c>
      <c r="R3540" s="29" t="str">
        <f t="shared" si="111"/>
        <v/>
      </c>
    </row>
    <row r="3541" spans="1:18" x14ac:dyDescent="0.25">
      <c r="A3541" s="5">
        <v>3535</v>
      </c>
      <c r="B3541" s="25"/>
      <c r="C3541" s="26"/>
      <c r="D3541" s="27"/>
      <c r="E3541" s="7"/>
      <c r="F3541" s="45"/>
      <c r="G3541" s="10"/>
      <c r="O3541" s="20" t="str">
        <f>IF(B3541="","",IF(B3541="","ERROR",IFERROR(VLOOKUP(VALUE(B3541),'Bank &amp; Branch'!$A$3:$B$100,2,FALSE),"N/A")))</f>
        <v/>
      </c>
      <c r="P3541" s="129" t="str">
        <f>IF(C3541="","",IFERROR(VLOOKUP(VALUE(CONCATENATE(B3541,C3541)),'Bank &amp; Branch'!$D$3:$I$5001,6,FALSE),"ERROR"))</f>
        <v/>
      </c>
      <c r="Q3541" s="32" t="str">
        <f t="shared" si="110"/>
        <v/>
      </c>
      <c r="R3541" s="29" t="str">
        <f t="shared" si="111"/>
        <v/>
      </c>
    </row>
    <row r="3542" spans="1:18" x14ac:dyDescent="0.25">
      <c r="A3542" s="5">
        <v>3536</v>
      </c>
      <c r="B3542" s="25"/>
      <c r="C3542" s="26"/>
      <c r="D3542" s="27"/>
      <c r="E3542" s="7"/>
      <c r="F3542" s="45"/>
      <c r="G3542" s="10"/>
      <c r="O3542" s="20" t="str">
        <f>IF(B3542="","",IF(B3542="","ERROR",IFERROR(VLOOKUP(VALUE(B3542),'Bank &amp; Branch'!$A$3:$B$100,2,FALSE),"N/A")))</f>
        <v/>
      </c>
      <c r="P3542" s="129" t="str">
        <f>IF(C3542="","",IFERROR(VLOOKUP(VALUE(CONCATENATE(B3542,C3542)),'Bank &amp; Branch'!$D$3:$I$5001,6,FALSE),"ERROR"))</f>
        <v/>
      </c>
      <c r="Q3542" s="32" t="str">
        <f t="shared" si="110"/>
        <v/>
      </c>
      <c r="R3542" s="29" t="str">
        <f t="shared" si="111"/>
        <v/>
      </c>
    </row>
    <row r="3543" spans="1:18" x14ac:dyDescent="0.25">
      <c r="A3543" s="5">
        <v>3537</v>
      </c>
      <c r="B3543" s="25"/>
      <c r="C3543" s="26"/>
      <c r="D3543" s="27"/>
      <c r="E3543" s="7"/>
      <c r="F3543" s="45"/>
      <c r="G3543" s="10"/>
      <c r="O3543" s="20" t="str">
        <f>IF(B3543="","",IF(B3543="","ERROR",IFERROR(VLOOKUP(VALUE(B3543),'Bank &amp; Branch'!$A$3:$B$100,2,FALSE),"N/A")))</f>
        <v/>
      </c>
      <c r="P3543" s="129" t="str">
        <f>IF(C3543="","",IFERROR(VLOOKUP(VALUE(CONCATENATE(B3543,C3543)),'Bank &amp; Branch'!$D$3:$I$5001,6,FALSE),"ERROR"))</f>
        <v/>
      </c>
      <c r="Q3543" s="32" t="str">
        <f t="shared" si="110"/>
        <v/>
      </c>
      <c r="R3543" s="29" t="str">
        <f t="shared" si="111"/>
        <v/>
      </c>
    </row>
    <row r="3544" spans="1:18" x14ac:dyDescent="0.25">
      <c r="A3544" s="5">
        <v>3538</v>
      </c>
      <c r="B3544" s="25"/>
      <c r="C3544" s="26"/>
      <c r="D3544" s="27"/>
      <c r="E3544" s="7"/>
      <c r="F3544" s="45"/>
      <c r="G3544" s="10"/>
      <c r="O3544" s="20" t="str">
        <f>IF(B3544="","",IF(B3544="","ERROR",IFERROR(VLOOKUP(VALUE(B3544),'Bank &amp; Branch'!$A$3:$B$100,2,FALSE),"N/A")))</f>
        <v/>
      </c>
      <c r="P3544" s="129" t="str">
        <f>IF(C3544="","",IFERROR(VLOOKUP(VALUE(CONCATENATE(B3544,C3544)),'Bank &amp; Branch'!$D$3:$I$5001,6,FALSE),"ERROR"))</f>
        <v/>
      </c>
      <c r="Q3544" s="32" t="str">
        <f t="shared" si="110"/>
        <v/>
      </c>
      <c r="R3544" s="29" t="str">
        <f t="shared" si="111"/>
        <v/>
      </c>
    </row>
    <row r="3545" spans="1:18" x14ac:dyDescent="0.25">
      <c r="A3545" s="5">
        <v>3539</v>
      </c>
      <c r="B3545" s="25"/>
      <c r="C3545" s="26"/>
      <c r="D3545" s="27"/>
      <c r="E3545" s="7"/>
      <c r="F3545" s="45"/>
      <c r="G3545" s="10"/>
      <c r="O3545" s="20" t="str">
        <f>IF(B3545="","",IF(B3545="","ERROR",IFERROR(VLOOKUP(VALUE(B3545),'Bank &amp; Branch'!$A$3:$B$100,2,FALSE),"N/A")))</f>
        <v/>
      </c>
      <c r="P3545" s="129" t="str">
        <f>IF(C3545="","",IFERROR(VLOOKUP(VALUE(CONCATENATE(B3545,C3545)),'Bank &amp; Branch'!$D$3:$I$5001,6,FALSE),"ERROR"))</f>
        <v/>
      </c>
      <c r="Q3545" s="32" t="str">
        <f t="shared" si="110"/>
        <v/>
      </c>
      <c r="R3545" s="29" t="str">
        <f t="shared" si="111"/>
        <v/>
      </c>
    </row>
    <row r="3546" spans="1:18" x14ac:dyDescent="0.25">
      <c r="A3546" s="5">
        <v>3540</v>
      </c>
      <c r="B3546" s="25"/>
      <c r="C3546" s="26"/>
      <c r="D3546" s="27"/>
      <c r="E3546" s="7"/>
      <c r="F3546" s="45"/>
      <c r="G3546" s="10"/>
      <c r="O3546" s="20" t="str">
        <f>IF(B3546="","",IF(B3546="","ERROR",IFERROR(VLOOKUP(VALUE(B3546),'Bank &amp; Branch'!$A$3:$B$100,2,FALSE),"N/A")))</f>
        <v/>
      </c>
      <c r="P3546" s="129" t="str">
        <f>IF(C3546="","",IFERROR(VLOOKUP(VALUE(CONCATENATE(B3546,C3546)),'Bank &amp; Branch'!$D$3:$I$5001,6,FALSE),"ERROR"))</f>
        <v/>
      </c>
      <c r="Q3546" s="32" t="str">
        <f t="shared" si="110"/>
        <v/>
      </c>
      <c r="R3546" s="29" t="str">
        <f t="shared" si="111"/>
        <v/>
      </c>
    </row>
    <row r="3547" spans="1:18" x14ac:dyDescent="0.25">
      <c r="A3547" s="5">
        <v>3541</v>
      </c>
      <c r="B3547" s="25"/>
      <c r="C3547" s="26"/>
      <c r="D3547" s="27"/>
      <c r="E3547" s="7"/>
      <c r="F3547" s="45"/>
      <c r="G3547" s="10"/>
      <c r="O3547" s="20" t="str">
        <f>IF(B3547="","",IF(B3547="","ERROR",IFERROR(VLOOKUP(VALUE(B3547),'Bank &amp; Branch'!$A$3:$B$100,2,FALSE),"N/A")))</f>
        <v/>
      </c>
      <c r="P3547" s="129" t="str">
        <f>IF(C3547="","",IFERROR(VLOOKUP(VALUE(CONCATENATE(B3547,C3547)),'Bank &amp; Branch'!$D$3:$I$5001,6,FALSE),"ERROR"))</f>
        <v/>
      </c>
      <c r="Q3547" s="32" t="str">
        <f t="shared" si="110"/>
        <v/>
      </c>
      <c r="R3547" s="29" t="str">
        <f t="shared" si="111"/>
        <v/>
      </c>
    </row>
    <row r="3548" spans="1:18" x14ac:dyDescent="0.25">
      <c r="A3548" s="5">
        <v>3542</v>
      </c>
      <c r="B3548" s="25"/>
      <c r="C3548" s="26"/>
      <c r="D3548" s="27"/>
      <c r="E3548" s="7"/>
      <c r="F3548" s="45"/>
      <c r="G3548" s="10"/>
      <c r="O3548" s="20" t="str">
        <f>IF(B3548="","",IF(B3548="","ERROR",IFERROR(VLOOKUP(VALUE(B3548),'Bank &amp; Branch'!$A$3:$B$100,2,FALSE),"N/A")))</f>
        <v/>
      </c>
      <c r="P3548" s="129" t="str">
        <f>IF(C3548="","",IFERROR(VLOOKUP(VALUE(CONCATENATE(B3548,C3548)),'Bank &amp; Branch'!$D$3:$I$5001,6,FALSE),"ERROR"))</f>
        <v/>
      </c>
      <c r="Q3548" s="32" t="str">
        <f t="shared" si="110"/>
        <v/>
      </c>
      <c r="R3548" s="29" t="str">
        <f t="shared" si="111"/>
        <v/>
      </c>
    </row>
    <row r="3549" spans="1:18" x14ac:dyDescent="0.25">
      <c r="A3549" s="5">
        <v>3543</v>
      </c>
      <c r="B3549" s="25"/>
      <c r="C3549" s="26"/>
      <c r="D3549" s="27"/>
      <c r="E3549" s="7"/>
      <c r="F3549" s="45"/>
      <c r="G3549" s="10"/>
      <c r="O3549" s="20" t="str">
        <f>IF(B3549="","",IF(B3549="","ERROR",IFERROR(VLOOKUP(VALUE(B3549),'Bank &amp; Branch'!$A$3:$B$100,2,FALSE),"N/A")))</f>
        <v/>
      </c>
      <c r="P3549" s="129" t="str">
        <f>IF(C3549="","",IFERROR(VLOOKUP(VALUE(CONCATENATE(B3549,C3549)),'Bank &amp; Branch'!$D$3:$I$5001,6,FALSE),"ERROR"))</f>
        <v/>
      </c>
      <c r="Q3549" s="32" t="str">
        <f t="shared" si="110"/>
        <v/>
      </c>
      <c r="R3549" s="29" t="str">
        <f t="shared" si="111"/>
        <v/>
      </c>
    </row>
    <row r="3550" spans="1:18" x14ac:dyDescent="0.25">
      <c r="A3550" s="5">
        <v>3544</v>
      </c>
      <c r="B3550" s="25"/>
      <c r="C3550" s="26"/>
      <c r="D3550" s="27"/>
      <c r="E3550" s="7"/>
      <c r="F3550" s="45"/>
      <c r="G3550" s="10"/>
      <c r="O3550" s="20" t="str">
        <f>IF(B3550="","",IF(B3550="","ERROR",IFERROR(VLOOKUP(VALUE(B3550),'Bank &amp; Branch'!$A$3:$B$100,2,FALSE),"N/A")))</f>
        <v/>
      </c>
      <c r="P3550" s="129" t="str">
        <f>IF(C3550="","",IFERROR(VLOOKUP(VALUE(CONCATENATE(B3550,C3550)),'Bank &amp; Branch'!$D$3:$I$5001,6,FALSE),"ERROR"))</f>
        <v/>
      </c>
      <c r="Q3550" s="32" t="str">
        <f t="shared" si="110"/>
        <v/>
      </c>
      <c r="R3550" s="29" t="str">
        <f t="shared" si="111"/>
        <v/>
      </c>
    </row>
    <row r="3551" spans="1:18" x14ac:dyDescent="0.25">
      <c r="A3551" s="5">
        <v>3545</v>
      </c>
      <c r="B3551" s="25"/>
      <c r="C3551" s="26"/>
      <c r="D3551" s="27"/>
      <c r="E3551" s="7"/>
      <c r="F3551" s="45"/>
      <c r="G3551" s="10"/>
      <c r="O3551" s="20" t="str">
        <f>IF(B3551="","",IF(B3551="","ERROR",IFERROR(VLOOKUP(VALUE(B3551),'Bank &amp; Branch'!$A$3:$B$100,2,FALSE),"N/A")))</f>
        <v/>
      </c>
      <c r="P3551" s="129" t="str">
        <f>IF(C3551="","",IFERROR(VLOOKUP(VALUE(CONCATENATE(B3551,C3551)),'Bank &amp; Branch'!$D$3:$I$5001,6,FALSE),"ERROR"))</f>
        <v/>
      </c>
      <c r="Q3551" s="32" t="str">
        <f t="shared" si="110"/>
        <v/>
      </c>
      <c r="R3551" s="29" t="str">
        <f t="shared" si="111"/>
        <v/>
      </c>
    </row>
    <row r="3552" spans="1:18" x14ac:dyDescent="0.25">
      <c r="A3552" s="5">
        <v>3546</v>
      </c>
      <c r="B3552" s="25"/>
      <c r="C3552" s="26"/>
      <c r="D3552" s="27"/>
      <c r="E3552" s="7"/>
      <c r="F3552" s="45"/>
      <c r="G3552" s="10"/>
      <c r="O3552" s="20" t="str">
        <f>IF(B3552="","",IF(B3552="","ERROR",IFERROR(VLOOKUP(VALUE(B3552),'Bank &amp; Branch'!$A$3:$B$100,2,FALSE),"N/A")))</f>
        <v/>
      </c>
      <c r="P3552" s="129" t="str">
        <f>IF(C3552="","",IFERROR(VLOOKUP(VALUE(CONCATENATE(B3552,C3552)),'Bank &amp; Branch'!$D$3:$I$5001,6,FALSE),"ERROR"))</f>
        <v/>
      </c>
      <c r="Q3552" s="32" t="str">
        <f t="shared" si="110"/>
        <v/>
      </c>
      <c r="R3552" s="29" t="str">
        <f t="shared" si="111"/>
        <v/>
      </c>
    </row>
    <row r="3553" spans="1:18" x14ac:dyDescent="0.25">
      <c r="A3553" s="5">
        <v>3547</v>
      </c>
      <c r="B3553" s="25"/>
      <c r="C3553" s="26"/>
      <c r="D3553" s="27"/>
      <c r="E3553" s="7"/>
      <c r="F3553" s="45"/>
      <c r="G3553" s="10"/>
      <c r="O3553" s="20" t="str">
        <f>IF(B3553="","",IF(B3553="","ERROR",IFERROR(VLOOKUP(VALUE(B3553),'Bank &amp; Branch'!$A$3:$B$100,2,FALSE),"N/A")))</f>
        <v/>
      </c>
      <c r="P3553" s="129" t="str">
        <f>IF(C3553="","",IFERROR(VLOOKUP(VALUE(CONCATENATE(B3553,C3553)),'Bank &amp; Branch'!$D$3:$I$5001,6,FALSE),"ERROR"))</f>
        <v/>
      </c>
      <c r="Q3553" s="32" t="str">
        <f t="shared" si="110"/>
        <v/>
      </c>
      <c r="R3553" s="29" t="str">
        <f t="shared" si="111"/>
        <v/>
      </c>
    </row>
    <row r="3554" spans="1:18" x14ac:dyDescent="0.25">
      <c r="A3554" s="5">
        <v>3548</v>
      </c>
      <c r="B3554" s="25"/>
      <c r="C3554" s="26"/>
      <c r="D3554" s="27"/>
      <c r="E3554" s="7"/>
      <c r="F3554" s="45"/>
      <c r="G3554" s="10"/>
      <c r="O3554" s="20" t="str">
        <f>IF(B3554="","",IF(B3554="","ERROR",IFERROR(VLOOKUP(VALUE(B3554),'Bank &amp; Branch'!$A$3:$B$100,2,FALSE),"N/A")))</f>
        <v/>
      </c>
      <c r="P3554" s="129" t="str">
        <f>IF(C3554="","",IFERROR(VLOOKUP(VALUE(CONCATENATE(B3554,C3554)),'Bank &amp; Branch'!$D$3:$I$5001,6,FALSE),"ERROR"))</f>
        <v/>
      </c>
      <c r="Q3554" s="32" t="str">
        <f t="shared" si="110"/>
        <v/>
      </c>
      <c r="R3554" s="29" t="str">
        <f t="shared" si="111"/>
        <v/>
      </c>
    </row>
    <row r="3555" spans="1:18" x14ac:dyDescent="0.25">
      <c r="A3555" s="5">
        <v>3549</v>
      </c>
      <c r="B3555" s="25"/>
      <c r="C3555" s="26"/>
      <c r="D3555" s="27"/>
      <c r="E3555" s="7"/>
      <c r="F3555" s="45"/>
      <c r="G3555" s="10"/>
      <c r="O3555" s="20" t="str">
        <f>IF(B3555="","",IF(B3555="","ERROR",IFERROR(VLOOKUP(VALUE(B3555),'Bank &amp; Branch'!$A$3:$B$100,2,FALSE),"N/A")))</f>
        <v/>
      </c>
      <c r="P3555" s="129" t="str">
        <f>IF(C3555="","",IFERROR(VLOOKUP(VALUE(CONCATENATE(B3555,C3555)),'Bank &amp; Branch'!$D$3:$I$5001,6,FALSE),"ERROR"))</f>
        <v/>
      </c>
      <c r="Q3555" s="32" t="str">
        <f t="shared" si="110"/>
        <v/>
      </c>
      <c r="R3555" s="29" t="str">
        <f t="shared" si="111"/>
        <v/>
      </c>
    </row>
    <row r="3556" spans="1:18" x14ac:dyDescent="0.25">
      <c r="A3556" s="5">
        <v>3550</v>
      </c>
      <c r="B3556" s="25"/>
      <c r="C3556" s="26"/>
      <c r="D3556" s="27"/>
      <c r="E3556" s="7"/>
      <c r="F3556" s="45"/>
      <c r="G3556" s="10"/>
      <c r="O3556" s="20" t="str">
        <f>IF(B3556="","",IF(B3556="","ERROR",IFERROR(VLOOKUP(VALUE(B3556),'Bank &amp; Branch'!$A$3:$B$100,2,FALSE),"N/A")))</f>
        <v/>
      </c>
      <c r="P3556" s="129" t="str">
        <f>IF(C3556="","",IFERROR(VLOOKUP(VALUE(CONCATENATE(B3556,C3556)),'Bank &amp; Branch'!$D$3:$I$5001,6,FALSE),"ERROR"))</f>
        <v/>
      </c>
      <c r="Q3556" s="32" t="str">
        <f t="shared" si="110"/>
        <v/>
      </c>
      <c r="R3556" s="29" t="str">
        <f t="shared" si="111"/>
        <v/>
      </c>
    </row>
    <row r="3557" spans="1:18" x14ac:dyDescent="0.25">
      <c r="A3557" s="5">
        <v>3551</v>
      </c>
      <c r="B3557" s="25"/>
      <c r="C3557" s="26"/>
      <c r="D3557" s="27"/>
      <c r="E3557" s="7"/>
      <c r="F3557" s="45"/>
      <c r="G3557" s="10"/>
      <c r="O3557" s="20" t="str">
        <f>IF(B3557="","",IF(B3557="","ERROR",IFERROR(VLOOKUP(VALUE(B3557),'Bank &amp; Branch'!$A$3:$B$100,2,FALSE),"N/A")))</f>
        <v/>
      </c>
      <c r="P3557" s="129" t="str">
        <f>IF(C3557="","",IFERROR(VLOOKUP(VALUE(CONCATENATE(B3557,C3557)),'Bank &amp; Branch'!$D$3:$I$5001,6,FALSE),"ERROR"))</f>
        <v/>
      </c>
      <c r="Q3557" s="32" t="str">
        <f t="shared" si="110"/>
        <v/>
      </c>
      <c r="R3557" s="29" t="str">
        <f t="shared" si="111"/>
        <v/>
      </c>
    </row>
    <row r="3558" spans="1:18" x14ac:dyDescent="0.25">
      <c r="A3558" s="5">
        <v>3552</v>
      </c>
      <c r="B3558" s="25"/>
      <c r="C3558" s="26"/>
      <c r="D3558" s="27"/>
      <c r="E3558" s="7"/>
      <c r="F3558" s="45"/>
      <c r="G3558" s="10"/>
      <c r="O3558" s="20" t="str">
        <f>IF(B3558="","",IF(B3558="","ERROR",IFERROR(VLOOKUP(VALUE(B3558),'Bank &amp; Branch'!$A$3:$B$100,2,FALSE),"N/A")))</f>
        <v/>
      </c>
      <c r="P3558" s="129" t="str">
        <f>IF(C3558="","",IFERROR(VLOOKUP(VALUE(CONCATENATE(B3558,C3558)),'Bank &amp; Branch'!$D$3:$I$5001,6,FALSE),"ERROR"))</f>
        <v/>
      </c>
      <c r="Q3558" s="32" t="str">
        <f t="shared" si="110"/>
        <v/>
      </c>
      <c r="R3558" s="29" t="str">
        <f t="shared" si="111"/>
        <v/>
      </c>
    </row>
    <row r="3559" spans="1:18" x14ac:dyDescent="0.25">
      <c r="A3559" s="5">
        <v>3553</v>
      </c>
      <c r="B3559" s="25"/>
      <c r="C3559" s="26"/>
      <c r="D3559" s="27"/>
      <c r="E3559" s="7"/>
      <c r="F3559" s="45"/>
      <c r="G3559" s="10"/>
      <c r="O3559" s="20" t="str">
        <f>IF(B3559="","",IF(B3559="","ERROR",IFERROR(VLOOKUP(VALUE(B3559),'Bank &amp; Branch'!$A$3:$B$100,2,FALSE),"N/A")))</f>
        <v/>
      </c>
      <c r="P3559" s="129" t="str">
        <f>IF(C3559="","",IFERROR(VLOOKUP(VALUE(CONCATENATE(B3559,C3559)),'Bank &amp; Branch'!$D$3:$I$5001,6,FALSE),"ERROR"))</f>
        <v/>
      </c>
      <c r="Q3559" s="32" t="str">
        <f t="shared" si="110"/>
        <v/>
      </c>
      <c r="R3559" s="29" t="str">
        <f t="shared" si="111"/>
        <v/>
      </c>
    </row>
    <row r="3560" spans="1:18" x14ac:dyDescent="0.25">
      <c r="A3560" s="5">
        <v>3554</v>
      </c>
      <c r="B3560" s="25"/>
      <c r="C3560" s="26"/>
      <c r="D3560" s="27"/>
      <c r="E3560" s="7"/>
      <c r="F3560" s="45"/>
      <c r="G3560" s="10"/>
      <c r="O3560" s="20" t="str">
        <f>IF(B3560="","",IF(B3560="","ERROR",IFERROR(VLOOKUP(VALUE(B3560),'Bank &amp; Branch'!$A$3:$B$100,2,FALSE),"N/A")))</f>
        <v/>
      </c>
      <c r="P3560" s="129" t="str">
        <f>IF(C3560="","",IFERROR(VLOOKUP(VALUE(CONCATENATE(B3560,C3560)),'Bank &amp; Branch'!$D$3:$I$5001,6,FALSE),"ERROR"))</f>
        <v/>
      </c>
      <c r="Q3560" s="32" t="str">
        <f t="shared" si="110"/>
        <v/>
      </c>
      <c r="R3560" s="29" t="str">
        <f t="shared" si="111"/>
        <v/>
      </c>
    </row>
    <row r="3561" spans="1:18" x14ac:dyDescent="0.25">
      <c r="A3561" s="5">
        <v>3555</v>
      </c>
      <c r="B3561" s="25"/>
      <c r="C3561" s="26"/>
      <c r="D3561" s="27"/>
      <c r="E3561" s="7"/>
      <c r="F3561" s="45"/>
      <c r="G3561" s="10"/>
      <c r="O3561" s="20" t="str">
        <f>IF(B3561="","",IF(B3561="","ERROR",IFERROR(VLOOKUP(VALUE(B3561),'Bank &amp; Branch'!$A$3:$B$100,2,FALSE),"N/A")))</f>
        <v/>
      </c>
      <c r="P3561" s="129" t="str">
        <f>IF(C3561="","",IFERROR(VLOOKUP(VALUE(CONCATENATE(B3561,C3561)),'Bank &amp; Branch'!$D$3:$I$5001,6,FALSE),"ERROR"))</f>
        <v/>
      </c>
      <c r="Q3561" s="32" t="str">
        <f t="shared" si="110"/>
        <v/>
      </c>
      <c r="R3561" s="29" t="str">
        <f t="shared" si="111"/>
        <v/>
      </c>
    </row>
    <row r="3562" spans="1:18" x14ac:dyDescent="0.25">
      <c r="A3562" s="5">
        <v>3556</v>
      </c>
      <c r="B3562" s="25"/>
      <c r="C3562" s="26"/>
      <c r="D3562" s="27"/>
      <c r="E3562" s="7"/>
      <c r="F3562" s="45"/>
      <c r="G3562" s="10"/>
      <c r="O3562" s="20" t="str">
        <f>IF(B3562="","",IF(B3562="","ERROR",IFERROR(VLOOKUP(VALUE(B3562),'Bank &amp; Branch'!$A$3:$B$100,2,FALSE),"N/A")))</f>
        <v/>
      </c>
      <c r="P3562" s="129" t="str">
        <f>IF(C3562="","",IFERROR(VLOOKUP(VALUE(CONCATENATE(B3562,C3562)),'Bank &amp; Branch'!$D$3:$I$5001,6,FALSE),"ERROR"))</f>
        <v/>
      </c>
      <c r="Q3562" s="32" t="str">
        <f t="shared" si="110"/>
        <v/>
      </c>
      <c r="R3562" s="29" t="str">
        <f t="shared" si="111"/>
        <v/>
      </c>
    </row>
    <row r="3563" spans="1:18" x14ac:dyDescent="0.25">
      <c r="A3563" s="5">
        <v>3557</v>
      </c>
      <c r="B3563" s="25"/>
      <c r="C3563" s="26"/>
      <c r="D3563" s="27"/>
      <c r="E3563" s="7"/>
      <c r="F3563" s="45"/>
      <c r="G3563" s="10"/>
      <c r="O3563" s="20" t="str">
        <f>IF(B3563="","",IF(B3563="","ERROR",IFERROR(VLOOKUP(VALUE(B3563),'Bank &amp; Branch'!$A$3:$B$100,2,FALSE),"N/A")))</f>
        <v/>
      </c>
      <c r="P3563" s="129" t="str">
        <f>IF(C3563="","",IFERROR(VLOOKUP(VALUE(CONCATENATE(B3563,C3563)),'Bank &amp; Branch'!$D$3:$I$5001,6,FALSE),"ERROR"))</f>
        <v/>
      </c>
      <c r="Q3563" s="32" t="str">
        <f t="shared" si="110"/>
        <v/>
      </c>
      <c r="R3563" s="29" t="str">
        <f t="shared" si="111"/>
        <v/>
      </c>
    </row>
    <row r="3564" spans="1:18" x14ac:dyDescent="0.25">
      <c r="A3564" s="5">
        <v>3558</v>
      </c>
      <c r="B3564" s="25"/>
      <c r="C3564" s="26"/>
      <c r="D3564" s="27"/>
      <c r="E3564" s="7"/>
      <c r="F3564" s="45"/>
      <c r="G3564" s="10"/>
      <c r="O3564" s="20" t="str">
        <f>IF(B3564="","",IF(B3564="","ERROR",IFERROR(VLOOKUP(VALUE(B3564),'Bank &amp; Branch'!$A$3:$B$100,2,FALSE),"N/A")))</f>
        <v/>
      </c>
      <c r="P3564" s="129" t="str">
        <f>IF(C3564="","",IFERROR(VLOOKUP(VALUE(CONCATENATE(B3564,C3564)),'Bank &amp; Branch'!$D$3:$I$5001,6,FALSE),"ERROR"))</f>
        <v/>
      </c>
      <c r="Q3564" s="32" t="str">
        <f t="shared" si="110"/>
        <v/>
      </c>
      <c r="R3564" s="29" t="str">
        <f t="shared" si="111"/>
        <v/>
      </c>
    </row>
    <row r="3565" spans="1:18" x14ac:dyDescent="0.25">
      <c r="A3565" s="5">
        <v>3559</v>
      </c>
      <c r="B3565" s="25"/>
      <c r="C3565" s="26"/>
      <c r="D3565" s="27"/>
      <c r="E3565" s="7"/>
      <c r="F3565" s="45"/>
      <c r="G3565" s="10"/>
      <c r="O3565" s="20" t="str">
        <f>IF(B3565="","",IF(B3565="","ERROR",IFERROR(VLOOKUP(VALUE(B3565),'Bank &amp; Branch'!$A$3:$B$100,2,FALSE),"N/A")))</f>
        <v/>
      </c>
      <c r="P3565" s="129" t="str">
        <f>IF(C3565="","",IFERROR(VLOOKUP(VALUE(CONCATENATE(B3565,C3565)),'Bank &amp; Branch'!$D$3:$I$5001,6,FALSE),"ERROR"))</f>
        <v/>
      </c>
      <c r="Q3565" s="32" t="str">
        <f t="shared" si="110"/>
        <v/>
      </c>
      <c r="R3565" s="29" t="str">
        <f t="shared" si="111"/>
        <v/>
      </c>
    </row>
    <row r="3566" spans="1:18" x14ac:dyDescent="0.25">
      <c r="A3566" s="5">
        <v>3560</v>
      </c>
      <c r="B3566" s="25"/>
      <c r="C3566" s="26"/>
      <c r="D3566" s="27"/>
      <c r="E3566" s="7"/>
      <c r="F3566" s="45"/>
      <c r="G3566" s="10"/>
      <c r="O3566" s="20" t="str">
        <f>IF(B3566="","",IF(B3566="","ERROR",IFERROR(VLOOKUP(VALUE(B3566),'Bank &amp; Branch'!$A$3:$B$100,2,FALSE),"N/A")))</f>
        <v/>
      </c>
      <c r="P3566" s="129" t="str">
        <f>IF(C3566="","",IFERROR(VLOOKUP(VALUE(CONCATENATE(B3566,C3566)),'Bank &amp; Branch'!$D$3:$I$5001,6,FALSE),"ERROR"))</f>
        <v/>
      </c>
      <c r="Q3566" s="32" t="str">
        <f t="shared" si="110"/>
        <v/>
      </c>
      <c r="R3566" s="29" t="str">
        <f t="shared" si="111"/>
        <v/>
      </c>
    </row>
    <row r="3567" spans="1:18" x14ac:dyDescent="0.25">
      <c r="A3567" s="5">
        <v>3561</v>
      </c>
      <c r="B3567" s="25"/>
      <c r="C3567" s="26"/>
      <c r="D3567" s="27"/>
      <c r="E3567" s="7"/>
      <c r="F3567" s="45"/>
      <c r="G3567" s="10"/>
      <c r="O3567" s="20" t="str">
        <f>IF(B3567="","",IF(B3567="","ERROR",IFERROR(VLOOKUP(VALUE(B3567),'Bank &amp; Branch'!$A$3:$B$100,2,FALSE),"N/A")))</f>
        <v/>
      </c>
      <c r="P3567" s="129" t="str">
        <f>IF(C3567="","",IFERROR(VLOOKUP(VALUE(CONCATENATE(B3567,C3567)),'Bank &amp; Branch'!$D$3:$I$5001,6,FALSE),"ERROR"))</f>
        <v/>
      </c>
      <c r="Q3567" s="32" t="str">
        <f t="shared" ref="Q3567:Q3630" si="112">IF(F3567=R3567,"","F")</f>
        <v/>
      </c>
      <c r="R3567" s="29" t="str">
        <f t="shared" si="111"/>
        <v/>
      </c>
    </row>
    <row r="3568" spans="1:18" x14ac:dyDescent="0.25">
      <c r="A3568" s="5">
        <v>3562</v>
      </c>
      <c r="B3568" s="25"/>
      <c r="C3568" s="26"/>
      <c r="D3568" s="27"/>
      <c r="E3568" s="7"/>
      <c r="F3568" s="45"/>
      <c r="G3568" s="10"/>
      <c r="O3568" s="20" t="str">
        <f>IF(B3568="","",IF(B3568="","ERROR",IFERROR(VLOOKUP(VALUE(B3568),'Bank &amp; Branch'!$A$3:$B$100,2,FALSE),"N/A")))</f>
        <v/>
      </c>
      <c r="P3568" s="129" t="str">
        <f>IF(C3568="","",IFERROR(VLOOKUP(VALUE(CONCATENATE(B3568,C3568)),'Bank &amp; Branch'!$D$3:$I$5001,6,FALSE),"ERROR"))</f>
        <v/>
      </c>
      <c r="Q3568" s="32" t="str">
        <f t="shared" si="112"/>
        <v/>
      </c>
      <c r="R3568" s="29" t="str">
        <f t="shared" si="111"/>
        <v/>
      </c>
    </row>
    <row r="3569" spans="1:18" x14ac:dyDescent="0.25">
      <c r="A3569" s="5">
        <v>3563</v>
      </c>
      <c r="B3569" s="25"/>
      <c r="C3569" s="26"/>
      <c r="D3569" s="27"/>
      <c r="E3569" s="7"/>
      <c r="F3569" s="45"/>
      <c r="G3569" s="10"/>
      <c r="O3569" s="20" t="str">
        <f>IF(B3569="","",IF(B3569="","ERROR",IFERROR(VLOOKUP(VALUE(B3569),'Bank &amp; Branch'!$A$3:$B$100,2,FALSE),"N/A")))</f>
        <v/>
      </c>
      <c r="P3569" s="129" t="str">
        <f>IF(C3569="","",IFERROR(VLOOKUP(VALUE(CONCATENATE(B3569,C3569)),'Bank &amp; Branch'!$D$3:$I$5001,6,FALSE),"ERROR"))</f>
        <v/>
      </c>
      <c r="Q3569" s="32" t="str">
        <f t="shared" si="112"/>
        <v/>
      </c>
      <c r="R3569" s="29" t="str">
        <f t="shared" si="111"/>
        <v/>
      </c>
    </row>
    <row r="3570" spans="1:18" x14ac:dyDescent="0.25">
      <c r="A3570" s="5">
        <v>3564</v>
      </c>
      <c r="B3570" s="25"/>
      <c r="C3570" s="26"/>
      <c r="D3570" s="27"/>
      <c r="E3570" s="7"/>
      <c r="F3570" s="45"/>
      <c r="G3570" s="10"/>
      <c r="O3570" s="20" t="str">
        <f>IF(B3570="","",IF(B3570="","ERROR",IFERROR(VLOOKUP(VALUE(B3570),'Bank &amp; Branch'!$A$3:$B$100,2,FALSE),"N/A")))</f>
        <v/>
      </c>
      <c r="P3570" s="129" t="str">
        <f>IF(C3570="","",IFERROR(VLOOKUP(VALUE(CONCATENATE(B3570,C3570)),'Bank &amp; Branch'!$D$3:$I$5001,6,FALSE),"ERROR"))</f>
        <v/>
      </c>
      <c r="Q3570" s="32" t="str">
        <f t="shared" si="112"/>
        <v/>
      </c>
      <c r="R3570" s="29" t="str">
        <f t="shared" si="111"/>
        <v/>
      </c>
    </row>
    <row r="3571" spans="1:18" x14ac:dyDescent="0.25">
      <c r="A3571" s="5">
        <v>3565</v>
      </c>
      <c r="B3571" s="25"/>
      <c r="C3571" s="26"/>
      <c r="D3571" s="27"/>
      <c r="E3571" s="7"/>
      <c r="F3571" s="45"/>
      <c r="G3571" s="10"/>
      <c r="O3571" s="20" t="str">
        <f>IF(B3571="","",IF(B3571="","ERROR",IFERROR(VLOOKUP(VALUE(B3571),'Bank &amp; Branch'!$A$3:$B$100,2,FALSE),"N/A")))</f>
        <v/>
      </c>
      <c r="P3571" s="129" t="str">
        <f>IF(C3571="","",IFERROR(VLOOKUP(VALUE(CONCATENATE(B3571,C3571)),'Bank &amp; Branch'!$D$3:$I$5001,6,FALSE),"ERROR"))</f>
        <v/>
      </c>
      <c r="Q3571" s="32" t="str">
        <f t="shared" si="112"/>
        <v/>
      </c>
      <c r="R3571" s="29" t="str">
        <f t="shared" si="111"/>
        <v/>
      </c>
    </row>
    <row r="3572" spans="1:18" x14ac:dyDescent="0.25">
      <c r="A3572" s="5">
        <v>3566</v>
      </c>
      <c r="B3572" s="25"/>
      <c r="C3572" s="26"/>
      <c r="D3572" s="27"/>
      <c r="E3572" s="7"/>
      <c r="F3572" s="45"/>
      <c r="G3572" s="10"/>
      <c r="O3572" s="20" t="str">
        <f>IF(B3572="","",IF(B3572="","ERROR",IFERROR(VLOOKUP(VALUE(B3572),'Bank &amp; Branch'!$A$3:$B$100,2,FALSE),"N/A")))</f>
        <v/>
      </c>
      <c r="P3572" s="129" t="str">
        <f>IF(C3572="","",IFERROR(VLOOKUP(VALUE(CONCATENATE(B3572,C3572)),'Bank &amp; Branch'!$D$3:$I$5001,6,FALSE),"ERROR"))</f>
        <v/>
      </c>
      <c r="Q3572" s="32" t="str">
        <f t="shared" si="112"/>
        <v/>
      </c>
      <c r="R3572" s="29" t="str">
        <f t="shared" si="111"/>
        <v/>
      </c>
    </row>
    <row r="3573" spans="1:18" x14ac:dyDescent="0.25">
      <c r="A3573" s="5">
        <v>3567</v>
      </c>
      <c r="B3573" s="25"/>
      <c r="C3573" s="26"/>
      <c r="D3573" s="27"/>
      <c r="E3573" s="7"/>
      <c r="F3573" s="45"/>
      <c r="G3573" s="10"/>
      <c r="O3573" s="20" t="str">
        <f>IF(B3573="","",IF(B3573="","ERROR",IFERROR(VLOOKUP(VALUE(B3573),'Bank &amp; Branch'!$A$3:$B$100,2,FALSE),"N/A")))</f>
        <v/>
      </c>
      <c r="P3573" s="129" t="str">
        <f>IF(C3573="","",IFERROR(VLOOKUP(VALUE(CONCATENATE(B3573,C3573)),'Bank &amp; Branch'!$D$3:$I$5001,6,FALSE),"ERROR"))</f>
        <v/>
      </c>
      <c r="Q3573" s="32" t="str">
        <f t="shared" si="112"/>
        <v/>
      </c>
      <c r="R3573" s="29" t="str">
        <f t="shared" si="111"/>
        <v/>
      </c>
    </row>
    <row r="3574" spans="1:18" x14ac:dyDescent="0.25">
      <c r="A3574" s="5">
        <v>3568</v>
      </c>
      <c r="B3574" s="25"/>
      <c r="C3574" s="26"/>
      <c r="D3574" s="27"/>
      <c r="E3574" s="7"/>
      <c r="F3574" s="45"/>
      <c r="G3574" s="10"/>
      <c r="O3574" s="20" t="str">
        <f>IF(B3574="","",IF(B3574="","ERROR",IFERROR(VLOOKUP(VALUE(B3574),'Bank &amp; Branch'!$A$3:$B$100,2,FALSE),"N/A")))</f>
        <v/>
      </c>
      <c r="P3574" s="129" t="str">
        <f>IF(C3574="","",IFERROR(VLOOKUP(VALUE(CONCATENATE(B3574,C3574)),'Bank &amp; Branch'!$D$3:$I$5001,6,FALSE),"ERROR"))</f>
        <v/>
      </c>
      <c r="Q3574" s="32" t="str">
        <f t="shared" si="112"/>
        <v/>
      </c>
      <c r="R3574" s="29" t="str">
        <f t="shared" si="111"/>
        <v/>
      </c>
    </row>
    <row r="3575" spans="1:18" x14ac:dyDescent="0.25">
      <c r="A3575" s="5">
        <v>3569</v>
      </c>
      <c r="B3575" s="25"/>
      <c r="C3575" s="26"/>
      <c r="D3575" s="27"/>
      <c r="E3575" s="7"/>
      <c r="F3575" s="45"/>
      <c r="G3575" s="10"/>
      <c r="O3575" s="20" t="str">
        <f>IF(B3575="","",IF(B3575="","ERROR",IFERROR(VLOOKUP(VALUE(B3575),'Bank &amp; Branch'!$A$3:$B$100,2,FALSE),"N/A")))</f>
        <v/>
      </c>
      <c r="P3575" s="129" t="str">
        <f>IF(C3575="","",IFERROR(VLOOKUP(VALUE(CONCATENATE(B3575,C3575)),'Bank &amp; Branch'!$D$3:$I$5001,6,FALSE),"ERROR"))</f>
        <v/>
      </c>
      <c r="Q3575" s="32" t="str">
        <f t="shared" si="112"/>
        <v/>
      </c>
      <c r="R3575" s="29" t="str">
        <f t="shared" si="111"/>
        <v/>
      </c>
    </row>
    <row r="3576" spans="1:18" x14ac:dyDescent="0.25">
      <c r="A3576" s="5">
        <v>3570</v>
      </c>
      <c r="B3576" s="25"/>
      <c r="C3576" s="26"/>
      <c r="D3576" s="27"/>
      <c r="E3576" s="7"/>
      <c r="F3576" s="45"/>
      <c r="G3576" s="10"/>
      <c r="O3576" s="20" t="str">
        <f>IF(B3576="","",IF(B3576="","ERROR",IFERROR(VLOOKUP(VALUE(B3576),'Bank &amp; Branch'!$A$3:$B$100,2,FALSE),"N/A")))</f>
        <v/>
      </c>
      <c r="P3576" s="129" t="str">
        <f>IF(C3576="","",IFERROR(VLOOKUP(VALUE(CONCATENATE(B3576,C3576)),'Bank &amp; Branch'!$D$3:$I$5001,6,FALSE),"ERROR"))</f>
        <v/>
      </c>
      <c r="Q3576" s="32" t="str">
        <f t="shared" si="112"/>
        <v/>
      </c>
      <c r="R3576" s="29" t="str">
        <f t="shared" si="111"/>
        <v/>
      </c>
    </row>
    <row r="3577" spans="1:18" x14ac:dyDescent="0.25">
      <c r="A3577" s="5">
        <v>3571</v>
      </c>
      <c r="B3577" s="25"/>
      <c r="C3577" s="26"/>
      <c r="D3577" s="27"/>
      <c r="E3577" s="7"/>
      <c r="F3577" s="45"/>
      <c r="G3577" s="10"/>
      <c r="O3577" s="20" t="str">
        <f>IF(B3577="","",IF(B3577="","ERROR",IFERROR(VLOOKUP(VALUE(B3577),'Bank &amp; Branch'!$A$3:$B$100,2,FALSE),"N/A")))</f>
        <v/>
      </c>
      <c r="P3577" s="129" t="str">
        <f>IF(C3577="","",IFERROR(VLOOKUP(VALUE(CONCATENATE(B3577,C3577)),'Bank &amp; Branch'!$D$3:$I$5001,6,FALSE),"ERROR"))</f>
        <v/>
      </c>
      <c r="Q3577" s="32" t="str">
        <f t="shared" si="112"/>
        <v/>
      </c>
      <c r="R3577" s="29" t="str">
        <f t="shared" si="111"/>
        <v/>
      </c>
    </row>
    <row r="3578" spans="1:18" x14ac:dyDescent="0.25">
      <c r="A3578" s="5">
        <v>3572</v>
      </c>
      <c r="B3578" s="25"/>
      <c r="C3578" s="26"/>
      <c r="D3578" s="27"/>
      <c r="E3578" s="7"/>
      <c r="F3578" s="45"/>
      <c r="G3578" s="10"/>
      <c r="O3578" s="20" t="str">
        <f>IF(B3578="","",IF(B3578="","ERROR",IFERROR(VLOOKUP(VALUE(B3578),'Bank &amp; Branch'!$A$3:$B$100,2,FALSE),"N/A")))</f>
        <v/>
      </c>
      <c r="P3578" s="129" t="str">
        <f>IF(C3578="","",IFERROR(VLOOKUP(VALUE(CONCATENATE(B3578,C3578)),'Bank &amp; Branch'!$D$3:$I$5001,6,FALSE),"ERROR"))</f>
        <v/>
      </c>
      <c r="Q3578" s="32" t="str">
        <f t="shared" si="112"/>
        <v/>
      </c>
      <c r="R3578" s="29" t="str">
        <f t="shared" si="111"/>
        <v/>
      </c>
    </row>
    <row r="3579" spans="1:18" x14ac:dyDescent="0.25">
      <c r="A3579" s="5">
        <v>3573</v>
      </c>
      <c r="B3579" s="25"/>
      <c r="C3579" s="26"/>
      <c r="D3579" s="27"/>
      <c r="E3579" s="7"/>
      <c r="F3579" s="45"/>
      <c r="G3579" s="10"/>
      <c r="O3579" s="20" t="str">
        <f>IF(B3579="","",IF(B3579="","ERROR",IFERROR(VLOOKUP(VALUE(B3579),'Bank &amp; Branch'!$A$3:$B$100,2,FALSE),"N/A")))</f>
        <v/>
      </c>
      <c r="P3579" s="129" t="str">
        <f>IF(C3579="","",IFERROR(VLOOKUP(VALUE(CONCATENATE(B3579,C3579)),'Bank &amp; Branch'!$D$3:$I$5001,6,FALSE),"ERROR"))</f>
        <v/>
      </c>
      <c r="Q3579" s="32" t="str">
        <f t="shared" si="112"/>
        <v/>
      </c>
      <c r="R3579" s="29" t="str">
        <f t="shared" si="111"/>
        <v/>
      </c>
    </row>
    <row r="3580" spans="1:18" x14ac:dyDescent="0.25">
      <c r="A3580" s="5">
        <v>3574</v>
      </c>
      <c r="B3580" s="25"/>
      <c r="C3580" s="26"/>
      <c r="D3580" s="27"/>
      <c r="E3580" s="7"/>
      <c r="F3580" s="45"/>
      <c r="G3580" s="10"/>
      <c r="O3580" s="20" t="str">
        <f>IF(B3580="","",IF(B3580="","ERROR",IFERROR(VLOOKUP(VALUE(B3580),'Bank &amp; Branch'!$A$3:$B$100,2,FALSE),"N/A")))</f>
        <v/>
      </c>
      <c r="P3580" s="129" t="str">
        <f>IF(C3580="","",IFERROR(VLOOKUP(VALUE(CONCATENATE(B3580,C3580)),'Bank &amp; Branch'!$D$3:$I$5001,6,FALSE),"ERROR"))</f>
        <v/>
      </c>
      <c r="Q3580" s="32" t="str">
        <f t="shared" si="112"/>
        <v/>
      </c>
      <c r="R3580" s="29" t="str">
        <f t="shared" si="111"/>
        <v/>
      </c>
    </row>
    <row r="3581" spans="1:18" x14ac:dyDescent="0.25">
      <c r="A3581" s="5">
        <v>3575</v>
      </c>
      <c r="B3581" s="25"/>
      <c r="C3581" s="26"/>
      <c r="D3581" s="27"/>
      <c r="E3581" s="7"/>
      <c r="F3581" s="45"/>
      <c r="G3581" s="10"/>
      <c r="O3581" s="20" t="str">
        <f>IF(B3581="","",IF(B3581="","ERROR",IFERROR(VLOOKUP(VALUE(B3581),'Bank &amp; Branch'!$A$3:$B$100,2,FALSE),"N/A")))</f>
        <v/>
      </c>
      <c r="P3581" s="129" t="str">
        <f>IF(C3581="","",IFERROR(VLOOKUP(VALUE(CONCATENATE(B3581,C3581)),'Bank &amp; Branch'!$D$3:$I$5001,6,FALSE),"ERROR"))</f>
        <v/>
      </c>
      <c r="Q3581" s="32" t="str">
        <f t="shared" si="112"/>
        <v/>
      </c>
      <c r="R3581" s="29" t="str">
        <f t="shared" si="111"/>
        <v/>
      </c>
    </row>
    <row r="3582" spans="1:18" x14ac:dyDescent="0.25">
      <c r="A3582" s="5">
        <v>3576</v>
      </c>
      <c r="B3582" s="25"/>
      <c r="C3582" s="26"/>
      <c r="D3582" s="27"/>
      <c r="E3582" s="7"/>
      <c r="F3582" s="45"/>
      <c r="G3582" s="10"/>
      <c r="O3582" s="20" t="str">
        <f>IF(B3582="","",IF(B3582="","ERROR",IFERROR(VLOOKUP(VALUE(B3582),'Bank &amp; Branch'!$A$3:$B$100,2,FALSE),"N/A")))</f>
        <v/>
      </c>
      <c r="P3582" s="129" t="str">
        <f>IF(C3582="","",IFERROR(VLOOKUP(VALUE(CONCATENATE(B3582,C3582)),'Bank &amp; Branch'!$D$3:$I$5001,6,FALSE),"ERROR"))</f>
        <v/>
      </c>
      <c r="Q3582" s="32" t="str">
        <f t="shared" si="112"/>
        <v/>
      </c>
      <c r="R3582" s="29" t="str">
        <f t="shared" si="111"/>
        <v/>
      </c>
    </row>
    <row r="3583" spans="1:18" x14ac:dyDescent="0.25">
      <c r="A3583" s="5">
        <v>3577</v>
      </c>
      <c r="B3583" s="25"/>
      <c r="C3583" s="26"/>
      <c r="D3583" s="27"/>
      <c r="E3583" s="7"/>
      <c r="F3583" s="45"/>
      <c r="G3583" s="10"/>
      <c r="O3583" s="20" t="str">
        <f>IF(B3583="","",IF(B3583="","ERROR",IFERROR(VLOOKUP(VALUE(B3583),'Bank &amp; Branch'!$A$3:$B$100,2,FALSE),"N/A")))</f>
        <v/>
      </c>
      <c r="P3583" s="129" t="str">
        <f>IF(C3583="","",IFERROR(VLOOKUP(VALUE(CONCATENATE(B3583,C3583)),'Bank &amp; Branch'!$D$3:$I$5001,6,FALSE),"ERROR"))</f>
        <v/>
      </c>
      <c r="Q3583" s="32" t="str">
        <f t="shared" si="112"/>
        <v/>
      </c>
      <c r="R3583" s="29" t="str">
        <f t="shared" si="111"/>
        <v/>
      </c>
    </row>
    <row r="3584" spans="1:18" x14ac:dyDescent="0.25">
      <c r="A3584" s="5">
        <v>3578</v>
      </c>
      <c r="B3584" s="25"/>
      <c r="C3584" s="26"/>
      <c r="D3584" s="27"/>
      <c r="E3584" s="7"/>
      <c r="F3584" s="45"/>
      <c r="G3584" s="10"/>
      <c r="O3584" s="20" t="str">
        <f>IF(B3584="","",IF(B3584="","ERROR",IFERROR(VLOOKUP(VALUE(B3584),'Bank &amp; Branch'!$A$3:$B$100,2,FALSE),"N/A")))</f>
        <v/>
      </c>
      <c r="P3584" s="129" t="str">
        <f>IF(C3584="","",IFERROR(VLOOKUP(VALUE(CONCATENATE(B3584,C3584)),'Bank &amp; Branch'!$D$3:$I$5001,6,FALSE),"ERROR"))</f>
        <v/>
      </c>
      <c r="Q3584" s="32" t="str">
        <f t="shared" si="112"/>
        <v/>
      </c>
      <c r="R3584" s="29" t="str">
        <f t="shared" si="111"/>
        <v/>
      </c>
    </row>
    <row r="3585" spans="1:18" x14ac:dyDescent="0.25">
      <c r="A3585" s="5">
        <v>3579</v>
      </c>
      <c r="B3585" s="25"/>
      <c r="C3585" s="26"/>
      <c r="D3585" s="27"/>
      <c r="E3585" s="7"/>
      <c r="F3585" s="45"/>
      <c r="G3585" s="10"/>
      <c r="O3585" s="20" t="str">
        <f>IF(B3585="","",IF(B3585="","ERROR",IFERROR(VLOOKUP(VALUE(B3585),'Bank &amp; Branch'!$A$3:$B$100,2,FALSE),"N/A")))</f>
        <v/>
      </c>
      <c r="P3585" s="129" t="str">
        <f>IF(C3585="","",IFERROR(VLOOKUP(VALUE(CONCATENATE(B3585,C3585)),'Bank &amp; Branch'!$D$3:$I$5001,6,FALSE),"ERROR"))</f>
        <v/>
      </c>
      <c r="Q3585" s="32" t="str">
        <f t="shared" si="112"/>
        <v/>
      </c>
      <c r="R3585" s="29" t="str">
        <f t="shared" si="111"/>
        <v/>
      </c>
    </row>
    <row r="3586" spans="1:18" x14ac:dyDescent="0.25">
      <c r="A3586" s="5">
        <v>3580</v>
      </c>
      <c r="B3586" s="25"/>
      <c r="C3586" s="26"/>
      <c r="D3586" s="27"/>
      <c r="E3586" s="7"/>
      <c r="F3586" s="45"/>
      <c r="G3586" s="10"/>
      <c r="O3586" s="20" t="str">
        <f>IF(B3586="","",IF(B3586="","ERROR",IFERROR(VLOOKUP(VALUE(B3586),'Bank &amp; Branch'!$A$3:$B$100,2,FALSE),"N/A")))</f>
        <v/>
      </c>
      <c r="P3586" s="129" t="str">
        <f>IF(C3586="","",IFERROR(VLOOKUP(VALUE(CONCATENATE(B3586,C3586)),'Bank &amp; Branch'!$D$3:$I$5001,6,FALSE),"ERROR"))</f>
        <v/>
      </c>
      <c r="Q3586" s="32" t="str">
        <f t="shared" si="112"/>
        <v/>
      </c>
      <c r="R3586" s="29" t="str">
        <f t="shared" si="111"/>
        <v/>
      </c>
    </row>
    <row r="3587" spans="1:18" x14ac:dyDescent="0.25">
      <c r="A3587" s="5">
        <v>3581</v>
      </c>
      <c r="B3587" s="25"/>
      <c r="C3587" s="26"/>
      <c r="D3587" s="27"/>
      <c r="E3587" s="7"/>
      <c r="F3587" s="45"/>
      <c r="G3587" s="10"/>
      <c r="O3587" s="20" t="str">
        <f>IF(B3587="","",IF(B3587="","ERROR",IFERROR(VLOOKUP(VALUE(B3587),'Bank &amp; Branch'!$A$3:$B$100,2,FALSE),"N/A")))</f>
        <v/>
      </c>
      <c r="P3587" s="129" t="str">
        <f>IF(C3587="","",IFERROR(VLOOKUP(VALUE(CONCATENATE(B3587,C3587)),'Bank &amp; Branch'!$D$3:$I$5001,6,FALSE),"ERROR"))</f>
        <v/>
      </c>
      <c r="Q3587" s="32" t="str">
        <f t="shared" si="112"/>
        <v/>
      </c>
      <c r="R3587" s="29" t="str">
        <f t="shared" si="111"/>
        <v/>
      </c>
    </row>
    <row r="3588" spans="1:18" x14ac:dyDescent="0.25">
      <c r="A3588" s="5">
        <v>3582</v>
      </c>
      <c r="B3588" s="25"/>
      <c r="C3588" s="26"/>
      <c r="D3588" s="27"/>
      <c r="E3588" s="7"/>
      <c r="F3588" s="45"/>
      <c r="G3588" s="10"/>
      <c r="O3588" s="20" t="str">
        <f>IF(B3588="","",IF(B3588="","ERROR",IFERROR(VLOOKUP(VALUE(B3588),'Bank &amp; Branch'!$A$3:$B$100,2,FALSE),"N/A")))</f>
        <v/>
      </c>
      <c r="P3588" s="129" t="str">
        <f>IF(C3588="","",IFERROR(VLOOKUP(VALUE(CONCATENATE(B3588,C3588)),'Bank &amp; Branch'!$D$3:$I$5001,6,FALSE),"ERROR"))</f>
        <v/>
      </c>
      <c r="Q3588" s="32" t="str">
        <f t="shared" si="112"/>
        <v/>
      </c>
      <c r="R3588" s="29" t="str">
        <f t="shared" si="111"/>
        <v/>
      </c>
    </row>
    <row r="3589" spans="1:18" x14ac:dyDescent="0.25">
      <c r="A3589" s="5">
        <v>3583</v>
      </c>
      <c r="B3589" s="25"/>
      <c r="C3589" s="26"/>
      <c r="D3589" s="27"/>
      <c r="E3589" s="7"/>
      <c r="F3589" s="45"/>
      <c r="G3589" s="10"/>
      <c r="O3589" s="20" t="str">
        <f>IF(B3589="","",IF(B3589="","ERROR",IFERROR(VLOOKUP(VALUE(B3589),'Bank &amp; Branch'!$A$3:$B$100,2,FALSE),"N/A")))</f>
        <v/>
      </c>
      <c r="P3589" s="129" t="str">
        <f>IF(C3589="","",IFERROR(VLOOKUP(VALUE(CONCATENATE(B3589,C3589)),'Bank &amp; Branch'!$D$3:$I$5001,6,FALSE),"ERROR"))</f>
        <v/>
      </c>
      <c r="Q3589" s="32" t="str">
        <f t="shared" si="112"/>
        <v/>
      </c>
      <c r="R3589" s="29" t="str">
        <f t="shared" si="111"/>
        <v/>
      </c>
    </row>
    <row r="3590" spans="1:18" x14ac:dyDescent="0.25">
      <c r="A3590" s="5">
        <v>3584</v>
      </c>
      <c r="B3590" s="25"/>
      <c r="C3590" s="26"/>
      <c r="D3590" s="27"/>
      <c r="E3590" s="7"/>
      <c r="F3590" s="45"/>
      <c r="G3590" s="10"/>
      <c r="O3590" s="20" t="str">
        <f>IF(B3590="","",IF(B3590="","ERROR",IFERROR(VLOOKUP(VALUE(B3590),'Bank &amp; Branch'!$A$3:$B$100,2,FALSE),"N/A")))</f>
        <v/>
      </c>
      <c r="P3590" s="129" t="str">
        <f>IF(C3590="","",IFERROR(VLOOKUP(VALUE(CONCATENATE(B3590,C3590)),'Bank &amp; Branch'!$D$3:$I$5001,6,FALSE),"ERROR"))</f>
        <v/>
      </c>
      <c r="Q3590" s="32" t="str">
        <f t="shared" si="112"/>
        <v/>
      </c>
      <c r="R3590" s="29" t="str">
        <f t="shared" si="111"/>
        <v/>
      </c>
    </row>
    <row r="3591" spans="1:18" x14ac:dyDescent="0.25">
      <c r="A3591" s="5">
        <v>3585</v>
      </c>
      <c r="B3591" s="25"/>
      <c r="C3591" s="26"/>
      <c r="D3591" s="27"/>
      <c r="E3591" s="7"/>
      <c r="F3591" s="45"/>
      <c r="G3591" s="10"/>
      <c r="O3591" s="20" t="str">
        <f>IF(B3591="","",IF(B3591="","ERROR",IFERROR(VLOOKUP(VALUE(B3591),'Bank &amp; Branch'!$A$3:$B$100,2,FALSE),"N/A")))</f>
        <v/>
      </c>
      <c r="P3591" s="129" t="str">
        <f>IF(C3591="","",IFERROR(VLOOKUP(VALUE(CONCATENATE(B3591,C3591)),'Bank &amp; Branch'!$D$3:$I$5001,6,FALSE),"ERROR"))</f>
        <v/>
      </c>
      <c r="Q3591" s="32" t="str">
        <f t="shared" si="112"/>
        <v/>
      </c>
      <c r="R3591" s="29" t="str">
        <f t="shared" si="111"/>
        <v/>
      </c>
    </row>
    <row r="3592" spans="1:18" x14ac:dyDescent="0.25">
      <c r="A3592" s="5">
        <v>3586</v>
      </c>
      <c r="B3592" s="25"/>
      <c r="C3592" s="26"/>
      <c r="D3592" s="27"/>
      <c r="E3592" s="7"/>
      <c r="F3592" s="45"/>
      <c r="G3592" s="10"/>
      <c r="O3592" s="20" t="str">
        <f>IF(B3592="","",IF(B3592="","ERROR",IFERROR(VLOOKUP(VALUE(B3592),'Bank &amp; Branch'!$A$3:$B$100,2,FALSE),"N/A")))</f>
        <v/>
      </c>
      <c r="P3592" s="129" t="str">
        <f>IF(C3592="","",IFERROR(VLOOKUP(VALUE(CONCATENATE(B3592,C3592)),'Bank &amp; Branch'!$D$3:$I$5001,6,FALSE),"ERROR"))</f>
        <v/>
      </c>
      <c r="Q3592" s="32" t="str">
        <f t="shared" si="112"/>
        <v/>
      </c>
      <c r="R3592" s="29" t="str">
        <f t="shared" ref="R3592:R3655" si="113">IF(F3592="","",TRUNC(F3592,2))</f>
        <v/>
      </c>
    </row>
    <row r="3593" spans="1:18" x14ac:dyDescent="0.25">
      <c r="A3593" s="5">
        <v>3587</v>
      </c>
      <c r="B3593" s="25"/>
      <c r="C3593" s="26"/>
      <c r="D3593" s="27"/>
      <c r="E3593" s="7"/>
      <c r="F3593" s="45"/>
      <c r="G3593" s="10"/>
      <c r="O3593" s="20" t="str">
        <f>IF(B3593="","",IF(B3593="","ERROR",IFERROR(VLOOKUP(VALUE(B3593),'Bank &amp; Branch'!$A$3:$B$100,2,FALSE),"N/A")))</f>
        <v/>
      </c>
      <c r="P3593" s="129" t="str">
        <f>IF(C3593="","",IFERROR(VLOOKUP(VALUE(CONCATENATE(B3593,C3593)),'Bank &amp; Branch'!$D$3:$I$5001,6,FALSE),"ERROR"))</f>
        <v/>
      </c>
      <c r="Q3593" s="32" t="str">
        <f t="shared" si="112"/>
        <v/>
      </c>
      <c r="R3593" s="29" t="str">
        <f t="shared" si="113"/>
        <v/>
      </c>
    </row>
    <row r="3594" spans="1:18" x14ac:dyDescent="0.25">
      <c r="A3594" s="5">
        <v>3588</v>
      </c>
      <c r="B3594" s="25"/>
      <c r="C3594" s="26"/>
      <c r="D3594" s="27"/>
      <c r="E3594" s="7"/>
      <c r="F3594" s="45"/>
      <c r="G3594" s="10"/>
      <c r="O3594" s="20" t="str">
        <f>IF(B3594="","",IF(B3594="","ERROR",IFERROR(VLOOKUP(VALUE(B3594),'Bank &amp; Branch'!$A$3:$B$100,2,FALSE),"N/A")))</f>
        <v/>
      </c>
      <c r="P3594" s="129" t="str">
        <f>IF(C3594="","",IFERROR(VLOOKUP(VALUE(CONCATENATE(B3594,C3594)),'Bank &amp; Branch'!$D$3:$I$5001,6,FALSE),"ERROR"))</f>
        <v/>
      </c>
      <c r="Q3594" s="32" t="str">
        <f t="shared" si="112"/>
        <v/>
      </c>
      <c r="R3594" s="29" t="str">
        <f t="shared" si="113"/>
        <v/>
      </c>
    </row>
    <row r="3595" spans="1:18" x14ac:dyDescent="0.25">
      <c r="A3595" s="5">
        <v>3589</v>
      </c>
      <c r="B3595" s="25"/>
      <c r="C3595" s="26"/>
      <c r="D3595" s="27"/>
      <c r="E3595" s="7"/>
      <c r="F3595" s="45"/>
      <c r="G3595" s="10"/>
      <c r="O3595" s="20" t="str">
        <f>IF(B3595="","",IF(B3595="","ERROR",IFERROR(VLOOKUP(VALUE(B3595),'Bank &amp; Branch'!$A$3:$B$100,2,FALSE),"N/A")))</f>
        <v/>
      </c>
      <c r="P3595" s="129" t="str">
        <f>IF(C3595="","",IFERROR(VLOOKUP(VALUE(CONCATENATE(B3595,C3595)),'Bank &amp; Branch'!$D$3:$I$5001,6,FALSE),"ERROR"))</f>
        <v/>
      </c>
      <c r="Q3595" s="32" t="str">
        <f t="shared" si="112"/>
        <v/>
      </c>
      <c r="R3595" s="29" t="str">
        <f t="shared" si="113"/>
        <v/>
      </c>
    </row>
    <row r="3596" spans="1:18" x14ac:dyDescent="0.25">
      <c r="A3596" s="5">
        <v>3590</v>
      </c>
      <c r="B3596" s="25"/>
      <c r="C3596" s="26"/>
      <c r="D3596" s="27"/>
      <c r="E3596" s="7"/>
      <c r="F3596" s="45"/>
      <c r="G3596" s="10"/>
      <c r="O3596" s="20" t="str">
        <f>IF(B3596="","",IF(B3596="","ERROR",IFERROR(VLOOKUP(VALUE(B3596),'Bank &amp; Branch'!$A$3:$B$100,2,FALSE),"N/A")))</f>
        <v/>
      </c>
      <c r="P3596" s="129" t="str">
        <f>IF(C3596="","",IFERROR(VLOOKUP(VALUE(CONCATENATE(B3596,C3596)),'Bank &amp; Branch'!$D$3:$I$5001,6,FALSE),"ERROR"))</f>
        <v/>
      </c>
      <c r="Q3596" s="32" t="str">
        <f t="shared" si="112"/>
        <v/>
      </c>
      <c r="R3596" s="29" t="str">
        <f t="shared" si="113"/>
        <v/>
      </c>
    </row>
    <row r="3597" spans="1:18" x14ac:dyDescent="0.25">
      <c r="A3597" s="5">
        <v>3591</v>
      </c>
      <c r="B3597" s="25"/>
      <c r="C3597" s="26"/>
      <c r="D3597" s="27"/>
      <c r="E3597" s="7"/>
      <c r="F3597" s="45"/>
      <c r="G3597" s="10"/>
      <c r="O3597" s="20" t="str">
        <f>IF(B3597="","",IF(B3597="","ERROR",IFERROR(VLOOKUP(VALUE(B3597),'Bank &amp; Branch'!$A$3:$B$100,2,FALSE),"N/A")))</f>
        <v/>
      </c>
      <c r="P3597" s="129" t="str">
        <f>IF(C3597="","",IFERROR(VLOOKUP(VALUE(CONCATENATE(B3597,C3597)),'Bank &amp; Branch'!$D$3:$I$5001,6,FALSE),"ERROR"))</f>
        <v/>
      </c>
      <c r="Q3597" s="32" t="str">
        <f t="shared" si="112"/>
        <v/>
      </c>
      <c r="R3597" s="29" t="str">
        <f t="shared" si="113"/>
        <v/>
      </c>
    </row>
    <row r="3598" spans="1:18" x14ac:dyDescent="0.25">
      <c r="A3598" s="5">
        <v>3592</v>
      </c>
      <c r="B3598" s="25"/>
      <c r="C3598" s="26"/>
      <c r="D3598" s="27"/>
      <c r="E3598" s="7"/>
      <c r="F3598" s="45"/>
      <c r="G3598" s="10"/>
      <c r="O3598" s="20" t="str">
        <f>IF(B3598="","",IF(B3598="","ERROR",IFERROR(VLOOKUP(VALUE(B3598),'Bank &amp; Branch'!$A$3:$B$100,2,FALSE),"N/A")))</f>
        <v/>
      </c>
      <c r="P3598" s="129" t="str">
        <f>IF(C3598="","",IFERROR(VLOOKUP(VALUE(CONCATENATE(B3598,C3598)),'Bank &amp; Branch'!$D$3:$I$5001,6,FALSE),"ERROR"))</f>
        <v/>
      </c>
      <c r="Q3598" s="32" t="str">
        <f t="shared" si="112"/>
        <v/>
      </c>
      <c r="R3598" s="29" t="str">
        <f t="shared" si="113"/>
        <v/>
      </c>
    </row>
    <row r="3599" spans="1:18" x14ac:dyDescent="0.25">
      <c r="A3599" s="5">
        <v>3593</v>
      </c>
      <c r="B3599" s="25"/>
      <c r="C3599" s="26"/>
      <c r="D3599" s="27"/>
      <c r="E3599" s="7"/>
      <c r="F3599" s="45"/>
      <c r="G3599" s="10"/>
      <c r="O3599" s="20" t="str">
        <f>IF(B3599="","",IF(B3599="","ERROR",IFERROR(VLOOKUP(VALUE(B3599),'Bank &amp; Branch'!$A$3:$B$100,2,FALSE),"N/A")))</f>
        <v/>
      </c>
      <c r="P3599" s="129" t="str">
        <f>IF(C3599="","",IFERROR(VLOOKUP(VALUE(CONCATENATE(B3599,C3599)),'Bank &amp; Branch'!$D$3:$I$5001,6,FALSE),"ERROR"))</f>
        <v/>
      </c>
      <c r="Q3599" s="32" t="str">
        <f t="shared" si="112"/>
        <v/>
      </c>
      <c r="R3599" s="29" t="str">
        <f t="shared" si="113"/>
        <v/>
      </c>
    </row>
    <row r="3600" spans="1:18" x14ac:dyDescent="0.25">
      <c r="A3600" s="5">
        <v>3594</v>
      </c>
      <c r="B3600" s="25"/>
      <c r="C3600" s="26"/>
      <c r="D3600" s="27"/>
      <c r="E3600" s="7"/>
      <c r="F3600" s="45"/>
      <c r="G3600" s="10"/>
      <c r="O3600" s="20" t="str">
        <f>IF(B3600="","",IF(B3600="","ERROR",IFERROR(VLOOKUP(VALUE(B3600),'Bank &amp; Branch'!$A$3:$B$100,2,FALSE),"N/A")))</f>
        <v/>
      </c>
      <c r="P3600" s="129" t="str">
        <f>IF(C3600="","",IFERROR(VLOOKUP(VALUE(CONCATENATE(B3600,C3600)),'Bank &amp; Branch'!$D$3:$I$5001,6,FALSE),"ERROR"))</f>
        <v/>
      </c>
      <c r="Q3600" s="32" t="str">
        <f t="shared" si="112"/>
        <v/>
      </c>
      <c r="R3600" s="29" t="str">
        <f t="shared" si="113"/>
        <v/>
      </c>
    </row>
    <row r="3601" spans="1:18" x14ac:dyDescent="0.25">
      <c r="A3601" s="5">
        <v>3595</v>
      </c>
      <c r="B3601" s="25"/>
      <c r="C3601" s="26"/>
      <c r="D3601" s="27"/>
      <c r="E3601" s="7"/>
      <c r="F3601" s="45"/>
      <c r="G3601" s="10"/>
      <c r="O3601" s="20" t="str">
        <f>IF(B3601="","",IF(B3601="","ERROR",IFERROR(VLOOKUP(VALUE(B3601),'Bank &amp; Branch'!$A$3:$B$100,2,FALSE),"N/A")))</f>
        <v/>
      </c>
      <c r="P3601" s="129" t="str">
        <f>IF(C3601="","",IFERROR(VLOOKUP(VALUE(CONCATENATE(B3601,C3601)),'Bank &amp; Branch'!$D$3:$I$5001,6,FALSE),"ERROR"))</f>
        <v/>
      </c>
      <c r="Q3601" s="32" t="str">
        <f t="shared" si="112"/>
        <v/>
      </c>
      <c r="R3601" s="29" t="str">
        <f t="shared" si="113"/>
        <v/>
      </c>
    </row>
    <row r="3602" spans="1:18" x14ac:dyDescent="0.25">
      <c r="A3602" s="5">
        <v>3596</v>
      </c>
      <c r="B3602" s="25"/>
      <c r="C3602" s="26"/>
      <c r="D3602" s="27"/>
      <c r="E3602" s="7"/>
      <c r="F3602" s="45"/>
      <c r="G3602" s="10"/>
      <c r="O3602" s="20" t="str">
        <f>IF(B3602="","",IF(B3602="","ERROR",IFERROR(VLOOKUP(VALUE(B3602),'Bank &amp; Branch'!$A$3:$B$100,2,FALSE),"N/A")))</f>
        <v/>
      </c>
      <c r="P3602" s="129" t="str">
        <f>IF(C3602="","",IFERROR(VLOOKUP(VALUE(CONCATENATE(B3602,C3602)),'Bank &amp; Branch'!$D$3:$I$5001,6,FALSE),"ERROR"))</f>
        <v/>
      </c>
      <c r="Q3602" s="32" t="str">
        <f t="shared" si="112"/>
        <v/>
      </c>
      <c r="R3602" s="29" t="str">
        <f t="shared" si="113"/>
        <v/>
      </c>
    </row>
    <row r="3603" spans="1:18" x14ac:dyDescent="0.25">
      <c r="A3603" s="5">
        <v>3597</v>
      </c>
      <c r="B3603" s="25"/>
      <c r="C3603" s="26"/>
      <c r="D3603" s="27"/>
      <c r="E3603" s="7"/>
      <c r="F3603" s="45"/>
      <c r="G3603" s="10"/>
      <c r="O3603" s="20" t="str">
        <f>IF(B3603="","",IF(B3603="","ERROR",IFERROR(VLOOKUP(VALUE(B3603),'Bank &amp; Branch'!$A$3:$B$100,2,FALSE),"N/A")))</f>
        <v/>
      </c>
      <c r="P3603" s="129" t="str">
        <f>IF(C3603="","",IFERROR(VLOOKUP(VALUE(CONCATENATE(B3603,C3603)),'Bank &amp; Branch'!$D$3:$I$5001,6,FALSE),"ERROR"))</f>
        <v/>
      </c>
      <c r="Q3603" s="32" t="str">
        <f t="shared" si="112"/>
        <v/>
      </c>
      <c r="R3603" s="29" t="str">
        <f t="shared" si="113"/>
        <v/>
      </c>
    </row>
    <row r="3604" spans="1:18" x14ac:dyDescent="0.25">
      <c r="A3604" s="5">
        <v>3598</v>
      </c>
      <c r="B3604" s="25"/>
      <c r="C3604" s="26"/>
      <c r="D3604" s="27"/>
      <c r="E3604" s="7"/>
      <c r="F3604" s="45"/>
      <c r="G3604" s="10"/>
      <c r="O3604" s="20" t="str">
        <f>IF(B3604="","",IF(B3604="","ERROR",IFERROR(VLOOKUP(VALUE(B3604),'Bank &amp; Branch'!$A$3:$B$100,2,FALSE),"N/A")))</f>
        <v/>
      </c>
      <c r="P3604" s="129" t="str">
        <f>IF(C3604="","",IFERROR(VLOOKUP(VALUE(CONCATENATE(B3604,C3604)),'Bank &amp; Branch'!$D$3:$I$5001,6,FALSE),"ERROR"))</f>
        <v/>
      </c>
      <c r="Q3604" s="32" t="str">
        <f t="shared" si="112"/>
        <v/>
      </c>
      <c r="R3604" s="29" t="str">
        <f t="shared" si="113"/>
        <v/>
      </c>
    </row>
    <row r="3605" spans="1:18" x14ac:dyDescent="0.25">
      <c r="A3605" s="5">
        <v>3599</v>
      </c>
      <c r="B3605" s="25"/>
      <c r="C3605" s="26"/>
      <c r="D3605" s="27"/>
      <c r="E3605" s="7"/>
      <c r="F3605" s="45"/>
      <c r="G3605" s="10"/>
      <c r="O3605" s="20" t="str">
        <f>IF(B3605="","",IF(B3605="","ERROR",IFERROR(VLOOKUP(VALUE(B3605),'Bank &amp; Branch'!$A$3:$B$100,2,FALSE),"N/A")))</f>
        <v/>
      </c>
      <c r="P3605" s="129" t="str">
        <f>IF(C3605="","",IFERROR(VLOOKUP(VALUE(CONCATENATE(B3605,C3605)),'Bank &amp; Branch'!$D$3:$I$5001,6,FALSE),"ERROR"))</f>
        <v/>
      </c>
      <c r="Q3605" s="32" t="str">
        <f t="shared" si="112"/>
        <v/>
      </c>
      <c r="R3605" s="29" t="str">
        <f t="shared" si="113"/>
        <v/>
      </c>
    </row>
    <row r="3606" spans="1:18" x14ac:dyDescent="0.25">
      <c r="A3606" s="5">
        <v>3600</v>
      </c>
      <c r="B3606" s="25"/>
      <c r="C3606" s="26"/>
      <c r="D3606" s="27"/>
      <c r="E3606" s="7"/>
      <c r="F3606" s="45"/>
      <c r="G3606" s="10"/>
      <c r="O3606" s="20" t="str">
        <f>IF(B3606="","",IF(B3606="","ERROR",IFERROR(VLOOKUP(VALUE(B3606),'Bank &amp; Branch'!$A$3:$B$100,2,FALSE),"N/A")))</f>
        <v/>
      </c>
      <c r="P3606" s="129" t="str">
        <f>IF(C3606="","",IFERROR(VLOOKUP(VALUE(CONCATENATE(B3606,C3606)),'Bank &amp; Branch'!$D$3:$I$5001,6,FALSE),"ERROR"))</f>
        <v/>
      </c>
      <c r="Q3606" s="32" t="str">
        <f t="shared" si="112"/>
        <v/>
      </c>
      <c r="R3606" s="29" t="str">
        <f t="shared" si="113"/>
        <v/>
      </c>
    </row>
    <row r="3607" spans="1:18" x14ac:dyDescent="0.25">
      <c r="A3607" s="5">
        <v>3601</v>
      </c>
      <c r="B3607" s="25"/>
      <c r="C3607" s="26"/>
      <c r="D3607" s="27"/>
      <c r="E3607" s="7"/>
      <c r="F3607" s="45"/>
      <c r="G3607" s="10"/>
      <c r="O3607" s="20" t="str">
        <f>IF(B3607="","",IF(B3607="","ERROR",IFERROR(VLOOKUP(VALUE(B3607),'Bank &amp; Branch'!$A$3:$B$100,2,FALSE),"N/A")))</f>
        <v/>
      </c>
      <c r="P3607" s="129" t="str">
        <f>IF(C3607="","",IFERROR(VLOOKUP(VALUE(CONCATENATE(B3607,C3607)),'Bank &amp; Branch'!$D$3:$I$5001,6,FALSE),"ERROR"))</f>
        <v/>
      </c>
      <c r="Q3607" s="32" t="str">
        <f t="shared" si="112"/>
        <v/>
      </c>
      <c r="R3607" s="29" t="str">
        <f t="shared" si="113"/>
        <v/>
      </c>
    </row>
    <row r="3608" spans="1:18" x14ac:dyDescent="0.25">
      <c r="A3608" s="5">
        <v>3602</v>
      </c>
      <c r="B3608" s="25"/>
      <c r="C3608" s="26"/>
      <c r="D3608" s="27"/>
      <c r="E3608" s="7"/>
      <c r="F3608" s="45"/>
      <c r="G3608" s="10"/>
      <c r="O3608" s="20" t="str">
        <f>IF(B3608="","",IF(B3608="","ERROR",IFERROR(VLOOKUP(VALUE(B3608),'Bank &amp; Branch'!$A$3:$B$100,2,FALSE),"N/A")))</f>
        <v/>
      </c>
      <c r="P3608" s="129" t="str">
        <f>IF(C3608="","",IFERROR(VLOOKUP(VALUE(CONCATENATE(B3608,C3608)),'Bank &amp; Branch'!$D$3:$I$5001,6,FALSE),"ERROR"))</f>
        <v/>
      </c>
      <c r="Q3608" s="32" t="str">
        <f t="shared" si="112"/>
        <v/>
      </c>
      <c r="R3608" s="29" t="str">
        <f t="shared" si="113"/>
        <v/>
      </c>
    </row>
    <row r="3609" spans="1:18" x14ac:dyDescent="0.25">
      <c r="A3609" s="5">
        <v>3603</v>
      </c>
      <c r="B3609" s="25"/>
      <c r="C3609" s="26"/>
      <c r="D3609" s="27"/>
      <c r="E3609" s="7"/>
      <c r="F3609" s="45"/>
      <c r="G3609" s="10"/>
      <c r="O3609" s="20" t="str">
        <f>IF(B3609="","",IF(B3609="","ERROR",IFERROR(VLOOKUP(VALUE(B3609),'Bank &amp; Branch'!$A$3:$B$100,2,FALSE),"N/A")))</f>
        <v/>
      </c>
      <c r="P3609" s="129" t="str">
        <f>IF(C3609="","",IFERROR(VLOOKUP(VALUE(CONCATENATE(B3609,C3609)),'Bank &amp; Branch'!$D$3:$I$5001,6,FALSE),"ERROR"))</f>
        <v/>
      </c>
      <c r="Q3609" s="32" t="str">
        <f t="shared" si="112"/>
        <v/>
      </c>
      <c r="R3609" s="29" t="str">
        <f t="shared" si="113"/>
        <v/>
      </c>
    </row>
    <row r="3610" spans="1:18" x14ac:dyDescent="0.25">
      <c r="A3610" s="5">
        <v>3604</v>
      </c>
      <c r="B3610" s="25"/>
      <c r="C3610" s="26"/>
      <c r="D3610" s="27"/>
      <c r="E3610" s="7"/>
      <c r="F3610" s="45"/>
      <c r="G3610" s="10"/>
      <c r="O3610" s="20" t="str">
        <f>IF(B3610="","",IF(B3610="","ERROR",IFERROR(VLOOKUP(VALUE(B3610),'Bank &amp; Branch'!$A$3:$B$100,2,FALSE),"N/A")))</f>
        <v/>
      </c>
      <c r="P3610" s="129" t="str">
        <f>IF(C3610="","",IFERROR(VLOOKUP(VALUE(CONCATENATE(B3610,C3610)),'Bank &amp; Branch'!$D$3:$I$5001,6,FALSE),"ERROR"))</f>
        <v/>
      </c>
      <c r="Q3610" s="32" t="str">
        <f t="shared" si="112"/>
        <v/>
      </c>
      <c r="R3610" s="29" t="str">
        <f t="shared" si="113"/>
        <v/>
      </c>
    </row>
    <row r="3611" spans="1:18" x14ac:dyDescent="0.25">
      <c r="A3611" s="5">
        <v>3605</v>
      </c>
      <c r="B3611" s="25"/>
      <c r="C3611" s="26"/>
      <c r="D3611" s="27"/>
      <c r="E3611" s="7"/>
      <c r="F3611" s="45"/>
      <c r="G3611" s="10"/>
      <c r="O3611" s="20" t="str">
        <f>IF(B3611="","",IF(B3611="","ERROR",IFERROR(VLOOKUP(VALUE(B3611),'Bank &amp; Branch'!$A$3:$B$100,2,FALSE),"N/A")))</f>
        <v/>
      </c>
      <c r="P3611" s="129" t="str">
        <f>IF(C3611="","",IFERROR(VLOOKUP(VALUE(CONCATENATE(B3611,C3611)),'Bank &amp; Branch'!$D$3:$I$5001,6,FALSE),"ERROR"))</f>
        <v/>
      </c>
      <c r="Q3611" s="32" t="str">
        <f t="shared" si="112"/>
        <v/>
      </c>
      <c r="R3611" s="29" t="str">
        <f t="shared" si="113"/>
        <v/>
      </c>
    </row>
    <row r="3612" spans="1:18" x14ac:dyDescent="0.25">
      <c r="A3612" s="5">
        <v>3606</v>
      </c>
      <c r="B3612" s="25"/>
      <c r="C3612" s="26"/>
      <c r="D3612" s="27"/>
      <c r="E3612" s="7"/>
      <c r="F3612" s="45"/>
      <c r="G3612" s="10"/>
      <c r="O3612" s="20" t="str">
        <f>IF(B3612="","",IF(B3612="","ERROR",IFERROR(VLOOKUP(VALUE(B3612),'Bank &amp; Branch'!$A$3:$B$100,2,FALSE),"N/A")))</f>
        <v/>
      </c>
      <c r="P3612" s="129" t="str">
        <f>IF(C3612="","",IFERROR(VLOOKUP(VALUE(CONCATENATE(B3612,C3612)),'Bank &amp; Branch'!$D$3:$I$5001,6,FALSE),"ERROR"))</f>
        <v/>
      </c>
      <c r="Q3612" s="32" t="str">
        <f t="shared" si="112"/>
        <v/>
      </c>
      <c r="R3612" s="29" t="str">
        <f t="shared" si="113"/>
        <v/>
      </c>
    </row>
    <row r="3613" spans="1:18" x14ac:dyDescent="0.25">
      <c r="A3613" s="5">
        <v>3607</v>
      </c>
      <c r="B3613" s="25"/>
      <c r="C3613" s="26"/>
      <c r="D3613" s="27"/>
      <c r="E3613" s="7"/>
      <c r="F3613" s="45"/>
      <c r="G3613" s="10"/>
      <c r="O3613" s="20" t="str">
        <f>IF(B3613="","",IF(B3613="","ERROR",IFERROR(VLOOKUP(VALUE(B3613),'Bank &amp; Branch'!$A$3:$B$100,2,FALSE),"N/A")))</f>
        <v/>
      </c>
      <c r="P3613" s="129" t="str">
        <f>IF(C3613="","",IFERROR(VLOOKUP(VALUE(CONCATENATE(B3613,C3613)),'Bank &amp; Branch'!$D$3:$I$5001,6,FALSE),"ERROR"))</f>
        <v/>
      </c>
      <c r="Q3613" s="32" t="str">
        <f t="shared" si="112"/>
        <v/>
      </c>
      <c r="R3613" s="29" t="str">
        <f t="shared" si="113"/>
        <v/>
      </c>
    </row>
    <row r="3614" spans="1:18" x14ac:dyDescent="0.25">
      <c r="A3614" s="5">
        <v>3608</v>
      </c>
      <c r="B3614" s="25"/>
      <c r="C3614" s="26"/>
      <c r="D3614" s="27"/>
      <c r="E3614" s="7"/>
      <c r="F3614" s="45"/>
      <c r="G3614" s="10"/>
      <c r="O3614" s="20" t="str">
        <f>IF(B3614="","",IF(B3614="","ERROR",IFERROR(VLOOKUP(VALUE(B3614),'Bank &amp; Branch'!$A$3:$B$100,2,FALSE),"N/A")))</f>
        <v/>
      </c>
      <c r="P3614" s="129" t="str">
        <f>IF(C3614="","",IFERROR(VLOOKUP(VALUE(CONCATENATE(B3614,C3614)),'Bank &amp; Branch'!$D$3:$I$5001,6,FALSE),"ERROR"))</f>
        <v/>
      </c>
      <c r="Q3614" s="32" t="str">
        <f t="shared" si="112"/>
        <v/>
      </c>
      <c r="R3614" s="29" t="str">
        <f t="shared" si="113"/>
        <v/>
      </c>
    </row>
    <row r="3615" spans="1:18" x14ac:dyDescent="0.25">
      <c r="A3615" s="5">
        <v>3609</v>
      </c>
      <c r="B3615" s="25"/>
      <c r="C3615" s="26"/>
      <c r="D3615" s="27"/>
      <c r="E3615" s="7"/>
      <c r="F3615" s="45"/>
      <c r="G3615" s="10"/>
      <c r="O3615" s="20" t="str">
        <f>IF(B3615="","",IF(B3615="","ERROR",IFERROR(VLOOKUP(VALUE(B3615),'Bank &amp; Branch'!$A$3:$B$100,2,FALSE),"N/A")))</f>
        <v/>
      </c>
      <c r="P3615" s="129" t="str">
        <f>IF(C3615="","",IFERROR(VLOOKUP(VALUE(CONCATENATE(B3615,C3615)),'Bank &amp; Branch'!$D$3:$I$5001,6,FALSE),"ERROR"))</f>
        <v/>
      </c>
      <c r="Q3615" s="32" t="str">
        <f t="shared" si="112"/>
        <v/>
      </c>
      <c r="R3615" s="29" t="str">
        <f t="shared" si="113"/>
        <v/>
      </c>
    </row>
    <row r="3616" spans="1:18" x14ac:dyDescent="0.25">
      <c r="A3616" s="5">
        <v>3610</v>
      </c>
      <c r="B3616" s="25"/>
      <c r="C3616" s="26"/>
      <c r="D3616" s="27"/>
      <c r="E3616" s="7"/>
      <c r="F3616" s="45"/>
      <c r="G3616" s="10"/>
      <c r="O3616" s="20" t="str">
        <f>IF(B3616="","",IF(B3616="","ERROR",IFERROR(VLOOKUP(VALUE(B3616),'Bank &amp; Branch'!$A$3:$B$100,2,FALSE),"N/A")))</f>
        <v/>
      </c>
      <c r="P3616" s="129" t="str">
        <f>IF(C3616="","",IFERROR(VLOOKUP(VALUE(CONCATENATE(B3616,C3616)),'Bank &amp; Branch'!$D$3:$I$5001,6,FALSE),"ERROR"))</f>
        <v/>
      </c>
      <c r="Q3616" s="32" t="str">
        <f t="shared" si="112"/>
        <v/>
      </c>
      <c r="R3616" s="29" t="str">
        <f t="shared" si="113"/>
        <v/>
      </c>
    </row>
    <row r="3617" spans="1:18" x14ac:dyDescent="0.25">
      <c r="A3617" s="5">
        <v>3611</v>
      </c>
      <c r="B3617" s="25"/>
      <c r="C3617" s="26"/>
      <c r="D3617" s="27"/>
      <c r="E3617" s="7"/>
      <c r="F3617" s="45"/>
      <c r="G3617" s="10"/>
      <c r="O3617" s="20" t="str">
        <f>IF(B3617="","",IF(B3617="","ERROR",IFERROR(VLOOKUP(VALUE(B3617),'Bank &amp; Branch'!$A$3:$B$100,2,FALSE),"N/A")))</f>
        <v/>
      </c>
      <c r="P3617" s="129" t="str">
        <f>IF(C3617="","",IFERROR(VLOOKUP(VALUE(CONCATENATE(B3617,C3617)),'Bank &amp; Branch'!$D$3:$I$5001,6,FALSE),"ERROR"))</f>
        <v/>
      </c>
      <c r="Q3617" s="32" t="str">
        <f t="shared" si="112"/>
        <v/>
      </c>
      <c r="R3617" s="29" t="str">
        <f t="shared" si="113"/>
        <v/>
      </c>
    </row>
    <row r="3618" spans="1:18" x14ac:dyDescent="0.25">
      <c r="A3618" s="5">
        <v>3612</v>
      </c>
      <c r="B3618" s="25"/>
      <c r="C3618" s="26"/>
      <c r="D3618" s="27"/>
      <c r="E3618" s="7"/>
      <c r="F3618" s="45"/>
      <c r="G3618" s="10"/>
      <c r="O3618" s="20" t="str">
        <f>IF(B3618="","",IF(B3618="","ERROR",IFERROR(VLOOKUP(VALUE(B3618),'Bank &amp; Branch'!$A$3:$B$100,2,FALSE),"N/A")))</f>
        <v/>
      </c>
      <c r="P3618" s="129" t="str">
        <f>IF(C3618="","",IFERROR(VLOOKUP(VALUE(CONCATENATE(B3618,C3618)),'Bank &amp; Branch'!$D$3:$I$5001,6,FALSE),"ERROR"))</f>
        <v/>
      </c>
      <c r="Q3618" s="32" t="str">
        <f t="shared" si="112"/>
        <v/>
      </c>
      <c r="R3618" s="29" t="str">
        <f t="shared" si="113"/>
        <v/>
      </c>
    </row>
    <row r="3619" spans="1:18" x14ac:dyDescent="0.25">
      <c r="A3619" s="5">
        <v>3613</v>
      </c>
      <c r="B3619" s="25"/>
      <c r="C3619" s="26"/>
      <c r="D3619" s="27"/>
      <c r="E3619" s="7"/>
      <c r="F3619" s="45"/>
      <c r="G3619" s="10"/>
      <c r="O3619" s="20" t="str">
        <f>IF(B3619="","",IF(B3619="","ERROR",IFERROR(VLOOKUP(VALUE(B3619),'Bank &amp; Branch'!$A$3:$B$100,2,FALSE),"N/A")))</f>
        <v/>
      </c>
      <c r="P3619" s="129" t="str">
        <f>IF(C3619="","",IFERROR(VLOOKUP(VALUE(CONCATENATE(B3619,C3619)),'Bank &amp; Branch'!$D$3:$I$5001,6,FALSE),"ERROR"))</f>
        <v/>
      </c>
      <c r="Q3619" s="32" t="str">
        <f t="shared" si="112"/>
        <v/>
      </c>
      <c r="R3619" s="29" t="str">
        <f t="shared" si="113"/>
        <v/>
      </c>
    </row>
    <row r="3620" spans="1:18" x14ac:dyDescent="0.25">
      <c r="A3620" s="5">
        <v>3614</v>
      </c>
      <c r="B3620" s="25"/>
      <c r="C3620" s="26"/>
      <c r="D3620" s="27"/>
      <c r="E3620" s="7"/>
      <c r="F3620" s="45"/>
      <c r="G3620" s="10"/>
      <c r="O3620" s="20" t="str">
        <f>IF(B3620="","",IF(B3620="","ERROR",IFERROR(VLOOKUP(VALUE(B3620),'Bank &amp; Branch'!$A$3:$B$100,2,FALSE),"N/A")))</f>
        <v/>
      </c>
      <c r="P3620" s="129" t="str">
        <f>IF(C3620="","",IFERROR(VLOOKUP(VALUE(CONCATENATE(B3620,C3620)),'Bank &amp; Branch'!$D$3:$I$5001,6,FALSE),"ERROR"))</f>
        <v/>
      </c>
      <c r="Q3620" s="32" t="str">
        <f t="shared" si="112"/>
        <v/>
      </c>
      <c r="R3620" s="29" t="str">
        <f t="shared" si="113"/>
        <v/>
      </c>
    </row>
    <row r="3621" spans="1:18" x14ac:dyDescent="0.25">
      <c r="A3621" s="5">
        <v>3615</v>
      </c>
      <c r="B3621" s="25"/>
      <c r="C3621" s="26"/>
      <c r="D3621" s="27"/>
      <c r="E3621" s="7"/>
      <c r="F3621" s="45"/>
      <c r="G3621" s="10"/>
      <c r="O3621" s="20" t="str">
        <f>IF(B3621="","",IF(B3621="","ERROR",IFERROR(VLOOKUP(VALUE(B3621),'Bank &amp; Branch'!$A$3:$B$100,2,FALSE),"N/A")))</f>
        <v/>
      </c>
      <c r="P3621" s="129" t="str">
        <f>IF(C3621="","",IFERROR(VLOOKUP(VALUE(CONCATENATE(B3621,C3621)),'Bank &amp; Branch'!$D$3:$I$5001,6,FALSE),"ERROR"))</f>
        <v/>
      </c>
      <c r="Q3621" s="32" t="str">
        <f t="shared" si="112"/>
        <v/>
      </c>
      <c r="R3621" s="29" t="str">
        <f t="shared" si="113"/>
        <v/>
      </c>
    </row>
    <row r="3622" spans="1:18" x14ac:dyDescent="0.25">
      <c r="A3622" s="5">
        <v>3616</v>
      </c>
      <c r="B3622" s="25"/>
      <c r="C3622" s="26"/>
      <c r="D3622" s="27"/>
      <c r="E3622" s="7"/>
      <c r="F3622" s="45"/>
      <c r="G3622" s="10"/>
      <c r="O3622" s="20" t="str">
        <f>IF(B3622="","",IF(B3622="","ERROR",IFERROR(VLOOKUP(VALUE(B3622),'Bank &amp; Branch'!$A$3:$B$100,2,FALSE),"N/A")))</f>
        <v/>
      </c>
      <c r="P3622" s="129" t="str">
        <f>IF(C3622="","",IFERROR(VLOOKUP(VALUE(CONCATENATE(B3622,C3622)),'Bank &amp; Branch'!$D$3:$I$5001,6,FALSE),"ERROR"))</f>
        <v/>
      </c>
      <c r="Q3622" s="32" t="str">
        <f t="shared" si="112"/>
        <v/>
      </c>
      <c r="R3622" s="29" t="str">
        <f t="shared" si="113"/>
        <v/>
      </c>
    </row>
    <row r="3623" spans="1:18" x14ac:dyDescent="0.25">
      <c r="A3623" s="5">
        <v>3617</v>
      </c>
      <c r="B3623" s="25"/>
      <c r="C3623" s="26"/>
      <c r="D3623" s="27"/>
      <c r="E3623" s="7"/>
      <c r="F3623" s="45"/>
      <c r="G3623" s="10"/>
      <c r="O3623" s="20" t="str">
        <f>IF(B3623="","",IF(B3623="","ERROR",IFERROR(VLOOKUP(VALUE(B3623),'Bank &amp; Branch'!$A$3:$B$100,2,FALSE),"N/A")))</f>
        <v/>
      </c>
      <c r="P3623" s="129" t="str">
        <f>IF(C3623="","",IFERROR(VLOOKUP(VALUE(CONCATENATE(B3623,C3623)),'Bank &amp; Branch'!$D$3:$I$5001,6,FALSE),"ERROR"))</f>
        <v/>
      </c>
      <c r="Q3623" s="32" t="str">
        <f t="shared" si="112"/>
        <v/>
      </c>
      <c r="R3623" s="29" t="str">
        <f t="shared" si="113"/>
        <v/>
      </c>
    </row>
    <row r="3624" spans="1:18" x14ac:dyDescent="0.25">
      <c r="A3624" s="5">
        <v>3618</v>
      </c>
      <c r="B3624" s="25"/>
      <c r="C3624" s="26"/>
      <c r="D3624" s="27"/>
      <c r="E3624" s="7"/>
      <c r="F3624" s="45"/>
      <c r="G3624" s="10"/>
      <c r="O3624" s="20" t="str">
        <f>IF(B3624="","",IF(B3624="","ERROR",IFERROR(VLOOKUP(VALUE(B3624),'Bank &amp; Branch'!$A$3:$B$100,2,FALSE),"N/A")))</f>
        <v/>
      </c>
      <c r="P3624" s="129" t="str">
        <f>IF(C3624="","",IFERROR(VLOOKUP(VALUE(CONCATENATE(B3624,C3624)),'Bank &amp; Branch'!$D$3:$I$5001,6,FALSE),"ERROR"))</f>
        <v/>
      </c>
      <c r="Q3624" s="32" t="str">
        <f t="shared" si="112"/>
        <v/>
      </c>
      <c r="R3624" s="29" t="str">
        <f t="shared" si="113"/>
        <v/>
      </c>
    </row>
    <row r="3625" spans="1:18" x14ac:dyDescent="0.25">
      <c r="A3625" s="5">
        <v>3619</v>
      </c>
      <c r="B3625" s="25"/>
      <c r="C3625" s="26"/>
      <c r="D3625" s="27"/>
      <c r="E3625" s="7"/>
      <c r="F3625" s="45"/>
      <c r="G3625" s="10"/>
      <c r="O3625" s="20" t="str">
        <f>IF(B3625="","",IF(B3625="","ERROR",IFERROR(VLOOKUP(VALUE(B3625),'Bank &amp; Branch'!$A$3:$B$100,2,FALSE),"N/A")))</f>
        <v/>
      </c>
      <c r="P3625" s="129" t="str">
        <f>IF(C3625="","",IFERROR(VLOOKUP(VALUE(CONCATENATE(B3625,C3625)),'Bank &amp; Branch'!$D$3:$I$5001,6,FALSE),"ERROR"))</f>
        <v/>
      </c>
      <c r="Q3625" s="32" t="str">
        <f t="shared" si="112"/>
        <v/>
      </c>
      <c r="R3625" s="29" t="str">
        <f t="shared" si="113"/>
        <v/>
      </c>
    </row>
    <row r="3626" spans="1:18" x14ac:dyDescent="0.25">
      <c r="A3626" s="5">
        <v>3620</v>
      </c>
      <c r="B3626" s="25"/>
      <c r="C3626" s="26"/>
      <c r="D3626" s="27"/>
      <c r="E3626" s="7"/>
      <c r="F3626" s="45"/>
      <c r="G3626" s="10"/>
      <c r="O3626" s="20" t="str">
        <f>IF(B3626="","",IF(B3626="","ERROR",IFERROR(VLOOKUP(VALUE(B3626),'Bank &amp; Branch'!$A$3:$B$100,2,FALSE),"N/A")))</f>
        <v/>
      </c>
      <c r="P3626" s="129" t="str">
        <f>IF(C3626="","",IFERROR(VLOOKUP(VALUE(CONCATENATE(B3626,C3626)),'Bank &amp; Branch'!$D$3:$I$5001,6,FALSE),"ERROR"))</f>
        <v/>
      </c>
      <c r="Q3626" s="32" t="str">
        <f t="shared" si="112"/>
        <v/>
      </c>
      <c r="R3626" s="29" t="str">
        <f t="shared" si="113"/>
        <v/>
      </c>
    </row>
    <row r="3627" spans="1:18" x14ac:dyDescent="0.25">
      <c r="A3627" s="5">
        <v>3621</v>
      </c>
      <c r="B3627" s="25"/>
      <c r="C3627" s="26"/>
      <c r="D3627" s="27"/>
      <c r="E3627" s="7"/>
      <c r="F3627" s="45"/>
      <c r="G3627" s="10"/>
      <c r="O3627" s="20" t="str">
        <f>IF(B3627="","",IF(B3627="","ERROR",IFERROR(VLOOKUP(VALUE(B3627),'Bank &amp; Branch'!$A$3:$B$100,2,FALSE),"N/A")))</f>
        <v/>
      </c>
      <c r="P3627" s="129" t="str">
        <f>IF(C3627="","",IFERROR(VLOOKUP(VALUE(CONCATENATE(B3627,C3627)),'Bank &amp; Branch'!$D$3:$I$5001,6,FALSE),"ERROR"))</f>
        <v/>
      </c>
      <c r="Q3627" s="32" t="str">
        <f t="shared" si="112"/>
        <v/>
      </c>
      <c r="R3627" s="29" t="str">
        <f t="shared" si="113"/>
        <v/>
      </c>
    </row>
    <row r="3628" spans="1:18" x14ac:dyDescent="0.25">
      <c r="A3628" s="5">
        <v>3622</v>
      </c>
      <c r="B3628" s="25"/>
      <c r="C3628" s="26"/>
      <c r="D3628" s="27"/>
      <c r="E3628" s="7"/>
      <c r="F3628" s="45"/>
      <c r="G3628" s="10"/>
      <c r="O3628" s="20" t="str">
        <f>IF(B3628="","",IF(B3628="","ERROR",IFERROR(VLOOKUP(VALUE(B3628),'Bank &amp; Branch'!$A$3:$B$100,2,FALSE),"N/A")))</f>
        <v/>
      </c>
      <c r="P3628" s="129" t="str">
        <f>IF(C3628="","",IFERROR(VLOOKUP(VALUE(CONCATENATE(B3628,C3628)),'Bank &amp; Branch'!$D$3:$I$5001,6,FALSE),"ERROR"))</f>
        <v/>
      </c>
      <c r="Q3628" s="32" t="str">
        <f t="shared" si="112"/>
        <v/>
      </c>
      <c r="R3628" s="29" t="str">
        <f t="shared" si="113"/>
        <v/>
      </c>
    </row>
    <row r="3629" spans="1:18" x14ac:dyDescent="0.25">
      <c r="A3629" s="5">
        <v>3623</v>
      </c>
      <c r="B3629" s="25"/>
      <c r="C3629" s="26"/>
      <c r="D3629" s="27"/>
      <c r="E3629" s="7"/>
      <c r="F3629" s="45"/>
      <c r="G3629" s="10"/>
      <c r="O3629" s="20" t="str">
        <f>IF(B3629="","",IF(B3629="","ERROR",IFERROR(VLOOKUP(VALUE(B3629),'Bank &amp; Branch'!$A$3:$B$100,2,FALSE),"N/A")))</f>
        <v/>
      </c>
      <c r="P3629" s="129" t="str">
        <f>IF(C3629="","",IFERROR(VLOOKUP(VALUE(CONCATENATE(B3629,C3629)),'Bank &amp; Branch'!$D$3:$I$5001,6,FALSE),"ERROR"))</f>
        <v/>
      </c>
      <c r="Q3629" s="32" t="str">
        <f t="shared" si="112"/>
        <v/>
      </c>
      <c r="R3629" s="29" t="str">
        <f t="shared" si="113"/>
        <v/>
      </c>
    </row>
    <row r="3630" spans="1:18" x14ac:dyDescent="0.25">
      <c r="A3630" s="5">
        <v>3624</v>
      </c>
      <c r="B3630" s="25"/>
      <c r="C3630" s="26"/>
      <c r="D3630" s="27"/>
      <c r="E3630" s="7"/>
      <c r="F3630" s="45"/>
      <c r="G3630" s="10"/>
      <c r="O3630" s="20" t="str">
        <f>IF(B3630="","",IF(B3630="","ERROR",IFERROR(VLOOKUP(VALUE(B3630),'Bank &amp; Branch'!$A$3:$B$100,2,FALSE),"N/A")))</f>
        <v/>
      </c>
      <c r="P3630" s="129" t="str">
        <f>IF(C3630="","",IFERROR(VLOOKUP(VALUE(CONCATENATE(B3630,C3630)),'Bank &amp; Branch'!$D$3:$I$5001,6,FALSE),"ERROR"))</f>
        <v/>
      </c>
      <c r="Q3630" s="32" t="str">
        <f t="shared" si="112"/>
        <v/>
      </c>
      <c r="R3630" s="29" t="str">
        <f t="shared" si="113"/>
        <v/>
      </c>
    </row>
    <row r="3631" spans="1:18" x14ac:dyDescent="0.25">
      <c r="A3631" s="5">
        <v>3625</v>
      </c>
      <c r="B3631" s="25"/>
      <c r="C3631" s="26"/>
      <c r="D3631" s="27"/>
      <c r="E3631" s="7"/>
      <c r="F3631" s="45"/>
      <c r="G3631" s="10"/>
      <c r="O3631" s="20" t="str">
        <f>IF(B3631="","",IF(B3631="","ERROR",IFERROR(VLOOKUP(VALUE(B3631),'Bank &amp; Branch'!$A$3:$B$100,2,FALSE),"N/A")))</f>
        <v/>
      </c>
      <c r="P3631" s="129" t="str">
        <f>IF(C3631="","",IFERROR(VLOOKUP(VALUE(CONCATENATE(B3631,C3631)),'Bank &amp; Branch'!$D$3:$I$5001,6,FALSE),"ERROR"))</f>
        <v/>
      </c>
      <c r="Q3631" s="32" t="str">
        <f t="shared" ref="Q3631:Q3694" si="114">IF(F3631=R3631,"","F")</f>
        <v/>
      </c>
      <c r="R3631" s="29" t="str">
        <f t="shared" si="113"/>
        <v/>
      </c>
    </row>
    <row r="3632" spans="1:18" x14ac:dyDescent="0.25">
      <c r="A3632" s="5">
        <v>3626</v>
      </c>
      <c r="B3632" s="25"/>
      <c r="C3632" s="26"/>
      <c r="D3632" s="27"/>
      <c r="E3632" s="7"/>
      <c r="F3632" s="45"/>
      <c r="G3632" s="10"/>
      <c r="O3632" s="20" t="str">
        <f>IF(B3632="","",IF(B3632="","ERROR",IFERROR(VLOOKUP(VALUE(B3632),'Bank &amp; Branch'!$A$3:$B$100,2,FALSE),"N/A")))</f>
        <v/>
      </c>
      <c r="P3632" s="129" t="str">
        <f>IF(C3632="","",IFERROR(VLOOKUP(VALUE(CONCATENATE(B3632,C3632)),'Bank &amp; Branch'!$D$3:$I$5001,6,FALSE),"ERROR"))</f>
        <v/>
      </c>
      <c r="Q3632" s="32" t="str">
        <f t="shared" si="114"/>
        <v/>
      </c>
      <c r="R3632" s="29" t="str">
        <f t="shared" si="113"/>
        <v/>
      </c>
    </row>
    <row r="3633" spans="1:18" x14ac:dyDescent="0.25">
      <c r="A3633" s="5">
        <v>3627</v>
      </c>
      <c r="B3633" s="25"/>
      <c r="C3633" s="26"/>
      <c r="D3633" s="27"/>
      <c r="E3633" s="7"/>
      <c r="F3633" s="45"/>
      <c r="G3633" s="10"/>
      <c r="O3633" s="20" t="str">
        <f>IF(B3633="","",IF(B3633="","ERROR",IFERROR(VLOOKUP(VALUE(B3633),'Bank &amp; Branch'!$A$3:$B$100,2,FALSE),"N/A")))</f>
        <v/>
      </c>
      <c r="P3633" s="129" t="str">
        <f>IF(C3633="","",IFERROR(VLOOKUP(VALUE(CONCATENATE(B3633,C3633)),'Bank &amp; Branch'!$D$3:$I$5001,6,FALSE),"ERROR"))</f>
        <v/>
      </c>
      <c r="Q3633" s="32" t="str">
        <f t="shared" si="114"/>
        <v/>
      </c>
      <c r="R3633" s="29" t="str">
        <f t="shared" si="113"/>
        <v/>
      </c>
    </row>
    <row r="3634" spans="1:18" x14ac:dyDescent="0.25">
      <c r="A3634" s="5">
        <v>3628</v>
      </c>
      <c r="B3634" s="25"/>
      <c r="C3634" s="26"/>
      <c r="D3634" s="27"/>
      <c r="E3634" s="7"/>
      <c r="F3634" s="45"/>
      <c r="G3634" s="10"/>
      <c r="O3634" s="20" t="str">
        <f>IF(B3634="","",IF(B3634="","ERROR",IFERROR(VLOOKUP(VALUE(B3634),'Bank &amp; Branch'!$A$3:$B$100,2,FALSE),"N/A")))</f>
        <v/>
      </c>
      <c r="P3634" s="129" t="str">
        <f>IF(C3634="","",IFERROR(VLOOKUP(VALUE(CONCATENATE(B3634,C3634)),'Bank &amp; Branch'!$D$3:$I$5001,6,FALSE),"ERROR"))</f>
        <v/>
      </c>
      <c r="Q3634" s="32" t="str">
        <f t="shared" si="114"/>
        <v/>
      </c>
      <c r="R3634" s="29" t="str">
        <f t="shared" si="113"/>
        <v/>
      </c>
    </row>
    <row r="3635" spans="1:18" x14ac:dyDescent="0.25">
      <c r="A3635" s="5">
        <v>3629</v>
      </c>
      <c r="B3635" s="25"/>
      <c r="C3635" s="26"/>
      <c r="D3635" s="27"/>
      <c r="E3635" s="7"/>
      <c r="F3635" s="45"/>
      <c r="G3635" s="10"/>
      <c r="O3635" s="20" t="str">
        <f>IF(B3635="","",IF(B3635="","ERROR",IFERROR(VLOOKUP(VALUE(B3635),'Bank &amp; Branch'!$A$3:$B$100,2,FALSE),"N/A")))</f>
        <v/>
      </c>
      <c r="P3635" s="129" t="str">
        <f>IF(C3635="","",IFERROR(VLOOKUP(VALUE(CONCATENATE(B3635,C3635)),'Bank &amp; Branch'!$D$3:$I$5001,6,FALSE),"ERROR"))</f>
        <v/>
      </c>
      <c r="Q3635" s="32" t="str">
        <f t="shared" si="114"/>
        <v/>
      </c>
      <c r="R3635" s="29" t="str">
        <f t="shared" si="113"/>
        <v/>
      </c>
    </row>
    <row r="3636" spans="1:18" x14ac:dyDescent="0.25">
      <c r="A3636" s="5">
        <v>3630</v>
      </c>
      <c r="B3636" s="25"/>
      <c r="C3636" s="26"/>
      <c r="D3636" s="27"/>
      <c r="E3636" s="7"/>
      <c r="F3636" s="45"/>
      <c r="G3636" s="10"/>
      <c r="O3636" s="20" t="str">
        <f>IF(B3636="","",IF(B3636="","ERROR",IFERROR(VLOOKUP(VALUE(B3636),'Bank &amp; Branch'!$A$3:$B$100,2,FALSE),"N/A")))</f>
        <v/>
      </c>
      <c r="P3636" s="129" t="str">
        <f>IF(C3636="","",IFERROR(VLOOKUP(VALUE(CONCATENATE(B3636,C3636)),'Bank &amp; Branch'!$D$3:$I$5001,6,FALSE),"ERROR"))</f>
        <v/>
      </c>
      <c r="Q3636" s="32" t="str">
        <f t="shared" si="114"/>
        <v/>
      </c>
      <c r="R3636" s="29" t="str">
        <f t="shared" si="113"/>
        <v/>
      </c>
    </row>
    <row r="3637" spans="1:18" x14ac:dyDescent="0.25">
      <c r="A3637" s="5">
        <v>3631</v>
      </c>
      <c r="B3637" s="25"/>
      <c r="C3637" s="26"/>
      <c r="D3637" s="27"/>
      <c r="E3637" s="7"/>
      <c r="F3637" s="45"/>
      <c r="G3637" s="10"/>
      <c r="O3637" s="20" t="str">
        <f>IF(B3637="","",IF(B3637="","ERROR",IFERROR(VLOOKUP(VALUE(B3637),'Bank &amp; Branch'!$A$3:$B$100,2,FALSE),"N/A")))</f>
        <v/>
      </c>
      <c r="P3637" s="129" t="str">
        <f>IF(C3637="","",IFERROR(VLOOKUP(VALUE(CONCATENATE(B3637,C3637)),'Bank &amp; Branch'!$D$3:$I$5001,6,FALSE),"ERROR"))</f>
        <v/>
      </c>
      <c r="Q3637" s="32" t="str">
        <f t="shared" si="114"/>
        <v/>
      </c>
      <c r="R3637" s="29" t="str">
        <f t="shared" si="113"/>
        <v/>
      </c>
    </row>
    <row r="3638" spans="1:18" x14ac:dyDescent="0.25">
      <c r="A3638" s="5">
        <v>3632</v>
      </c>
      <c r="B3638" s="25"/>
      <c r="C3638" s="26"/>
      <c r="D3638" s="27"/>
      <c r="E3638" s="7"/>
      <c r="F3638" s="45"/>
      <c r="G3638" s="10"/>
      <c r="O3638" s="20" t="str">
        <f>IF(B3638="","",IF(B3638="","ERROR",IFERROR(VLOOKUP(VALUE(B3638),'Bank &amp; Branch'!$A$3:$B$100,2,FALSE),"N/A")))</f>
        <v/>
      </c>
      <c r="P3638" s="129" t="str">
        <f>IF(C3638="","",IFERROR(VLOOKUP(VALUE(CONCATENATE(B3638,C3638)),'Bank &amp; Branch'!$D$3:$I$5001,6,FALSE),"ERROR"))</f>
        <v/>
      </c>
      <c r="Q3638" s="32" t="str">
        <f t="shared" si="114"/>
        <v/>
      </c>
      <c r="R3638" s="29" t="str">
        <f t="shared" si="113"/>
        <v/>
      </c>
    </row>
    <row r="3639" spans="1:18" x14ac:dyDescent="0.25">
      <c r="A3639" s="5">
        <v>3633</v>
      </c>
      <c r="B3639" s="25"/>
      <c r="C3639" s="26"/>
      <c r="D3639" s="27"/>
      <c r="E3639" s="7"/>
      <c r="F3639" s="45"/>
      <c r="G3639" s="10"/>
      <c r="O3639" s="20" t="str">
        <f>IF(B3639="","",IF(B3639="","ERROR",IFERROR(VLOOKUP(VALUE(B3639),'Bank &amp; Branch'!$A$3:$B$100,2,FALSE),"N/A")))</f>
        <v/>
      </c>
      <c r="P3639" s="129" t="str">
        <f>IF(C3639="","",IFERROR(VLOOKUP(VALUE(CONCATENATE(B3639,C3639)),'Bank &amp; Branch'!$D$3:$I$5001,6,FALSE),"ERROR"))</f>
        <v/>
      </c>
      <c r="Q3639" s="32" t="str">
        <f t="shared" si="114"/>
        <v/>
      </c>
      <c r="R3639" s="29" t="str">
        <f t="shared" si="113"/>
        <v/>
      </c>
    </row>
    <row r="3640" spans="1:18" x14ac:dyDescent="0.25">
      <c r="A3640" s="5">
        <v>3634</v>
      </c>
      <c r="B3640" s="25"/>
      <c r="C3640" s="26"/>
      <c r="D3640" s="27"/>
      <c r="E3640" s="7"/>
      <c r="F3640" s="45"/>
      <c r="G3640" s="10"/>
      <c r="O3640" s="20" t="str">
        <f>IF(B3640="","",IF(B3640="","ERROR",IFERROR(VLOOKUP(VALUE(B3640),'Bank &amp; Branch'!$A$3:$B$100,2,FALSE),"N/A")))</f>
        <v/>
      </c>
      <c r="P3640" s="129" t="str">
        <f>IF(C3640="","",IFERROR(VLOOKUP(VALUE(CONCATENATE(B3640,C3640)),'Bank &amp; Branch'!$D$3:$I$5001,6,FALSE),"ERROR"))</f>
        <v/>
      </c>
      <c r="Q3640" s="32" t="str">
        <f t="shared" si="114"/>
        <v/>
      </c>
      <c r="R3640" s="29" t="str">
        <f t="shared" si="113"/>
        <v/>
      </c>
    </row>
    <row r="3641" spans="1:18" x14ac:dyDescent="0.25">
      <c r="A3641" s="5">
        <v>3635</v>
      </c>
      <c r="B3641" s="25"/>
      <c r="C3641" s="26"/>
      <c r="D3641" s="27"/>
      <c r="E3641" s="7"/>
      <c r="F3641" s="45"/>
      <c r="G3641" s="10"/>
      <c r="O3641" s="20" t="str">
        <f>IF(B3641="","",IF(B3641="","ERROR",IFERROR(VLOOKUP(VALUE(B3641),'Bank &amp; Branch'!$A$3:$B$100,2,FALSE),"N/A")))</f>
        <v/>
      </c>
      <c r="P3641" s="129" t="str">
        <f>IF(C3641="","",IFERROR(VLOOKUP(VALUE(CONCATENATE(B3641,C3641)),'Bank &amp; Branch'!$D$3:$I$5001,6,FALSE),"ERROR"))</f>
        <v/>
      </c>
      <c r="Q3641" s="32" t="str">
        <f t="shared" si="114"/>
        <v/>
      </c>
      <c r="R3641" s="29" t="str">
        <f t="shared" si="113"/>
        <v/>
      </c>
    </row>
    <row r="3642" spans="1:18" x14ac:dyDescent="0.25">
      <c r="A3642" s="5">
        <v>3636</v>
      </c>
      <c r="B3642" s="25"/>
      <c r="C3642" s="26"/>
      <c r="D3642" s="27"/>
      <c r="E3642" s="7"/>
      <c r="F3642" s="45"/>
      <c r="G3642" s="10"/>
      <c r="O3642" s="20" t="str">
        <f>IF(B3642="","",IF(B3642="","ERROR",IFERROR(VLOOKUP(VALUE(B3642),'Bank &amp; Branch'!$A$3:$B$100,2,FALSE),"N/A")))</f>
        <v/>
      </c>
      <c r="P3642" s="129" t="str">
        <f>IF(C3642="","",IFERROR(VLOOKUP(VALUE(CONCATENATE(B3642,C3642)),'Bank &amp; Branch'!$D$3:$I$5001,6,FALSE),"ERROR"))</f>
        <v/>
      </c>
      <c r="Q3642" s="32" t="str">
        <f t="shared" si="114"/>
        <v/>
      </c>
      <c r="R3642" s="29" t="str">
        <f t="shared" si="113"/>
        <v/>
      </c>
    </row>
    <row r="3643" spans="1:18" x14ac:dyDescent="0.25">
      <c r="A3643" s="5">
        <v>3637</v>
      </c>
      <c r="B3643" s="25"/>
      <c r="C3643" s="26"/>
      <c r="D3643" s="27"/>
      <c r="E3643" s="7"/>
      <c r="F3643" s="45"/>
      <c r="G3643" s="10"/>
      <c r="O3643" s="20" t="str">
        <f>IF(B3643="","",IF(B3643="","ERROR",IFERROR(VLOOKUP(VALUE(B3643),'Bank &amp; Branch'!$A$3:$B$100,2,FALSE),"N/A")))</f>
        <v/>
      </c>
      <c r="P3643" s="129" t="str">
        <f>IF(C3643="","",IFERROR(VLOOKUP(VALUE(CONCATENATE(B3643,C3643)),'Bank &amp; Branch'!$D$3:$I$5001,6,FALSE),"ERROR"))</f>
        <v/>
      </c>
      <c r="Q3643" s="32" t="str">
        <f t="shared" si="114"/>
        <v/>
      </c>
      <c r="R3643" s="29" t="str">
        <f t="shared" si="113"/>
        <v/>
      </c>
    </row>
    <row r="3644" spans="1:18" x14ac:dyDescent="0.25">
      <c r="A3644" s="5">
        <v>3638</v>
      </c>
      <c r="B3644" s="25"/>
      <c r="C3644" s="26"/>
      <c r="D3644" s="27"/>
      <c r="E3644" s="7"/>
      <c r="F3644" s="45"/>
      <c r="G3644" s="10"/>
      <c r="O3644" s="20" t="str">
        <f>IF(B3644="","",IF(B3644="","ERROR",IFERROR(VLOOKUP(VALUE(B3644),'Bank &amp; Branch'!$A$3:$B$100,2,FALSE),"N/A")))</f>
        <v/>
      </c>
      <c r="P3644" s="129" t="str">
        <f>IF(C3644="","",IFERROR(VLOOKUP(VALUE(CONCATENATE(B3644,C3644)),'Bank &amp; Branch'!$D$3:$I$5001,6,FALSE),"ERROR"))</f>
        <v/>
      </c>
      <c r="Q3644" s="32" t="str">
        <f t="shared" si="114"/>
        <v/>
      </c>
      <c r="R3644" s="29" t="str">
        <f t="shared" si="113"/>
        <v/>
      </c>
    </row>
    <row r="3645" spans="1:18" x14ac:dyDescent="0.25">
      <c r="A3645" s="5">
        <v>3639</v>
      </c>
      <c r="B3645" s="25"/>
      <c r="C3645" s="26"/>
      <c r="D3645" s="27"/>
      <c r="E3645" s="7"/>
      <c r="F3645" s="45"/>
      <c r="G3645" s="10"/>
      <c r="O3645" s="20" t="str">
        <f>IF(B3645="","",IF(B3645="","ERROR",IFERROR(VLOOKUP(VALUE(B3645),'Bank &amp; Branch'!$A$3:$B$100,2,FALSE),"N/A")))</f>
        <v/>
      </c>
      <c r="P3645" s="129" t="str">
        <f>IF(C3645="","",IFERROR(VLOOKUP(VALUE(CONCATENATE(B3645,C3645)),'Bank &amp; Branch'!$D$3:$I$5001,6,FALSE),"ERROR"))</f>
        <v/>
      </c>
      <c r="Q3645" s="32" t="str">
        <f t="shared" si="114"/>
        <v/>
      </c>
      <c r="R3645" s="29" t="str">
        <f t="shared" si="113"/>
        <v/>
      </c>
    </row>
    <row r="3646" spans="1:18" x14ac:dyDescent="0.25">
      <c r="A3646" s="5">
        <v>3640</v>
      </c>
      <c r="B3646" s="25"/>
      <c r="C3646" s="26"/>
      <c r="D3646" s="27"/>
      <c r="E3646" s="7"/>
      <c r="F3646" s="45"/>
      <c r="G3646" s="10"/>
      <c r="O3646" s="20" t="str">
        <f>IF(B3646="","",IF(B3646="","ERROR",IFERROR(VLOOKUP(VALUE(B3646),'Bank &amp; Branch'!$A$3:$B$100,2,FALSE),"N/A")))</f>
        <v/>
      </c>
      <c r="P3646" s="129" t="str">
        <f>IF(C3646="","",IFERROR(VLOOKUP(VALUE(CONCATENATE(B3646,C3646)),'Bank &amp; Branch'!$D$3:$I$5001,6,FALSE),"ERROR"))</f>
        <v/>
      </c>
      <c r="Q3646" s="32" t="str">
        <f t="shared" si="114"/>
        <v/>
      </c>
      <c r="R3646" s="29" t="str">
        <f t="shared" si="113"/>
        <v/>
      </c>
    </row>
    <row r="3647" spans="1:18" x14ac:dyDescent="0.25">
      <c r="A3647" s="5">
        <v>3641</v>
      </c>
      <c r="B3647" s="25"/>
      <c r="C3647" s="26"/>
      <c r="D3647" s="27"/>
      <c r="E3647" s="7"/>
      <c r="F3647" s="45"/>
      <c r="G3647" s="10"/>
      <c r="O3647" s="20" t="str">
        <f>IF(B3647="","",IF(B3647="","ERROR",IFERROR(VLOOKUP(VALUE(B3647),'Bank &amp; Branch'!$A$3:$B$100,2,FALSE),"N/A")))</f>
        <v/>
      </c>
      <c r="P3647" s="129" t="str">
        <f>IF(C3647="","",IFERROR(VLOOKUP(VALUE(CONCATENATE(B3647,C3647)),'Bank &amp; Branch'!$D$3:$I$5001,6,FALSE),"ERROR"))</f>
        <v/>
      </c>
      <c r="Q3647" s="32" t="str">
        <f t="shared" si="114"/>
        <v/>
      </c>
      <c r="R3647" s="29" t="str">
        <f t="shared" si="113"/>
        <v/>
      </c>
    </row>
    <row r="3648" spans="1:18" x14ac:dyDescent="0.25">
      <c r="A3648" s="5">
        <v>3642</v>
      </c>
      <c r="B3648" s="25"/>
      <c r="C3648" s="26"/>
      <c r="D3648" s="27"/>
      <c r="E3648" s="7"/>
      <c r="F3648" s="45"/>
      <c r="G3648" s="10"/>
      <c r="O3648" s="20" t="str">
        <f>IF(B3648="","",IF(B3648="","ERROR",IFERROR(VLOOKUP(VALUE(B3648),'Bank &amp; Branch'!$A$3:$B$100,2,FALSE),"N/A")))</f>
        <v/>
      </c>
      <c r="P3648" s="129" t="str">
        <f>IF(C3648="","",IFERROR(VLOOKUP(VALUE(CONCATENATE(B3648,C3648)),'Bank &amp; Branch'!$D$3:$I$5001,6,FALSE),"ERROR"))</f>
        <v/>
      </c>
      <c r="Q3648" s="32" t="str">
        <f t="shared" si="114"/>
        <v/>
      </c>
      <c r="R3648" s="29" t="str">
        <f t="shared" si="113"/>
        <v/>
      </c>
    </row>
    <row r="3649" spans="1:18" x14ac:dyDescent="0.25">
      <c r="A3649" s="5">
        <v>3643</v>
      </c>
      <c r="B3649" s="25"/>
      <c r="C3649" s="26"/>
      <c r="D3649" s="27"/>
      <c r="E3649" s="7"/>
      <c r="F3649" s="45"/>
      <c r="G3649" s="10"/>
      <c r="O3649" s="20" t="str">
        <f>IF(B3649="","",IF(B3649="","ERROR",IFERROR(VLOOKUP(VALUE(B3649),'Bank &amp; Branch'!$A$3:$B$100,2,FALSE),"N/A")))</f>
        <v/>
      </c>
      <c r="P3649" s="129" t="str">
        <f>IF(C3649="","",IFERROR(VLOOKUP(VALUE(CONCATENATE(B3649,C3649)),'Bank &amp; Branch'!$D$3:$I$5001,6,FALSE),"ERROR"))</f>
        <v/>
      </c>
      <c r="Q3649" s="32" t="str">
        <f t="shared" si="114"/>
        <v/>
      </c>
      <c r="R3649" s="29" t="str">
        <f t="shared" si="113"/>
        <v/>
      </c>
    </row>
    <row r="3650" spans="1:18" x14ac:dyDescent="0.25">
      <c r="A3650" s="5">
        <v>3644</v>
      </c>
      <c r="B3650" s="25"/>
      <c r="C3650" s="26"/>
      <c r="D3650" s="27"/>
      <c r="E3650" s="7"/>
      <c r="F3650" s="45"/>
      <c r="G3650" s="10"/>
      <c r="O3650" s="20" t="str">
        <f>IF(B3650="","",IF(B3650="","ERROR",IFERROR(VLOOKUP(VALUE(B3650),'Bank &amp; Branch'!$A$3:$B$100,2,FALSE),"N/A")))</f>
        <v/>
      </c>
      <c r="P3650" s="129" t="str">
        <f>IF(C3650="","",IFERROR(VLOOKUP(VALUE(CONCATENATE(B3650,C3650)),'Bank &amp; Branch'!$D$3:$I$5001,6,FALSE),"ERROR"))</f>
        <v/>
      </c>
      <c r="Q3650" s="32" t="str">
        <f t="shared" si="114"/>
        <v/>
      </c>
      <c r="R3650" s="29" t="str">
        <f t="shared" si="113"/>
        <v/>
      </c>
    </row>
    <row r="3651" spans="1:18" x14ac:dyDescent="0.25">
      <c r="A3651" s="5">
        <v>3645</v>
      </c>
      <c r="B3651" s="25"/>
      <c r="C3651" s="26"/>
      <c r="D3651" s="27"/>
      <c r="E3651" s="7"/>
      <c r="F3651" s="45"/>
      <c r="G3651" s="10"/>
      <c r="O3651" s="20" t="str">
        <f>IF(B3651="","",IF(B3651="","ERROR",IFERROR(VLOOKUP(VALUE(B3651),'Bank &amp; Branch'!$A$3:$B$100,2,FALSE),"N/A")))</f>
        <v/>
      </c>
      <c r="P3651" s="129" t="str">
        <f>IF(C3651="","",IFERROR(VLOOKUP(VALUE(CONCATENATE(B3651,C3651)),'Bank &amp; Branch'!$D$3:$I$5001,6,FALSE),"ERROR"))</f>
        <v/>
      </c>
      <c r="Q3651" s="32" t="str">
        <f t="shared" si="114"/>
        <v/>
      </c>
      <c r="R3651" s="29" t="str">
        <f t="shared" si="113"/>
        <v/>
      </c>
    </row>
    <row r="3652" spans="1:18" x14ac:dyDescent="0.25">
      <c r="A3652" s="5">
        <v>3646</v>
      </c>
      <c r="B3652" s="25"/>
      <c r="C3652" s="26"/>
      <c r="D3652" s="27"/>
      <c r="E3652" s="7"/>
      <c r="F3652" s="45"/>
      <c r="G3652" s="10"/>
      <c r="O3652" s="20" t="str">
        <f>IF(B3652="","",IF(B3652="","ERROR",IFERROR(VLOOKUP(VALUE(B3652),'Bank &amp; Branch'!$A$3:$B$100,2,FALSE),"N/A")))</f>
        <v/>
      </c>
      <c r="P3652" s="129" t="str">
        <f>IF(C3652="","",IFERROR(VLOOKUP(VALUE(CONCATENATE(B3652,C3652)),'Bank &amp; Branch'!$D$3:$I$5001,6,FALSE),"ERROR"))</f>
        <v/>
      </c>
      <c r="Q3652" s="32" t="str">
        <f t="shared" si="114"/>
        <v/>
      </c>
      <c r="R3652" s="29" t="str">
        <f t="shared" si="113"/>
        <v/>
      </c>
    </row>
    <row r="3653" spans="1:18" x14ac:dyDescent="0.25">
      <c r="A3653" s="5">
        <v>3647</v>
      </c>
      <c r="B3653" s="25"/>
      <c r="C3653" s="26"/>
      <c r="D3653" s="27"/>
      <c r="E3653" s="7"/>
      <c r="F3653" s="45"/>
      <c r="G3653" s="10"/>
      <c r="O3653" s="20" t="str">
        <f>IF(B3653="","",IF(B3653="","ERROR",IFERROR(VLOOKUP(VALUE(B3653),'Bank &amp; Branch'!$A$3:$B$100,2,FALSE),"N/A")))</f>
        <v/>
      </c>
      <c r="P3653" s="129" t="str">
        <f>IF(C3653="","",IFERROR(VLOOKUP(VALUE(CONCATENATE(B3653,C3653)),'Bank &amp; Branch'!$D$3:$I$5001,6,FALSE),"ERROR"))</f>
        <v/>
      </c>
      <c r="Q3653" s="32" t="str">
        <f t="shared" si="114"/>
        <v/>
      </c>
      <c r="R3653" s="29" t="str">
        <f t="shared" si="113"/>
        <v/>
      </c>
    </row>
    <row r="3654" spans="1:18" x14ac:dyDescent="0.25">
      <c r="A3654" s="5">
        <v>3648</v>
      </c>
      <c r="B3654" s="25"/>
      <c r="C3654" s="26"/>
      <c r="D3654" s="27"/>
      <c r="E3654" s="7"/>
      <c r="F3654" s="45"/>
      <c r="G3654" s="10"/>
      <c r="O3654" s="20" t="str">
        <f>IF(B3654="","",IF(B3654="","ERROR",IFERROR(VLOOKUP(VALUE(B3654),'Bank &amp; Branch'!$A$3:$B$100,2,FALSE),"N/A")))</f>
        <v/>
      </c>
      <c r="P3654" s="129" t="str">
        <f>IF(C3654="","",IFERROR(VLOOKUP(VALUE(CONCATENATE(B3654,C3654)),'Bank &amp; Branch'!$D$3:$I$5001,6,FALSE),"ERROR"))</f>
        <v/>
      </c>
      <c r="Q3654" s="32" t="str">
        <f t="shared" si="114"/>
        <v/>
      </c>
      <c r="R3654" s="29" t="str">
        <f t="shared" si="113"/>
        <v/>
      </c>
    </row>
    <row r="3655" spans="1:18" x14ac:dyDescent="0.25">
      <c r="A3655" s="5">
        <v>3649</v>
      </c>
      <c r="B3655" s="25"/>
      <c r="C3655" s="26"/>
      <c r="D3655" s="27"/>
      <c r="E3655" s="7"/>
      <c r="F3655" s="45"/>
      <c r="G3655" s="10"/>
      <c r="O3655" s="20" t="str">
        <f>IF(B3655="","",IF(B3655="","ERROR",IFERROR(VLOOKUP(VALUE(B3655),'Bank &amp; Branch'!$A$3:$B$100,2,FALSE),"N/A")))</f>
        <v/>
      </c>
      <c r="P3655" s="129" t="str">
        <f>IF(C3655="","",IFERROR(VLOOKUP(VALUE(CONCATENATE(B3655,C3655)),'Bank &amp; Branch'!$D$3:$I$5001,6,FALSE),"ERROR"))</f>
        <v/>
      </c>
      <c r="Q3655" s="32" t="str">
        <f t="shared" si="114"/>
        <v/>
      </c>
      <c r="R3655" s="29" t="str">
        <f t="shared" si="113"/>
        <v/>
      </c>
    </row>
    <row r="3656" spans="1:18" x14ac:dyDescent="0.25">
      <c r="A3656" s="5">
        <v>3650</v>
      </c>
      <c r="B3656" s="25"/>
      <c r="C3656" s="26"/>
      <c r="D3656" s="27"/>
      <c r="E3656" s="7"/>
      <c r="F3656" s="45"/>
      <c r="G3656" s="10"/>
      <c r="O3656" s="20" t="str">
        <f>IF(B3656="","",IF(B3656="","ERROR",IFERROR(VLOOKUP(VALUE(B3656),'Bank &amp; Branch'!$A$3:$B$100,2,FALSE),"N/A")))</f>
        <v/>
      </c>
      <c r="P3656" s="129" t="str">
        <f>IF(C3656="","",IFERROR(VLOOKUP(VALUE(CONCATENATE(B3656,C3656)),'Bank &amp; Branch'!$D$3:$I$5001,6,FALSE),"ERROR"))</f>
        <v/>
      </c>
      <c r="Q3656" s="32" t="str">
        <f t="shared" si="114"/>
        <v/>
      </c>
      <c r="R3656" s="29" t="str">
        <f t="shared" ref="R3656:R3719" si="115">IF(F3656="","",TRUNC(F3656,2))</f>
        <v/>
      </c>
    </row>
    <row r="3657" spans="1:18" x14ac:dyDescent="0.25">
      <c r="A3657" s="5">
        <v>3651</v>
      </c>
      <c r="B3657" s="25"/>
      <c r="C3657" s="26"/>
      <c r="D3657" s="27"/>
      <c r="E3657" s="7"/>
      <c r="F3657" s="45"/>
      <c r="G3657" s="10"/>
      <c r="O3657" s="20" t="str">
        <f>IF(B3657="","",IF(B3657="","ERROR",IFERROR(VLOOKUP(VALUE(B3657),'Bank &amp; Branch'!$A$3:$B$100,2,FALSE),"N/A")))</f>
        <v/>
      </c>
      <c r="P3657" s="129" t="str">
        <f>IF(C3657="","",IFERROR(VLOOKUP(VALUE(CONCATENATE(B3657,C3657)),'Bank &amp; Branch'!$D$3:$I$5001,6,FALSE),"ERROR"))</f>
        <v/>
      </c>
      <c r="Q3657" s="32" t="str">
        <f t="shared" si="114"/>
        <v/>
      </c>
      <c r="R3657" s="29" t="str">
        <f t="shared" si="115"/>
        <v/>
      </c>
    </row>
    <row r="3658" spans="1:18" x14ac:dyDescent="0.25">
      <c r="A3658" s="5">
        <v>3652</v>
      </c>
      <c r="B3658" s="25"/>
      <c r="C3658" s="26"/>
      <c r="D3658" s="27"/>
      <c r="E3658" s="7"/>
      <c r="F3658" s="45"/>
      <c r="G3658" s="10"/>
      <c r="O3658" s="20" t="str">
        <f>IF(B3658="","",IF(B3658="","ERROR",IFERROR(VLOOKUP(VALUE(B3658),'Bank &amp; Branch'!$A$3:$B$100,2,FALSE),"N/A")))</f>
        <v/>
      </c>
      <c r="P3658" s="129" t="str">
        <f>IF(C3658="","",IFERROR(VLOOKUP(VALUE(CONCATENATE(B3658,C3658)),'Bank &amp; Branch'!$D$3:$I$5001,6,FALSE),"ERROR"))</f>
        <v/>
      </c>
      <c r="Q3658" s="32" t="str">
        <f t="shared" si="114"/>
        <v/>
      </c>
      <c r="R3658" s="29" t="str">
        <f t="shared" si="115"/>
        <v/>
      </c>
    </row>
    <row r="3659" spans="1:18" x14ac:dyDescent="0.25">
      <c r="A3659" s="5">
        <v>3653</v>
      </c>
      <c r="B3659" s="25"/>
      <c r="C3659" s="26"/>
      <c r="D3659" s="27"/>
      <c r="E3659" s="7"/>
      <c r="F3659" s="45"/>
      <c r="G3659" s="10"/>
      <c r="O3659" s="20" t="str">
        <f>IF(B3659="","",IF(B3659="","ERROR",IFERROR(VLOOKUP(VALUE(B3659),'Bank &amp; Branch'!$A$3:$B$100,2,FALSE),"N/A")))</f>
        <v/>
      </c>
      <c r="P3659" s="129" t="str">
        <f>IF(C3659="","",IFERROR(VLOOKUP(VALUE(CONCATENATE(B3659,C3659)),'Bank &amp; Branch'!$D$3:$I$5001,6,FALSE),"ERROR"))</f>
        <v/>
      </c>
      <c r="Q3659" s="32" t="str">
        <f t="shared" si="114"/>
        <v/>
      </c>
      <c r="R3659" s="29" t="str">
        <f t="shared" si="115"/>
        <v/>
      </c>
    </row>
    <row r="3660" spans="1:18" x14ac:dyDescent="0.25">
      <c r="A3660" s="5">
        <v>3654</v>
      </c>
      <c r="B3660" s="25"/>
      <c r="C3660" s="26"/>
      <c r="D3660" s="27"/>
      <c r="E3660" s="7"/>
      <c r="F3660" s="45"/>
      <c r="G3660" s="10"/>
      <c r="O3660" s="20" t="str">
        <f>IF(B3660="","",IF(B3660="","ERROR",IFERROR(VLOOKUP(VALUE(B3660),'Bank &amp; Branch'!$A$3:$B$100,2,FALSE),"N/A")))</f>
        <v/>
      </c>
      <c r="P3660" s="129" t="str">
        <f>IF(C3660="","",IFERROR(VLOOKUP(VALUE(CONCATENATE(B3660,C3660)),'Bank &amp; Branch'!$D$3:$I$5001,6,FALSE),"ERROR"))</f>
        <v/>
      </c>
      <c r="Q3660" s="32" t="str">
        <f t="shared" si="114"/>
        <v/>
      </c>
      <c r="R3660" s="29" t="str">
        <f t="shared" si="115"/>
        <v/>
      </c>
    </row>
    <row r="3661" spans="1:18" x14ac:dyDescent="0.25">
      <c r="A3661" s="5">
        <v>3655</v>
      </c>
      <c r="B3661" s="25"/>
      <c r="C3661" s="26"/>
      <c r="D3661" s="27"/>
      <c r="E3661" s="7"/>
      <c r="F3661" s="45"/>
      <c r="G3661" s="10"/>
      <c r="O3661" s="20" t="str">
        <f>IF(B3661="","",IF(B3661="","ERROR",IFERROR(VLOOKUP(VALUE(B3661),'Bank &amp; Branch'!$A$3:$B$100,2,FALSE),"N/A")))</f>
        <v/>
      </c>
      <c r="P3661" s="129" t="str">
        <f>IF(C3661="","",IFERROR(VLOOKUP(VALUE(CONCATENATE(B3661,C3661)),'Bank &amp; Branch'!$D$3:$I$5001,6,FALSE),"ERROR"))</f>
        <v/>
      </c>
      <c r="Q3661" s="32" t="str">
        <f t="shared" si="114"/>
        <v/>
      </c>
      <c r="R3661" s="29" t="str">
        <f t="shared" si="115"/>
        <v/>
      </c>
    </row>
    <row r="3662" spans="1:18" x14ac:dyDescent="0.25">
      <c r="A3662" s="5">
        <v>3656</v>
      </c>
      <c r="B3662" s="25"/>
      <c r="C3662" s="26"/>
      <c r="D3662" s="27"/>
      <c r="E3662" s="7"/>
      <c r="F3662" s="45"/>
      <c r="G3662" s="10"/>
      <c r="O3662" s="20" t="str">
        <f>IF(B3662="","",IF(B3662="","ERROR",IFERROR(VLOOKUP(VALUE(B3662),'Bank &amp; Branch'!$A$3:$B$100,2,FALSE),"N/A")))</f>
        <v/>
      </c>
      <c r="P3662" s="129" t="str">
        <f>IF(C3662="","",IFERROR(VLOOKUP(VALUE(CONCATENATE(B3662,C3662)),'Bank &amp; Branch'!$D$3:$I$5001,6,FALSE),"ERROR"))</f>
        <v/>
      </c>
      <c r="Q3662" s="32" t="str">
        <f t="shared" si="114"/>
        <v/>
      </c>
      <c r="R3662" s="29" t="str">
        <f t="shared" si="115"/>
        <v/>
      </c>
    </row>
    <row r="3663" spans="1:18" x14ac:dyDescent="0.25">
      <c r="A3663" s="5">
        <v>3657</v>
      </c>
      <c r="B3663" s="25"/>
      <c r="C3663" s="26"/>
      <c r="D3663" s="27"/>
      <c r="E3663" s="7"/>
      <c r="F3663" s="45"/>
      <c r="G3663" s="10"/>
      <c r="O3663" s="20" t="str">
        <f>IF(B3663="","",IF(B3663="","ERROR",IFERROR(VLOOKUP(VALUE(B3663),'Bank &amp; Branch'!$A$3:$B$100,2,FALSE),"N/A")))</f>
        <v/>
      </c>
      <c r="P3663" s="129" t="str">
        <f>IF(C3663="","",IFERROR(VLOOKUP(VALUE(CONCATENATE(B3663,C3663)),'Bank &amp; Branch'!$D$3:$I$5001,6,FALSE),"ERROR"))</f>
        <v/>
      </c>
      <c r="Q3663" s="32" t="str">
        <f t="shared" si="114"/>
        <v/>
      </c>
      <c r="R3663" s="29" t="str">
        <f t="shared" si="115"/>
        <v/>
      </c>
    </row>
    <row r="3664" spans="1:18" x14ac:dyDescent="0.25">
      <c r="A3664" s="5">
        <v>3658</v>
      </c>
      <c r="B3664" s="25"/>
      <c r="C3664" s="26"/>
      <c r="D3664" s="27"/>
      <c r="E3664" s="7"/>
      <c r="F3664" s="45"/>
      <c r="G3664" s="10"/>
      <c r="O3664" s="20" t="str">
        <f>IF(B3664="","",IF(B3664="","ERROR",IFERROR(VLOOKUP(VALUE(B3664),'Bank &amp; Branch'!$A$3:$B$100,2,FALSE),"N/A")))</f>
        <v/>
      </c>
      <c r="P3664" s="129" t="str">
        <f>IF(C3664="","",IFERROR(VLOOKUP(VALUE(CONCATENATE(B3664,C3664)),'Bank &amp; Branch'!$D$3:$I$5001,6,FALSE),"ERROR"))</f>
        <v/>
      </c>
      <c r="Q3664" s="32" t="str">
        <f t="shared" si="114"/>
        <v/>
      </c>
      <c r="R3664" s="29" t="str">
        <f t="shared" si="115"/>
        <v/>
      </c>
    </row>
    <row r="3665" spans="1:18" x14ac:dyDescent="0.25">
      <c r="A3665" s="5">
        <v>3659</v>
      </c>
      <c r="B3665" s="25"/>
      <c r="C3665" s="26"/>
      <c r="D3665" s="27"/>
      <c r="E3665" s="7"/>
      <c r="F3665" s="45"/>
      <c r="G3665" s="10"/>
      <c r="O3665" s="20" t="str">
        <f>IF(B3665="","",IF(B3665="","ERROR",IFERROR(VLOOKUP(VALUE(B3665),'Bank &amp; Branch'!$A$3:$B$100,2,FALSE),"N/A")))</f>
        <v/>
      </c>
      <c r="P3665" s="129" t="str">
        <f>IF(C3665="","",IFERROR(VLOOKUP(VALUE(CONCATENATE(B3665,C3665)),'Bank &amp; Branch'!$D$3:$I$5001,6,FALSE),"ERROR"))</f>
        <v/>
      </c>
      <c r="Q3665" s="32" t="str">
        <f t="shared" si="114"/>
        <v/>
      </c>
      <c r="R3665" s="29" t="str">
        <f t="shared" si="115"/>
        <v/>
      </c>
    </row>
    <row r="3666" spans="1:18" x14ac:dyDescent="0.25">
      <c r="A3666" s="5">
        <v>3660</v>
      </c>
      <c r="B3666" s="25"/>
      <c r="C3666" s="26"/>
      <c r="D3666" s="27"/>
      <c r="E3666" s="7"/>
      <c r="F3666" s="45"/>
      <c r="G3666" s="10"/>
      <c r="O3666" s="20" t="str">
        <f>IF(B3666="","",IF(B3666="","ERROR",IFERROR(VLOOKUP(VALUE(B3666),'Bank &amp; Branch'!$A$3:$B$100,2,FALSE),"N/A")))</f>
        <v/>
      </c>
      <c r="P3666" s="129" t="str">
        <f>IF(C3666="","",IFERROR(VLOOKUP(VALUE(CONCATENATE(B3666,C3666)),'Bank &amp; Branch'!$D$3:$I$5001,6,FALSE),"ERROR"))</f>
        <v/>
      </c>
      <c r="Q3666" s="32" t="str">
        <f t="shared" si="114"/>
        <v/>
      </c>
      <c r="R3666" s="29" t="str">
        <f t="shared" si="115"/>
        <v/>
      </c>
    </row>
    <row r="3667" spans="1:18" x14ac:dyDescent="0.25">
      <c r="A3667" s="5">
        <v>3661</v>
      </c>
      <c r="B3667" s="25"/>
      <c r="C3667" s="26"/>
      <c r="D3667" s="27"/>
      <c r="E3667" s="7"/>
      <c r="F3667" s="45"/>
      <c r="G3667" s="10"/>
      <c r="O3667" s="20" t="str">
        <f>IF(B3667="","",IF(B3667="","ERROR",IFERROR(VLOOKUP(VALUE(B3667),'Bank &amp; Branch'!$A$3:$B$100,2,FALSE),"N/A")))</f>
        <v/>
      </c>
      <c r="P3667" s="129" t="str">
        <f>IF(C3667="","",IFERROR(VLOOKUP(VALUE(CONCATENATE(B3667,C3667)),'Bank &amp; Branch'!$D$3:$I$5001,6,FALSE),"ERROR"))</f>
        <v/>
      </c>
      <c r="Q3667" s="32" t="str">
        <f t="shared" si="114"/>
        <v/>
      </c>
      <c r="R3667" s="29" t="str">
        <f t="shared" si="115"/>
        <v/>
      </c>
    </row>
    <row r="3668" spans="1:18" x14ac:dyDescent="0.25">
      <c r="A3668" s="5">
        <v>3662</v>
      </c>
      <c r="B3668" s="25"/>
      <c r="C3668" s="26"/>
      <c r="D3668" s="27"/>
      <c r="E3668" s="7"/>
      <c r="F3668" s="45"/>
      <c r="G3668" s="10"/>
      <c r="O3668" s="20" t="str">
        <f>IF(B3668="","",IF(B3668="","ERROR",IFERROR(VLOOKUP(VALUE(B3668),'Bank &amp; Branch'!$A$3:$B$100,2,FALSE),"N/A")))</f>
        <v/>
      </c>
      <c r="P3668" s="129" t="str">
        <f>IF(C3668="","",IFERROR(VLOOKUP(VALUE(CONCATENATE(B3668,C3668)),'Bank &amp; Branch'!$D$3:$I$5001,6,FALSE),"ERROR"))</f>
        <v/>
      </c>
      <c r="Q3668" s="32" t="str">
        <f t="shared" si="114"/>
        <v/>
      </c>
      <c r="R3668" s="29" t="str">
        <f t="shared" si="115"/>
        <v/>
      </c>
    </row>
    <row r="3669" spans="1:18" x14ac:dyDescent="0.25">
      <c r="A3669" s="5">
        <v>3663</v>
      </c>
      <c r="B3669" s="25"/>
      <c r="C3669" s="26"/>
      <c r="D3669" s="27"/>
      <c r="E3669" s="7"/>
      <c r="F3669" s="45"/>
      <c r="G3669" s="10"/>
      <c r="O3669" s="20" t="str">
        <f>IF(B3669="","",IF(B3669="","ERROR",IFERROR(VLOOKUP(VALUE(B3669),'Bank &amp; Branch'!$A$3:$B$100,2,FALSE),"N/A")))</f>
        <v/>
      </c>
      <c r="P3669" s="129" t="str">
        <f>IF(C3669="","",IFERROR(VLOOKUP(VALUE(CONCATENATE(B3669,C3669)),'Bank &amp; Branch'!$D$3:$I$5001,6,FALSE),"ERROR"))</f>
        <v/>
      </c>
      <c r="Q3669" s="32" t="str">
        <f t="shared" si="114"/>
        <v/>
      </c>
      <c r="R3669" s="29" t="str">
        <f t="shared" si="115"/>
        <v/>
      </c>
    </row>
    <row r="3670" spans="1:18" x14ac:dyDescent="0.25">
      <c r="A3670" s="5">
        <v>3664</v>
      </c>
      <c r="B3670" s="25"/>
      <c r="C3670" s="26"/>
      <c r="D3670" s="27"/>
      <c r="E3670" s="7"/>
      <c r="F3670" s="45"/>
      <c r="G3670" s="10"/>
      <c r="O3670" s="20" t="str">
        <f>IF(B3670="","",IF(B3670="","ERROR",IFERROR(VLOOKUP(VALUE(B3670),'Bank &amp; Branch'!$A$3:$B$100,2,FALSE),"N/A")))</f>
        <v/>
      </c>
      <c r="P3670" s="129" t="str">
        <f>IF(C3670="","",IFERROR(VLOOKUP(VALUE(CONCATENATE(B3670,C3670)),'Bank &amp; Branch'!$D$3:$I$5001,6,FALSE),"ERROR"))</f>
        <v/>
      </c>
      <c r="Q3670" s="32" t="str">
        <f t="shared" si="114"/>
        <v/>
      </c>
      <c r="R3670" s="29" t="str">
        <f t="shared" si="115"/>
        <v/>
      </c>
    </row>
    <row r="3671" spans="1:18" x14ac:dyDescent="0.25">
      <c r="A3671" s="5">
        <v>3665</v>
      </c>
      <c r="B3671" s="25"/>
      <c r="C3671" s="26"/>
      <c r="D3671" s="27"/>
      <c r="E3671" s="7"/>
      <c r="F3671" s="45"/>
      <c r="G3671" s="10"/>
      <c r="O3671" s="20" t="str">
        <f>IF(B3671="","",IF(B3671="","ERROR",IFERROR(VLOOKUP(VALUE(B3671),'Bank &amp; Branch'!$A$3:$B$100,2,FALSE),"N/A")))</f>
        <v/>
      </c>
      <c r="P3671" s="129" t="str">
        <f>IF(C3671="","",IFERROR(VLOOKUP(VALUE(CONCATENATE(B3671,C3671)),'Bank &amp; Branch'!$D$3:$I$5001,6,FALSE),"ERROR"))</f>
        <v/>
      </c>
      <c r="Q3671" s="32" t="str">
        <f t="shared" si="114"/>
        <v/>
      </c>
      <c r="R3671" s="29" t="str">
        <f t="shared" si="115"/>
        <v/>
      </c>
    </row>
    <row r="3672" spans="1:18" x14ac:dyDescent="0.25">
      <c r="A3672" s="5">
        <v>3666</v>
      </c>
      <c r="B3672" s="25"/>
      <c r="C3672" s="26"/>
      <c r="D3672" s="27"/>
      <c r="E3672" s="7"/>
      <c r="F3672" s="45"/>
      <c r="G3672" s="10"/>
      <c r="O3672" s="20" t="str">
        <f>IF(B3672="","",IF(B3672="","ERROR",IFERROR(VLOOKUP(VALUE(B3672),'Bank &amp; Branch'!$A$3:$B$100,2,FALSE),"N/A")))</f>
        <v/>
      </c>
      <c r="P3672" s="129" t="str">
        <f>IF(C3672="","",IFERROR(VLOOKUP(VALUE(CONCATENATE(B3672,C3672)),'Bank &amp; Branch'!$D$3:$I$5001,6,FALSE),"ERROR"))</f>
        <v/>
      </c>
      <c r="Q3672" s="32" t="str">
        <f t="shared" si="114"/>
        <v/>
      </c>
      <c r="R3672" s="29" t="str">
        <f t="shared" si="115"/>
        <v/>
      </c>
    </row>
    <row r="3673" spans="1:18" x14ac:dyDescent="0.25">
      <c r="A3673" s="5">
        <v>3667</v>
      </c>
      <c r="B3673" s="25"/>
      <c r="C3673" s="26"/>
      <c r="D3673" s="27"/>
      <c r="E3673" s="7"/>
      <c r="F3673" s="45"/>
      <c r="G3673" s="10"/>
      <c r="O3673" s="20" t="str">
        <f>IF(B3673="","",IF(B3673="","ERROR",IFERROR(VLOOKUP(VALUE(B3673),'Bank &amp; Branch'!$A$3:$B$100,2,FALSE),"N/A")))</f>
        <v/>
      </c>
      <c r="P3673" s="129" t="str">
        <f>IF(C3673="","",IFERROR(VLOOKUP(VALUE(CONCATENATE(B3673,C3673)),'Bank &amp; Branch'!$D$3:$I$5001,6,FALSE),"ERROR"))</f>
        <v/>
      </c>
      <c r="Q3673" s="32" t="str">
        <f t="shared" si="114"/>
        <v/>
      </c>
      <c r="R3673" s="29" t="str">
        <f t="shared" si="115"/>
        <v/>
      </c>
    </row>
    <row r="3674" spans="1:18" x14ac:dyDescent="0.25">
      <c r="A3674" s="5">
        <v>3668</v>
      </c>
      <c r="B3674" s="25"/>
      <c r="C3674" s="26"/>
      <c r="D3674" s="27"/>
      <c r="E3674" s="7"/>
      <c r="F3674" s="45"/>
      <c r="G3674" s="10"/>
      <c r="O3674" s="20" t="str">
        <f>IF(B3674="","",IF(B3674="","ERROR",IFERROR(VLOOKUP(VALUE(B3674),'Bank &amp; Branch'!$A$3:$B$100,2,FALSE),"N/A")))</f>
        <v/>
      </c>
      <c r="P3674" s="129" t="str">
        <f>IF(C3674="","",IFERROR(VLOOKUP(VALUE(CONCATENATE(B3674,C3674)),'Bank &amp; Branch'!$D$3:$I$5001,6,FALSE),"ERROR"))</f>
        <v/>
      </c>
      <c r="Q3674" s="32" t="str">
        <f t="shared" si="114"/>
        <v/>
      </c>
      <c r="R3674" s="29" t="str">
        <f t="shared" si="115"/>
        <v/>
      </c>
    </row>
    <row r="3675" spans="1:18" x14ac:dyDescent="0.25">
      <c r="A3675" s="5">
        <v>3669</v>
      </c>
      <c r="B3675" s="25"/>
      <c r="C3675" s="26"/>
      <c r="D3675" s="27"/>
      <c r="E3675" s="7"/>
      <c r="F3675" s="45"/>
      <c r="G3675" s="10"/>
      <c r="O3675" s="20" t="str">
        <f>IF(B3675="","",IF(B3675="","ERROR",IFERROR(VLOOKUP(VALUE(B3675),'Bank &amp; Branch'!$A$3:$B$100,2,FALSE),"N/A")))</f>
        <v/>
      </c>
      <c r="P3675" s="129" t="str">
        <f>IF(C3675="","",IFERROR(VLOOKUP(VALUE(CONCATENATE(B3675,C3675)),'Bank &amp; Branch'!$D$3:$I$5001,6,FALSE),"ERROR"))</f>
        <v/>
      </c>
      <c r="Q3675" s="32" t="str">
        <f t="shared" si="114"/>
        <v/>
      </c>
      <c r="R3675" s="29" t="str">
        <f t="shared" si="115"/>
        <v/>
      </c>
    </row>
    <row r="3676" spans="1:18" x14ac:dyDescent="0.25">
      <c r="A3676" s="5">
        <v>3670</v>
      </c>
      <c r="B3676" s="25"/>
      <c r="C3676" s="26"/>
      <c r="D3676" s="27"/>
      <c r="E3676" s="7"/>
      <c r="F3676" s="45"/>
      <c r="G3676" s="10"/>
      <c r="O3676" s="20" t="str">
        <f>IF(B3676="","",IF(B3676="","ERROR",IFERROR(VLOOKUP(VALUE(B3676),'Bank &amp; Branch'!$A$3:$B$100,2,FALSE),"N/A")))</f>
        <v/>
      </c>
      <c r="P3676" s="129" t="str">
        <f>IF(C3676="","",IFERROR(VLOOKUP(VALUE(CONCATENATE(B3676,C3676)),'Bank &amp; Branch'!$D$3:$I$5001,6,FALSE),"ERROR"))</f>
        <v/>
      </c>
      <c r="Q3676" s="32" t="str">
        <f t="shared" si="114"/>
        <v/>
      </c>
      <c r="R3676" s="29" t="str">
        <f t="shared" si="115"/>
        <v/>
      </c>
    </row>
    <row r="3677" spans="1:18" x14ac:dyDescent="0.25">
      <c r="A3677" s="5">
        <v>3671</v>
      </c>
      <c r="B3677" s="25"/>
      <c r="C3677" s="26"/>
      <c r="D3677" s="27"/>
      <c r="E3677" s="7"/>
      <c r="F3677" s="45"/>
      <c r="G3677" s="10"/>
      <c r="O3677" s="20" t="str">
        <f>IF(B3677="","",IF(B3677="","ERROR",IFERROR(VLOOKUP(VALUE(B3677),'Bank &amp; Branch'!$A$3:$B$100,2,FALSE),"N/A")))</f>
        <v/>
      </c>
      <c r="P3677" s="129" t="str">
        <f>IF(C3677="","",IFERROR(VLOOKUP(VALUE(CONCATENATE(B3677,C3677)),'Bank &amp; Branch'!$D$3:$I$5001,6,FALSE),"ERROR"))</f>
        <v/>
      </c>
      <c r="Q3677" s="32" t="str">
        <f t="shared" si="114"/>
        <v/>
      </c>
      <c r="R3677" s="29" t="str">
        <f t="shared" si="115"/>
        <v/>
      </c>
    </row>
    <row r="3678" spans="1:18" x14ac:dyDescent="0.25">
      <c r="A3678" s="5">
        <v>3672</v>
      </c>
      <c r="B3678" s="25"/>
      <c r="C3678" s="26"/>
      <c r="D3678" s="27"/>
      <c r="E3678" s="7"/>
      <c r="F3678" s="45"/>
      <c r="G3678" s="10"/>
      <c r="O3678" s="20" t="str">
        <f>IF(B3678="","",IF(B3678="","ERROR",IFERROR(VLOOKUP(VALUE(B3678),'Bank &amp; Branch'!$A$3:$B$100,2,FALSE),"N/A")))</f>
        <v/>
      </c>
      <c r="P3678" s="129" t="str">
        <f>IF(C3678="","",IFERROR(VLOOKUP(VALUE(CONCATENATE(B3678,C3678)),'Bank &amp; Branch'!$D$3:$I$5001,6,FALSE),"ERROR"))</f>
        <v/>
      </c>
      <c r="Q3678" s="32" t="str">
        <f t="shared" si="114"/>
        <v/>
      </c>
      <c r="R3678" s="29" t="str">
        <f t="shared" si="115"/>
        <v/>
      </c>
    </row>
    <row r="3679" spans="1:18" x14ac:dyDescent="0.25">
      <c r="A3679" s="5">
        <v>3673</v>
      </c>
      <c r="B3679" s="25"/>
      <c r="C3679" s="26"/>
      <c r="D3679" s="27"/>
      <c r="E3679" s="7"/>
      <c r="F3679" s="45"/>
      <c r="G3679" s="10"/>
      <c r="O3679" s="20" t="str">
        <f>IF(B3679="","",IF(B3679="","ERROR",IFERROR(VLOOKUP(VALUE(B3679),'Bank &amp; Branch'!$A$3:$B$100,2,FALSE),"N/A")))</f>
        <v/>
      </c>
      <c r="P3679" s="129" t="str">
        <f>IF(C3679="","",IFERROR(VLOOKUP(VALUE(CONCATENATE(B3679,C3679)),'Bank &amp; Branch'!$D$3:$I$5001,6,FALSE),"ERROR"))</f>
        <v/>
      </c>
      <c r="Q3679" s="32" t="str">
        <f t="shared" si="114"/>
        <v/>
      </c>
      <c r="R3679" s="29" t="str">
        <f t="shared" si="115"/>
        <v/>
      </c>
    </row>
    <row r="3680" spans="1:18" x14ac:dyDescent="0.25">
      <c r="A3680" s="5">
        <v>3674</v>
      </c>
      <c r="B3680" s="25"/>
      <c r="C3680" s="26"/>
      <c r="D3680" s="27"/>
      <c r="E3680" s="7"/>
      <c r="F3680" s="45"/>
      <c r="G3680" s="10"/>
      <c r="O3680" s="20" t="str">
        <f>IF(B3680="","",IF(B3680="","ERROR",IFERROR(VLOOKUP(VALUE(B3680),'Bank &amp; Branch'!$A$3:$B$100,2,FALSE),"N/A")))</f>
        <v/>
      </c>
      <c r="P3680" s="129" t="str">
        <f>IF(C3680="","",IFERROR(VLOOKUP(VALUE(CONCATENATE(B3680,C3680)),'Bank &amp; Branch'!$D$3:$I$5001,6,FALSE),"ERROR"))</f>
        <v/>
      </c>
      <c r="Q3680" s="32" t="str">
        <f t="shared" si="114"/>
        <v/>
      </c>
      <c r="R3680" s="29" t="str">
        <f t="shared" si="115"/>
        <v/>
      </c>
    </row>
    <row r="3681" spans="1:18" x14ac:dyDescent="0.25">
      <c r="A3681" s="5">
        <v>3675</v>
      </c>
      <c r="B3681" s="25"/>
      <c r="C3681" s="26"/>
      <c r="D3681" s="27"/>
      <c r="E3681" s="7"/>
      <c r="F3681" s="45"/>
      <c r="G3681" s="10"/>
      <c r="O3681" s="20" t="str">
        <f>IF(B3681="","",IF(B3681="","ERROR",IFERROR(VLOOKUP(VALUE(B3681),'Bank &amp; Branch'!$A$3:$B$100,2,FALSE),"N/A")))</f>
        <v/>
      </c>
      <c r="P3681" s="129" t="str">
        <f>IF(C3681="","",IFERROR(VLOOKUP(VALUE(CONCATENATE(B3681,C3681)),'Bank &amp; Branch'!$D$3:$I$5001,6,FALSE),"ERROR"))</f>
        <v/>
      </c>
      <c r="Q3681" s="32" t="str">
        <f t="shared" si="114"/>
        <v/>
      </c>
      <c r="R3681" s="29" t="str">
        <f t="shared" si="115"/>
        <v/>
      </c>
    </row>
    <row r="3682" spans="1:18" x14ac:dyDescent="0.25">
      <c r="A3682" s="5">
        <v>3676</v>
      </c>
      <c r="B3682" s="25"/>
      <c r="C3682" s="26"/>
      <c r="D3682" s="27"/>
      <c r="E3682" s="7"/>
      <c r="F3682" s="45"/>
      <c r="G3682" s="10"/>
      <c r="O3682" s="20" t="str">
        <f>IF(B3682="","",IF(B3682="","ERROR",IFERROR(VLOOKUP(VALUE(B3682),'Bank &amp; Branch'!$A$3:$B$100,2,FALSE),"N/A")))</f>
        <v/>
      </c>
      <c r="P3682" s="129" t="str">
        <f>IF(C3682="","",IFERROR(VLOOKUP(VALUE(CONCATENATE(B3682,C3682)),'Bank &amp; Branch'!$D$3:$I$5001,6,FALSE),"ERROR"))</f>
        <v/>
      </c>
      <c r="Q3682" s="32" t="str">
        <f t="shared" si="114"/>
        <v/>
      </c>
      <c r="R3682" s="29" t="str">
        <f t="shared" si="115"/>
        <v/>
      </c>
    </row>
    <row r="3683" spans="1:18" x14ac:dyDescent="0.25">
      <c r="A3683" s="5">
        <v>3677</v>
      </c>
      <c r="B3683" s="25"/>
      <c r="C3683" s="26"/>
      <c r="D3683" s="27"/>
      <c r="E3683" s="7"/>
      <c r="F3683" s="45"/>
      <c r="G3683" s="10"/>
      <c r="O3683" s="20" t="str">
        <f>IF(B3683="","",IF(B3683="","ERROR",IFERROR(VLOOKUP(VALUE(B3683),'Bank &amp; Branch'!$A$3:$B$100,2,FALSE),"N/A")))</f>
        <v/>
      </c>
      <c r="P3683" s="129" t="str">
        <f>IF(C3683="","",IFERROR(VLOOKUP(VALUE(CONCATENATE(B3683,C3683)),'Bank &amp; Branch'!$D$3:$I$5001,6,FALSE),"ERROR"))</f>
        <v/>
      </c>
      <c r="Q3683" s="32" t="str">
        <f t="shared" si="114"/>
        <v/>
      </c>
      <c r="R3683" s="29" t="str">
        <f t="shared" si="115"/>
        <v/>
      </c>
    </row>
    <row r="3684" spans="1:18" x14ac:dyDescent="0.25">
      <c r="A3684" s="5">
        <v>3678</v>
      </c>
      <c r="B3684" s="25"/>
      <c r="C3684" s="26"/>
      <c r="D3684" s="27"/>
      <c r="E3684" s="7"/>
      <c r="F3684" s="45"/>
      <c r="G3684" s="10"/>
      <c r="O3684" s="20" t="str">
        <f>IF(B3684="","",IF(B3684="","ERROR",IFERROR(VLOOKUP(VALUE(B3684),'Bank &amp; Branch'!$A$3:$B$100,2,FALSE),"N/A")))</f>
        <v/>
      </c>
      <c r="P3684" s="129" t="str">
        <f>IF(C3684="","",IFERROR(VLOOKUP(VALUE(CONCATENATE(B3684,C3684)),'Bank &amp; Branch'!$D$3:$I$5001,6,FALSE),"ERROR"))</f>
        <v/>
      </c>
      <c r="Q3684" s="32" t="str">
        <f t="shared" si="114"/>
        <v/>
      </c>
      <c r="R3684" s="29" t="str">
        <f t="shared" si="115"/>
        <v/>
      </c>
    </row>
    <row r="3685" spans="1:18" x14ac:dyDescent="0.25">
      <c r="A3685" s="5">
        <v>3679</v>
      </c>
      <c r="B3685" s="25"/>
      <c r="C3685" s="26"/>
      <c r="D3685" s="27"/>
      <c r="E3685" s="7"/>
      <c r="F3685" s="45"/>
      <c r="G3685" s="10"/>
      <c r="O3685" s="20" t="str">
        <f>IF(B3685="","",IF(B3685="","ERROR",IFERROR(VLOOKUP(VALUE(B3685),'Bank &amp; Branch'!$A$3:$B$100,2,FALSE),"N/A")))</f>
        <v/>
      </c>
      <c r="P3685" s="129" t="str">
        <f>IF(C3685="","",IFERROR(VLOOKUP(VALUE(CONCATENATE(B3685,C3685)),'Bank &amp; Branch'!$D$3:$I$5001,6,FALSE),"ERROR"))</f>
        <v/>
      </c>
      <c r="Q3685" s="32" t="str">
        <f t="shared" si="114"/>
        <v/>
      </c>
      <c r="R3685" s="29" t="str">
        <f t="shared" si="115"/>
        <v/>
      </c>
    </row>
    <row r="3686" spans="1:18" x14ac:dyDescent="0.25">
      <c r="A3686" s="5">
        <v>3680</v>
      </c>
      <c r="B3686" s="25"/>
      <c r="C3686" s="26"/>
      <c r="D3686" s="27"/>
      <c r="E3686" s="7"/>
      <c r="F3686" s="45"/>
      <c r="G3686" s="10"/>
      <c r="O3686" s="20" t="str">
        <f>IF(B3686="","",IF(B3686="","ERROR",IFERROR(VLOOKUP(VALUE(B3686),'Bank &amp; Branch'!$A$3:$B$100,2,FALSE),"N/A")))</f>
        <v/>
      </c>
      <c r="P3686" s="129" t="str">
        <f>IF(C3686="","",IFERROR(VLOOKUP(VALUE(CONCATENATE(B3686,C3686)),'Bank &amp; Branch'!$D$3:$I$5001,6,FALSE),"ERROR"))</f>
        <v/>
      </c>
      <c r="Q3686" s="32" t="str">
        <f t="shared" si="114"/>
        <v/>
      </c>
      <c r="R3686" s="29" t="str">
        <f t="shared" si="115"/>
        <v/>
      </c>
    </row>
    <row r="3687" spans="1:18" x14ac:dyDescent="0.25">
      <c r="A3687" s="5">
        <v>3681</v>
      </c>
      <c r="B3687" s="25"/>
      <c r="C3687" s="26"/>
      <c r="D3687" s="27"/>
      <c r="E3687" s="7"/>
      <c r="F3687" s="45"/>
      <c r="G3687" s="10"/>
      <c r="O3687" s="20" t="str">
        <f>IF(B3687="","",IF(B3687="","ERROR",IFERROR(VLOOKUP(VALUE(B3687),'Bank &amp; Branch'!$A$3:$B$100,2,FALSE),"N/A")))</f>
        <v/>
      </c>
      <c r="P3687" s="129" t="str">
        <f>IF(C3687="","",IFERROR(VLOOKUP(VALUE(CONCATENATE(B3687,C3687)),'Bank &amp; Branch'!$D$3:$I$5001,6,FALSE),"ERROR"))</f>
        <v/>
      </c>
      <c r="Q3687" s="32" t="str">
        <f t="shared" si="114"/>
        <v/>
      </c>
      <c r="R3687" s="29" t="str">
        <f t="shared" si="115"/>
        <v/>
      </c>
    </row>
    <row r="3688" spans="1:18" x14ac:dyDescent="0.25">
      <c r="A3688" s="5">
        <v>3682</v>
      </c>
      <c r="B3688" s="25"/>
      <c r="C3688" s="26"/>
      <c r="D3688" s="27"/>
      <c r="E3688" s="7"/>
      <c r="F3688" s="45"/>
      <c r="G3688" s="10"/>
      <c r="O3688" s="20" t="str">
        <f>IF(B3688="","",IF(B3688="","ERROR",IFERROR(VLOOKUP(VALUE(B3688),'Bank &amp; Branch'!$A$3:$B$100,2,FALSE),"N/A")))</f>
        <v/>
      </c>
      <c r="P3688" s="129" t="str">
        <f>IF(C3688="","",IFERROR(VLOOKUP(VALUE(CONCATENATE(B3688,C3688)),'Bank &amp; Branch'!$D$3:$I$5001,6,FALSE),"ERROR"))</f>
        <v/>
      </c>
      <c r="Q3688" s="32" t="str">
        <f t="shared" si="114"/>
        <v/>
      </c>
      <c r="R3688" s="29" t="str">
        <f t="shared" si="115"/>
        <v/>
      </c>
    </row>
    <row r="3689" spans="1:18" x14ac:dyDescent="0.25">
      <c r="A3689" s="5">
        <v>3683</v>
      </c>
      <c r="B3689" s="25"/>
      <c r="C3689" s="26"/>
      <c r="D3689" s="27"/>
      <c r="E3689" s="7"/>
      <c r="F3689" s="45"/>
      <c r="G3689" s="10"/>
      <c r="O3689" s="20" t="str">
        <f>IF(B3689="","",IF(B3689="","ERROR",IFERROR(VLOOKUP(VALUE(B3689),'Bank &amp; Branch'!$A$3:$B$100,2,FALSE),"N/A")))</f>
        <v/>
      </c>
      <c r="P3689" s="129" t="str">
        <f>IF(C3689="","",IFERROR(VLOOKUP(VALUE(CONCATENATE(B3689,C3689)),'Bank &amp; Branch'!$D$3:$I$5001,6,FALSE),"ERROR"))</f>
        <v/>
      </c>
      <c r="Q3689" s="32" t="str">
        <f t="shared" si="114"/>
        <v/>
      </c>
      <c r="R3689" s="29" t="str">
        <f t="shared" si="115"/>
        <v/>
      </c>
    </row>
    <row r="3690" spans="1:18" x14ac:dyDescent="0.25">
      <c r="A3690" s="5">
        <v>3684</v>
      </c>
      <c r="B3690" s="25"/>
      <c r="C3690" s="26"/>
      <c r="D3690" s="27"/>
      <c r="E3690" s="7"/>
      <c r="F3690" s="45"/>
      <c r="G3690" s="10"/>
      <c r="O3690" s="20" t="str">
        <f>IF(B3690="","",IF(B3690="","ERROR",IFERROR(VLOOKUP(VALUE(B3690),'Bank &amp; Branch'!$A$3:$B$100,2,FALSE),"N/A")))</f>
        <v/>
      </c>
      <c r="P3690" s="129" t="str">
        <f>IF(C3690="","",IFERROR(VLOOKUP(VALUE(CONCATENATE(B3690,C3690)),'Bank &amp; Branch'!$D$3:$I$5001,6,FALSE),"ERROR"))</f>
        <v/>
      </c>
      <c r="Q3690" s="32" t="str">
        <f t="shared" si="114"/>
        <v/>
      </c>
      <c r="R3690" s="29" t="str">
        <f t="shared" si="115"/>
        <v/>
      </c>
    </row>
    <row r="3691" spans="1:18" x14ac:dyDescent="0.25">
      <c r="A3691" s="5">
        <v>3685</v>
      </c>
      <c r="B3691" s="25"/>
      <c r="C3691" s="26"/>
      <c r="D3691" s="27"/>
      <c r="E3691" s="7"/>
      <c r="F3691" s="45"/>
      <c r="G3691" s="10"/>
      <c r="O3691" s="20" t="str">
        <f>IF(B3691="","",IF(B3691="","ERROR",IFERROR(VLOOKUP(VALUE(B3691),'Bank &amp; Branch'!$A$3:$B$100,2,FALSE),"N/A")))</f>
        <v/>
      </c>
      <c r="P3691" s="129" t="str">
        <f>IF(C3691="","",IFERROR(VLOOKUP(VALUE(CONCATENATE(B3691,C3691)),'Bank &amp; Branch'!$D$3:$I$5001,6,FALSE),"ERROR"))</f>
        <v/>
      </c>
      <c r="Q3691" s="32" t="str">
        <f t="shared" si="114"/>
        <v/>
      </c>
      <c r="R3691" s="29" t="str">
        <f t="shared" si="115"/>
        <v/>
      </c>
    </row>
    <row r="3692" spans="1:18" x14ac:dyDescent="0.25">
      <c r="A3692" s="5">
        <v>3686</v>
      </c>
      <c r="B3692" s="25"/>
      <c r="C3692" s="26"/>
      <c r="D3692" s="27"/>
      <c r="E3692" s="7"/>
      <c r="F3692" s="45"/>
      <c r="G3692" s="10"/>
      <c r="O3692" s="20" t="str">
        <f>IF(B3692="","",IF(B3692="","ERROR",IFERROR(VLOOKUP(VALUE(B3692),'Bank &amp; Branch'!$A$3:$B$100,2,FALSE),"N/A")))</f>
        <v/>
      </c>
      <c r="P3692" s="129" t="str">
        <f>IF(C3692="","",IFERROR(VLOOKUP(VALUE(CONCATENATE(B3692,C3692)),'Bank &amp; Branch'!$D$3:$I$5001,6,FALSE),"ERROR"))</f>
        <v/>
      </c>
      <c r="Q3692" s="32" t="str">
        <f t="shared" si="114"/>
        <v/>
      </c>
      <c r="R3692" s="29" t="str">
        <f t="shared" si="115"/>
        <v/>
      </c>
    </row>
    <row r="3693" spans="1:18" x14ac:dyDescent="0.25">
      <c r="A3693" s="5">
        <v>3687</v>
      </c>
      <c r="B3693" s="25"/>
      <c r="C3693" s="26"/>
      <c r="D3693" s="27"/>
      <c r="E3693" s="7"/>
      <c r="F3693" s="45"/>
      <c r="G3693" s="10"/>
      <c r="O3693" s="20" t="str">
        <f>IF(B3693="","",IF(B3693="","ERROR",IFERROR(VLOOKUP(VALUE(B3693),'Bank &amp; Branch'!$A$3:$B$100,2,FALSE),"N/A")))</f>
        <v/>
      </c>
      <c r="P3693" s="129" t="str">
        <f>IF(C3693="","",IFERROR(VLOOKUP(VALUE(CONCATENATE(B3693,C3693)),'Bank &amp; Branch'!$D$3:$I$5001,6,FALSE),"ERROR"))</f>
        <v/>
      </c>
      <c r="Q3693" s="32" t="str">
        <f t="shared" si="114"/>
        <v/>
      </c>
      <c r="R3693" s="29" t="str">
        <f t="shared" si="115"/>
        <v/>
      </c>
    </row>
    <row r="3694" spans="1:18" x14ac:dyDescent="0.25">
      <c r="A3694" s="5">
        <v>3688</v>
      </c>
      <c r="B3694" s="25"/>
      <c r="C3694" s="26"/>
      <c r="D3694" s="27"/>
      <c r="E3694" s="7"/>
      <c r="F3694" s="45"/>
      <c r="G3694" s="10"/>
      <c r="O3694" s="20" t="str">
        <f>IF(B3694="","",IF(B3694="","ERROR",IFERROR(VLOOKUP(VALUE(B3694),'Bank &amp; Branch'!$A$3:$B$100,2,FALSE),"N/A")))</f>
        <v/>
      </c>
      <c r="P3694" s="129" t="str">
        <f>IF(C3694="","",IFERROR(VLOOKUP(VALUE(CONCATENATE(B3694,C3694)),'Bank &amp; Branch'!$D$3:$I$5001,6,FALSE),"ERROR"))</f>
        <v/>
      </c>
      <c r="Q3694" s="32" t="str">
        <f t="shared" si="114"/>
        <v/>
      </c>
      <c r="R3694" s="29" t="str">
        <f t="shared" si="115"/>
        <v/>
      </c>
    </row>
    <row r="3695" spans="1:18" x14ac:dyDescent="0.25">
      <c r="A3695" s="5">
        <v>3689</v>
      </c>
      <c r="B3695" s="25"/>
      <c r="C3695" s="26"/>
      <c r="D3695" s="27"/>
      <c r="E3695" s="7"/>
      <c r="F3695" s="45"/>
      <c r="G3695" s="10"/>
      <c r="O3695" s="20" t="str">
        <f>IF(B3695="","",IF(B3695="","ERROR",IFERROR(VLOOKUP(VALUE(B3695),'Bank &amp; Branch'!$A$3:$B$100,2,FALSE),"N/A")))</f>
        <v/>
      </c>
      <c r="P3695" s="129" t="str">
        <f>IF(C3695="","",IFERROR(VLOOKUP(VALUE(CONCATENATE(B3695,C3695)),'Bank &amp; Branch'!$D$3:$I$5001,6,FALSE),"ERROR"))</f>
        <v/>
      </c>
      <c r="Q3695" s="32" t="str">
        <f t="shared" ref="Q3695:Q3758" si="116">IF(F3695=R3695,"","F")</f>
        <v/>
      </c>
      <c r="R3695" s="29" t="str">
        <f t="shared" si="115"/>
        <v/>
      </c>
    </row>
    <row r="3696" spans="1:18" x14ac:dyDescent="0.25">
      <c r="A3696" s="5">
        <v>3690</v>
      </c>
      <c r="B3696" s="25"/>
      <c r="C3696" s="26"/>
      <c r="D3696" s="27"/>
      <c r="E3696" s="7"/>
      <c r="F3696" s="45"/>
      <c r="G3696" s="10"/>
      <c r="O3696" s="20" t="str">
        <f>IF(B3696="","",IF(B3696="","ERROR",IFERROR(VLOOKUP(VALUE(B3696),'Bank &amp; Branch'!$A$3:$B$100,2,FALSE),"N/A")))</f>
        <v/>
      </c>
      <c r="P3696" s="129" t="str">
        <f>IF(C3696="","",IFERROR(VLOOKUP(VALUE(CONCATENATE(B3696,C3696)),'Bank &amp; Branch'!$D$3:$I$5001,6,FALSE),"ERROR"))</f>
        <v/>
      </c>
      <c r="Q3696" s="32" t="str">
        <f t="shared" si="116"/>
        <v/>
      </c>
      <c r="R3696" s="29" t="str">
        <f t="shared" si="115"/>
        <v/>
      </c>
    </row>
    <row r="3697" spans="1:18" x14ac:dyDescent="0.25">
      <c r="A3697" s="5">
        <v>3691</v>
      </c>
      <c r="B3697" s="25"/>
      <c r="C3697" s="26"/>
      <c r="D3697" s="27"/>
      <c r="E3697" s="7"/>
      <c r="F3697" s="45"/>
      <c r="G3697" s="10"/>
      <c r="O3697" s="20" t="str">
        <f>IF(B3697="","",IF(B3697="","ERROR",IFERROR(VLOOKUP(VALUE(B3697),'Bank &amp; Branch'!$A$3:$B$100,2,FALSE),"N/A")))</f>
        <v/>
      </c>
      <c r="P3697" s="129" t="str">
        <f>IF(C3697="","",IFERROR(VLOOKUP(VALUE(CONCATENATE(B3697,C3697)),'Bank &amp; Branch'!$D$3:$I$5001,6,FALSE),"ERROR"))</f>
        <v/>
      </c>
      <c r="Q3697" s="32" t="str">
        <f t="shared" si="116"/>
        <v/>
      </c>
      <c r="R3697" s="29" t="str">
        <f t="shared" si="115"/>
        <v/>
      </c>
    </row>
    <row r="3698" spans="1:18" x14ac:dyDescent="0.25">
      <c r="A3698" s="5">
        <v>3692</v>
      </c>
      <c r="B3698" s="25"/>
      <c r="C3698" s="26"/>
      <c r="D3698" s="27"/>
      <c r="E3698" s="7"/>
      <c r="F3698" s="45"/>
      <c r="G3698" s="10"/>
      <c r="O3698" s="20" t="str">
        <f>IF(B3698="","",IF(B3698="","ERROR",IFERROR(VLOOKUP(VALUE(B3698),'Bank &amp; Branch'!$A$3:$B$100,2,FALSE),"N/A")))</f>
        <v/>
      </c>
      <c r="P3698" s="129" t="str">
        <f>IF(C3698="","",IFERROR(VLOOKUP(VALUE(CONCATENATE(B3698,C3698)),'Bank &amp; Branch'!$D$3:$I$5001,6,FALSE),"ERROR"))</f>
        <v/>
      </c>
      <c r="Q3698" s="32" t="str">
        <f t="shared" si="116"/>
        <v/>
      </c>
      <c r="R3698" s="29" t="str">
        <f t="shared" si="115"/>
        <v/>
      </c>
    </row>
    <row r="3699" spans="1:18" x14ac:dyDescent="0.25">
      <c r="A3699" s="5">
        <v>3693</v>
      </c>
      <c r="B3699" s="25"/>
      <c r="C3699" s="26"/>
      <c r="D3699" s="27"/>
      <c r="E3699" s="7"/>
      <c r="F3699" s="45"/>
      <c r="G3699" s="10"/>
      <c r="O3699" s="20" t="str">
        <f>IF(B3699="","",IF(B3699="","ERROR",IFERROR(VLOOKUP(VALUE(B3699),'Bank &amp; Branch'!$A$3:$B$100,2,FALSE),"N/A")))</f>
        <v/>
      </c>
      <c r="P3699" s="129" t="str">
        <f>IF(C3699="","",IFERROR(VLOOKUP(VALUE(CONCATENATE(B3699,C3699)),'Bank &amp; Branch'!$D$3:$I$5001,6,FALSE),"ERROR"))</f>
        <v/>
      </c>
      <c r="Q3699" s="32" t="str">
        <f t="shared" si="116"/>
        <v/>
      </c>
      <c r="R3699" s="29" t="str">
        <f t="shared" si="115"/>
        <v/>
      </c>
    </row>
    <row r="3700" spans="1:18" x14ac:dyDescent="0.25">
      <c r="A3700" s="5">
        <v>3694</v>
      </c>
      <c r="B3700" s="25"/>
      <c r="C3700" s="26"/>
      <c r="D3700" s="27"/>
      <c r="E3700" s="7"/>
      <c r="F3700" s="45"/>
      <c r="G3700" s="10"/>
      <c r="O3700" s="20" t="str">
        <f>IF(B3700="","",IF(B3700="","ERROR",IFERROR(VLOOKUP(VALUE(B3700),'Bank &amp; Branch'!$A$3:$B$100,2,FALSE),"N/A")))</f>
        <v/>
      </c>
      <c r="P3700" s="129" t="str">
        <f>IF(C3700="","",IFERROR(VLOOKUP(VALUE(CONCATENATE(B3700,C3700)),'Bank &amp; Branch'!$D$3:$I$5001,6,FALSE),"ERROR"))</f>
        <v/>
      </c>
      <c r="Q3700" s="32" t="str">
        <f t="shared" si="116"/>
        <v/>
      </c>
      <c r="R3700" s="29" t="str">
        <f t="shared" si="115"/>
        <v/>
      </c>
    </row>
    <row r="3701" spans="1:18" x14ac:dyDescent="0.25">
      <c r="A3701" s="5">
        <v>3695</v>
      </c>
      <c r="B3701" s="25"/>
      <c r="C3701" s="26"/>
      <c r="D3701" s="27"/>
      <c r="E3701" s="7"/>
      <c r="F3701" s="45"/>
      <c r="G3701" s="10"/>
      <c r="O3701" s="20" t="str">
        <f>IF(B3701="","",IF(B3701="","ERROR",IFERROR(VLOOKUP(VALUE(B3701),'Bank &amp; Branch'!$A$3:$B$100,2,FALSE),"N/A")))</f>
        <v/>
      </c>
      <c r="P3701" s="129" t="str">
        <f>IF(C3701="","",IFERROR(VLOOKUP(VALUE(CONCATENATE(B3701,C3701)),'Bank &amp; Branch'!$D$3:$I$5001,6,FALSE),"ERROR"))</f>
        <v/>
      </c>
      <c r="Q3701" s="32" t="str">
        <f t="shared" si="116"/>
        <v/>
      </c>
      <c r="R3701" s="29" t="str">
        <f t="shared" si="115"/>
        <v/>
      </c>
    </row>
    <row r="3702" spans="1:18" x14ac:dyDescent="0.25">
      <c r="A3702" s="5">
        <v>3696</v>
      </c>
      <c r="B3702" s="25"/>
      <c r="C3702" s="26"/>
      <c r="D3702" s="27"/>
      <c r="E3702" s="7"/>
      <c r="F3702" s="45"/>
      <c r="G3702" s="10"/>
      <c r="O3702" s="20" t="str">
        <f>IF(B3702="","",IF(B3702="","ERROR",IFERROR(VLOOKUP(VALUE(B3702),'Bank &amp; Branch'!$A$3:$B$100,2,FALSE),"N/A")))</f>
        <v/>
      </c>
      <c r="P3702" s="129" t="str">
        <f>IF(C3702="","",IFERROR(VLOOKUP(VALUE(CONCATENATE(B3702,C3702)),'Bank &amp; Branch'!$D$3:$I$5001,6,FALSE),"ERROR"))</f>
        <v/>
      </c>
      <c r="Q3702" s="32" t="str">
        <f t="shared" si="116"/>
        <v/>
      </c>
      <c r="R3702" s="29" t="str">
        <f t="shared" si="115"/>
        <v/>
      </c>
    </row>
    <row r="3703" spans="1:18" x14ac:dyDescent="0.25">
      <c r="A3703" s="5">
        <v>3697</v>
      </c>
      <c r="B3703" s="25"/>
      <c r="C3703" s="26"/>
      <c r="D3703" s="27"/>
      <c r="E3703" s="7"/>
      <c r="F3703" s="45"/>
      <c r="G3703" s="10"/>
      <c r="O3703" s="20" t="str">
        <f>IF(B3703="","",IF(B3703="","ERROR",IFERROR(VLOOKUP(VALUE(B3703),'Bank &amp; Branch'!$A$3:$B$100,2,FALSE),"N/A")))</f>
        <v/>
      </c>
      <c r="P3703" s="129" t="str">
        <f>IF(C3703="","",IFERROR(VLOOKUP(VALUE(CONCATENATE(B3703,C3703)),'Bank &amp; Branch'!$D$3:$I$5001,6,FALSE),"ERROR"))</f>
        <v/>
      </c>
      <c r="Q3703" s="32" t="str">
        <f t="shared" si="116"/>
        <v/>
      </c>
      <c r="R3703" s="29" t="str">
        <f t="shared" si="115"/>
        <v/>
      </c>
    </row>
    <row r="3704" spans="1:18" x14ac:dyDescent="0.25">
      <c r="A3704" s="5">
        <v>3698</v>
      </c>
      <c r="B3704" s="25"/>
      <c r="C3704" s="26"/>
      <c r="D3704" s="27"/>
      <c r="E3704" s="7"/>
      <c r="F3704" s="45"/>
      <c r="G3704" s="10"/>
      <c r="O3704" s="20" t="str">
        <f>IF(B3704="","",IF(B3704="","ERROR",IFERROR(VLOOKUP(VALUE(B3704),'Bank &amp; Branch'!$A$3:$B$100,2,FALSE),"N/A")))</f>
        <v/>
      </c>
      <c r="P3704" s="129" t="str">
        <f>IF(C3704="","",IFERROR(VLOOKUP(VALUE(CONCATENATE(B3704,C3704)),'Bank &amp; Branch'!$D$3:$I$5001,6,FALSE),"ERROR"))</f>
        <v/>
      </c>
      <c r="Q3704" s="32" t="str">
        <f t="shared" si="116"/>
        <v/>
      </c>
      <c r="R3704" s="29" t="str">
        <f t="shared" si="115"/>
        <v/>
      </c>
    </row>
    <row r="3705" spans="1:18" x14ac:dyDescent="0.25">
      <c r="A3705" s="5">
        <v>3699</v>
      </c>
      <c r="B3705" s="25"/>
      <c r="C3705" s="26"/>
      <c r="D3705" s="27"/>
      <c r="E3705" s="7"/>
      <c r="F3705" s="45"/>
      <c r="G3705" s="10"/>
      <c r="O3705" s="20" t="str">
        <f>IF(B3705="","",IF(B3705="","ERROR",IFERROR(VLOOKUP(VALUE(B3705),'Bank &amp; Branch'!$A$3:$B$100,2,FALSE),"N/A")))</f>
        <v/>
      </c>
      <c r="P3705" s="129" t="str">
        <f>IF(C3705="","",IFERROR(VLOOKUP(VALUE(CONCATENATE(B3705,C3705)),'Bank &amp; Branch'!$D$3:$I$5001,6,FALSE),"ERROR"))</f>
        <v/>
      </c>
      <c r="Q3705" s="32" t="str">
        <f t="shared" si="116"/>
        <v/>
      </c>
      <c r="R3705" s="29" t="str">
        <f t="shared" si="115"/>
        <v/>
      </c>
    </row>
    <row r="3706" spans="1:18" x14ac:dyDescent="0.25">
      <c r="A3706" s="5">
        <v>3700</v>
      </c>
      <c r="B3706" s="25"/>
      <c r="C3706" s="26"/>
      <c r="D3706" s="27"/>
      <c r="E3706" s="7"/>
      <c r="F3706" s="45"/>
      <c r="G3706" s="10"/>
      <c r="O3706" s="20" t="str">
        <f>IF(B3706="","",IF(B3706="","ERROR",IFERROR(VLOOKUP(VALUE(B3706),'Bank &amp; Branch'!$A$3:$B$100,2,FALSE),"N/A")))</f>
        <v/>
      </c>
      <c r="P3706" s="129" t="str">
        <f>IF(C3706="","",IFERROR(VLOOKUP(VALUE(CONCATENATE(B3706,C3706)),'Bank &amp; Branch'!$D$3:$I$5001,6,FALSE),"ERROR"))</f>
        <v/>
      </c>
      <c r="Q3706" s="32" t="str">
        <f t="shared" si="116"/>
        <v/>
      </c>
      <c r="R3706" s="29" t="str">
        <f t="shared" si="115"/>
        <v/>
      </c>
    </row>
    <row r="3707" spans="1:18" x14ac:dyDescent="0.25">
      <c r="A3707" s="5">
        <v>3701</v>
      </c>
      <c r="B3707" s="25"/>
      <c r="C3707" s="26"/>
      <c r="D3707" s="27"/>
      <c r="E3707" s="7"/>
      <c r="F3707" s="45"/>
      <c r="G3707" s="10"/>
      <c r="O3707" s="20" t="str">
        <f>IF(B3707="","",IF(B3707="","ERROR",IFERROR(VLOOKUP(VALUE(B3707),'Bank &amp; Branch'!$A$3:$B$100,2,FALSE),"N/A")))</f>
        <v/>
      </c>
      <c r="P3707" s="129" t="str">
        <f>IF(C3707="","",IFERROR(VLOOKUP(VALUE(CONCATENATE(B3707,C3707)),'Bank &amp; Branch'!$D$3:$I$5001,6,FALSE),"ERROR"))</f>
        <v/>
      </c>
      <c r="Q3707" s="32" t="str">
        <f t="shared" si="116"/>
        <v/>
      </c>
      <c r="R3707" s="29" t="str">
        <f t="shared" si="115"/>
        <v/>
      </c>
    </row>
    <row r="3708" spans="1:18" x14ac:dyDescent="0.25">
      <c r="A3708" s="5">
        <v>3702</v>
      </c>
      <c r="B3708" s="25"/>
      <c r="C3708" s="26"/>
      <c r="D3708" s="27"/>
      <c r="E3708" s="7"/>
      <c r="F3708" s="45"/>
      <c r="G3708" s="10"/>
      <c r="O3708" s="20" t="str">
        <f>IF(B3708="","",IF(B3708="","ERROR",IFERROR(VLOOKUP(VALUE(B3708),'Bank &amp; Branch'!$A$3:$B$100,2,FALSE),"N/A")))</f>
        <v/>
      </c>
      <c r="P3708" s="129" t="str">
        <f>IF(C3708="","",IFERROR(VLOOKUP(VALUE(CONCATENATE(B3708,C3708)),'Bank &amp; Branch'!$D$3:$I$5001,6,FALSE),"ERROR"))</f>
        <v/>
      </c>
      <c r="Q3708" s="32" t="str">
        <f t="shared" si="116"/>
        <v/>
      </c>
      <c r="R3708" s="29" t="str">
        <f t="shared" si="115"/>
        <v/>
      </c>
    </row>
    <row r="3709" spans="1:18" x14ac:dyDescent="0.25">
      <c r="A3709" s="5">
        <v>3703</v>
      </c>
      <c r="B3709" s="25"/>
      <c r="C3709" s="26"/>
      <c r="D3709" s="27"/>
      <c r="E3709" s="7"/>
      <c r="F3709" s="45"/>
      <c r="G3709" s="10"/>
      <c r="O3709" s="20" t="str">
        <f>IF(B3709="","",IF(B3709="","ERROR",IFERROR(VLOOKUP(VALUE(B3709),'Bank &amp; Branch'!$A$3:$B$100,2,FALSE),"N/A")))</f>
        <v/>
      </c>
      <c r="P3709" s="129" t="str">
        <f>IF(C3709="","",IFERROR(VLOOKUP(VALUE(CONCATENATE(B3709,C3709)),'Bank &amp; Branch'!$D$3:$I$5001,6,FALSE),"ERROR"))</f>
        <v/>
      </c>
      <c r="Q3709" s="32" t="str">
        <f t="shared" si="116"/>
        <v/>
      </c>
      <c r="R3709" s="29" t="str">
        <f t="shared" si="115"/>
        <v/>
      </c>
    </row>
    <row r="3710" spans="1:18" x14ac:dyDescent="0.25">
      <c r="A3710" s="5">
        <v>3704</v>
      </c>
      <c r="B3710" s="25"/>
      <c r="C3710" s="26"/>
      <c r="D3710" s="27"/>
      <c r="E3710" s="7"/>
      <c r="F3710" s="45"/>
      <c r="G3710" s="10"/>
      <c r="O3710" s="20" t="str">
        <f>IF(B3710="","",IF(B3710="","ERROR",IFERROR(VLOOKUP(VALUE(B3710),'Bank &amp; Branch'!$A$3:$B$100,2,FALSE),"N/A")))</f>
        <v/>
      </c>
      <c r="P3710" s="129" t="str">
        <f>IF(C3710="","",IFERROR(VLOOKUP(VALUE(CONCATENATE(B3710,C3710)),'Bank &amp; Branch'!$D$3:$I$5001,6,FALSE),"ERROR"))</f>
        <v/>
      </c>
      <c r="Q3710" s="32" t="str">
        <f t="shared" si="116"/>
        <v/>
      </c>
      <c r="R3710" s="29" t="str">
        <f t="shared" si="115"/>
        <v/>
      </c>
    </row>
    <row r="3711" spans="1:18" x14ac:dyDescent="0.25">
      <c r="A3711" s="5">
        <v>3705</v>
      </c>
      <c r="B3711" s="25"/>
      <c r="C3711" s="26"/>
      <c r="D3711" s="27"/>
      <c r="E3711" s="7"/>
      <c r="F3711" s="45"/>
      <c r="G3711" s="10"/>
      <c r="O3711" s="20" t="str">
        <f>IF(B3711="","",IF(B3711="","ERROR",IFERROR(VLOOKUP(VALUE(B3711),'Bank &amp; Branch'!$A$3:$B$100,2,FALSE),"N/A")))</f>
        <v/>
      </c>
      <c r="P3711" s="129" t="str">
        <f>IF(C3711="","",IFERROR(VLOOKUP(VALUE(CONCATENATE(B3711,C3711)),'Bank &amp; Branch'!$D$3:$I$5001,6,FALSE),"ERROR"))</f>
        <v/>
      </c>
      <c r="Q3711" s="32" t="str">
        <f t="shared" si="116"/>
        <v/>
      </c>
      <c r="R3711" s="29" t="str">
        <f t="shared" si="115"/>
        <v/>
      </c>
    </row>
    <row r="3712" spans="1:18" x14ac:dyDescent="0.25">
      <c r="A3712" s="5">
        <v>3706</v>
      </c>
      <c r="B3712" s="25"/>
      <c r="C3712" s="26"/>
      <c r="D3712" s="27"/>
      <c r="E3712" s="7"/>
      <c r="F3712" s="45"/>
      <c r="G3712" s="10"/>
      <c r="O3712" s="20" t="str">
        <f>IF(B3712="","",IF(B3712="","ERROR",IFERROR(VLOOKUP(VALUE(B3712),'Bank &amp; Branch'!$A$3:$B$100,2,FALSE),"N/A")))</f>
        <v/>
      </c>
      <c r="P3712" s="129" t="str">
        <f>IF(C3712="","",IFERROR(VLOOKUP(VALUE(CONCATENATE(B3712,C3712)),'Bank &amp; Branch'!$D$3:$I$5001,6,FALSE),"ERROR"))</f>
        <v/>
      </c>
      <c r="Q3712" s="32" t="str">
        <f t="shared" si="116"/>
        <v/>
      </c>
      <c r="R3712" s="29" t="str">
        <f t="shared" si="115"/>
        <v/>
      </c>
    </row>
    <row r="3713" spans="1:18" x14ac:dyDescent="0.25">
      <c r="A3713" s="5">
        <v>3707</v>
      </c>
      <c r="B3713" s="25"/>
      <c r="C3713" s="26"/>
      <c r="D3713" s="27"/>
      <c r="E3713" s="7"/>
      <c r="F3713" s="45"/>
      <c r="G3713" s="10"/>
      <c r="O3713" s="20" t="str">
        <f>IF(B3713="","",IF(B3713="","ERROR",IFERROR(VLOOKUP(VALUE(B3713),'Bank &amp; Branch'!$A$3:$B$100,2,FALSE),"N/A")))</f>
        <v/>
      </c>
      <c r="P3713" s="129" t="str">
        <f>IF(C3713="","",IFERROR(VLOOKUP(VALUE(CONCATENATE(B3713,C3713)),'Bank &amp; Branch'!$D$3:$I$5001,6,FALSE),"ERROR"))</f>
        <v/>
      </c>
      <c r="Q3713" s="32" t="str">
        <f t="shared" si="116"/>
        <v/>
      </c>
      <c r="R3713" s="29" t="str">
        <f t="shared" si="115"/>
        <v/>
      </c>
    </row>
    <row r="3714" spans="1:18" x14ac:dyDescent="0.25">
      <c r="A3714" s="5">
        <v>3708</v>
      </c>
      <c r="B3714" s="25"/>
      <c r="C3714" s="26"/>
      <c r="D3714" s="27"/>
      <c r="E3714" s="7"/>
      <c r="F3714" s="45"/>
      <c r="G3714" s="10"/>
      <c r="O3714" s="20" t="str">
        <f>IF(B3714="","",IF(B3714="","ERROR",IFERROR(VLOOKUP(VALUE(B3714),'Bank &amp; Branch'!$A$3:$B$100,2,FALSE),"N/A")))</f>
        <v/>
      </c>
      <c r="P3714" s="129" t="str">
        <f>IF(C3714="","",IFERROR(VLOOKUP(VALUE(CONCATENATE(B3714,C3714)),'Bank &amp; Branch'!$D$3:$I$5001,6,FALSE),"ERROR"))</f>
        <v/>
      </c>
      <c r="Q3714" s="32" t="str">
        <f t="shared" si="116"/>
        <v/>
      </c>
      <c r="R3714" s="29" t="str">
        <f t="shared" si="115"/>
        <v/>
      </c>
    </row>
    <row r="3715" spans="1:18" x14ac:dyDescent="0.25">
      <c r="A3715" s="5">
        <v>3709</v>
      </c>
      <c r="B3715" s="25"/>
      <c r="C3715" s="26"/>
      <c r="D3715" s="27"/>
      <c r="E3715" s="7"/>
      <c r="F3715" s="45"/>
      <c r="G3715" s="10"/>
      <c r="O3715" s="20" t="str">
        <f>IF(B3715="","",IF(B3715="","ERROR",IFERROR(VLOOKUP(VALUE(B3715),'Bank &amp; Branch'!$A$3:$B$100,2,FALSE),"N/A")))</f>
        <v/>
      </c>
      <c r="P3715" s="129" t="str">
        <f>IF(C3715="","",IFERROR(VLOOKUP(VALUE(CONCATENATE(B3715,C3715)),'Bank &amp; Branch'!$D$3:$I$5001,6,FALSE),"ERROR"))</f>
        <v/>
      </c>
      <c r="Q3715" s="32" t="str">
        <f t="shared" si="116"/>
        <v/>
      </c>
      <c r="R3715" s="29" t="str">
        <f t="shared" si="115"/>
        <v/>
      </c>
    </row>
    <row r="3716" spans="1:18" x14ac:dyDescent="0.25">
      <c r="A3716" s="5">
        <v>3710</v>
      </c>
      <c r="B3716" s="25"/>
      <c r="C3716" s="26"/>
      <c r="D3716" s="27"/>
      <c r="E3716" s="7"/>
      <c r="F3716" s="45"/>
      <c r="G3716" s="10"/>
      <c r="O3716" s="20" t="str">
        <f>IF(B3716="","",IF(B3716="","ERROR",IFERROR(VLOOKUP(VALUE(B3716),'Bank &amp; Branch'!$A$3:$B$100,2,FALSE),"N/A")))</f>
        <v/>
      </c>
      <c r="P3716" s="129" t="str">
        <f>IF(C3716="","",IFERROR(VLOOKUP(VALUE(CONCATENATE(B3716,C3716)),'Bank &amp; Branch'!$D$3:$I$5001,6,FALSE),"ERROR"))</f>
        <v/>
      </c>
      <c r="Q3716" s="32" t="str">
        <f t="shared" si="116"/>
        <v/>
      </c>
      <c r="R3716" s="29" t="str">
        <f t="shared" si="115"/>
        <v/>
      </c>
    </row>
    <row r="3717" spans="1:18" x14ac:dyDescent="0.25">
      <c r="A3717" s="5">
        <v>3711</v>
      </c>
      <c r="B3717" s="25"/>
      <c r="C3717" s="26"/>
      <c r="D3717" s="27"/>
      <c r="E3717" s="7"/>
      <c r="F3717" s="45"/>
      <c r="G3717" s="10"/>
      <c r="O3717" s="20" t="str">
        <f>IF(B3717="","",IF(B3717="","ERROR",IFERROR(VLOOKUP(VALUE(B3717),'Bank &amp; Branch'!$A$3:$B$100,2,FALSE),"N/A")))</f>
        <v/>
      </c>
      <c r="P3717" s="129" t="str">
        <f>IF(C3717="","",IFERROR(VLOOKUP(VALUE(CONCATENATE(B3717,C3717)),'Bank &amp; Branch'!$D$3:$I$5001,6,FALSE),"ERROR"))</f>
        <v/>
      </c>
      <c r="Q3717" s="32" t="str">
        <f t="shared" si="116"/>
        <v/>
      </c>
      <c r="R3717" s="29" t="str">
        <f t="shared" si="115"/>
        <v/>
      </c>
    </row>
    <row r="3718" spans="1:18" x14ac:dyDescent="0.25">
      <c r="A3718" s="5">
        <v>3712</v>
      </c>
      <c r="B3718" s="25"/>
      <c r="C3718" s="26"/>
      <c r="D3718" s="27"/>
      <c r="E3718" s="7"/>
      <c r="F3718" s="45"/>
      <c r="G3718" s="10"/>
      <c r="O3718" s="20" t="str">
        <f>IF(B3718="","",IF(B3718="","ERROR",IFERROR(VLOOKUP(VALUE(B3718),'Bank &amp; Branch'!$A$3:$B$100,2,FALSE),"N/A")))</f>
        <v/>
      </c>
      <c r="P3718" s="129" t="str">
        <f>IF(C3718="","",IFERROR(VLOOKUP(VALUE(CONCATENATE(B3718,C3718)),'Bank &amp; Branch'!$D$3:$I$5001,6,FALSE),"ERROR"))</f>
        <v/>
      </c>
      <c r="Q3718" s="32" t="str">
        <f t="shared" si="116"/>
        <v/>
      </c>
      <c r="R3718" s="29" t="str">
        <f t="shared" si="115"/>
        <v/>
      </c>
    </row>
    <row r="3719" spans="1:18" x14ac:dyDescent="0.25">
      <c r="A3719" s="5">
        <v>3713</v>
      </c>
      <c r="B3719" s="25"/>
      <c r="C3719" s="26"/>
      <c r="D3719" s="27"/>
      <c r="E3719" s="7"/>
      <c r="F3719" s="45"/>
      <c r="G3719" s="10"/>
      <c r="O3719" s="20" t="str">
        <f>IF(B3719="","",IF(B3719="","ERROR",IFERROR(VLOOKUP(VALUE(B3719),'Bank &amp; Branch'!$A$3:$B$100,2,FALSE),"N/A")))</f>
        <v/>
      </c>
      <c r="P3719" s="129" t="str">
        <f>IF(C3719="","",IFERROR(VLOOKUP(VALUE(CONCATENATE(B3719,C3719)),'Bank &amp; Branch'!$D$3:$I$5001,6,FALSE),"ERROR"))</f>
        <v/>
      </c>
      <c r="Q3719" s="32" t="str">
        <f t="shared" si="116"/>
        <v/>
      </c>
      <c r="R3719" s="29" t="str">
        <f t="shared" si="115"/>
        <v/>
      </c>
    </row>
    <row r="3720" spans="1:18" x14ac:dyDescent="0.25">
      <c r="A3720" s="5">
        <v>3714</v>
      </c>
      <c r="B3720" s="25"/>
      <c r="C3720" s="26"/>
      <c r="D3720" s="27"/>
      <c r="E3720" s="7"/>
      <c r="F3720" s="45"/>
      <c r="G3720" s="10"/>
      <c r="O3720" s="20" t="str">
        <f>IF(B3720="","",IF(B3720="","ERROR",IFERROR(VLOOKUP(VALUE(B3720),'Bank &amp; Branch'!$A$3:$B$100,2,FALSE),"N/A")))</f>
        <v/>
      </c>
      <c r="P3720" s="129" t="str">
        <f>IF(C3720="","",IFERROR(VLOOKUP(VALUE(CONCATENATE(B3720,C3720)),'Bank &amp; Branch'!$D$3:$I$5001,6,FALSE),"ERROR"))</f>
        <v/>
      </c>
      <c r="Q3720" s="32" t="str">
        <f t="shared" si="116"/>
        <v/>
      </c>
      <c r="R3720" s="29" t="str">
        <f t="shared" ref="R3720:R3783" si="117">IF(F3720="","",TRUNC(F3720,2))</f>
        <v/>
      </c>
    </row>
    <row r="3721" spans="1:18" x14ac:dyDescent="0.25">
      <c r="A3721" s="5">
        <v>3715</v>
      </c>
      <c r="B3721" s="25"/>
      <c r="C3721" s="26"/>
      <c r="D3721" s="27"/>
      <c r="E3721" s="7"/>
      <c r="F3721" s="45"/>
      <c r="G3721" s="10"/>
      <c r="O3721" s="20" t="str">
        <f>IF(B3721="","",IF(B3721="","ERROR",IFERROR(VLOOKUP(VALUE(B3721),'Bank &amp; Branch'!$A$3:$B$100,2,FALSE),"N/A")))</f>
        <v/>
      </c>
      <c r="P3721" s="129" t="str">
        <f>IF(C3721="","",IFERROR(VLOOKUP(VALUE(CONCATENATE(B3721,C3721)),'Bank &amp; Branch'!$D$3:$I$5001,6,FALSE),"ERROR"))</f>
        <v/>
      </c>
      <c r="Q3721" s="32" t="str">
        <f t="shared" si="116"/>
        <v/>
      </c>
      <c r="R3721" s="29" t="str">
        <f t="shared" si="117"/>
        <v/>
      </c>
    </row>
    <row r="3722" spans="1:18" x14ac:dyDescent="0.25">
      <c r="A3722" s="5">
        <v>3716</v>
      </c>
      <c r="B3722" s="25"/>
      <c r="C3722" s="26"/>
      <c r="D3722" s="27"/>
      <c r="E3722" s="7"/>
      <c r="F3722" s="45"/>
      <c r="G3722" s="10"/>
      <c r="O3722" s="20" t="str">
        <f>IF(B3722="","",IF(B3722="","ERROR",IFERROR(VLOOKUP(VALUE(B3722),'Bank &amp; Branch'!$A$3:$B$100,2,FALSE),"N/A")))</f>
        <v/>
      </c>
      <c r="P3722" s="129" t="str">
        <f>IF(C3722="","",IFERROR(VLOOKUP(VALUE(CONCATENATE(B3722,C3722)),'Bank &amp; Branch'!$D$3:$I$5001,6,FALSE),"ERROR"))</f>
        <v/>
      </c>
      <c r="Q3722" s="32" t="str">
        <f t="shared" si="116"/>
        <v/>
      </c>
      <c r="R3722" s="29" t="str">
        <f t="shared" si="117"/>
        <v/>
      </c>
    </row>
    <row r="3723" spans="1:18" x14ac:dyDescent="0.25">
      <c r="A3723" s="5">
        <v>3717</v>
      </c>
      <c r="B3723" s="25"/>
      <c r="C3723" s="26"/>
      <c r="D3723" s="27"/>
      <c r="E3723" s="7"/>
      <c r="F3723" s="45"/>
      <c r="G3723" s="10"/>
      <c r="O3723" s="20" t="str">
        <f>IF(B3723="","",IF(B3723="","ERROR",IFERROR(VLOOKUP(VALUE(B3723),'Bank &amp; Branch'!$A$3:$B$100,2,FALSE),"N/A")))</f>
        <v/>
      </c>
      <c r="P3723" s="129" t="str">
        <f>IF(C3723="","",IFERROR(VLOOKUP(VALUE(CONCATENATE(B3723,C3723)),'Bank &amp; Branch'!$D$3:$I$5001,6,FALSE),"ERROR"))</f>
        <v/>
      </c>
      <c r="Q3723" s="32" t="str">
        <f t="shared" si="116"/>
        <v/>
      </c>
      <c r="R3723" s="29" t="str">
        <f t="shared" si="117"/>
        <v/>
      </c>
    </row>
    <row r="3724" spans="1:18" x14ac:dyDescent="0.25">
      <c r="A3724" s="5">
        <v>3718</v>
      </c>
      <c r="B3724" s="25"/>
      <c r="C3724" s="26"/>
      <c r="D3724" s="27"/>
      <c r="E3724" s="7"/>
      <c r="F3724" s="45"/>
      <c r="G3724" s="10"/>
      <c r="O3724" s="20" t="str">
        <f>IF(B3724="","",IF(B3724="","ERROR",IFERROR(VLOOKUP(VALUE(B3724),'Bank &amp; Branch'!$A$3:$B$100,2,FALSE),"N/A")))</f>
        <v/>
      </c>
      <c r="P3724" s="129" t="str">
        <f>IF(C3724="","",IFERROR(VLOOKUP(VALUE(CONCATENATE(B3724,C3724)),'Bank &amp; Branch'!$D$3:$I$5001,6,FALSE),"ERROR"))</f>
        <v/>
      </c>
      <c r="Q3724" s="32" t="str">
        <f t="shared" si="116"/>
        <v/>
      </c>
      <c r="R3724" s="29" t="str">
        <f t="shared" si="117"/>
        <v/>
      </c>
    </row>
    <row r="3725" spans="1:18" x14ac:dyDescent="0.25">
      <c r="A3725" s="5">
        <v>3719</v>
      </c>
      <c r="B3725" s="25"/>
      <c r="C3725" s="26"/>
      <c r="D3725" s="27"/>
      <c r="E3725" s="7"/>
      <c r="F3725" s="45"/>
      <c r="G3725" s="10"/>
      <c r="O3725" s="20" t="str">
        <f>IF(B3725="","",IF(B3725="","ERROR",IFERROR(VLOOKUP(VALUE(B3725),'Bank &amp; Branch'!$A$3:$B$100,2,FALSE),"N/A")))</f>
        <v/>
      </c>
      <c r="P3725" s="129" t="str">
        <f>IF(C3725="","",IFERROR(VLOOKUP(VALUE(CONCATENATE(B3725,C3725)),'Bank &amp; Branch'!$D$3:$I$5001,6,FALSE),"ERROR"))</f>
        <v/>
      </c>
      <c r="Q3725" s="32" t="str">
        <f t="shared" si="116"/>
        <v/>
      </c>
      <c r="R3725" s="29" t="str">
        <f t="shared" si="117"/>
        <v/>
      </c>
    </row>
    <row r="3726" spans="1:18" x14ac:dyDescent="0.25">
      <c r="A3726" s="5">
        <v>3720</v>
      </c>
      <c r="B3726" s="25"/>
      <c r="C3726" s="26"/>
      <c r="D3726" s="27"/>
      <c r="E3726" s="7"/>
      <c r="F3726" s="45"/>
      <c r="G3726" s="10"/>
      <c r="O3726" s="20" t="str">
        <f>IF(B3726="","",IF(B3726="","ERROR",IFERROR(VLOOKUP(VALUE(B3726),'Bank &amp; Branch'!$A$3:$B$100,2,FALSE),"N/A")))</f>
        <v/>
      </c>
      <c r="P3726" s="129" t="str">
        <f>IF(C3726="","",IFERROR(VLOOKUP(VALUE(CONCATENATE(B3726,C3726)),'Bank &amp; Branch'!$D$3:$I$5001,6,FALSE),"ERROR"))</f>
        <v/>
      </c>
      <c r="Q3726" s="32" t="str">
        <f t="shared" si="116"/>
        <v/>
      </c>
      <c r="R3726" s="29" t="str">
        <f t="shared" si="117"/>
        <v/>
      </c>
    </row>
    <row r="3727" spans="1:18" x14ac:dyDescent="0.25">
      <c r="A3727" s="5">
        <v>3721</v>
      </c>
      <c r="B3727" s="25"/>
      <c r="C3727" s="26"/>
      <c r="D3727" s="27"/>
      <c r="E3727" s="7"/>
      <c r="F3727" s="45"/>
      <c r="G3727" s="10"/>
      <c r="O3727" s="20" t="str">
        <f>IF(B3727="","",IF(B3727="","ERROR",IFERROR(VLOOKUP(VALUE(B3727),'Bank &amp; Branch'!$A$3:$B$100,2,FALSE),"N/A")))</f>
        <v/>
      </c>
      <c r="P3727" s="129" t="str">
        <f>IF(C3727="","",IFERROR(VLOOKUP(VALUE(CONCATENATE(B3727,C3727)),'Bank &amp; Branch'!$D$3:$I$5001,6,FALSE),"ERROR"))</f>
        <v/>
      </c>
      <c r="Q3727" s="32" t="str">
        <f t="shared" si="116"/>
        <v/>
      </c>
      <c r="R3727" s="29" t="str">
        <f t="shared" si="117"/>
        <v/>
      </c>
    </row>
    <row r="3728" spans="1:18" x14ac:dyDescent="0.25">
      <c r="A3728" s="5">
        <v>3722</v>
      </c>
      <c r="B3728" s="25"/>
      <c r="C3728" s="26"/>
      <c r="D3728" s="27"/>
      <c r="E3728" s="7"/>
      <c r="F3728" s="45"/>
      <c r="G3728" s="10"/>
      <c r="O3728" s="20" t="str">
        <f>IF(B3728="","",IF(B3728="","ERROR",IFERROR(VLOOKUP(VALUE(B3728),'Bank &amp; Branch'!$A$3:$B$100,2,FALSE),"N/A")))</f>
        <v/>
      </c>
      <c r="P3728" s="129" t="str">
        <f>IF(C3728="","",IFERROR(VLOOKUP(VALUE(CONCATENATE(B3728,C3728)),'Bank &amp; Branch'!$D$3:$I$5001,6,FALSE),"ERROR"))</f>
        <v/>
      </c>
      <c r="Q3728" s="32" t="str">
        <f t="shared" si="116"/>
        <v/>
      </c>
      <c r="R3728" s="29" t="str">
        <f t="shared" si="117"/>
        <v/>
      </c>
    </row>
    <row r="3729" spans="1:18" x14ac:dyDescent="0.25">
      <c r="A3729" s="5">
        <v>3723</v>
      </c>
      <c r="B3729" s="25"/>
      <c r="C3729" s="26"/>
      <c r="D3729" s="27"/>
      <c r="E3729" s="7"/>
      <c r="F3729" s="45"/>
      <c r="G3729" s="10"/>
      <c r="O3729" s="20" t="str">
        <f>IF(B3729="","",IF(B3729="","ERROR",IFERROR(VLOOKUP(VALUE(B3729),'Bank &amp; Branch'!$A$3:$B$100,2,FALSE),"N/A")))</f>
        <v/>
      </c>
      <c r="P3729" s="129" t="str">
        <f>IF(C3729="","",IFERROR(VLOOKUP(VALUE(CONCATENATE(B3729,C3729)),'Bank &amp; Branch'!$D$3:$I$5001,6,FALSE),"ERROR"))</f>
        <v/>
      </c>
      <c r="Q3729" s="32" t="str">
        <f t="shared" si="116"/>
        <v/>
      </c>
      <c r="R3729" s="29" t="str">
        <f t="shared" si="117"/>
        <v/>
      </c>
    </row>
    <row r="3730" spans="1:18" x14ac:dyDescent="0.25">
      <c r="A3730" s="5">
        <v>3724</v>
      </c>
      <c r="B3730" s="25"/>
      <c r="C3730" s="26"/>
      <c r="D3730" s="27"/>
      <c r="E3730" s="7"/>
      <c r="F3730" s="45"/>
      <c r="G3730" s="10"/>
      <c r="O3730" s="20" t="str">
        <f>IF(B3730="","",IF(B3730="","ERROR",IFERROR(VLOOKUP(VALUE(B3730),'Bank &amp; Branch'!$A$3:$B$100,2,FALSE),"N/A")))</f>
        <v/>
      </c>
      <c r="P3730" s="129" t="str">
        <f>IF(C3730="","",IFERROR(VLOOKUP(VALUE(CONCATENATE(B3730,C3730)),'Bank &amp; Branch'!$D$3:$I$5001,6,FALSE),"ERROR"))</f>
        <v/>
      </c>
      <c r="Q3730" s="32" t="str">
        <f t="shared" si="116"/>
        <v/>
      </c>
      <c r="R3730" s="29" t="str">
        <f t="shared" si="117"/>
        <v/>
      </c>
    </row>
    <row r="3731" spans="1:18" x14ac:dyDescent="0.25">
      <c r="A3731" s="5">
        <v>3725</v>
      </c>
      <c r="B3731" s="25"/>
      <c r="C3731" s="26"/>
      <c r="D3731" s="27"/>
      <c r="E3731" s="7"/>
      <c r="F3731" s="45"/>
      <c r="G3731" s="10"/>
      <c r="O3731" s="20" t="str">
        <f>IF(B3731="","",IF(B3731="","ERROR",IFERROR(VLOOKUP(VALUE(B3731),'Bank &amp; Branch'!$A$3:$B$100,2,FALSE),"N/A")))</f>
        <v/>
      </c>
      <c r="P3731" s="129" t="str">
        <f>IF(C3731="","",IFERROR(VLOOKUP(VALUE(CONCATENATE(B3731,C3731)),'Bank &amp; Branch'!$D$3:$I$5001,6,FALSE),"ERROR"))</f>
        <v/>
      </c>
      <c r="Q3731" s="32" t="str">
        <f t="shared" si="116"/>
        <v/>
      </c>
      <c r="R3731" s="29" t="str">
        <f t="shared" si="117"/>
        <v/>
      </c>
    </row>
    <row r="3732" spans="1:18" x14ac:dyDescent="0.25">
      <c r="A3732" s="5">
        <v>3726</v>
      </c>
      <c r="B3732" s="25"/>
      <c r="C3732" s="26"/>
      <c r="D3732" s="27"/>
      <c r="E3732" s="7"/>
      <c r="F3732" s="45"/>
      <c r="G3732" s="10"/>
      <c r="O3732" s="20" t="str">
        <f>IF(B3732="","",IF(B3732="","ERROR",IFERROR(VLOOKUP(VALUE(B3732),'Bank &amp; Branch'!$A$3:$B$100,2,FALSE),"N/A")))</f>
        <v/>
      </c>
      <c r="P3732" s="129" t="str">
        <f>IF(C3732="","",IFERROR(VLOOKUP(VALUE(CONCATENATE(B3732,C3732)),'Bank &amp; Branch'!$D$3:$I$5001,6,FALSE),"ERROR"))</f>
        <v/>
      </c>
      <c r="Q3732" s="32" t="str">
        <f t="shared" si="116"/>
        <v/>
      </c>
      <c r="R3732" s="29" t="str">
        <f t="shared" si="117"/>
        <v/>
      </c>
    </row>
    <row r="3733" spans="1:18" x14ac:dyDescent="0.25">
      <c r="A3733" s="5">
        <v>3727</v>
      </c>
      <c r="B3733" s="25"/>
      <c r="C3733" s="26"/>
      <c r="D3733" s="27"/>
      <c r="E3733" s="7"/>
      <c r="F3733" s="45"/>
      <c r="G3733" s="10"/>
      <c r="O3733" s="20" t="str">
        <f>IF(B3733="","",IF(B3733="","ERROR",IFERROR(VLOOKUP(VALUE(B3733),'Bank &amp; Branch'!$A$3:$B$100,2,FALSE),"N/A")))</f>
        <v/>
      </c>
      <c r="P3733" s="129" t="str">
        <f>IF(C3733="","",IFERROR(VLOOKUP(VALUE(CONCATENATE(B3733,C3733)),'Bank &amp; Branch'!$D$3:$I$5001,6,FALSE),"ERROR"))</f>
        <v/>
      </c>
      <c r="Q3733" s="32" t="str">
        <f t="shared" si="116"/>
        <v/>
      </c>
      <c r="R3733" s="29" t="str">
        <f t="shared" si="117"/>
        <v/>
      </c>
    </row>
    <row r="3734" spans="1:18" x14ac:dyDescent="0.25">
      <c r="A3734" s="5">
        <v>3728</v>
      </c>
      <c r="B3734" s="25"/>
      <c r="C3734" s="26"/>
      <c r="D3734" s="27"/>
      <c r="E3734" s="7"/>
      <c r="F3734" s="45"/>
      <c r="G3734" s="10"/>
      <c r="O3734" s="20" t="str">
        <f>IF(B3734="","",IF(B3734="","ERROR",IFERROR(VLOOKUP(VALUE(B3734),'Bank &amp; Branch'!$A$3:$B$100,2,FALSE),"N/A")))</f>
        <v/>
      </c>
      <c r="P3734" s="129" t="str">
        <f>IF(C3734="","",IFERROR(VLOOKUP(VALUE(CONCATENATE(B3734,C3734)),'Bank &amp; Branch'!$D$3:$I$5001,6,FALSE),"ERROR"))</f>
        <v/>
      </c>
      <c r="Q3734" s="32" t="str">
        <f t="shared" si="116"/>
        <v/>
      </c>
      <c r="R3734" s="29" t="str">
        <f t="shared" si="117"/>
        <v/>
      </c>
    </row>
    <row r="3735" spans="1:18" x14ac:dyDescent="0.25">
      <c r="A3735" s="5">
        <v>3729</v>
      </c>
      <c r="B3735" s="25"/>
      <c r="C3735" s="26"/>
      <c r="D3735" s="27"/>
      <c r="E3735" s="7"/>
      <c r="F3735" s="45"/>
      <c r="G3735" s="10"/>
      <c r="O3735" s="20" t="str">
        <f>IF(B3735="","",IF(B3735="","ERROR",IFERROR(VLOOKUP(VALUE(B3735),'Bank &amp; Branch'!$A$3:$B$100,2,FALSE),"N/A")))</f>
        <v/>
      </c>
      <c r="P3735" s="129" t="str">
        <f>IF(C3735="","",IFERROR(VLOOKUP(VALUE(CONCATENATE(B3735,C3735)),'Bank &amp; Branch'!$D$3:$I$5001,6,FALSE),"ERROR"))</f>
        <v/>
      </c>
      <c r="Q3735" s="32" t="str">
        <f t="shared" si="116"/>
        <v/>
      </c>
      <c r="R3735" s="29" t="str">
        <f t="shared" si="117"/>
        <v/>
      </c>
    </row>
    <row r="3736" spans="1:18" x14ac:dyDescent="0.25">
      <c r="A3736" s="5">
        <v>3730</v>
      </c>
      <c r="B3736" s="25"/>
      <c r="C3736" s="26"/>
      <c r="D3736" s="27"/>
      <c r="E3736" s="7"/>
      <c r="F3736" s="45"/>
      <c r="G3736" s="10"/>
      <c r="O3736" s="20" t="str">
        <f>IF(B3736="","",IF(B3736="","ERROR",IFERROR(VLOOKUP(VALUE(B3736),'Bank &amp; Branch'!$A$3:$B$100,2,FALSE),"N/A")))</f>
        <v/>
      </c>
      <c r="P3736" s="129" t="str">
        <f>IF(C3736="","",IFERROR(VLOOKUP(VALUE(CONCATENATE(B3736,C3736)),'Bank &amp; Branch'!$D$3:$I$5001,6,FALSE),"ERROR"))</f>
        <v/>
      </c>
      <c r="Q3736" s="32" t="str">
        <f t="shared" si="116"/>
        <v/>
      </c>
      <c r="R3736" s="29" t="str">
        <f t="shared" si="117"/>
        <v/>
      </c>
    </row>
    <row r="3737" spans="1:18" x14ac:dyDescent="0.25">
      <c r="A3737" s="5">
        <v>3731</v>
      </c>
      <c r="B3737" s="25"/>
      <c r="C3737" s="26"/>
      <c r="D3737" s="27"/>
      <c r="E3737" s="7"/>
      <c r="F3737" s="45"/>
      <c r="G3737" s="10"/>
      <c r="O3737" s="20" t="str">
        <f>IF(B3737="","",IF(B3737="","ERROR",IFERROR(VLOOKUP(VALUE(B3737),'Bank &amp; Branch'!$A$3:$B$100,2,FALSE),"N/A")))</f>
        <v/>
      </c>
      <c r="P3737" s="129" t="str">
        <f>IF(C3737="","",IFERROR(VLOOKUP(VALUE(CONCATENATE(B3737,C3737)),'Bank &amp; Branch'!$D$3:$I$5001,6,FALSE),"ERROR"))</f>
        <v/>
      </c>
      <c r="Q3737" s="32" t="str">
        <f t="shared" si="116"/>
        <v/>
      </c>
      <c r="R3737" s="29" t="str">
        <f t="shared" si="117"/>
        <v/>
      </c>
    </row>
    <row r="3738" spans="1:18" x14ac:dyDescent="0.25">
      <c r="A3738" s="5">
        <v>3732</v>
      </c>
      <c r="B3738" s="25"/>
      <c r="C3738" s="26"/>
      <c r="D3738" s="27"/>
      <c r="E3738" s="7"/>
      <c r="F3738" s="45"/>
      <c r="G3738" s="10"/>
      <c r="O3738" s="20" t="str">
        <f>IF(B3738="","",IF(B3738="","ERROR",IFERROR(VLOOKUP(VALUE(B3738),'Bank &amp; Branch'!$A$3:$B$100,2,FALSE),"N/A")))</f>
        <v/>
      </c>
      <c r="P3738" s="129" t="str">
        <f>IF(C3738="","",IFERROR(VLOOKUP(VALUE(CONCATENATE(B3738,C3738)),'Bank &amp; Branch'!$D$3:$I$5001,6,FALSE),"ERROR"))</f>
        <v/>
      </c>
      <c r="Q3738" s="32" t="str">
        <f t="shared" si="116"/>
        <v/>
      </c>
      <c r="R3738" s="29" t="str">
        <f t="shared" si="117"/>
        <v/>
      </c>
    </row>
    <row r="3739" spans="1:18" x14ac:dyDescent="0.25">
      <c r="A3739" s="5">
        <v>3733</v>
      </c>
      <c r="B3739" s="25"/>
      <c r="C3739" s="26"/>
      <c r="D3739" s="27"/>
      <c r="E3739" s="7"/>
      <c r="F3739" s="45"/>
      <c r="G3739" s="10"/>
      <c r="O3739" s="20" t="str">
        <f>IF(B3739="","",IF(B3739="","ERROR",IFERROR(VLOOKUP(VALUE(B3739),'Bank &amp; Branch'!$A$3:$B$100,2,FALSE),"N/A")))</f>
        <v/>
      </c>
      <c r="P3739" s="129" t="str">
        <f>IF(C3739="","",IFERROR(VLOOKUP(VALUE(CONCATENATE(B3739,C3739)),'Bank &amp; Branch'!$D$3:$I$5001,6,FALSE),"ERROR"))</f>
        <v/>
      </c>
      <c r="Q3739" s="32" t="str">
        <f t="shared" si="116"/>
        <v/>
      </c>
      <c r="R3739" s="29" t="str">
        <f t="shared" si="117"/>
        <v/>
      </c>
    </row>
    <row r="3740" spans="1:18" x14ac:dyDescent="0.25">
      <c r="A3740" s="5">
        <v>3734</v>
      </c>
      <c r="B3740" s="25"/>
      <c r="C3740" s="26"/>
      <c r="D3740" s="27"/>
      <c r="E3740" s="7"/>
      <c r="F3740" s="45"/>
      <c r="G3740" s="10"/>
      <c r="O3740" s="20" t="str">
        <f>IF(B3740="","",IF(B3740="","ERROR",IFERROR(VLOOKUP(VALUE(B3740),'Bank &amp; Branch'!$A$3:$B$100,2,FALSE),"N/A")))</f>
        <v/>
      </c>
      <c r="P3740" s="129" t="str">
        <f>IF(C3740="","",IFERROR(VLOOKUP(VALUE(CONCATENATE(B3740,C3740)),'Bank &amp; Branch'!$D$3:$I$5001,6,FALSE),"ERROR"))</f>
        <v/>
      </c>
      <c r="Q3740" s="32" t="str">
        <f t="shared" si="116"/>
        <v/>
      </c>
      <c r="R3740" s="29" t="str">
        <f t="shared" si="117"/>
        <v/>
      </c>
    </row>
    <row r="3741" spans="1:18" x14ac:dyDescent="0.25">
      <c r="A3741" s="5">
        <v>3735</v>
      </c>
      <c r="B3741" s="25"/>
      <c r="C3741" s="26"/>
      <c r="D3741" s="27"/>
      <c r="E3741" s="7"/>
      <c r="F3741" s="45"/>
      <c r="G3741" s="10"/>
      <c r="O3741" s="20" t="str">
        <f>IF(B3741="","",IF(B3741="","ERROR",IFERROR(VLOOKUP(VALUE(B3741),'Bank &amp; Branch'!$A$3:$B$100,2,FALSE),"N/A")))</f>
        <v/>
      </c>
      <c r="P3741" s="129" t="str">
        <f>IF(C3741="","",IFERROR(VLOOKUP(VALUE(CONCATENATE(B3741,C3741)),'Bank &amp; Branch'!$D$3:$I$5001,6,FALSE),"ERROR"))</f>
        <v/>
      </c>
      <c r="Q3741" s="32" t="str">
        <f t="shared" si="116"/>
        <v/>
      </c>
      <c r="R3741" s="29" t="str">
        <f t="shared" si="117"/>
        <v/>
      </c>
    </row>
    <row r="3742" spans="1:18" x14ac:dyDescent="0.25">
      <c r="A3742" s="5">
        <v>3736</v>
      </c>
      <c r="B3742" s="25"/>
      <c r="C3742" s="26"/>
      <c r="D3742" s="27"/>
      <c r="E3742" s="7"/>
      <c r="F3742" s="45"/>
      <c r="G3742" s="10"/>
      <c r="O3742" s="20" t="str">
        <f>IF(B3742="","",IF(B3742="","ERROR",IFERROR(VLOOKUP(VALUE(B3742),'Bank &amp; Branch'!$A$3:$B$100,2,FALSE),"N/A")))</f>
        <v/>
      </c>
      <c r="P3742" s="129" t="str">
        <f>IF(C3742="","",IFERROR(VLOOKUP(VALUE(CONCATENATE(B3742,C3742)),'Bank &amp; Branch'!$D$3:$I$5001,6,FALSE),"ERROR"))</f>
        <v/>
      </c>
      <c r="Q3742" s="32" t="str">
        <f t="shared" si="116"/>
        <v/>
      </c>
      <c r="R3742" s="29" t="str">
        <f t="shared" si="117"/>
        <v/>
      </c>
    </row>
    <row r="3743" spans="1:18" x14ac:dyDescent="0.25">
      <c r="A3743" s="5">
        <v>3737</v>
      </c>
      <c r="B3743" s="25"/>
      <c r="C3743" s="26"/>
      <c r="D3743" s="27"/>
      <c r="E3743" s="7"/>
      <c r="F3743" s="45"/>
      <c r="G3743" s="10"/>
      <c r="O3743" s="20" t="str">
        <f>IF(B3743="","",IF(B3743="","ERROR",IFERROR(VLOOKUP(VALUE(B3743),'Bank &amp; Branch'!$A$3:$B$100,2,FALSE),"N/A")))</f>
        <v/>
      </c>
      <c r="P3743" s="129" t="str">
        <f>IF(C3743="","",IFERROR(VLOOKUP(VALUE(CONCATENATE(B3743,C3743)),'Bank &amp; Branch'!$D$3:$I$5001,6,FALSE),"ERROR"))</f>
        <v/>
      </c>
      <c r="Q3743" s="32" t="str">
        <f t="shared" si="116"/>
        <v/>
      </c>
      <c r="R3743" s="29" t="str">
        <f t="shared" si="117"/>
        <v/>
      </c>
    </row>
    <row r="3744" spans="1:18" x14ac:dyDescent="0.25">
      <c r="A3744" s="5">
        <v>3738</v>
      </c>
      <c r="B3744" s="25"/>
      <c r="C3744" s="26"/>
      <c r="D3744" s="27"/>
      <c r="E3744" s="7"/>
      <c r="F3744" s="45"/>
      <c r="G3744" s="10"/>
      <c r="O3744" s="20" t="str">
        <f>IF(B3744="","",IF(B3744="","ERROR",IFERROR(VLOOKUP(VALUE(B3744),'Bank &amp; Branch'!$A$3:$B$100,2,FALSE),"N/A")))</f>
        <v/>
      </c>
      <c r="P3744" s="129" t="str">
        <f>IF(C3744="","",IFERROR(VLOOKUP(VALUE(CONCATENATE(B3744,C3744)),'Bank &amp; Branch'!$D$3:$I$5001,6,FALSE),"ERROR"))</f>
        <v/>
      </c>
      <c r="Q3744" s="32" t="str">
        <f t="shared" si="116"/>
        <v/>
      </c>
      <c r="R3744" s="29" t="str">
        <f t="shared" si="117"/>
        <v/>
      </c>
    </row>
    <row r="3745" spans="1:18" x14ac:dyDescent="0.25">
      <c r="A3745" s="5">
        <v>3739</v>
      </c>
      <c r="B3745" s="25"/>
      <c r="C3745" s="26"/>
      <c r="D3745" s="27"/>
      <c r="E3745" s="7"/>
      <c r="F3745" s="45"/>
      <c r="G3745" s="10"/>
      <c r="O3745" s="20" t="str">
        <f>IF(B3745="","",IF(B3745="","ERROR",IFERROR(VLOOKUP(VALUE(B3745),'Bank &amp; Branch'!$A$3:$B$100,2,FALSE),"N/A")))</f>
        <v/>
      </c>
      <c r="P3745" s="129" t="str">
        <f>IF(C3745="","",IFERROR(VLOOKUP(VALUE(CONCATENATE(B3745,C3745)),'Bank &amp; Branch'!$D$3:$I$5001,6,FALSE),"ERROR"))</f>
        <v/>
      </c>
      <c r="Q3745" s="32" t="str">
        <f t="shared" si="116"/>
        <v/>
      </c>
      <c r="R3745" s="29" t="str">
        <f t="shared" si="117"/>
        <v/>
      </c>
    </row>
    <row r="3746" spans="1:18" x14ac:dyDescent="0.25">
      <c r="A3746" s="5">
        <v>3740</v>
      </c>
      <c r="B3746" s="25"/>
      <c r="C3746" s="26"/>
      <c r="D3746" s="27"/>
      <c r="E3746" s="7"/>
      <c r="F3746" s="45"/>
      <c r="G3746" s="10"/>
      <c r="O3746" s="20" t="str">
        <f>IF(B3746="","",IF(B3746="","ERROR",IFERROR(VLOOKUP(VALUE(B3746),'Bank &amp; Branch'!$A$3:$B$100,2,FALSE),"N/A")))</f>
        <v/>
      </c>
      <c r="P3746" s="129" t="str">
        <f>IF(C3746="","",IFERROR(VLOOKUP(VALUE(CONCATENATE(B3746,C3746)),'Bank &amp; Branch'!$D$3:$I$5001,6,FALSE),"ERROR"))</f>
        <v/>
      </c>
      <c r="Q3746" s="32" t="str">
        <f t="shared" si="116"/>
        <v/>
      </c>
      <c r="R3746" s="29" t="str">
        <f t="shared" si="117"/>
        <v/>
      </c>
    </row>
    <row r="3747" spans="1:18" x14ac:dyDescent="0.25">
      <c r="A3747" s="5">
        <v>3741</v>
      </c>
      <c r="B3747" s="25"/>
      <c r="C3747" s="26"/>
      <c r="D3747" s="27"/>
      <c r="E3747" s="7"/>
      <c r="F3747" s="45"/>
      <c r="G3747" s="10"/>
      <c r="O3747" s="20" t="str">
        <f>IF(B3747="","",IF(B3747="","ERROR",IFERROR(VLOOKUP(VALUE(B3747),'Bank &amp; Branch'!$A$3:$B$100,2,FALSE),"N/A")))</f>
        <v/>
      </c>
      <c r="P3747" s="129" t="str">
        <f>IF(C3747="","",IFERROR(VLOOKUP(VALUE(CONCATENATE(B3747,C3747)),'Bank &amp; Branch'!$D$3:$I$5001,6,FALSE),"ERROR"))</f>
        <v/>
      </c>
      <c r="Q3747" s="32" t="str">
        <f t="shared" si="116"/>
        <v/>
      </c>
      <c r="R3747" s="29" t="str">
        <f t="shared" si="117"/>
        <v/>
      </c>
    </row>
    <row r="3748" spans="1:18" x14ac:dyDescent="0.25">
      <c r="A3748" s="5">
        <v>3742</v>
      </c>
      <c r="B3748" s="25"/>
      <c r="C3748" s="26"/>
      <c r="D3748" s="27"/>
      <c r="E3748" s="7"/>
      <c r="F3748" s="45"/>
      <c r="G3748" s="10"/>
      <c r="O3748" s="20" t="str">
        <f>IF(B3748="","",IF(B3748="","ERROR",IFERROR(VLOOKUP(VALUE(B3748),'Bank &amp; Branch'!$A$3:$B$100,2,FALSE),"N/A")))</f>
        <v/>
      </c>
      <c r="P3748" s="129" t="str">
        <f>IF(C3748="","",IFERROR(VLOOKUP(VALUE(CONCATENATE(B3748,C3748)),'Bank &amp; Branch'!$D$3:$I$5001,6,FALSE),"ERROR"))</f>
        <v/>
      </c>
      <c r="Q3748" s="32" t="str">
        <f t="shared" si="116"/>
        <v/>
      </c>
      <c r="R3748" s="29" t="str">
        <f t="shared" si="117"/>
        <v/>
      </c>
    </row>
    <row r="3749" spans="1:18" x14ac:dyDescent="0.25">
      <c r="A3749" s="5">
        <v>3743</v>
      </c>
      <c r="B3749" s="25"/>
      <c r="C3749" s="26"/>
      <c r="D3749" s="27"/>
      <c r="E3749" s="7"/>
      <c r="F3749" s="45"/>
      <c r="G3749" s="10"/>
      <c r="O3749" s="20" t="str">
        <f>IF(B3749="","",IF(B3749="","ERROR",IFERROR(VLOOKUP(VALUE(B3749),'Bank &amp; Branch'!$A$3:$B$100,2,FALSE),"N/A")))</f>
        <v/>
      </c>
      <c r="P3749" s="129" t="str">
        <f>IF(C3749="","",IFERROR(VLOOKUP(VALUE(CONCATENATE(B3749,C3749)),'Bank &amp; Branch'!$D$3:$I$5001,6,FALSE),"ERROR"))</f>
        <v/>
      </c>
      <c r="Q3749" s="32" t="str">
        <f t="shared" si="116"/>
        <v/>
      </c>
      <c r="R3749" s="29" t="str">
        <f t="shared" si="117"/>
        <v/>
      </c>
    </row>
    <row r="3750" spans="1:18" x14ac:dyDescent="0.25">
      <c r="A3750" s="5">
        <v>3744</v>
      </c>
      <c r="B3750" s="25"/>
      <c r="C3750" s="26"/>
      <c r="D3750" s="27"/>
      <c r="E3750" s="7"/>
      <c r="F3750" s="45"/>
      <c r="G3750" s="10"/>
      <c r="O3750" s="20" t="str">
        <f>IF(B3750="","",IF(B3750="","ERROR",IFERROR(VLOOKUP(VALUE(B3750),'Bank &amp; Branch'!$A$3:$B$100,2,FALSE),"N/A")))</f>
        <v/>
      </c>
      <c r="P3750" s="129" t="str">
        <f>IF(C3750="","",IFERROR(VLOOKUP(VALUE(CONCATENATE(B3750,C3750)),'Bank &amp; Branch'!$D$3:$I$5001,6,FALSE),"ERROR"))</f>
        <v/>
      </c>
      <c r="Q3750" s="32" t="str">
        <f t="shared" si="116"/>
        <v/>
      </c>
      <c r="R3750" s="29" t="str">
        <f t="shared" si="117"/>
        <v/>
      </c>
    </row>
    <row r="3751" spans="1:18" x14ac:dyDescent="0.25">
      <c r="A3751" s="5">
        <v>3745</v>
      </c>
      <c r="B3751" s="25"/>
      <c r="C3751" s="26"/>
      <c r="D3751" s="27"/>
      <c r="E3751" s="7"/>
      <c r="F3751" s="45"/>
      <c r="G3751" s="10"/>
      <c r="O3751" s="20" t="str">
        <f>IF(B3751="","",IF(B3751="","ERROR",IFERROR(VLOOKUP(VALUE(B3751),'Bank &amp; Branch'!$A$3:$B$100,2,FALSE),"N/A")))</f>
        <v/>
      </c>
      <c r="P3751" s="129" t="str">
        <f>IF(C3751="","",IFERROR(VLOOKUP(VALUE(CONCATENATE(B3751,C3751)),'Bank &amp; Branch'!$D$3:$I$5001,6,FALSE),"ERROR"))</f>
        <v/>
      </c>
      <c r="Q3751" s="32" t="str">
        <f t="shared" si="116"/>
        <v/>
      </c>
      <c r="R3751" s="29" t="str">
        <f t="shared" si="117"/>
        <v/>
      </c>
    </row>
    <row r="3752" spans="1:18" x14ac:dyDescent="0.25">
      <c r="A3752" s="5">
        <v>3746</v>
      </c>
      <c r="B3752" s="25"/>
      <c r="C3752" s="26"/>
      <c r="D3752" s="27"/>
      <c r="E3752" s="7"/>
      <c r="F3752" s="45"/>
      <c r="G3752" s="10"/>
      <c r="O3752" s="20" t="str">
        <f>IF(B3752="","",IF(B3752="","ERROR",IFERROR(VLOOKUP(VALUE(B3752),'Bank &amp; Branch'!$A$3:$B$100,2,FALSE),"N/A")))</f>
        <v/>
      </c>
      <c r="P3752" s="129" t="str">
        <f>IF(C3752="","",IFERROR(VLOOKUP(VALUE(CONCATENATE(B3752,C3752)),'Bank &amp; Branch'!$D$3:$I$5001,6,FALSE),"ERROR"))</f>
        <v/>
      </c>
      <c r="Q3752" s="32" t="str">
        <f t="shared" si="116"/>
        <v/>
      </c>
      <c r="R3752" s="29" t="str">
        <f t="shared" si="117"/>
        <v/>
      </c>
    </row>
    <row r="3753" spans="1:18" x14ac:dyDescent="0.25">
      <c r="A3753" s="5">
        <v>3747</v>
      </c>
      <c r="B3753" s="25"/>
      <c r="C3753" s="26"/>
      <c r="D3753" s="27"/>
      <c r="E3753" s="7"/>
      <c r="F3753" s="45"/>
      <c r="G3753" s="10"/>
      <c r="O3753" s="20" t="str">
        <f>IF(B3753="","",IF(B3753="","ERROR",IFERROR(VLOOKUP(VALUE(B3753),'Bank &amp; Branch'!$A$3:$B$100,2,FALSE),"N/A")))</f>
        <v/>
      </c>
      <c r="P3753" s="129" t="str">
        <f>IF(C3753="","",IFERROR(VLOOKUP(VALUE(CONCATENATE(B3753,C3753)),'Bank &amp; Branch'!$D$3:$I$5001,6,FALSE),"ERROR"))</f>
        <v/>
      </c>
      <c r="Q3753" s="32" t="str">
        <f t="shared" si="116"/>
        <v/>
      </c>
      <c r="R3753" s="29" t="str">
        <f t="shared" si="117"/>
        <v/>
      </c>
    </row>
    <row r="3754" spans="1:18" x14ac:dyDescent="0.25">
      <c r="A3754" s="5">
        <v>3748</v>
      </c>
      <c r="B3754" s="25"/>
      <c r="C3754" s="26"/>
      <c r="D3754" s="27"/>
      <c r="E3754" s="7"/>
      <c r="F3754" s="45"/>
      <c r="G3754" s="10"/>
      <c r="O3754" s="20" t="str">
        <f>IF(B3754="","",IF(B3754="","ERROR",IFERROR(VLOOKUP(VALUE(B3754),'Bank &amp; Branch'!$A$3:$B$100,2,FALSE),"N/A")))</f>
        <v/>
      </c>
      <c r="P3754" s="129" t="str">
        <f>IF(C3754="","",IFERROR(VLOOKUP(VALUE(CONCATENATE(B3754,C3754)),'Bank &amp; Branch'!$D$3:$I$5001,6,FALSE),"ERROR"))</f>
        <v/>
      </c>
      <c r="Q3754" s="32" t="str">
        <f t="shared" si="116"/>
        <v/>
      </c>
      <c r="R3754" s="29" t="str">
        <f t="shared" si="117"/>
        <v/>
      </c>
    </row>
    <row r="3755" spans="1:18" x14ac:dyDescent="0.25">
      <c r="A3755" s="5">
        <v>3749</v>
      </c>
      <c r="B3755" s="25"/>
      <c r="C3755" s="26"/>
      <c r="D3755" s="27"/>
      <c r="E3755" s="7"/>
      <c r="F3755" s="45"/>
      <c r="G3755" s="10"/>
      <c r="O3755" s="20" t="str">
        <f>IF(B3755="","",IF(B3755="","ERROR",IFERROR(VLOOKUP(VALUE(B3755),'Bank &amp; Branch'!$A$3:$B$100,2,FALSE),"N/A")))</f>
        <v/>
      </c>
      <c r="P3755" s="129" t="str">
        <f>IF(C3755="","",IFERROR(VLOOKUP(VALUE(CONCATENATE(B3755,C3755)),'Bank &amp; Branch'!$D$3:$I$5001,6,FALSE),"ERROR"))</f>
        <v/>
      </c>
      <c r="Q3755" s="32" t="str">
        <f t="shared" si="116"/>
        <v/>
      </c>
      <c r="R3755" s="29" t="str">
        <f t="shared" si="117"/>
        <v/>
      </c>
    </row>
    <row r="3756" spans="1:18" x14ac:dyDescent="0.25">
      <c r="A3756" s="5">
        <v>3750</v>
      </c>
      <c r="B3756" s="25"/>
      <c r="C3756" s="26"/>
      <c r="D3756" s="27"/>
      <c r="E3756" s="7"/>
      <c r="F3756" s="45"/>
      <c r="G3756" s="10"/>
      <c r="O3756" s="20" t="str">
        <f>IF(B3756="","",IF(B3756="","ERROR",IFERROR(VLOOKUP(VALUE(B3756),'Bank &amp; Branch'!$A$3:$B$100,2,FALSE),"N/A")))</f>
        <v/>
      </c>
      <c r="P3756" s="129" t="str">
        <f>IF(C3756="","",IFERROR(VLOOKUP(VALUE(CONCATENATE(B3756,C3756)),'Bank &amp; Branch'!$D$3:$I$5001,6,FALSE),"ERROR"))</f>
        <v/>
      </c>
      <c r="Q3756" s="32" t="str">
        <f t="shared" si="116"/>
        <v/>
      </c>
      <c r="R3756" s="29" t="str">
        <f t="shared" si="117"/>
        <v/>
      </c>
    </row>
    <row r="3757" spans="1:18" x14ac:dyDescent="0.25">
      <c r="A3757" s="5">
        <v>3751</v>
      </c>
      <c r="B3757" s="25"/>
      <c r="C3757" s="26"/>
      <c r="D3757" s="27"/>
      <c r="E3757" s="7"/>
      <c r="F3757" s="45"/>
      <c r="G3757" s="10"/>
      <c r="O3757" s="20" t="str">
        <f>IF(B3757="","",IF(B3757="","ERROR",IFERROR(VLOOKUP(VALUE(B3757),'Bank &amp; Branch'!$A$3:$B$100,2,FALSE),"N/A")))</f>
        <v/>
      </c>
      <c r="P3757" s="129" t="str">
        <f>IF(C3757="","",IFERROR(VLOOKUP(VALUE(CONCATENATE(B3757,C3757)),'Bank &amp; Branch'!$D$3:$I$5001,6,FALSE),"ERROR"))</f>
        <v/>
      </c>
      <c r="Q3757" s="32" t="str">
        <f t="shared" si="116"/>
        <v/>
      </c>
      <c r="R3757" s="29" t="str">
        <f t="shared" si="117"/>
        <v/>
      </c>
    </row>
    <row r="3758" spans="1:18" x14ac:dyDescent="0.25">
      <c r="A3758" s="5">
        <v>3752</v>
      </c>
      <c r="B3758" s="25"/>
      <c r="C3758" s="26"/>
      <c r="D3758" s="27"/>
      <c r="E3758" s="7"/>
      <c r="F3758" s="45"/>
      <c r="G3758" s="10"/>
      <c r="O3758" s="20" t="str">
        <f>IF(B3758="","",IF(B3758="","ERROR",IFERROR(VLOOKUP(VALUE(B3758),'Bank &amp; Branch'!$A$3:$B$100,2,FALSE),"N/A")))</f>
        <v/>
      </c>
      <c r="P3758" s="129" t="str">
        <f>IF(C3758="","",IFERROR(VLOOKUP(VALUE(CONCATENATE(B3758,C3758)),'Bank &amp; Branch'!$D$3:$I$5001,6,FALSE),"ERROR"))</f>
        <v/>
      </c>
      <c r="Q3758" s="32" t="str">
        <f t="shared" si="116"/>
        <v/>
      </c>
      <c r="R3758" s="29" t="str">
        <f t="shared" si="117"/>
        <v/>
      </c>
    </row>
    <row r="3759" spans="1:18" x14ac:dyDescent="0.25">
      <c r="A3759" s="5">
        <v>3753</v>
      </c>
      <c r="B3759" s="25"/>
      <c r="C3759" s="26"/>
      <c r="D3759" s="27"/>
      <c r="E3759" s="7"/>
      <c r="F3759" s="45"/>
      <c r="G3759" s="10"/>
      <c r="O3759" s="20" t="str">
        <f>IF(B3759="","",IF(B3759="","ERROR",IFERROR(VLOOKUP(VALUE(B3759),'Bank &amp; Branch'!$A$3:$B$100,2,FALSE),"N/A")))</f>
        <v/>
      </c>
      <c r="P3759" s="129" t="str">
        <f>IF(C3759="","",IFERROR(VLOOKUP(VALUE(CONCATENATE(B3759,C3759)),'Bank &amp; Branch'!$D$3:$I$5001,6,FALSE),"ERROR"))</f>
        <v/>
      </c>
      <c r="Q3759" s="32" t="str">
        <f t="shared" ref="Q3759:Q3822" si="118">IF(F3759=R3759,"","F")</f>
        <v/>
      </c>
      <c r="R3759" s="29" t="str">
        <f t="shared" si="117"/>
        <v/>
      </c>
    </row>
    <row r="3760" spans="1:18" x14ac:dyDescent="0.25">
      <c r="A3760" s="5">
        <v>3754</v>
      </c>
      <c r="B3760" s="25"/>
      <c r="C3760" s="26"/>
      <c r="D3760" s="27"/>
      <c r="E3760" s="7"/>
      <c r="F3760" s="45"/>
      <c r="G3760" s="10"/>
      <c r="O3760" s="20" t="str">
        <f>IF(B3760="","",IF(B3760="","ERROR",IFERROR(VLOOKUP(VALUE(B3760),'Bank &amp; Branch'!$A$3:$B$100,2,FALSE),"N/A")))</f>
        <v/>
      </c>
      <c r="P3760" s="129" t="str">
        <f>IF(C3760="","",IFERROR(VLOOKUP(VALUE(CONCATENATE(B3760,C3760)),'Bank &amp; Branch'!$D$3:$I$5001,6,FALSE),"ERROR"))</f>
        <v/>
      </c>
      <c r="Q3760" s="32" t="str">
        <f t="shared" si="118"/>
        <v/>
      </c>
      <c r="R3760" s="29" t="str">
        <f t="shared" si="117"/>
        <v/>
      </c>
    </row>
    <row r="3761" spans="1:18" x14ac:dyDescent="0.25">
      <c r="A3761" s="5">
        <v>3755</v>
      </c>
      <c r="B3761" s="25"/>
      <c r="C3761" s="26"/>
      <c r="D3761" s="27"/>
      <c r="E3761" s="7"/>
      <c r="F3761" s="45"/>
      <c r="G3761" s="10"/>
      <c r="O3761" s="20" t="str">
        <f>IF(B3761="","",IF(B3761="","ERROR",IFERROR(VLOOKUP(VALUE(B3761),'Bank &amp; Branch'!$A$3:$B$100,2,FALSE),"N/A")))</f>
        <v/>
      </c>
      <c r="P3761" s="129" t="str">
        <f>IF(C3761="","",IFERROR(VLOOKUP(VALUE(CONCATENATE(B3761,C3761)),'Bank &amp; Branch'!$D$3:$I$5001,6,FALSE),"ERROR"))</f>
        <v/>
      </c>
      <c r="Q3761" s="32" t="str">
        <f t="shared" si="118"/>
        <v/>
      </c>
      <c r="R3761" s="29" t="str">
        <f t="shared" si="117"/>
        <v/>
      </c>
    </row>
    <row r="3762" spans="1:18" x14ac:dyDescent="0.25">
      <c r="A3762" s="5">
        <v>3756</v>
      </c>
      <c r="B3762" s="25"/>
      <c r="C3762" s="26"/>
      <c r="D3762" s="27"/>
      <c r="E3762" s="7"/>
      <c r="F3762" s="45"/>
      <c r="G3762" s="10"/>
      <c r="O3762" s="20" t="str">
        <f>IF(B3762="","",IF(B3762="","ERROR",IFERROR(VLOOKUP(VALUE(B3762),'Bank &amp; Branch'!$A$3:$B$100,2,FALSE),"N/A")))</f>
        <v/>
      </c>
      <c r="P3762" s="129" t="str">
        <f>IF(C3762="","",IFERROR(VLOOKUP(VALUE(CONCATENATE(B3762,C3762)),'Bank &amp; Branch'!$D$3:$I$5001,6,FALSE),"ERROR"))</f>
        <v/>
      </c>
      <c r="Q3762" s="32" t="str">
        <f t="shared" si="118"/>
        <v/>
      </c>
      <c r="R3762" s="29" t="str">
        <f t="shared" si="117"/>
        <v/>
      </c>
    </row>
    <row r="3763" spans="1:18" x14ac:dyDescent="0.25">
      <c r="A3763" s="5">
        <v>3757</v>
      </c>
      <c r="B3763" s="25"/>
      <c r="C3763" s="26"/>
      <c r="D3763" s="27"/>
      <c r="E3763" s="7"/>
      <c r="F3763" s="45"/>
      <c r="G3763" s="10"/>
      <c r="O3763" s="20" t="str">
        <f>IF(B3763="","",IF(B3763="","ERROR",IFERROR(VLOOKUP(VALUE(B3763),'Bank &amp; Branch'!$A$3:$B$100,2,FALSE),"N/A")))</f>
        <v/>
      </c>
      <c r="P3763" s="129" t="str">
        <f>IF(C3763="","",IFERROR(VLOOKUP(VALUE(CONCATENATE(B3763,C3763)),'Bank &amp; Branch'!$D$3:$I$5001,6,FALSE),"ERROR"))</f>
        <v/>
      </c>
      <c r="Q3763" s="32" t="str">
        <f t="shared" si="118"/>
        <v/>
      </c>
      <c r="R3763" s="29" t="str">
        <f t="shared" si="117"/>
        <v/>
      </c>
    </row>
    <row r="3764" spans="1:18" x14ac:dyDescent="0.25">
      <c r="A3764" s="5">
        <v>3758</v>
      </c>
      <c r="B3764" s="25"/>
      <c r="C3764" s="26"/>
      <c r="D3764" s="27"/>
      <c r="E3764" s="7"/>
      <c r="F3764" s="45"/>
      <c r="G3764" s="10"/>
      <c r="O3764" s="20" t="str">
        <f>IF(B3764="","",IF(B3764="","ERROR",IFERROR(VLOOKUP(VALUE(B3764),'Bank &amp; Branch'!$A$3:$B$100,2,FALSE),"N/A")))</f>
        <v/>
      </c>
      <c r="P3764" s="129" t="str">
        <f>IF(C3764="","",IFERROR(VLOOKUP(VALUE(CONCATENATE(B3764,C3764)),'Bank &amp; Branch'!$D$3:$I$5001,6,FALSE),"ERROR"))</f>
        <v/>
      </c>
      <c r="Q3764" s="32" t="str">
        <f t="shared" si="118"/>
        <v/>
      </c>
      <c r="R3764" s="29" t="str">
        <f t="shared" si="117"/>
        <v/>
      </c>
    </row>
    <row r="3765" spans="1:18" x14ac:dyDescent="0.25">
      <c r="A3765" s="5">
        <v>3759</v>
      </c>
      <c r="B3765" s="25"/>
      <c r="C3765" s="26"/>
      <c r="D3765" s="27"/>
      <c r="E3765" s="7"/>
      <c r="F3765" s="45"/>
      <c r="G3765" s="10"/>
      <c r="O3765" s="20" t="str">
        <f>IF(B3765="","",IF(B3765="","ERROR",IFERROR(VLOOKUP(VALUE(B3765),'Bank &amp; Branch'!$A$3:$B$100,2,FALSE),"N/A")))</f>
        <v/>
      </c>
      <c r="P3765" s="129" t="str">
        <f>IF(C3765="","",IFERROR(VLOOKUP(VALUE(CONCATENATE(B3765,C3765)),'Bank &amp; Branch'!$D$3:$I$5001,6,FALSE),"ERROR"))</f>
        <v/>
      </c>
      <c r="Q3765" s="32" t="str">
        <f t="shared" si="118"/>
        <v/>
      </c>
      <c r="R3765" s="29" t="str">
        <f t="shared" si="117"/>
        <v/>
      </c>
    </row>
    <row r="3766" spans="1:18" x14ac:dyDescent="0.25">
      <c r="A3766" s="5">
        <v>3760</v>
      </c>
      <c r="B3766" s="25"/>
      <c r="C3766" s="26"/>
      <c r="D3766" s="27"/>
      <c r="E3766" s="7"/>
      <c r="F3766" s="45"/>
      <c r="G3766" s="10"/>
      <c r="O3766" s="20" t="str">
        <f>IF(B3766="","",IF(B3766="","ERROR",IFERROR(VLOOKUP(VALUE(B3766),'Bank &amp; Branch'!$A$3:$B$100,2,FALSE),"N/A")))</f>
        <v/>
      </c>
      <c r="P3766" s="129" t="str">
        <f>IF(C3766="","",IFERROR(VLOOKUP(VALUE(CONCATENATE(B3766,C3766)),'Bank &amp; Branch'!$D$3:$I$5001,6,FALSE),"ERROR"))</f>
        <v/>
      </c>
      <c r="Q3766" s="32" t="str">
        <f t="shared" si="118"/>
        <v/>
      </c>
      <c r="R3766" s="29" t="str">
        <f t="shared" si="117"/>
        <v/>
      </c>
    </row>
    <row r="3767" spans="1:18" x14ac:dyDescent="0.25">
      <c r="A3767" s="5">
        <v>3761</v>
      </c>
      <c r="B3767" s="25"/>
      <c r="C3767" s="26"/>
      <c r="D3767" s="27"/>
      <c r="E3767" s="7"/>
      <c r="F3767" s="45"/>
      <c r="G3767" s="10"/>
      <c r="O3767" s="20" t="str">
        <f>IF(B3767="","",IF(B3767="","ERROR",IFERROR(VLOOKUP(VALUE(B3767),'Bank &amp; Branch'!$A$3:$B$100,2,FALSE),"N/A")))</f>
        <v/>
      </c>
      <c r="P3767" s="129" t="str">
        <f>IF(C3767="","",IFERROR(VLOOKUP(VALUE(CONCATENATE(B3767,C3767)),'Bank &amp; Branch'!$D$3:$I$5001,6,FALSE),"ERROR"))</f>
        <v/>
      </c>
      <c r="Q3767" s="32" t="str">
        <f t="shared" si="118"/>
        <v/>
      </c>
      <c r="R3767" s="29" t="str">
        <f t="shared" si="117"/>
        <v/>
      </c>
    </row>
    <row r="3768" spans="1:18" x14ac:dyDescent="0.25">
      <c r="A3768" s="5">
        <v>3762</v>
      </c>
      <c r="B3768" s="25"/>
      <c r="C3768" s="26"/>
      <c r="D3768" s="27"/>
      <c r="E3768" s="7"/>
      <c r="F3768" s="45"/>
      <c r="G3768" s="10"/>
      <c r="O3768" s="20" t="str">
        <f>IF(B3768="","",IF(B3768="","ERROR",IFERROR(VLOOKUP(VALUE(B3768),'Bank &amp; Branch'!$A$3:$B$100,2,FALSE),"N/A")))</f>
        <v/>
      </c>
      <c r="P3768" s="129" t="str">
        <f>IF(C3768="","",IFERROR(VLOOKUP(VALUE(CONCATENATE(B3768,C3768)),'Bank &amp; Branch'!$D$3:$I$5001,6,FALSE),"ERROR"))</f>
        <v/>
      </c>
      <c r="Q3768" s="32" t="str">
        <f t="shared" si="118"/>
        <v/>
      </c>
      <c r="R3768" s="29" t="str">
        <f t="shared" si="117"/>
        <v/>
      </c>
    </row>
    <row r="3769" spans="1:18" x14ac:dyDescent="0.25">
      <c r="A3769" s="5">
        <v>3763</v>
      </c>
      <c r="B3769" s="25"/>
      <c r="C3769" s="26"/>
      <c r="D3769" s="27"/>
      <c r="E3769" s="7"/>
      <c r="F3769" s="45"/>
      <c r="G3769" s="10"/>
      <c r="O3769" s="20" t="str">
        <f>IF(B3769="","",IF(B3769="","ERROR",IFERROR(VLOOKUP(VALUE(B3769),'Bank &amp; Branch'!$A$3:$B$100,2,FALSE),"N/A")))</f>
        <v/>
      </c>
      <c r="P3769" s="129" t="str">
        <f>IF(C3769="","",IFERROR(VLOOKUP(VALUE(CONCATENATE(B3769,C3769)),'Bank &amp; Branch'!$D$3:$I$5001,6,FALSE),"ERROR"))</f>
        <v/>
      </c>
      <c r="Q3769" s="32" t="str">
        <f t="shared" si="118"/>
        <v/>
      </c>
      <c r="R3769" s="29" t="str">
        <f t="shared" si="117"/>
        <v/>
      </c>
    </row>
    <row r="3770" spans="1:18" x14ac:dyDescent="0.25">
      <c r="A3770" s="5">
        <v>3764</v>
      </c>
      <c r="B3770" s="25"/>
      <c r="C3770" s="26"/>
      <c r="D3770" s="27"/>
      <c r="E3770" s="7"/>
      <c r="F3770" s="45"/>
      <c r="G3770" s="10"/>
      <c r="O3770" s="20" t="str">
        <f>IF(B3770="","",IF(B3770="","ERROR",IFERROR(VLOOKUP(VALUE(B3770),'Bank &amp; Branch'!$A$3:$B$100,2,FALSE),"N/A")))</f>
        <v/>
      </c>
      <c r="P3770" s="129" t="str">
        <f>IF(C3770="","",IFERROR(VLOOKUP(VALUE(CONCATENATE(B3770,C3770)),'Bank &amp; Branch'!$D$3:$I$5001,6,FALSE),"ERROR"))</f>
        <v/>
      </c>
      <c r="Q3770" s="32" t="str">
        <f t="shared" si="118"/>
        <v/>
      </c>
      <c r="R3770" s="29" t="str">
        <f t="shared" si="117"/>
        <v/>
      </c>
    </row>
    <row r="3771" spans="1:18" x14ac:dyDescent="0.25">
      <c r="A3771" s="5">
        <v>3765</v>
      </c>
      <c r="B3771" s="25"/>
      <c r="C3771" s="26"/>
      <c r="D3771" s="27"/>
      <c r="E3771" s="7"/>
      <c r="F3771" s="45"/>
      <c r="G3771" s="10"/>
      <c r="O3771" s="20" t="str">
        <f>IF(B3771="","",IF(B3771="","ERROR",IFERROR(VLOOKUP(VALUE(B3771),'Bank &amp; Branch'!$A$3:$B$100,2,FALSE),"N/A")))</f>
        <v/>
      </c>
      <c r="P3771" s="129" t="str">
        <f>IF(C3771="","",IFERROR(VLOOKUP(VALUE(CONCATENATE(B3771,C3771)),'Bank &amp; Branch'!$D$3:$I$5001,6,FALSE),"ERROR"))</f>
        <v/>
      </c>
      <c r="Q3771" s="32" t="str">
        <f t="shared" si="118"/>
        <v/>
      </c>
      <c r="R3771" s="29" t="str">
        <f t="shared" si="117"/>
        <v/>
      </c>
    </row>
    <row r="3772" spans="1:18" x14ac:dyDescent="0.25">
      <c r="A3772" s="5">
        <v>3766</v>
      </c>
      <c r="B3772" s="25"/>
      <c r="C3772" s="26"/>
      <c r="D3772" s="27"/>
      <c r="E3772" s="7"/>
      <c r="F3772" s="45"/>
      <c r="G3772" s="10"/>
      <c r="O3772" s="20" t="str">
        <f>IF(B3772="","",IF(B3772="","ERROR",IFERROR(VLOOKUP(VALUE(B3772),'Bank &amp; Branch'!$A$3:$B$100,2,FALSE),"N/A")))</f>
        <v/>
      </c>
      <c r="P3772" s="129" t="str">
        <f>IF(C3772="","",IFERROR(VLOOKUP(VALUE(CONCATENATE(B3772,C3772)),'Bank &amp; Branch'!$D$3:$I$5001,6,FALSE),"ERROR"))</f>
        <v/>
      </c>
      <c r="Q3772" s="32" t="str">
        <f t="shared" si="118"/>
        <v/>
      </c>
      <c r="R3772" s="29" t="str">
        <f t="shared" si="117"/>
        <v/>
      </c>
    </row>
    <row r="3773" spans="1:18" x14ac:dyDescent="0.25">
      <c r="A3773" s="5">
        <v>3767</v>
      </c>
      <c r="B3773" s="25"/>
      <c r="C3773" s="26"/>
      <c r="D3773" s="27"/>
      <c r="E3773" s="7"/>
      <c r="F3773" s="45"/>
      <c r="G3773" s="10"/>
      <c r="O3773" s="20" t="str">
        <f>IF(B3773="","",IF(B3773="","ERROR",IFERROR(VLOOKUP(VALUE(B3773),'Bank &amp; Branch'!$A$3:$B$100,2,FALSE),"N/A")))</f>
        <v/>
      </c>
      <c r="P3773" s="129" t="str">
        <f>IF(C3773="","",IFERROR(VLOOKUP(VALUE(CONCATENATE(B3773,C3773)),'Bank &amp; Branch'!$D$3:$I$5001,6,FALSE),"ERROR"))</f>
        <v/>
      </c>
      <c r="Q3773" s="32" t="str">
        <f t="shared" si="118"/>
        <v/>
      </c>
      <c r="R3773" s="29" t="str">
        <f t="shared" si="117"/>
        <v/>
      </c>
    </row>
    <row r="3774" spans="1:18" x14ac:dyDescent="0.25">
      <c r="A3774" s="5">
        <v>3768</v>
      </c>
      <c r="B3774" s="25"/>
      <c r="C3774" s="26"/>
      <c r="D3774" s="27"/>
      <c r="E3774" s="7"/>
      <c r="F3774" s="45"/>
      <c r="G3774" s="10"/>
      <c r="O3774" s="20" t="str">
        <f>IF(B3774="","",IF(B3774="","ERROR",IFERROR(VLOOKUP(VALUE(B3774),'Bank &amp; Branch'!$A$3:$B$100,2,FALSE),"N/A")))</f>
        <v/>
      </c>
      <c r="P3774" s="129" t="str">
        <f>IF(C3774="","",IFERROR(VLOOKUP(VALUE(CONCATENATE(B3774,C3774)),'Bank &amp; Branch'!$D$3:$I$5001,6,FALSE),"ERROR"))</f>
        <v/>
      </c>
      <c r="Q3774" s="32" t="str">
        <f t="shared" si="118"/>
        <v/>
      </c>
      <c r="R3774" s="29" t="str">
        <f t="shared" si="117"/>
        <v/>
      </c>
    </row>
    <row r="3775" spans="1:18" x14ac:dyDescent="0.25">
      <c r="A3775" s="5">
        <v>3769</v>
      </c>
      <c r="B3775" s="25"/>
      <c r="C3775" s="26"/>
      <c r="D3775" s="27"/>
      <c r="E3775" s="7"/>
      <c r="F3775" s="45"/>
      <c r="G3775" s="10"/>
      <c r="O3775" s="20" t="str">
        <f>IF(B3775="","",IF(B3775="","ERROR",IFERROR(VLOOKUP(VALUE(B3775),'Bank &amp; Branch'!$A$3:$B$100,2,FALSE),"N/A")))</f>
        <v/>
      </c>
      <c r="P3775" s="129" t="str">
        <f>IF(C3775="","",IFERROR(VLOOKUP(VALUE(CONCATENATE(B3775,C3775)),'Bank &amp; Branch'!$D$3:$I$5001,6,FALSE),"ERROR"))</f>
        <v/>
      </c>
      <c r="Q3775" s="32" t="str">
        <f t="shared" si="118"/>
        <v/>
      </c>
      <c r="R3775" s="29" t="str">
        <f t="shared" si="117"/>
        <v/>
      </c>
    </row>
    <row r="3776" spans="1:18" x14ac:dyDescent="0.25">
      <c r="A3776" s="5">
        <v>3770</v>
      </c>
      <c r="B3776" s="25"/>
      <c r="C3776" s="26"/>
      <c r="D3776" s="27"/>
      <c r="E3776" s="7"/>
      <c r="F3776" s="45"/>
      <c r="G3776" s="10"/>
      <c r="O3776" s="20" t="str">
        <f>IF(B3776="","",IF(B3776="","ERROR",IFERROR(VLOOKUP(VALUE(B3776),'Bank &amp; Branch'!$A$3:$B$100,2,FALSE),"N/A")))</f>
        <v/>
      </c>
      <c r="P3776" s="129" t="str">
        <f>IF(C3776="","",IFERROR(VLOOKUP(VALUE(CONCATENATE(B3776,C3776)),'Bank &amp; Branch'!$D$3:$I$5001,6,FALSE),"ERROR"))</f>
        <v/>
      </c>
      <c r="Q3776" s="32" t="str">
        <f t="shared" si="118"/>
        <v/>
      </c>
      <c r="R3776" s="29" t="str">
        <f t="shared" si="117"/>
        <v/>
      </c>
    </row>
    <row r="3777" spans="1:18" x14ac:dyDescent="0.25">
      <c r="A3777" s="5">
        <v>3771</v>
      </c>
      <c r="B3777" s="25"/>
      <c r="C3777" s="26"/>
      <c r="D3777" s="27"/>
      <c r="E3777" s="7"/>
      <c r="F3777" s="45"/>
      <c r="G3777" s="10"/>
      <c r="O3777" s="20" t="str">
        <f>IF(B3777="","",IF(B3777="","ERROR",IFERROR(VLOOKUP(VALUE(B3777),'Bank &amp; Branch'!$A$3:$B$100,2,FALSE),"N/A")))</f>
        <v/>
      </c>
      <c r="P3777" s="129" t="str">
        <f>IF(C3777="","",IFERROR(VLOOKUP(VALUE(CONCATENATE(B3777,C3777)),'Bank &amp; Branch'!$D$3:$I$5001,6,FALSE),"ERROR"))</f>
        <v/>
      </c>
      <c r="Q3777" s="32" t="str">
        <f t="shared" si="118"/>
        <v/>
      </c>
      <c r="R3777" s="29" t="str">
        <f t="shared" si="117"/>
        <v/>
      </c>
    </row>
    <row r="3778" spans="1:18" x14ac:dyDescent="0.25">
      <c r="A3778" s="5">
        <v>3772</v>
      </c>
      <c r="B3778" s="25"/>
      <c r="C3778" s="26"/>
      <c r="D3778" s="27"/>
      <c r="E3778" s="7"/>
      <c r="F3778" s="45"/>
      <c r="G3778" s="10"/>
      <c r="O3778" s="20" t="str">
        <f>IF(B3778="","",IF(B3778="","ERROR",IFERROR(VLOOKUP(VALUE(B3778),'Bank &amp; Branch'!$A$3:$B$100,2,FALSE),"N/A")))</f>
        <v/>
      </c>
      <c r="P3778" s="129" t="str">
        <f>IF(C3778="","",IFERROR(VLOOKUP(VALUE(CONCATENATE(B3778,C3778)),'Bank &amp; Branch'!$D$3:$I$5001,6,FALSE),"ERROR"))</f>
        <v/>
      </c>
      <c r="Q3778" s="32" t="str">
        <f t="shared" si="118"/>
        <v/>
      </c>
      <c r="R3778" s="29" t="str">
        <f t="shared" si="117"/>
        <v/>
      </c>
    </row>
    <row r="3779" spans="1:18" x14ac:dyDescent="0.25">
      <c r="A3779" s="5">
        <v>3773</v>
      </c>
      <c r="B3779" s="25"/>
      <c r="C3779" s="26"/>
      <c r="D3779" s="27"/>
      <c r="E3779" s="7"/>
      <c r="F3779" s="45"/>
      <c r="G3779" s="10"/>
      <c r="O3779" s="20" t="str">
        <f>IF(B3779="","",IF(B3779="","ERROR",IFERROR(VLOOKUP(VALUE(B3779),'Bank &amp; Branch'!$A$3:$B$100,2,FALSE),"N/A")))</f>
        <v/>
      </c>
      <c r="P3779" s="129" t="str">
        <f>IF(C3779="","",IFERROR(VLOOKUP(VALUE(CONCATENATE(B3779,C3779)),'Bank &amp; Branch'!$D$3:$I$5001,6,FALSE),"ERROR"))</f>
        <v/>
      </c>
      <c r="Q3779" s="32" t="str">
        <f t="shared" si="118"/>
        <v/>
      </c>
      <c r="R3779" s="29" t="str">
        <f t="shared" si="117"/>
        <v/>
      </c>
    </row>
    <row r="3780" spans="1:18" x14ac:dyDescent="0.25">
      <c r="A3780" s="5">
        <v>3774</v>
      </c>
      <c r="B3780" s="25"/>
      <c r="C3780" s="26"/>
      <c r="D3780" s="27"/>
      <c r="E3780" s="7"/>
      <c r="F3780" s="45"/>
      <c r="G3780" s="10"/>
      <c r="O3780" s="20" t="str">
        <f>IF(B3780="","",IF(B3780="","ERROR",IFERROR(VLOOKUP(VALUE(B3780),'Bank &amp; Branch'!$A$3:$B$100,2,FALSE),"N/A")))</f>
        <v/>
      </c>
      <c r="P3780" s="129" t="str">
        <f>IF(C3780="","",IFERROR(VLOOKUP(VALUE(CONCATENATE(B3780,C3780)),'Bank &amp; Branch'!$D$3:$I$5001,6,FALSE),"ERROR"))</f>
        <v/>
      </c>
      <c r="Q3780" s="32" t="str">
        <f t="shared" si="118"/>
        <v/>
      </c>
      <c r="R3780" s="29" t="str">
        <f t="shared" si="117"/>
        <v/>
      </c>
    </row>
    <row r="3781" spans="1:18" x14ac:dyDescent="0.25">
      <c r="A3781" s="5">
        <v>3775</v>
      </c>
      <c r="B3781" s="25"/>
      <c r="C3781" s="26"/>
      <c r="D3781" s="27"/>
      <c r="E3781" s="7"/>
      <c r="F3781" s="45"/>
      <c r="G3781" s="10"/>
      <c r="O3781" s="20" t="str">
        <f>IF(B3781="","",IF(B3781="","ERROR",IFERROR(VLOOKUP(VALUE(B3781),'Bank &amp; Branch'!$A$3:$B$100,2,FALSE),"N/A")))</f>
        <v/>
      </c>
      <c r="P3781" s="129" t="str">
        <f>IF(C3781="","",IFERROR(VLOOKUP(VALUE(CONCATENATE(B3781,C3781)),'Bank &amp; Branch'!$D$3:$I$5001,6,FALSE),"ERROR"))</f>
        <v/>
      </c>
      <c r="Q3781" s="32" t="str">
        <f t="shared" si="118"/>
        <v/>
      </c>
      <c r="R3781" s="29" t="str">
        <f t="shared" si="117"/>
        <v/>
      </c>
    </row>
    <row r="3782" spans="1:18" x14ac:dyDescent="0.25">
      <c r="A3782" s="5">
        <v>3776</v>
      </c>
      <c r="B3782" s="25"/>
      <c r="C3782" s="26"/>
      <c r="D3782" s="27"/>
      <c r="E3782" s="7"/>
      <c r="F3782" s="45"/>
      <c r="G3782" s="10"/>
      <c r="O3782" s="20" t="str">
        <f>IF(B3782="","",IF(B3782="","ERROR",IFERROR(VLOOKUP(VALUE(B3782),'Bank &amp; Branch'!$A$3:$B$100,2,FALSE),"N/A")))</f>
        <v/>
      </c>
      <c r="P3782" s="129" t="str">
        <f>IF(C3782="","",IFERROR(VLOOKUP(VALUE(CONCATENATE(B3782,C3782)),'Bank &amp; Branch'!$D$3:$I$5001,6,FALSE),"ERROR"))</f>
        <v/>
      </c>
      <c r="Q3782" s="32" t="str">
        <f t="shared" si="118"/>
        <v/>
      </c>
      <c r="R3782" s="29" t="str">
        <f t="shared" si="117"/>
        <v/>
      </c>
    </row>
    <row r="3783" spans="1:18" x14ac:dyDescent="0.25">
      <c r="A3783" s="5">
        <v>3777</v>
      </c>
      <c r="B3783" s="25"/>
      <c r="C3783" s="26"/>
      <c r="D3783" s="27"/>
      <c r="E3783" s="7"/>
      <c r="F3783" s="45"/>
      <c r="G3783" s="10"/>
      <c r="O3783" s="20" t="str">
        <f>IF(B3783="","",IF(B3783="","ERROR",IFERROR(VLOOKUP(VALUE(B3783),'Bank &amp; Branch'!$A$3:$B$100,2,FALSE),"N/A")))</f>
        <v/>
      </c>
      <c r="P3783" s="129" t="str">
        <f>IF(C3783="","",IFERROR(VLOOKUP(VALUE(CONCATENATE(B3783,C3783)),'Bank &amp; Branch'!$D$3:$I$5001,6,FALSE),"ERROR"))</f>
        <v/>
      </c>
      <c r="Q3783" s="32" t="str">
        <f t="shared" si="118"/>
        <v/>
      </c>
      <c r="R3783" s="29" t="str">
        <f t="shared" si="117"/>
        <v/>
      </c>
    </row>
    <row r="3784" spans="1:18" x14ac:dyDescent="0.25">
      <c r="A3784" s="5">
        <v>3778</v>
      </c>
      <c r="B3784" s="25"/>
      <c r="C3784" s="26"/>
      <c r="D3784" s="27"/>
      <c r="E3784" s="7"/>
      <c r="F3784" s="45"/>
      <c r="G3784" s="10"/>
      <c r="O3784" s="20" t="str">
        <f>IF(B3784="","",IF(B3784="","ERROR",IFERROR(VLOOKUP(VALUE(B3784),'Bank &amp; Branch'!$A$3:$B$100,2,FALSE),"N/A")))</f>
        <v/>
      </c>
      <c r="P3784" s="129" t="str">
        <f>IF(C3784="","",IFERROR(VLOOKUP(VALUE(CONCATENATE(B3784,C3784)),'Bank &amp; Branch'!$D$3:$I$5001,6,FALSE),"ERROR"))</f>
        <v/>
      </c>
      <c r="Q3784" s="32" t="str">
        <f t="shared" si="118"/>
        <v/>
      </c>
      <c r="R3784" s="29" t="str">
        <f t="shared" ref="R3784:R3847" si="119">IF(F3784="","",TRUNC(F3784,2))</f>
        <v/>
      </c>
    </row>
    <row r="3785" spans="1:18" x14ac:dyDescent="0.25">
      <c r="A3785" s="5">
        <v>3779</v>
      </c>
      <c r="B3785" s="25"/>
      <c r="C3785" s="26"/>
      <c r="D3785" s="27"/>
      <c r="E3785" s="7"/>
      <c r="F3785" s="45"/>
      <c r="G3785" s="10"/>
      <c r="O3785" s="20" t="str">
        <f>IF(B3785="","",IF(B3785="","ERROR",IFERROR(VLOOKUP(VALUE(B3785),'Bank &amp; Branch'!$A$3:$B$100,2,FALSE),"N/A")))</f>
        <v/>
      </c>
      <c r="P3785" s="129" t="str">
        <f>IF(C3785="","",IFERROR(VLOOKUP(VALUE(CONCATENATE(B3785,C3785)),'Bank &amp; Branch'!$D$3:$I$5001,6,FALSE),"ERROR"))</f>
        <v/>
      </c>
      <c r="Q3785" s="32" t="str">
        <f t="shared" si="118"/>
        <v/>
      </c>
      <c r="R3785" s="29" t="str">
        <f t="shared" si="119"/>
        <v/>
      </c>
    </row>
    <row r="3786" spans="1:18" x14ac:dyDescent="0.25">
      <c r="A3786" s="5">
        <v>3780</v>
      </c>
      <c r="B3786" s="25"/>
      <c r="C3786" s="26"/>
      <c r="D3786" s="27"/>
      <c r="E3786" s="7"/>
      <c r="F3786" s="45"/>
      <c r="G3786" s="10"/>
      <c r="O3786" s="20" t="str">
        <f>IF(B3786="","",IF(B3786="","ERROR",IFERROR(VLOOKUP(VALUE(B3786),'Bank &amp; Branch'!$A$3:$B$100,2,FALSE),"N/A")))</f>
        <v/>
      </c>
      <c r="P3786" s="129" t="str">
        <f>IF(C3786="","",IFERROR(VLOOKUP(VALUE(CONCATENATE(B3786,C3786)),'Bank &amp; Branch'!$D$3:$I$5001,6,FALSE),"ERROR"))</f>
        <v/>
      </c>
      <c r="Q3786" s="32" t="str">
        <f t="shared" si="118"/>
        <v/>
      </c>
      <c r="R3786" s="29" t="str">
        <f t="shared" si="119"/>
        <v/>
      </c>
    </row>
    <row r="3787" spans="1:18" x14ac:dyDescent="0.25">
      <c r="A3787" s="5">
        <v>3781</v>
      </c>
      <c r="B3787" s="25"/>
      <c r="C3787" s="26"/>
      <c r="D3787" s="27"/>
      <c r="E3787" s="7"/>
      <c r="F3787" s="45"/>
      <c r="G3787" s="10"/>
      <c r="O3787" s="20" t="str">
        <f>IF(B3787="","",IF(B3787="","ERROR",IFERROR(VLOOKUP(VALUE(B3787),'Bank &amp; Branch'!$A$3:$B$100,2,FALSE),"N/A")))</f>
        <v/>
      </c>
      <c r="P3787" s="129" t="str">
        <f>IF(C3787="","",IFERROR(VLOOKUP(VALUE(CONCATENATE(B3787,C3787)),'Bank &amp; Branch'!$D$3:$I$5001,6,FALSE),"ERROR"))</f>
        <v/>
      </c>
      <c r="Q3787" s="32" t="str">
        <f t="shared" si="118"/>
        <v/>
      </c>
      <c r="R3787" s="29" t="str">
        <f t="shared" si="119"/>
        <v/>
      </c>
    </row>
    <row r="3788" spans="1:18" x14ac:dyDescent="0.25">
      <c r="A3788" s="5">
        <v>3782</v>
      </c>
      <c r="B3788" s="25"/>
      <c r="C3788" s="26"/>
      <c r="D3788" s="27"/>
      <c r="E3788" s="7"/>
      <c r="F3788" s="45"/>
      <c r="G3788" s="10"/>
      <c r="O3788" s="20" t="str">
        <f>IF(B3788="","",IF(B3788="","ERROR",IFERROR(VLOOKUP(VALUE(B3788),'Bank &amp; Branch'!$A$3:$B$100,2,FALSE),"N/A")))</f>
        <v/>
      </c>
      <c r="P3788" s="129" t="str">
        <f>IF(C3788="","",IFERROR(VLOOKUP(VALUE(CONCATENATE(B3788,C3788)),'Bank &amp; Branch'!$D$3:$I$5001,6,FALSE),"ERROR"))</f>
        <v/>
      </c>
      <c r="Q3788" s="32" t="str">
        <f t="shared" si="118"/>
        <v/>
      </c>
      <c r="R3788" s="29" t="str">
        <f t="shared" si="119"/>
        <v/>
      </c>
    </row>
    <row r="3789" spans="1:18" x14ac:dyDescent="0.25">
      <c r="A3789" s="5">
        <v>3783</v>
      </c>
      <c r="B3789" s="25"/>
      <c r="C3789" s="26"/>
      <c r="D3789" s="27"/>
      <c r="E3789" s="7"/>
      <c r="F3789" s="45"/>
      <c r="G3789" s="10"/>
      <c r="O3789" s="20" t="str">
        <f>IF(B3789="","",IF(B3789="","ERROR",IFERROR(VLOOKUP(VALUE(B3789),'Bank &amp; Branch'!$A$3:$B$100,2,FALSE),"N/A")))</f>
        <v/>
      </c>
      <c r="P3789" s="129" t="str">
        <f>IF(C3789="","",IFERROR(VLOOKUP(VALUE(CONCATENATE(B3789,C3789)),'Bank &amp; Branch'!$D$3:$I$5001,6,FALSE),"ERROR"))</f>
        <v/>
      </c>
      <c r="Q3789" s="32" t="str">
        <f t="shared" si="118"/>
        <v/>
      </c>
      <c r="R3789" s="29" t="str">
        <f t="shared" si="119"/>
        <v/>
      </c>
    </row>
    <row r="3790" spans="1:18" x14ac:dyDescent="0.25">
      <c r="A3790" s="5">
        <v>3784</v>
      </c>
      <c r="B3790" s="25"/>
      <c r="C3790" s="26"/>
      <c r="D3790" s="27"/>
      <c r="E3790" s="7"/>
      <c r="F3790" s="45"/>
      <c r="G3790" s="10"/>
      <c r="O3790" s="20" t="str">
        <f>IF(B3790="","",IF(B3790="","ERROR",IFERROR(VLOOKUP(VALUE(B3790),'Bank &amp; Branch'!$A$3:$B$100,2,FALSE),"N/A")))</f>
        <v/>
      </c>
      <c r="P3790" s="129" t="str">
        <f>IF(C3790="","",IFERROR(VLOOKUP(VALUE(CONCATENATE(B3790,C3790)),'Bank &amp; Branch'!$D$3:$I$5001,6,FALSE),"ERROR"))</f>
        <v/>
      </c>
      <c r="Q3790" s="32" t="str">
        <f t="shared" si="118"/>
        <v/>
      </c>
      <c r="R3790" s="29" t="str">
        <f t="shared" si="119"/>
        <v/>
      </c>
    </row>
    <row r="3791" spans="1:18" x14ac:dyDescent="0.25">
      <c r="A3791" s="5">
        <v>3785</v>
      </c>
      <c r="B3791" s="25"/>
      <c r="C3791" s="26"/>
      <c r="D3791" s="27"/>
      <c r="E3791" s="7"/>
      <c r="F3791" s="45"/>
      <c r="G3791" s="10"/>
      <c r="O3791" s="20" t="str">
        <f>IF(B3791="","",IF(B3791="","ERROR",IFERROR(VLOOKUP(VALUE(B3791),'Bank &amp; Branch'!$A$3:$B$100,2,FALSE),"N/A")))</f>
        <v/>
      </c>
      <c r="P3791" s="129" t="str">
        <f>IF(C3791="","",IFERROR(VLOOKUP(VALUE(CONCATENATE(B3791,C3791)),'Bank &amp; Branch'!$D$3:$I$5001,6,FALSE),"ERROR"))</f>
        <v/>
      </c>
      <c r="Q3791" s="32" t="str">
        <f t="shared" si="118"/>
        <v/>
      </c>
      <c r="R3791" s="29" t="str">
        <f t="shared" si="119"/>
        <v/>
      </c>
    </row>
    <row r="3792" spans="1:18" x14ac:dyDescent="0.25">
      <c r="A3792" s="5">
        <v>3786</v>
      </c>
      <c r="B3792" s="25"/>
      <c r="C3792" s="26"/>
      <c r="D3792" s="27"/>
      <c r="E3792" s="7"/>
      <c r="F3792" s="45"/>
      <c r="G3792" s="10"/>
      <c r="O3792" s="20" t="str">
        <f>IF(B3792="","",IF(B3792="","ERROR",IFERROR(VLOOKUP(VALUE(B3792),'Bank &amp; Branch'!$A$3:$B$100,2,FALSE),"N/A")))</f>
        <v/>
      </c>
      <c r="P3792" s="129" t="str">
        <f>IF(C3792="","",IFERROR(VLOOKUP(VALUE(CONCATENATE(B3792,C3792)),'Bank &amp; Branch'!$D$3:$I$5001,6,FALSE),"ERROR"))</f>
        <v/>
      </c>
      <c r="Q3792" s="32" t="str">
        <f t="shared" si="118"/>
        <v/>
      </c>
      <c r="R3792" s="29" t="str">
        <f t="shared" si="119"/>
        <v/>
      </c>
    </row>
    <row r="3793" spans="1:18" x14ac:dyDescent="0.25">
      <c r="A3793" s="5">
        <v>3787</v>
      </c>
      <c r="B3793" s="25"/>
      <c r="C3793" s="26"/>
      <c r="D3793" s="27"/>
      <c r="E3793" s="7"/>
      <c r="F3793" s="45"/>
      <c r="G3793" s="10"/>
      <c r="O3793" s="20" t="str">
        <f>IF(B3793="","",IF(B3793="","ERROR",IFERROR(VLOOKUP(VALUE(B3793),'Bank &amp; Branch'!$A$3:$B$100,2,FALSE),"N/A")))</f>
        <v/>
      </c>
      <c r="P3793" s="129" t="str">
        <f>IF(C3793="","",IFERROR(VLOOKUP(VALUE(CONCATENATE(B3793,C3793)),'Bank &amp; Branch'!$D$3:$I$5001,6,FALSE),"ERROR"))</f>
        <v/>
      </c>
      <c r="Q3793" s="32" t="str">
        <f t="shared" si="118"/>
        <v/>
      </c>
      <c r="R3793" s="29" t="str">
        <f t="shared" si="119"/>
        <v/>
      </c>
    </row>
    <row r="3794" spans="1:18" x14ac:dyDescent="0.25">
      <c r="A3794" s="5">
        <v>3788</v>
      </c>
      <c r="B3794" s="25"/>
      <c r="C3794" s="26"/>
      <c r="D3794" s="27"/>
      <c r="E3794" s="7"/>
      <c r="F3794" s="45"/>
      <c r="G3794" s="10"/>
      <c r="O3794" s="20" t="str">
        <f>IF(B3794="","",IF(B3794="","ERROR",IFERROR(VLOOKUP(VALUE(B3794),'Bank &amp; Branch'!$A$3:$B$100,2,FALSE),"N/A")))</f>
        <v/>
      </c>
      <c r="P3794" s="129" t="str">
        <f>IF(C3794="","",IFERROR(VLOOKUP(VALUE(CONCATENATE(B3794,C3794)),'Bank &amp; Branch'!$D$3:$I$5001,6,FALSE),"ERROR"))</f>
        <v/>
      </c>
      <c r="Q3794" s="32" t="str">
        <f t="shared" si="118"/>
        <v/>
      </c>
      <c r="R3794" s="29" t="str">
        <f t="shared" si="119"/>
        <v/>
      </c>
    </row>
    <row r="3795" spans="1:18" x14ac:dyDescent="0.25">
      <c r="A3795" s="5">
        <v>3789</v>
      </c>
      <c r="B3795" s="25"/>
      <c r="C3795" s="26"/>
      <c r="D3795" s="27"/>
      <c r="E3795" s="7"/>
      <c r="F3795" s="45"/>
      <c r="G3795" s="10"/>
      <c r="O3795" s="20" t="str">
        <f>IF(B3795="","",IF(B3795="","ERROR",IFERROR(VLOOKUP(VALUE(B3795),'Bank &amp; Branch'!$A$3:$B$100,2,FALSE),"N/A")))</f>
        <v/>
      </c>
      <c r="P3795" s="129" t="str">
        <f>IF(C3795="","",IFERROR(VLOOKUP(VALUE(CONCATENATE(B3795,C3795)),'Bank &amp; Branch'!$D$3:$I$5001,6,FALSE),"ERROR"))</f>
        <v/>
      </c>
      <c r="Q3795" s="32" t="str">
        <f t="shared" si="118"/>
        <v/>
      </c>
      <c r="R3795" s="29" t="str">
        <f t="shared" si="119"/>
        <v/>
      </c>
    </row>
    <row r="3796" spans="1:18" x14ac:dyDescent="0.25">
      <c r="A3796" s="5">
        <v>3790</v>
      </c>
      <c r="B3796" s="25"/>
      <c r="C3796" s="26"/>
      <c r="D3796" s="27"/>
      <c r="E3796" s="7"/>
      <c r="F3796" s="45"/>
      <c r="G3796" s="10"/>
      <c r="O3796" s="20" t="str">
        <f>IF(B3796="","",IF(B3796="","ERROR",IFERROR(VLOOKUP(VALUE(B3796),'Bank &amp; Branch'!$A$3:$B$100,2,FALSE),"N/A")))</f>
        <v/>
      </c>
      <c r="P3796" s="129" t="str">
        <f>IF(C3796="","",IFERROR(VLOOKUP(VALUE(CONCATENATE(B3796,C3796)),'Bank &amp; Branch'!$D$3:$I$5001,6,FALSE),"ERROR"))</f>
        <v/>
      </c>
      <c r="Q3796" s="32" t="str">
        <f t="shared" si="118"/>
        <v/>
      </c>
      <c r="R3796" s="29" t="str">
        <f t="shared" si="119"/>
        <v/>
      </c>
    </row>
    <row r="3797" spans="1:18" x14ac:dyDescent="0.25">
      <c r="A3797" s="5">
        <v>3791</v>
      </c>
      <c r="B3797" s="25"/>
      <c r="C3797" s="26"/>
      <c r="D3797" s="27"/>
      <c r="E3797" s="7"/>
      <c r="F3797" s="45"/>
      <c r="G3797" s="10"/>
      <c r="O3797" s="20" t="str">
        <f>IF(B3797="","",IF(B3797="","ERROR",IFERROR(VLOOKUP(VALUE(B3797),'Bank &amp; Branch'!$A$3:$B$100,2,FALSE),"N/A")))</f>
        <v/>
      </c>
      <c r="P3797" s="129" t="str">
        <f>IF(C3797="","",IFERROR(VLOOKUP(VALUE(CONCATENATE(B3797,C3797)),'Bank &amp; Branch'!$D$3:$I$5001,6,FALSE),"ERROR"))</f>
        <v/>
      </c>
      <c r="Q3797" s="32" t="str">
        <f t="shared" si="118"/>
        <v/>
      </c>
      <c r="R3797" s="29" t="str">
        <f t="shared" si="119"/>
        <v/>
      </c>
    </row>
    <row r="3798" spans="1:18" x14ac:dyDescent="0.25">
      <c r="A3798" s="5">
        <v>3792</v>
      </c>
      <c r="B3798" s="25"/>
      <c r="C3798" s="26"/>
      <c r="D3798" s="27"/>
      <c r="E3798" s="7"/>
      <c r="F3798" s="45"/>
      <c r="G3798" s="10"/>
      <c r="O3798" s="20" t="str">
        <f>IF(B3798="","",IF(B3798="","ERROR",IFERROR(VLOOKUP(VALUE(B3798),'Bank &amp; Branch'!$A$3:$B$100,2,FALSE),"N/A")))</f>
        <v/>
      </c>
      <c r="P3798" s="129" t="str">
        <f>IF(C3798="","",IFERROR(VLOOKUP(VALUE(CONCATENATE(B3798,C3798)),'Bank &amp; Branch'!$D$3:$I$5001,6,FALSE),"ERROR"))</f>
        <v/>
      </c>
      <c r="Q3798" s="32" t="str">
        <f t="shared" si="118"/>
        <v/>
      </c>
      <c r="R3798" s="29" t="str">
        <f t="shared" si="119"/>
        <v/>
      </c>
    </row>
    <row r="3799" spans="1:18" x14ac:dyDescent="0.25">
      <c r="A3799" s="5">
        <v>3793</v>
      </c>
      <c r="B3799" s="25"/>
      <c r="C3799" s="26"/>
      <c r="D3799" s="27"/>
      <c r="E3799" s="7"/>
      <c r="F3799" s="45"/>
      <c r="G3799" s="10"/>
      <c r="O3799" s="20" t="str">
        <f>IF(B3799="","",IF(B3799="","ERROR",IFERROR(VLOOKUP(VALUE(B3799),'Bank &amp; Branch'!$A$3:$B$100,2,FALSE),"N/A")))</f>
        <v/>
      </c>
      <c r="P3799" s="129" t="str">
        <f>IF(C3799="","",IFERROR(VLOOKUP(VALUE(CONCATENATE(B3799,C3799)),'Bank &amp; Branch'!$D$3:$I$5001,6,FALSE),"ERROR"))</f>
        <v/>
      </c>
      <c r="Q3799" s="32" t="str">
        <f t="shared" si="118"/>
        <v/>
      </c>
      <c r="R3799" s="29" t="str">
        <f t="shared" si="119"/>
        <v/>
      </c>
    </row>
    <row r="3800" spans="1:18" x14ac:dyDescent="0.25">
      <c r="A3800" s="5">
        <v>3794</v>
      </c>
      <c r="B3800" s="25"/>
      <c r="C3800" s="26"/>
      <c r="D3800" s="27"/>
      <c r="E3800" s="7"/>
      <c r="F3800" s="45"/>
      <c r="G3800" s="10"/>
      <c r="O3800" s="20" t="str">
        <f>IF(B3800="","",IF(B3800="","ERROR",IFERROR(VLOOKUP(VALUE(B3800),'Bank &amp; Branch'!$A$3:$B$100,2,FALSE),"N/A")))</f>
        <v/>
      </c>
      <c r="P3800" s="129" t="str">
        <f>IF(C3800="","",IFERROR(VLOOKUP(VALUE(CONCATENATE(B3800,C3800)),'Bank &amp; Branch'!$D$3:$I$5001,6,FALSE),"ERROR"))</f>
        <v/>
      </c>
      <c r="Q3800" s="32" t="str">
        <f t="shared" si="118"/>
        <v/>
      </c>
      <c r="R3800" s="29" t="str">
        <f t="shared" si="119"/>
        <v/>
      </c>
    </row>
    <row r="3801" spans="1:18" x14ac:dyDescent="0.25">
      <c r="A3801" s="5">
        <v>3795</v>
      </c>
      <c r="B3801" s="25"/>
      <c r="C3801" s="26"/>
      <c r="D3801" s="27"/>
      <c r="E3801" s="7"/>
      <c r="F3801" s="45"/>
      <c r="G3801" s="10"/>
      <c r="O3801" s="20" t="str">
        <f>IF(B3801="","",IF(B3801="","ERROR",IFERROR(VLOOKUP(VALUE(B3801),'Bank &amp; Branch'!$A$3:$B$100,2,FALSE),"N/A")))</f>
        <v/>
      </c>
      <c r="P3801" s="129" t="str">
        <f>IF(C3801="","",IFERROR(VLOOKUP(VALUE(CONCATENATE(B3801,C3801)),'Bank &amp; Branch'!$D$3:$I$5001,6,FALSE),"ERROR"))</f>
        <v/>
      </c>
      <c r="Q3801" s="32" t="str">
        <f t="shared" si="118"/>
        <v/>
      </c>
      <c r="R3801" s="29" t="str">
        <f t="shared" si="119"/>
        <v/>
      </c>
    </row>
    <row r="3802" spans="1:18" x14ac:dyDescent="0.25">
      <c r="A3802" s="5">
        <v>3796</v>
      </c>
      <c r="B3802" s="25"/>
      <c r="C3802" s="26"/>
      <c r="D3802" s="27"/>
      <c r="E3802" s="7"/>
      <c r="F3802" s="45"/>
      <c r="G3802" s="10"/>
      <c r="O3802" s="20" t="str">
        <f>IF(B3802="","",IF(B3802="","ERROR",IFERROR(VLOOKUP(VALUE(B3802),'Bank &amp; Branch'!$A$3:$B$100,2,FALSE),"N/A")))</f>
        <v/>
      </c>
      <c r="P3802" s="129" t="str">
        <f>IF(C3802="","",IFERROR(VLOOKUP(VALUE(CONCATENATE(B3802,C3802)),'Bank &amp; Branch'!$D$3:$I$5001,6,FALSE),"ERROR"))</f>
        <v/>
      </c>
      <c r="Q3802" s="32" t="str">
        <f t="shared" si="118"/>
        <v/>
      </c>
      <c r="R3802" s="29" t="str">
        <f t="shared" si="119"/>
        <v/>
      </c>
    </row>
    <row r="3803" spans="1:18" x14ac:dyDescent="0.25">
      <c r="A3803" s="5">
        <v>3797</v>
      </c>
      <c r="B3803" s="25"/>
      <c r="C3803" s="26"/>
      <c r="D3803" s="27"/>
      <c r="E3803" s="7"/>
      <c r="F3803" s="45"/>
      <c r="G3803" s="10"/>
      <c r="O3803" s="20" t="str">
        <f>IF(B3803="","",IF(B3803="","ERROR",IFERROR(VLOOKUP(VALUE(B3803),'Bank &amp; Branch'!$A$3:$B$100,2,FALSE),"N/A")))</f>
        <v/>
      </c>
      <c r="P3803" s="129" t="str">
        <f>IF(C3803="","",IFERROR(VLOOKUP(VALUE(CONCATENATE(B3803,C3803)),'Bank &amp; Branch'!$D$3:$I$5001,6,FALSE),"ERROR"))</f>
        <v/>
      </c>
      <c r="Q3803" s="32" t="str">
        <f t="shared" si="118"/>
        <v/>
      </c>
      <c r="R3803" s="29" t="str">
        <f t="shared" si="119"/>
        <v/>
      </c>
    </row>
    <row r="3804" spans="1:18" x14ac:dyDescent="0.25">
      <c r="A3804" s="5">
        <v>3798</v>
      </c>
      <c r="B3804" s="25"/>
      <c r="C3804" s="26"/>
      <c r="D3804" s="27"/>
      <c r="E3804" s="7"/>
      <c r="F3804" s="45"/>
      <c r="G3804" s="10"/>
      <c r="O3804" s="20" t="str">
        <f>IF(B3804="","",IF(B3804="","ERROR",IFERROR(VLOOKUP(VALUE(B3804),'Bank &amp; Branch'!$A$3:$B$100,2,FALSE),"N/A")))</f>
        <v/>
      </c>
      <c r="P3804" s="129" t="str">
        <f>IF(C3804="","",IFERROR(VLOOKUP(VALUE(CONCATENATE(B3804,C3804)),'Bank &amp; Branch'!$D$3:$I$5001,6,FALSE),"ERROR"))</f>
        <v/>
      </c>
      <c r="Q3804" s="32" t="str">
        <f t="shared" si="118"/>
        <v/>
      </c>
      <c r="R3804" s="29" t="str">
        <f t="shared" si="119"/>
        <v/>
      </c>
    </row>
    <row r="3805" spans="1:18" x14ac:dyDescent="0.25">
      <c r="A3805" s="5">
        <v>3799</v>
      </c>
      <c r="B3805" s="25"/>
      <c r="C3805" s="26"/>
      <c r="D3805" s="27"/>
      <c r="E3805" s="7"/>
      <c r="F3805" s="45"/>
      <c r="G3805" s="10"/>
      <c r="O3805" s="20" t="str">
        <f>IF(B3805="","",IF(B3805="","ERROR",IFERROR(VLOOKUP(VALUE(B3805),'Bank &amp; Branch'!$A$3:$B$100,2,FALSE),"N/A")))</f>
        <v/>
      </c>
      <c r="P3805" s="129" t="str">
        <f>IF(C3805="","",IFERROR(VLOOKUP(VALUE(CONCATENATE(B3805,C3805)),'Bank &amp; Branch'!$D$3:$I$5001,6,FALSE),"ERROR"))</f>
        <v/>
      </c>
      <c r="Q3805" s="32" t="str">
        <f t="shared" si="118"/>
        <v/>
      </c>
      <c r="R3805" s="29" t="str">
        <f t="shared" si="119"/>
        <v/>
      </c>
    </row>
    <row r="3806" spans="1:18" x14ac:dyDescent="0.25">
      <c r="A3806" s="5">
        <v>3800</v>
      </c>
      <c r="B3806" s="25"/>
      <c r="C3806" s="26"/>
      <c r="D3806" s="27"/>
      <c r="E3806" s="7"/>
      <c r="F3806" s="45"/>
      <c r="G3806" s="10"/>
      <c r="O3806" s="20" t="str">
        <f>IF(B3806="","",IF(B3806="","ERROR",IFERROR(VLOOKUP(VALUE(B3806),'Bank &amp; Branch'!$A$3:$B$100,2,FALSE),"N/A")))</f>
        <v/>
      </c>
      <c r="P3806" s="129" t="str">
        <f>IF(C3806="","",IFERROR(VLOOKUP(VALUE(CONCATENATE(B3806,C3806)),'Bank &amp; Branch'!$D$3:$I$5001,6,FALSE),"ERROR"))</f>
        <v/>
      </c>
      <c r="Q3806" s="32" t="str">
        <f t="shared" si="118"/>
        <v/>
      </c>
      <c r="R3806" s="29" t="str">
        <f t="shared" si="119"/>
        <v/>
      </c>
    </row>
    <row r="3807" spans="1:18" x14ac:dyDescent="0.25">
      <c r="A3807" s="5">
        <v>3801</v>
      </c>
      <c r="B3807" s="25"/>
      <c r="C3807" s="26"/>
      <c r="D3807" s="27"/>
      <c r="E3807" s="7"/>
      <c r="F3807" s="45"/>
      <c r="G3807" s="10"/>
      <c r="O3807" s="20" t="str">
        <f>IF(B3807="","",IF(B3807="","ERROR",IFERROR(VLOOKUP(VALUE(B3807),'Bank &amp; Branch'!$A$3:$B$100,2,FALSE),"N/A")))</f>
        <v/>
      </c>
      <c r="P3807" s="129" t="str">
        <f>IF(C3807="","",IFERROR(VLOOKUP(VALUE(CONCATENATE(B3807,C3807)),'Bank &amp; Branch'!$D$3:$I$5001,6,FALSE),"ERROR"))</f>
        <v/>
      </c>
      <c r="Q3807" s="32" t="str">
        <f t="shared" si="118"/>
        <v/>
      </c>
      <c r="R3807" s="29" t="str">
        <f t="shared" si="119"/>
        <v/>
      </c>
    </row>
    <row r="3808" spans="1:18" x14ac:dyDescent="0.25">
      <c r="A3808" s="5">
        <v>3802</v>
      </c>
      <c r="B3808" s="25"/>
      <c r="C3808" s="26"/>
      <c r="D3808" s="27"/>
      <c r="E3808" s="7"/>
      <c r="F3808" s="45"/>
      <c r="G3808" s="10"/>
      <c r="O3808" s="20" t="str">
        <f>IF(B3808="","",IF(B3808="","ERROR",IFERROR(VLOOKUP(VALUE(B3808),'Bank &amp; Branch'!$A$3:$B$100,2,FALSE),"N/A")))</f>
        <v/>
      </c>
      <c r="P3808" s="129" t="str">
        <f>IF(C3808="","",IFERROR(VLOOKUP(VALUE(CONCATENATE(B3808,C3808)),'Bank &amp; Branch'!$D$3:$I$5001,6,FALSE),"ERROR"))</f>
        <v/>
      </c>
      <c r="Q3808" s="32" t="str">
        <f t="shared" si="118"/>
        <v/>
      </c>
      <c r="R3808" s="29" t="str">
        <f t="shared" si="119"/>
        <v/>
      </c>
    </row>
    <row r="3809" spans="1:18" x14ac:dyDescent="0.25">
      <c r="A3809" s="5">
        <v>3803</v>
      </c>
      <c r="B3809" s="25"/>
      <c r="C3809" s="26"/>
      <c r="D3809" s="27"/>
      <c r="E3809" s="7"/>
      <c r="F3809" s="45"/>
      <c r="G3809" s="10"/>
      <c r="O3809" s="20" t="str">
        <f>IF(B3809="","",IF(B3809="","ERROR",IFERROR(VLOOKUP(VALUE(B3809),'Bank &amp; Branch'!$A$3:$B$100,2,FALSE),"N/A")))</f>
        <v/>
      </c>
      <c r="P3809" s="129" t="str">
        <f>IF(C3809="","",IFERROR(VLOOKUP(VALUE(CONCATENATE(B3809,C3809)),'Bank &amp; Branch'!$D$3:$I$5001,6,FALSE),"ERROR"))</f>
        <v/>
      </c>
      <c r="Q3809" s="32" t="str">
        <f t="shared" si="118"/>
        <v/>
      </c>
      <c r="R3809" s="29" t="str">
        <f t="shared" si="119"/>
        <v/>
      </c>
    </row>
    <row r="3810" spans="1:18" x14ac:dyDescent="0.25">
      <c r="A3810" s="5">
        <v>3804</v>
      </c>
      <c r="B3810" s="25"/>
      <c r="C3810" s="26"/>
      <c r="D3810" s="27"/>
      <c r="E3810" s="7"/>
      <c r="F3810" s="45"/>
      <c r="G3810" s="10"/>
      <c r="O3810" s="20" t="str">
        <f>IF(B3810="","",IF(B3810="","ERROR",IFERROR(VLOOKUP(VALUE(B3810),'Bank &amp; Branch'!$A$3:$B$100,2,FALSE),"N/A")))</f>
        <v/>
      </c>
      <c r="P3810" s="129" t="str">
        <f>IF(C3810="","",IFERROR(VLOOKUP(VALUE(CONCATENATE(B3810,C3810)),'Bank &amp; Branch'!$D$3:$I$5001,6,FALSE),"ERROR"))</f>
        <v/>
      </c>
      <c r="Q3810" s="32" t="str">
        <f t="shared" si="118"/>
        <v/>
      </c>
      <c r="R3810" s="29" t="str">
        <f t="shared" si="119"/>
        <v/>
      </c>
    </row>
    <row r="3811" spans="1:18" x14ac:dyDescent="0.25">
      <c r="A3811" s="5">
        <v>3805</v>
      </c>
      <c r="B3811" s="25"/>
      <c r="C3811" s="26"/>
      <c r="D3811" s="27"/>
      <c r="E3811" s="7"/>
      <c r="F3811" s="45"/>
      <c r="G3811" s="10"/>
      <c r="O3811" s="20" t="str">
        <f>IF(B3811="","",IF(B3811="","ERROR",IFERROR(VLOOKUP(VALUE(B3811),'Bank &amp; Branch'!$A$3:$B$100,2,FALSE),"N/A")))</f>
        <v/>
      </c>
      <c r="P3811" s="129" t="str">
        <f>IF(C3811="","",IFERROR(VLOOKUP(VALUE(CONCATENATE(B3811,C3811)),'Bank &amp; Branch'!$D$3:$I$5001,6,FALSE),"ERROR"))</f>
        <v/>
      </c>
      <c r="Q3811" s="32" t="str">
        <f t="shared" si="118"/>
        <v/>
      </c>
      <c r="R3811" s="29" t="str">
        <f t="shared" si="119"/>
        <v/>
      </c>
    </row>
    <row r="3812" spans="1:18" x14ac:dyDescent="0.25">
      <c r="A3812" s="5">
        <v>3806</v>
      </c>
      <c r="B3812" s="25"/>
      <c r="C3812" s="26"/>
      <c r="D3812" s="27"/>
      <c r="E3812" s="7"/>
      <c r="F3812" s="45"/>
      <c r="G3812" s="10"/>
      <c r="O3812" s="20" t="str">
        <f>IF(B3812="","",IF(B3812="","ERROR",IFERROR(VLOOKUP(VALUE(B3812),'Bank &amp; Branch'!$A$3:$B$100,2,FALSE),"N/A")))</f>
        <v/>
      </c>
      <c r="P3812" s="129" t="str">
        <f>IF(C3812="","",IFERROR(VLOOKUP(VALUE(CONCATENATE(B3812,C3812)),'Bank &amp; Branch'!$D$3:$I$5001,6,FALSE),"ERROR"))</f>
        <v/>
      </c>
      <c r="Q3812" s="32" t="str">
        <f t="shared" si="118"/>
        <v/>
      </c>
      <c r="R3812" s="29" t="str">
        <f t="shared" si="119"/>
        <v/>
      </c>
    </row>
    <row r="3813" spans="1:18" x14ac:dyDescent="0.25">
      <c r="A3813" s="5">
        <v>3807</v>
      </c>
      <c r="B3813" s="25"/>
      <c r="C3813" s="26"/>
      <c r="D3813" s="27"/>
      <c r="E3813" s="7"/>
      <c r="F3813" s="45"/>
      <c r="G3813" s="10"/>
      <c r="O3813" s="20" t="str">
        <f>IF(B3813="","",IF(B3813="","ERROR",IFERROR(VLOOKUP(VALUE(B3813),'Bank &amp; Branch'!$A$3:$B$100,2,FALSE),"N/A")))</f>
        <v/>
      </c>
      <c r="P3813" s="129" t="str">
        <f>IF(C3813="","",IFERROR(VLOOKUP(VALUE(CONCATENATE(B3813,C3813)),'Bank &amp; Branch'!$D$3:$I$5001,6,FALSE),"ERROR"))</f>
        <v/>
      </c>
      <c r="Q3813" s="32" t="str">
        <f t="shared" si="118"/>
        <v/>
      </c>
      <c r="R3813" s="29" t="str">
        <f t="shared" si="119"/>
        <v/>
      </c>
    </row>
    <row r="3814" spans="1:18" x14ac:dyDescent="0.25">
      <c r="A3814" s="5">
        <v>3808</v>
      </c>
      <c r="B3814" s="25"/>
      <c r="C3814" s="26"/>
      <c r="D3814" s="27"/>
      <c r="E3814" s="7"/>
      <c r="F3814" s="45"/>
      <c r="G3814" s="10"/>
      <c r="O3814" s="20" t="str">
        <f>IF(B3814="","",IF(B3814="","ERROR",IFERROR(VLOOKUP(VALUE(B3814),'Bank &amp; Branch'!$A$3:$B$100,2,FALSE),"N/A")))</f>
        <v/>
      </c>
      <c r="P3814" s="129" t="str">
        <f>IF(C3814="","",IFERROR(VLOOKUP(VALUE(CONCATENATE(B3814,C3814)),'Bank &amp; Branch'!$D$3:$I$5001,6,FALSE),"ERROR"))</f>
        <v/>
      </c>
      <c r="Q3814" s="32" t="str">
        <f t="shared" si="118"/>
        <v/>
      </c>
      <c r="R3814" s="29" t="str">
        <f t="shared" si="119"/>
        <v/>
      </c>
    </row>
    <row r="3815" spans="1:18" x14ac:dyDescent="0.25">
      <c r="A3815" s="5">
        <v>3809</v>
      </c>
      <c r="B3815" s="25"/>
      <c r="C3815" s="26"/>
      <c r="D3815" s="27"/>
      <c r="E3815" s="7"/>
      <c r="F3815" s="45"/>
      <c r="G3815" s="10"/>
      <c r="O3815" s="20" t="str">
        <f>IF(B3815="","",IF(B3815="","ERROR",IFERROR(VLOOKUP(VALUE(B3815),'Bank &amp; Branch'!$A$3:$B$100,2,FALSE),"N/A")))</f>
        <v/>
      </c>
      <c r="P3815" s="129" t="str">
        <f>IF(C3815="","",IFERROR(VLOOKUP(VALUE(CONCATENATE(B3815,C3815)),'Bank &amp; Branch'!$D$3:$I$5001,6,FALSE),"ERROR"))</f>
        <v/>
      </c>
      <c r="Q3815" s="32" t="str">
        <f t="shared" si="118"/>
        <v/>
      </c>
      <c r="R3815" s="29" t="str">
        <f t="shared" si="119"/>
        <v/>
      </c>
    </row>
    <row r="3816" spans="1:18" x14ac:dyDescent="0.25">
      <c r="A3816" s="5">
        <v>3810</v>
      </c>
      <c r="B3816" s="25"/>
      <c r="C3816" s="26"/>
      <c r="D3816" s="27"/>
      <c r="E3816" s="7"/>
      <c r="F3816" s="45"/>
      <c r="G3816" s="10"/>
      <c r="O3816" s="20" t="str">
        <f>IF(B3816="","",IF(B3816="","ERROR",IFERROR(VLOOKUP(VALUE(B3816),'Bank &amp; Branch'!$A$3:$B$100,2,FALSE),"N/A")))</f>
        <v/>
      </c>
      <c r="P3816" s="129" t="str">
        <f>IF(C3816="","",IFERROR(VLOOKUP(VALUE(CONCATENATE(B3816,C3816)),'Bank &amp; Branch'!$D$3:$I$5001,6,FALSE),"ERROR"))</f>
        <v/>
      </c>
      <c r="Q3816" s="32" t="str">
        <f t="shared" si="118"/>
        <v/>
      </c>
      <c r="R3816" s="29" t="str">
        <f t="shared" si="119"/>
        <v/>
      </c>
    </row>
    <row r="3817" spans="1:18" x14ac:dyDescent="0.25">
      <c r="A3817" s="5">
        <v>3811</v>
      </c>
      <c r="B3817" s="25"/>
      <c r="C3817" s="26"/>
      <c r="D3817" s="27"/>
      <c r="E3817" s="7"/>
      <c r="F3817" s="45"/>
      <c r="G3817" s="10"/>
      <c r="O3817" s="20" t="str">
        <f>IF(B3817="","",IF(B3817="","ERROR",IFERROR(VLOOKUP(VALUE(B3817),'Bank &amp; Branch'!$A$3:$B$100,2,FALSE),"N/A")))</f>
        <v/>
      </c>
      <c r="P3817" s="129" t="str">
        <f>IF(C3817="","",IFERROR(VLOOKUP(VALUE(CONCATENATE(B3817,C3817)),'Bank &amp; Branch'!$D$3:$I$5001,6,FALSE),"ERROR"))</f>
        <v/>
      </c>
      <c r="Q3817" s="32" t="str">
        <f t="shared" si="118"/>
        <v/>
      </c>
      <c r="R3817" s="29" t="str">
        <f t="shared" si="119"/>
        <v/>
      </c>
    </row>
    <row r="3818" spans="1:18" x14ac:dyDescent="0.25">
      <c r="A3818" s="5">
        <v>3812</v>
      </c>
      <c r="B3818" s="25"/>
      <c r="C3818" s="26"/>
      <c r="D3818" s="27"/>
      <c r="E3818" s="7"/>
      <c r="F3818" s="45"/>
      <c r="G3818" s="10"/>
      <c r="O3818" s="20" t="str">
        <f>IF(B3818="","",IF(B3818="","ERROR",IFERROR(VLOOKUP(VALUE(B3818),'Bank &amp; Branch'!$A$3:$B$100,2,FALSE),"N/A")))</f>
        <v/>
      </c>
      <c r="P3818" s="129" t="str">
        <f>IF(C3818="","",IFERROR(VLOOKUP(VALUE(CONCATENATE(B3818,C3818)),'Bank &amp; Branch'!$D$3:$I$5001,6,FALSE),"ERROR"))</f>
        <v/>
      </c>
      <c r="Q3818" s="32" t="str">
        <f t="shared" si="118"/>
        <v/>
      </c>
      <c r="R3818" s="29" t="str">
        <f t="shared" si="119"/>
        <v/>
      </c>
    </row>
    <row r="3819" spans="1:18" x14ac:dyDescent="0.25">
      <c r="A3819" s="5">
        <v>3813</v>
      </c>
      <c r="B3819" s="25"/>
      <c r="C3819" s="26"/>
      <c r="D3819" s="27"/>
      <c r="E3819" s="7"/>
      <c r="F3819" s="45"/>
      <c r="G3819" s="10"/>
      <c r="O3819" s="20" t="str">
        <f>IF(B3819="","",IF(B3819="","ERROR",IFERROR(VLOOKUP(VALUE(B3819),'Bank &amp; Branch'!$A$3:$B$100,2,FALSE),"N/A")))</f>
        <v/>
      </c>
      <c r="P3819" s="129" t="str">
        <f>IF(C3819="","",IFERROR(VLOOKUP(VALUE(CONCATENATE(B3819,C3819)),'Bank &amp; Branch'!$D$3:$I$5001,6,FALSE),"ERROR"))</f>
        <v/>
      </c>
      <c r="Q3819" s="32" t="str">
        <f t="shared" si="118"/>
        <v/>
      </c>
      <c r="R3819" s="29" t="str">
        <f t="shared" si="119"/>
        <v/>
      </c>
    </row>
    <row r="3820" spans="1:18" x14ac:dyDescent="0.25">
      <c r="A3820" s="5">
        <v>3814</v>
      </c>
      <c r="B3820" s="25"/>
      <c r="C3820" s="26"/>
      <c r="D3820" s="27"/>
      <c r="E3820" s="7"/>
      <c r="F3820" s="45"/>
      <c r="G3820" s="10"/>
      <c r="O3820" s="20" t="str">
        <f>IF(B3820="","",IF(B3820="","ERROR",IFERROR(VLOOKUP(VALUE(B3820),'Bank &amp; Branch'!$A$3:$B$100,2,FALSE),"N/A")))</f>
        <v/>
      </c>
      <c r="P3820" s="129" t="str">
        <f>IF(C3820="","",IFERROR(VLOOKUP(VALUE(CONCATENATE(B3820,C3820)),'Bank &amp; Branch'!$D$3:$I$5001,6,FALSE),"ERROR"))</f>
        <v/>
      </c>
      <c r="Q3820" s="32" t="str">
        <f t="shared" si="118"/>
        <v/>
      </c>
      <c r="R3820" s="29" t="str">
        <f t="shared" si="119"/>
        <v/>
      </c>
    </row>
    <row r="3821" spans="1:18" x14ac:dyDescent="0.25">
      <c r="A3821" s="5">
        <v>3815</v>
      </c>
      <c r="B3821" s="25"/>
      <c r="C3821" s="26"/>
      <c r="D3821" s="27"/>
      <c r="E3821" s="7"/>
      <c r="F3821" s="45"/>
      <c r="G3821" s="10"/>
      <c r="O3821" s="20" t="str">
        <f>IF(B3821="","",IF(B3821="","ERROR",IFERROR(VLOOKUP(VALUE(B3821),'Bank &amp; Branch'!$A$3:$B$100,2,FALSE),"N/A")))</f>
        <v/>
      </c>
      <c r="P3821" s="129" t="str">
        <f>IF(C3821="","",IFERROR(VLOOKUP(VALUE(CONCATENATE(B3821,C3821)),'Bank &amp; Branch'!$D$3:$I$5001,6,FALSE),"ERROR"))</f>
        <v/>
      </c>
      <c r="Q3821" s="32" t="str">
        <f t="shared" si="118"/>
        <v/>
      </c>
      <c r="R3821" s="29" t="str">
        <f t="shared" si="119"/>
        <v/>
      </c>
    </row>
    <row r="3822" spans="1:18" x14ac:dyDescent="0.25">
      <c r="A3822" s="5">
        <v>3816</v>
      </c>
      <c r="B3822" s="25"/>
      <c r="C3822" s="26"/>
      <c r="D3822" s="27"/>
      <c r="E3822" s="7"/>
      <c r="F3822" s="45"/>
      <c r="G3822" s="10"/>
      <c r="O3822" s="20" t="str">
        <f>IF(B3822="","",IF(B3822="","ERROR",IFERROR(VLOOKUP(VALUE(B3822),'Bank &amp; Branch'!$A$3:$B$100,2,FALSE),"N/A")))</f>
        <v/>
      </c>
      <c r="P3822" s="129" t="str">
        <f>IF(C3822="","",IFERROR(VLOOKUP(VALUE(CONCATENATE(B3822,C3822)),'Bank &amp; Branch'!$D$3:$I$5001,6,FALSE),"ERROR"))</f>
        <v/>
      </c>
      <c r="Q3822" s="32" t="str">
        <f t="shared" si="118"/>
        <v/>
      </c>
      <c r="R3822" s="29" t="str">
        <f t="shared" si="119"/>
        <v/>
      </c>
    </row>
    <row r="3823" spans="1:18" x14ac:dyDescent="0.25">
      <c r="A3823" s="5">
        <v>3817</v>
      </c>
      <c r="B3823" s="25"/>
      <c r="C3823" s="26"/>
      <c r="D3823" s="27"/>
      <c r="E3823" s="7"/>
      <c r="F3823" s="45"/>
      <c r="G3823" s="10"/>
      <c r="O3823" s="20" t="str">
        <f>IF(B3823="","",IF(B3823="","ERROR",IFERROR(VLOOKUP(VALUE(B3823),'Bank &amp; Branch'!$A$3:$B$100,2,FALSE),"N/A")))</f>
        <v/>
      </c>
      <c r="P3823" s="129" t="str">
        <f>IF(C3823="","",IFERROR(VLOOKUP(VALUE(CONCATENATE(B3823,C3823)),'Bank &amp; Branch'!$D$3:$I$5001,6,FALSE),"ERROR"))</f>
        <v/>
      </c>
      <c r="Q3823" s="32" t="str">
        <f t="shared" ref="Q3823:Q3886" si="120">IF(F3823=R3823,"","F")</f>
        <v/>
      </c>
      <c r="R3823" s="29" t="str">
        <f t="shared" si="119"/>
        <v/>
      </c>
    </row>
    <row r="3824" spans="1:18" x14ac:dyDescent="0.25">
      <c r="A3824" s="5">
        <v>3818</v>
      </c>
      <c r="B3824" s="25"/>
      <c r="C3824" s="26"/>
      <c r="D3824" s="27"/>
      <c r="E3824" s="7"/>
      <c r="F3824" s="45"/>
      <c r="G3824" s="10"/>
      <c r="O3824" s="20" t="str">
        <f>IF(B3824="","",IF(B3824="","ERROR",IFERROR(VLOOKUP(VALUE(B3824),'Bank &amp; Branch'!$A$3:$B$100,2,FALSE),"N/A")))</f>
        <v/>
      </c>
      <c r="P3824" s="129" t="str">
        <f>IF(C3824="","",IFERROR(VLOOKUP(VALUE(CONCATENATE(B3824,C3824)),'Bank &amp; Branch'!$D$3:$I$5001,6,FALSE),"ERROR"))</f>
        <v/>
      </c>
      <c r="Q3824" s="32" t="str">
        <f t="shared" si="120"/>
        <v/>
      </c>
      <c r="R3824" s="29" t="str">
        <f t="shared" si="119"/>
        <v/>
      </c>
    </row>
    <row r="3825" spans="1:18" x14ac:dyDescent="0.25">
      <c r="A3825" s="5">
        <v>3819</v>
      </c>
      <c r="B3825" s="25"/>
      <c r="C3825" s="26"/>
      <c r="D3825" s="27"/>
      <c r="E3825" s="7"/>
      <c r="F3825" s="45"/>
      <c r="G3825" s="10"/>
      <c r="O3825" s="20" t="str">
        <f>IF(B3825="","",IF(B3825="","ERROR",IFERROR(VLOOKUP(VALUE(B3825),'Bank &amp; Branch'!$A$3:$B$100,2,FALSE),"N/A")))</f>
        <v/>
      </c>
      <c r="P3825" s="129" t="str">
        <f>IF(C3825="","",IFERROR(VLOOKUP(VALUE(CONCATENATE(B3825,C3825)),'Bank &amp; Branch'!$D$3:$I$5001,6,FALSE),"ERROR"))</f>
        <v/>
      </c>
      <c r="Q3825" s="32" t="str">
        <f t="shared" si="120"/>
        <v/>
      </c>
      <c r="R3825" s="29" t="str">
        <f t="shared" si="119"/>
        <v/>
      </c>
    </row>
    <row r="3826" spans="1:18" x14ac:dyDescent="0.25">
      <c r="A3826" s="5">
        <v>3820</v>
      </c>
      <c r="B3826" s="25"/>
      <c r="C3826" s="26"/>
      <c r="D3826" s="27"/>
      <c r="E3826" s="7"/>
      <c r="F3826" s="45"/>
      <c r="G3826" s="10"/>
      <c r="O3826" s="20" t="str">
        <f>IF(B3826="","",IF(B3826="","ERROR",IFERROR(VLOOKUP(VALUE(B3826),'Bank &amp; Branch'!$A$3:$B$100,2,FALSE),"N/A")))</f>
        <v/>
      </c>
      <c r="P3826" s="129" t="str">
        <f>IF(C3826="","",IFERROR(VLOOKUP(VALUE(CONCATENATE(B3826,C3826)),'Bank &amp; Branch'!$D$3:$I$5001,6,FALSE),"ERROR"))</f>
        <v/>
      </c>
      <c r="Q3826" s="32" t="str">
        <f t="shared" si="120"/>
        <v/>
      </c>
      <c r="R3826" s="29" t="str">
        <f t="shared" si="119"/>
        <v/>
      </c>
    </row>
    <row r="3827" spans="1:18" x14ac:dyDescent="0.25">
      <c r="A3827" s="5">
        <v>3821</v>
      </c>
      <c r="B3827" s="25"/>
      <c r="C3827" s="26"/>
      <c r="D3827" s="27"/>
      <c r="E3827" s="7"/>
      <c r="F3827" s="45"/>
      <c r="G3827" s="10"/>
      <c r="O3827" s="20" t="str">
        <f>IF(B3827="","",IF(B3827="","ERROR",IFERROR(VLOOKUP(VALUE(B3827),'Bank &amp; Branch'!$A$3:$B$100,2,FALSE),"N/A")))</f>
        <v/>
      </c>
      <c r="P3827" s="129" t="str">
        <f>IF(C3827="","",IFERROR(VLOOKUP(VALUE(CONCATENATE(B3827,C3827)),'Bank &amp; Branch'!$D$3:$I$5001,6,FALSE),"ERROR"))</f>
        <v/>
      </c>
      <c r="Q3827" s="32" t="str">
        <f t="shared" si="120"/>
        <v/>
      </c>
      <c r="R3827" s="29" t="str">
        <f t="shared" si="119"/>
        <v/>
      </c>
    </row>
    <row r="3828" spans="1:18" x14ac:dyDescent="0.25">
      <c r="A3828" s="5">
        <v>3822</v>
      </c>
      <c r="B3828" s="25"/>
      <c r="C3828" s="26"/>
      <c r="D3828" s="27"/>
      <c r="E3828" s="7"/>
      <c r="F3828" s="45"/>
      <c r="G3828" s="10"/>
      <c r="O3828" s="20" t="str">
        <f>IF(B3828="","",IF(B3828="","ERROR",IFERROR(VLOOKUP(VALUE(B3828),'Bank &amp; Branch'!$A$3:$B$100,2,FALSE),"N/A")))</f>
        <v/>
      </c>
      <c r="P3828" s="129" t="str">
        <f>IF(C3828="","",IFERROR(VLOOKUP(VALUE(CONCATENATE(B3828,C3828)),'Bank &amp; Branch'!$D$3:$I$5001,6,FALSE),"ERROR"))</f>
        <v/>
      </c>
      <c r="Q3828" s="32" t="str">
        <f t="shared" si="120"/>
        <v/>
      </c>
      <c r="R3828" s="29" t="str">
        <f t="shared" si="119"/>
        <v/>
      </c>
    </row>
    <row r="3829" spans="1:18" x14ac:dyDescent="0.25">
      <c r="A3829" s="5">
        <v>3823</v>
      </c>
      <c r="B3829" s="25"/>
      <c r="C3829" s="26"/>
      <c r="D3829" s="27"/>
      <c r="E3829" s="7"/>
      <c r="F3829" s="45"/>
      <c r="G3829" s="10"/>
      <c r="O3829" s="20" t="str">
        <f>IF(B3829="","",IF(B3829="","ERROR",IFERROR(VLOOKUP(VALUE(B3829),'Bank &amp; Branch'!$A$3:$B$100,2,FALSE),"N/A")))</f>
        <v/>
      </c>
      <c r="P3829" s="129" t="str">
        <f>IF(C3829="","",IFERROR(VLOOKUP(VALUE(CONCATENATE(B3829,C3829)),'Bank &amp; Branch'!$D$3:$I$5001,6,FALSE),"ERROR"))</f>
        <v/>
      </c>
      <c r="Q3829" s="32" t="str">
        <f t="shared" si="120"/>
        <v/>
      </c>
      <c r="R3829" s="29" t="str">
        <f t="shared" si="119"/>
        <v/>
      </c>
    </row>
    <row r="3830" spans="1:18" x14ac:dyDescent="0.25">
      <c r="A3830" s="5">
        <v>3824</v>
      </c>
      <c r="B3830" s="25"/>
      <c r="C3830" s="26"/>
      <c r="D3830" s="27"/>
      <c r="E3830" s="7"/>
      <c r="F3830" s="45"/>
      <c r="G3830" s="10"/>
      <c r="O3830" s="20" t="str">
        <f>IF(B3830="","",IF(B3830="","ERROR",IFERROR(VLOOKUP(VALUE(B3830),'Bank &amp; Branch'!$A$3:$B$100,2,FALSE),"N/A")))</f>
        <v/>
      </c>
      <c r="P3830" s="129" t="str">
        <f>IF(C3830="","",IFERROR(VLOOKUP(VALUE(CONCATENATE(B3830,C3830)),'Bank &amp; Branch'!$D$3:$I$5001,6,FALSE),"ERROR"))</f>
        <v/>
      </c>
      <c r="Q3830" s="32" t="str">
        <f t="shared" si="120"/>
        <v/>
      </c>
      <c r="R3830" s="29" t="str">
        <f t="shared" si="119"/>
        <v/>
      </c>
    </row>
    <row r="3831" spans="1:18" x14ac:dyDescent="0.25">
      <c r="A3831" s="5">
        <v>3825</v>
      </c>
      <c r="B3831" s="25"/>
      <c r="C3831" s="26"/>
      <c r="D3831" s="27"/>
      <c r="E3831" s="7"/>
      <c r="F3831" s="45"/>
      <c r="G3831" s="10"/>
      <c r="O3831" s="20" t="str">
        <f>IF(B3831="","",IF(B3831="","ERROR",IFERROR(VLOOKUP(VALUE(B3831),'Bank &amp; Branch'!$A$3:$B$100,2,FALSE),"N/A")))</f>
        <v/>
      </c>
      <c r="P3831" s="129" t="str">
        <f>IF(C3831="","",IFERROR(VLOOKUP(VALUE(CONCATENATE(B3831,C3831)),'Bank &amp; Branch'!$D$3:$I$5001,6,FALSE),"ERROR"))</f>
        <v/>
      </c>
      <c r="Q3831" s="32" t="str">
        <f t="shared" si="120"/>
        <v/>
      </c>
      <c r="R3831" s="29" t="str">
        <f t="shared" si="119"/>
        <v/>
      </c>
    </row>
    <row r="3832" spans="1:18" x14ac:dyDescent="0.25">
      <c r="A3832" s="5">
        <v>3826</v>
      </c>
      <c r="B3832" s="25"/>
      <c r="C3832" s="26"/>
      <c r="D3832" s="27"/>
      <c r="E3832" s="7"/>
      <c r="F3832" s="45"/>
      <c r="G3832" s="10"/>
      <c r="O3832" s="20" t="str">
        <f>IF(B3832="","",IF(B3832="","ERROR",IFERROR(VLOOKUP(VALUE(B3832),'Bank &amp; Branch'!$A$3:$B$100,2,FALSE),"N/A")))</f>
        <v/>
      </c>
      <c r="P3832" s="129" t="str">
        <f>IF(C3832="","",IFERROR(VLOOKUP(VALUE(CONCATENATE(B3832,C3832)),'Bank &amp; Branch'!$D$3:$I$5001,6,FALSE),"ERROR"))</f>
        <v/>
      </c>
      <c r="Q3832" s="32" t="str">
        <f t="shared" si="120"/>
        <v/>
      </c>
      <c r="R3832" s="29" t="str">
        <f t="shared" si="119"/>
        <v/>
      </c>
    </row>
    <row r="3833" spans="1:18" x14ac:dyDescent="0.25">
      <c r="A3833" s="5">
        <v>3827</v>
      </c>
      <c r="B3833" s="25"/>
      <c r="C3833" s="26"/>
      <c r="D3833" s="27"/>
      <c r="E3833" s="7"/>
      <c r="F3833" s="45"/>
      <c r="G3833" s="10"/>
      <c r="O3833" s="20" t="str">
        <f>IF(B3833="","",IF(B3833="","ERROR",IFERROR(VLOOKUP(VALUE(B3833),'Bank &amp; Branch'!$A$3:$B$100,2,FALSE),"N/A")))</f>
        <v/>
      </c>
      <c r="P3833" s="129" t="str">
        <f>IF(C3833="","",IFERROR(VLOOKUP(VALUE(CONCATENATE(B3833,C3833)),'Bank &amp; Branch'!$D$3:$I$5001,6,FALSE),"ERROR"))</f>
        <v/>
      </c>
      <c r="Q3833" s="32" t="str">
        <f t="shared" si="120"/>
        <v/>
      </c>
      <c r="R3833" s="29" t="str">
        <f t="shared" si="119"/>
        <v/>
      </c>
    </row>
    <row r="3834" spans="1:18" x14ac:dyDescent="0.25">
      <c r="A3834" s="5">
        <v>3828</v>
      </c>
      <c r="B3834" s="25"/>
      <c r="C3834" s="26"/>
      <c r="D3834" s="27"/>
      <c r="E3834" s="7"/>
      <c r="F3834" s="45"/>
      <c r="G3834" s="10"/>
      <c r="O3834" s="20" t="str">
        <f>IF(B3834="","",IF(B3834="","ERROR",IFERROR(VLOOKUP(VALUE(B3834),'Bank &amp; Branch'!$A$3:$B$100,2,FALSE),"N/A")))</f>
        <v/>
      </c>
      <c r="P3834" s="129" t="str">
        <f>IF(C3834="","",IFERROR(VLOOKUP(VALUE(CONCATENATE(B3834,C3834)),'Bank &amp; Branch'!$D$3:$I$5001,6,FALSE),"ERROR"))</f>
        <v/>
      </c>
      <c r="Q3834" s="32" t="str">
        <f t="shared" si="120"/>
        <v/>
      </c>
      <c r="R3834" s="29" t="str">
        <f t="shared" si="119"/>
        <v/>
      </c>
    </row>
    <row r="3835" spans="1:18" x14ac:dyDescent="0.25">
      <c r="A3835" s="5">
        <v>3829</v>
      </c>
      <c r="B3835" s="25"/>
      <c r="C3835" s="26"/>
      <c r="D3835" s="27"/>
      <c r="E3835" s="7"/>
      <c r="F3835" s="45"/>
      <c r="G3835" s="10"/>
      <c r="O3835" s="20" t="str">
        <f>IF(B3835="","",IF(B3835="","ERROR",IFERROR(VLOOKUP(VALUE(B3835),'Bank &amp; Branch'!$A$3:$B$100,2,FALSE),"N/A")))</f>
        <v/>
      </c>
      <c r="P3835" s="129" t="str">
        <f>IF(C3835="","",IFERROR(VLOOKUP(VALUE(CONCATENATE(B3835,C3835)),'Bank &amp; Branch'!$D$3:$I$5001,6,FALSE),"ERROR"))</f>
        <v/>
      </c>
      <c r="Q3835" s="32" t="str">
        <f t="shared" si="120"/>
        <v/>
      </c>
      <c r="R3835" s="29" t="str">
        <f t="shared" si="119"/>
        <v/>
      </c>
    </row>
    <row r="3836" spans="1:18" x14ac:dyDescent="0.25">
      <c r="A3836" s="5">
        <v>3830</v>
      </c>
      <c r="B3836" s="25"/>
      <c r="C3836" s="26"/>
      <c r="D3836" s="27"/>
      <c r="E3836" s="7"/>
      <c r="F3836" s="45"/>
      <c r="G3836" s="10"/>
      <c r="O3836" s="20" t="str">
        <f>IF(B3836="","",IF(B3836="","ERROR",IFERROR(VLOOKUP(VALUE(B3836),'Bank &amp; Branch'!$A$3:$B$100,2,FALSE),"N/A")))</f>
        <v/>
      </c>
      <c r="P3836" s="129" t="str">
        <f>IF(C3836="","",IFERROR(VLOOKUP(VALUE(CONCATENATE(B3836,C3836)),'Bank &amp; Branch'!$D$3:$I$5001,6,FALSE),"ERROR"))</f>
        <v/>
      </c>
      <c r="Q3836" s="32" t="str">
        <f t="shared" si="120"/>
        <v/>
      </c>
      <c r="R3836" s="29" t="str">
        <f t="shared" si="119"/>
        <v/>
      </c>
    </row>
    <row r="3837" spans="1:18" x14ac:dyDescent="0.25">
      <c r="A3837" s="5">
        <v>3831</v>
      </c>
      <c r="B3837" s="25"/>
      <c r="C3837" s="26"/>
      <c r="D3837" s="27"/>
      <c r="E3837" s="7"/>
      <c r="F3837" s="45"/>
      <c r="G3837" s="10"/>
      <c r="O3837" s="20" t="str">
        <f>IF(B3837="","",IF(B3837="","ERROR",IFERROR(VLOOKUP(VALUE(B3837),'Bank &amp; Branch'!$A$3:$B$100,2,FALSE),"N/A")))</f>
        <v/>
      </c>
      <c r="P3837" s="129" t="str">
        <f>IF(C3837="","",IFERROR(VLOOKUP(VALUE(CONCATENATE(B3837,C3837)),'Bank &amp; Branch'!$D$3:$I$5001,6,FALSE),"ERROR"))</f>
        <v/>
      </c>
      <c r="Q3837" s="32" t="str">
        <f t="shared" si="120"/>
        <v/>
      </c>
      <c r="R3837" s="29" t="str">
        <f t="shared" si="119"/>
        <v/>
      </c>
    </row>
    <row r="3838" spans="1:18" x14ac:dyDescent="0.25">
      <c r="A3838" s="5">
        <v>3832</v>
      </c>
      <c r="B3838" s="25"/>
      <c r="C3838" s="26"/>
      <c r="D3838" s="27"/>
      <c r="E3838" s="7"/>
      <c r="F3838" s="45"/>
      <c r="G3838" s="10"/>
      <c r="O3838" s="20" t="str">
        <f>IF(B3838="","",IF(B3838="","ERROR",IFERROR(VLOOKUP(VALUE(B3838),'Bank &amp; Branch'!$A$3:$B$100,2,FALSE),"N/A")))</f>
        <v/>
      </c>
      <c r="P3838" s="129" t="str">
        <f>IF(C3838="","",IFERROR(VLOOKUP(VALUE(CONCATENATE(B3838,C3838)),'Bank &amp; Branch'!$D$3:$I$5001,6,FALSE),"ERROR"))</f>
        <v/>
      </c>
      <c r="Q3838" s="32" t="str">
        <f t="shared" si="120"/>
        <v/>
      </c>
      <c r="R3838" s="29" t="str">
        <f t="shared" si="119"/>
        <v/>
      </c>
    </row>
    <row r="3839" spans="1:18" x14ac:dyDescent="0.25">
      <c r="A3839" s="5">
        <v>3833</v>
      </c>
      <c r="B3839" s="25"/>
      <c r="C3839" s="26"/>
      <c r="D3839" s="27"/>
      <c r="E3839" s="7"/>
      <c r="F3839" s="45"/>
      <c r="G3839" s="10"/>
      <c r="O3839" s="20" t="str">
        <f>IF(B3839="","",IF(B3839="","ERROR",IFERROR(VLOOKUP(VALUE(B3839),'Bank &amp; Branch'!$A$3:$B$100,2,FALSE),"N/A")))</f>
        <v/>
      </c>
      <c r="P3839" s="129" t="str">
        <f>IF(C3839="","",IFERROR(VLOOKUP(VALUE(CONCATENATE(B3839,C3839)),'Bank &amp; Branch'!$D$3:$I$5001,6,FALSE),"ERROR"))</f>
        <v/>
      </c>
      <c r="Q3839" s="32" t="str">
        <f t="shared" si="120"/>
        <v/>
      </c>
      <c r="R3839" s="29" t="str">
        <f t="shared" si="119"/>
        <v/>
      </c>
    </row>
    <row r="3840" spans="1:18" x14ac:dyDescent="0.25">
      <c r="A3840" s="5">
        <v>3834</v>
      </c>
      <c r="B3840" s="25"/>
      <c r="C3840" s="26"/>
      <c r="D3840" s="27"/>
      <c r="E3840" s="7"/>
      <c r="F3840" s="45"/>
      <c r="G3840" s="10"/>
      <c r="O3840" s="20" t="str">
        <f>IF(B3840="","",IF(B3840="","ERROR",IFERROR(VLOOKUP(VALUE(B3840),'Bank &amp; Branch'!$A$3:$B$100,2,FALSE),"N/A")))</f>
        <v/>
      </c>
      <c r="P3840" s="129" t="str">
        <f>IF(C3840="","",IFERROR(VLOOKUP(VALUE(CONCATENATE(B3840,C3840)),'Bank &amp; Branch'!$D$3:$I$5001,6,FALSE),"ERROR"))</f>
        <v/>
      </c>
      <c r="Q3840" s="32" t="str">
        <f t="shared" si="120"/>
        <v/>
      </c>
      <c r="R3840" s="29" t="str">
        <f t="shared" si="119"/>
        <v/>
      </c>
    </row>
    <row r="3841" spans="1:18" x14ac:dyDescent="0.25">
      <c r="A3841" s="5">
        <v>3835</v>
      </c>
      <c r="B3841" s="25"/>
      <c r="C3841" s="26"/>
      <c r="D3841" s="27"/>
      <c r="E3841" s="7"/>
      <c r="F3841" s="45"/>
      <c r="G3841" s="10"/>
      <c r="O3841" s="20" t="str">
        <f>IF(B3841="","",IF(B3841="","ERROR",IFERROR(VLOOKUP(VALUE(B3841),'Bank &amp; Branch'!$A$3:$B$100,2,FALSE),"N/A")))</f>
        <v/>
      </c>
      <c r="P3841" s="129" t="str">
        <f>IF(C3841="","",IFERROR(VLOOKUP(VALUE(CONCATENATE(B3841,C3841)),'Bank &amp; Branch'!$D$3:$I$5001,6,FALSE),"ERROR"))</f>
        <v/>
      </c>
      <c r="Q3841" s="32" t="str">
        <f t="shared" si="120"/>
        <v/>
      </c>
      <c r="R3841" s="29" t="str">
        <f t="shared" si="119"/>
        <v/>
      </c>
    </row>
    <row r="3842" spans="1:18" x14ac:dyDescent="0.25">
      <c r="A3842" s="5">
        <v>3836</v>
      </c>
      <c r="B3842" s="25"/>
      <c r="C3842" s="26"/>
      <c r="D3842" s="27"/>
      <c r="E3842" s="7"/>
      <c r="F3842" s="45"/>
      <c r="G3842" s="10"/>
      <c r="O3842" s="20" t="str">
        <f>IF(B3842="","",IF(B3842="","ERROR",IFERROR(VLOOKUP(VALUE(B3842),'Bank &amp; Branch'!$A$3:$B$100,2,FALSE),"N/A")))</f>
        <v/>
      </c>
      <c r="P3842" s="129" t="str">
        <f>IF(C3842="","",IFERROR(VLOOKUP(VALUE(CONCATENATE(B3842,C3842)),'Bank &amp; Branch'!$D$3:$I$5001,6,FALSE),"ERROR"))</f>
        <v/>
      </c>
      <c r="Q3842" s="32" t="str">
        <f t="shared" si="120"/>
        <v/>
      </c>
      <c r="R3842" s="29" t="str">
        <f t="shared" si="119"/>
        <v/>
      </c>
    </row>
    <row r="3843" spans="1:18" x14ac:dyDescent="0.25">
      <c r="A3843" s="5">
        <v>3837</v>
      </c>
      <c r="B3843" s="25"/>
      <c r="C3843" s="26"/>
      <c r="D3843" s="27"/>
      <c r="E3843" s="7"/>
      <c r="F3843" s="45"/>
      <c r="G3843" s="10"/>
      <c r="O3843" s="20" t="str">
        <f>IF(B3843="","",IF(B3843="","ERROR",IFERROR(VLOOKUP(VALUE(B3843),'Bank &amp; Branch'!$A$3:$B$100,2,FALSE),"N/A")))</f>
        <v/>
      </c>
      <c r="P3843" s="129" t="str">
        <f>IF(C3843="","",IFERROR(VLOOKUP(VALUE(CONCATENATE(B3843,C3843)),'Bank &amp; Branch'!$D$3:$I$5001,6,FALSE),"ERROR"))</f>
        <v/>
      </c>
      <c r="Q3843" s="32" t="str">
        <f t="shared" si="120"/>
        <v/>
      </c>
      <c r="R3843" s="29" t="str">
        <f t="shared" si="119"/>
        <v/>
      </c>
    </row>
    <row r="3844" spans="1:18" x14ac:dyDescent="0.25">
      <c r="A3844" s="5">
        <v>3838</v>
      </c>
      <c r="B3844" s="25"/>
      <c r="C3844" s="26"/>
      <c r="D3844" s="27"/>
      <c r="E3844" s="7"/>
      <c r="F3844" s="45"/>
      <c r="G3844" s="10"/>
      <c r="O3844" s="20" t="str">
        <f>IF(B3844="","",IF(B3844="","ERROR",IFERROR(VLOOKUP(VALUE(B3844),'Bank &amp; Branch'!$A$3:$B$100,2,FALSE),"N/A")))</f>
        <v/>
      </c>
      <c r="P3844" s="129" t="str">
        <f>IF(C3844="","",IFERROR(VLOOKUP(VALUE(CONCATENATE(B3844,C3844)),'Bank &amp; Branch'!$D$3:$I$5001,6,FALSE),"ERROR"))</f>
        <v/>
      </c>
      <c r="Q3844" s="32" t="str">
        <f t="shared" si="120"/>
        <v/>
      </c>
      <c r="R3844" s="29" t="str">
        <f t="shared" si="119"/>
        <v/>
      </c>
    </row>
    <row r="3845" spans="1:18" x14ac:dyDescent="0.25">
      <c r="A3845" s="5">
        <v>3839</v>
      </c>
      <c r="B3845" s="25"/>
      <c r="C3845" s="26"/>
      <c r="D3845" s="27"/>
      <c r="E3845" s="7"/>
      <c r="F3845" s="45"/>
      <c r="G3845" s="10"/>
      <c r="O3845" s="20" t="str">
        <f>IF(B3845="","",IF(B3845="","ERROR",IFERROR(VLOOKUP(VALUE(B3845),'Bank &amp; Branch'!$A$3:$B$100,2,FALSE),"N/A")))</f>
        <v/>
      </c>
      <c r="P3845" s="129" t="str">
        <f>IF(C3845="","",IFERROR(VLOOKUP(VALUE(CONCATENATE(B3845,C3845)),'Bank &amp; Branch'!$D$3:$I$5001,6,FALSE),"ERROR"))</f>
        <v/>
      </c>
      <c r="Q3845" s="32" t="str">
        <f t="shared" si="120"/>
        <v/>
      </c>
      <c r="R3845" s="29" t="str">
        <f t="shared" si="119"/>
        <v/>
      </c>
    </row>
    <row r="3846" spans="1:18" x14ac:dyDescent="0.25">
      <c r="A3846" s="5">
        <v>3840</v>
      </c>
      <c r="B3846" s="25"/>
      <c r="C3846" s="26"/>
      <c r="D3846" s="27"/>
      <c r="E3846" s="7"/>
      <c r="F3846" s="45"/>
      <c r="G3846" s="10"/>
      <c r="O3846" s="20" t="str">
        <f>IF(B3846="","",IF(B3846="","ERROR",IFERROR(VLOOKUP(VALUE(B3846),'Bank &amp; Branch'!$A$3:$B$100,2,FALSE),"N/A")))</f>
        <v/>
      </c>
      <c r="P3846" s="129" t="str">
        <f>IF(C3846="","",IFERROR(VLOOKUP(VALUE(CONCATENATE(B3846,C3846)),'Bank &amp; Branch'!$D$3:$I$5001,6,FALSE),"ERROR"))</f>
        <v/>
      </c>
      <c r="Q3846" s="32" t="str">
        <f t="shared" si="120"/>
        <v/>
      </c>
      <c r="R3846" s="29" t="str">
        <f t="shared" si="119"/>
        <v/>
      </c>
    </row>
    <row r="3847" spans="1:18" x14ac:dyDescent="0.25">
      <c r="A3847" s="5">
        <v>3841</v>
      </c>
      <c r="B3847" s="25"/>
      <c r="C3847" s="26"/>
      <c r="D3847" s="27"/>
      <c r="E3847" s="7"/>
      <c r="F3847" s="45"/>
      <c r="G3847" s="10"/>
      <c r="O3847" s="20" t="str">
        <f>IF(B3847="","",IF(B3847="","ERROR",IFERROR(VLOOKUP(VALUE(B3847),'Bank &amp; Branch'!$A$3:$B$100,2,FALSE),"N/A")))</f>
        <v/>
      </c>
      <c r="P3847" s="129" t="str">
        <f>IF(C3847="","",IFERROR(VLOOKUP(VALUE(CONCATENATE(B3847,C3847)),'Bank &amp; Branch'!$D$3:$I$5001,6,FALSE),"ERROR"))</f>
        <v/>
      </c>
      <c r="Q3847" s="32" t="str">
        <f t="shared" si="120"/>
        <v/>
      </c>
      <c r="R3847" s="29" t="str">
        <f t="shared" si="119"/>
        <v/>
      </c>
    </row>
    <row r="3848" spans="1:18" x14ac:dyDescent="0.25">
      <c r="A3848" s="5">
        <v>3842</v>
      </c>
      <c r="B3848" s="25"/>
      <c r="C3848" s="26"/>
      <c r="D3848" s="27"/>
      <c r="E3848" s="7"/>
      <c r="F3848" s="45"/>
      <c r="G3848" s="10"/>
      <c r="O3848" s="20" t="str">
        <f>IF(B3848="","",IF(B3848="","ERROR",IFERROR(VLOOKUP(VALUE(B3848),'Bank &amp; Branch'!$A$3:$B$100,2,FALSE),"N/A")))</f>
        <v/>
      </c>
      <c r="P3848" s="129" t="str">
        <f>IF(C3848="","",IFERROR(VLOOKUP(VALUE(CONCATENATE(B3848,C3848)),'Bank &amp; Branch'!$D$3:$I$5001,6,FALSE),"ERROR"))</f>
        <v/>
      </c>
      <c r="Q3848" s="32" t="str">
        <f t="shared" si="120"/>
        <v/>
      </c>
      <c r="R3848" s="29" t="str">
        <f t="shared" ref="R3848:R3911" si="121">IF(F3848="","",TRUNC(F3848,2))</f>
        <v/>
      </c>
    </row>
    <row r="3849" spans="1:18" x14ac:dyDescent="0.25">
      <c r="A3849" s="5">
        <v>3843</v>
      </c>
      <c r="B3849" s="25"/>
      <c r="C3849" s="26"/>
      <c r="D3849" s="27"/>
      <c r="E3849" s="7"/>
      <c r="F3849" s="45"/>
      <c r="G3849" s="10"/>
      <c r="O3849" s="20" t="str">
        <f>IF(B3849="","",IF(B3849="","ERROR",IFERROR(VLOOKUP(VALUE(B3849),'Bank &amp; Branch'!$A$3:$B$100,2,FALSE),"N/A")))</f>
        <v/>
      </c>
      <c r="P3849" s="129" t="str">
        <f>IF(C3849="","",IFERROR(VLOOKUP(VALUE(CONCATENATE(B3849,C3849)),'Bank &amp; Branch'!$D$3:$I$5001,6,FALSE),"ERROR"))</f>
        <v/>
      </c>
      <c r="Q3849" s="32" t="str">
        <f t="shared" si="120"/>
        <v/>
      </c>
      <c r="R3849" s="29" t="str">
        <f t="shared" si="121"/>
        <v/>
      </c>
    </row>
    <row r="3850" spans="1:18" x14ac:dyDescent="0.25">
      <c r="A3850" s="5">
        <v>3844</v>
      </c>
      <c r="B3850" s="25"/>
      <c r="C3850" s="26"/>
      <c r="D3850" s="27"/>
      <c r="E3850" s="7"/>
      <c r="F3850" s="45"/>
      <c r="G3850" s="10"/>
      <c r="O3850" s="20" t="str">
        <f>IF(B3850="","",IF(B3850="","ERROR",IFERROR(VLOOKUP(VALUE(B3850),'Bank &amp; Branch'!$A$3:$B$100,2,FALSE),"N/A")))</f>
        <v/>
      </c>
      <c r="P3850" s="129" t="str">
        <f>IF(C3850="","",IFERROR(VLOOKUP(VALUE(CONCATENATE(B3850,C3850)),'Bank &amp; Branch'!$D$3:$I$5001,6,FALSE),"ERROR"))</f>
        <v/>
      </c>
      <c r="Q3850" s="32" t="str">
        <f t="shared" si="120"/>
        <v/>
      </c>
      <c r="R3850" s="29" t="str">
        <f t="shared" si="121"/>
        <v/>
      </c>
    </row>
    <row r="3851" spans="1:18" x14ac:dyDescent="0.25">
      <c r="A3851" s="5">
        <v>3845</v>
      </c>
      <c r="B3851" s="25"/>
      <c r="C3851" s="26"/>
      <c r="D3851" s="27"/>
      <c r="E3851" s="7"/>
      <c r="F3851" s="45"/>
      <c r="G3851" s="10"/>
      <c r="O3851" s="20" t="str">
        <f>IF(B3851="","",IF(B3851="","ERROR",IFERROR(VLOOKUP(VALUE(B3851),'Bank &amp; Branch'!$A$3:$B$100,2,FALSE),"N/A")))</f>
        <v/>
      </c>
      <c r="P3851" s="129" t="str">
        <f>IF(C3851="","",IFERROR(VLOOKUP(VALUE(CONCATENATE(B3851,C3851)),'Bank &amp; Branch'!$D$3:$I$5001,6,FALSE),"ERROR"))</f>
        <v/>
      </c>
      <c r="Q3851" s="32" t="str">
        <f t="shared" si="120"/>
        <v/>
      </c>
      <c r="R3851" s="29" t="str">
        <f t="shared" si="121"/>
        <v/>
      </c>
    </row>
    <row r="3852" spans="1:18" x14ac:dyDescent="0.25">
      <c r="A3852" s="5">
        <v>3846</v>
      </c>
      <c r="B3852" s="25"/>
      <c r="C3852" s="26"/>
      <c r="D3852" s="27"/>
      <c r="E3852" s="7"/>
      <c r="F3852" s="45"/>
      <c r="G3852" s="10"/>
      <c r="O3852" s="20" t="str">
        <f>IF(B3852="","",IF(B3852="","ERROR",IFERROR(VLOOKUP(VALUE(B3852),'Bank &amp; Branch'!$A$3:$B$100,2,FALSE),"N/A")))</f>
        <v/>
      </c>
      <c r="P3852" s="129" t="str">
        <f>IF(C3852="","",IFERROR(VLOOKUP(VALUE(CONCATENATE(B3852,C3852)),'Bank &amp; Branch'!$D$3:$I$5001,6,FALSE),"ERROR"))</f>
        <v/>
      </c>
      <c r="Q3852" s="32" t="str">
        <f t="shared" si="120"/>
        <v/>
      </c>
      <c r="R3852" s="29" t="str">
        <f t="shared" si="121"/>
        <v/>
      </c>
    </row>
    <row r="3853" spans="1:18" x14ac:dyDescent="0.25">
      <c r="A3853" s="5">
        <v>3847</v>
      </c>
      <c r="B3853" s="25"/>
      <c r="C3853" s="26"/>
      <c r="D3853" s="27"/>
      <c r="E3853" s="7"/>
      <c r="F3853" s="45"/>
      <c r="G3853" s="10"/>
      <c r="O3853" s="20" t="str">
        <f>IF(B3853="","",IF(B3853="","ERROR",IFERROR(VLOOKUP(VALUE(B3853),'Bank &amp; Branch'!$A$3:$B$100,2,FALSE),"N/A")))</f>
        <v/>
      </c>
      <c r="P3853" s="129" t="str">
        <f>IF(C3853="","",IFERROR(VLOOKUP(VALUE(CONCATENATE(B3853,C3853)),'Bank &amp; Branch'!$D$3:$I$5001,6,FALSE),"ERROR"))</f>
        <v/>
      </c>
      <c r="Q3853" s="32" t="str">
        <f t="shared" si="120"/>
        <v/>
      </c>
      <c r="R3853" s="29" t="str">
        <f t="shared" si="121"/>
        <v/>
      </c>
    </row>
    <row r="3854" spans="1:18" x14ac:dyDescent="0.25">
      <c r="A3854" s="5">
        <v>3848</v>
      </c>
      <c r="B3854" s="25"/>
      <c r="C3854" s="26"/>
      <c r="D3854" s="27"/>
      <c r="E3854" s="7"/>
      <c r="F3854" s="45"/>
      <c r="G3854" s="10"/>
      <c r="O3854" s="20" t="str">
        <f>IF(B3854="","",IF(B3854="","ERROR",IFERROR(VLOOKUP(VALUE(B3854),'Bank &amp; Branch'!$A$3:$B$100,2,FALSE),"N/A")))</f>
        <v/>
      </c>
      <c r="P3854" s="129" t="str">
        <f>IF(C3854="","",IFERROR(VLOOKUP(VALUE(CONCATENATE(B3854,C3854)),'Bank &amp; Branch'!$D$3:$I$5001,6,FALSE),"ERROR"))</f>
        <v/>
      </c>
      <c r="Q3854" s="32" t="str">
        <f t="shared" si="120"/>
        <v/>
      </c>
      <c r="R3854" s="29" t="str">
        <f t="shared" si="121"/>
        <v/>
      </c>
    </row>
    <row r="3855" spans="1:18" x14ac:dyDescent="0.25">
      <c r="A3855" s="5">
        <v>3849</v>
      </c>
      <c r="B3855" s="25"/>
      <c r="C3855" s="26"/>
      <c r="D3855" s="27"/>
      <c r="E3855" s="7"/>
      <c r="F3855" s="45"/>
      <c r="G3855" s="10"/>
      <c r="O3855" s="20" t="str">
        <f>IF(B3855="","",IF(B3855="","ERROR",IFERROR(VLOOKUP(VALUE(B3855),'Bank &amp; Branch'!$A$3:$B$100,2,FALSE),"N/A")))</f>
        <v/>
      </c>
      <c r="P3855" s="129" t="str">
        <f>IF(C3855="","",IFERROR(VLOOKUP(VALUE(CONCATENATE(B3855,C3855)),'Bank &amp; Branch'!$D$3:$I$5001,6,FALSE),"ERROR"))</f>
        <v/>
      </c>
      <c r="Q3855" s="32" t="str">
        <f t="shared" si="120"/>
        <v/>
      </c>
      <c r="R3855" s="29" t="str">
        <f t="shared" si="121"/>
        <v/>
      </c>
    </row>
    <row r="3856" spans="1:18" x14ac:dyDescent="0.25">
      <c r="A3856" s="5">
        <v>3850</v>
      </c>
      <c r="B3856" s="25"/>
      <c r="C3856" s="26"/>
      <c r="D3856" s="27"/>
      <c r="E3856" s="7"/>
      <c r="F3856" s="45"/>
      <c r="G3856" s="10"/>
      <c r="O3856" s="20" t="str">
        <f>IF(B3856="","",IF(B3856="","ERROR",IFERROR(VLOOKUP(VALUE(B3856),'Bank &amp; Branch'!$A$3:$B$100,2,FALSE),"N/A")))</f>
        <v/>
      </c>
      <c r="P3856" s="129" t="str">
        <f>IF(C3856="","",IFERROR(VLOOKUP(VALUE(CONCATENATE(B3856,C3856)),'Bank &amp; Branch'!$D$3:$I$5001,6,FALSE),"ERROR"))</f>
        <v/>
      </c>
      <c r="Q3856" s="32" t="str">
        <f t="shared" si="120"/>
        <v/>
      </c>
      <c r="R3856" s="29" t="str">
        <f t="shared" si="121"/>
        <v/>
      </c>
    </row>
    <row r="3857" spans="1:18" x14ac:dyDescent="0.25">
      <c r="A3857" s="5">
        <v>3851</v>
      </c>
      <c r="B3857" s="25"/>
      <c r="C3857" s="26"/>
      <c r="D3857" s="27"/>
      <c r="E3857" s="7"/>
      <c r="F3857" s="45"/>
      <c r="G3857" s="10"/>
      <c r="O3857" s="20" t="str">
        <f>IF(B3857="","",IF(B3857="","ERROR",IFERROR(VLOOKUP(VALUE(B3857),'Bank &amp; Branch'!$A$3:$B$100,2,FALSE),"N/A")))</f>
        <v/>
      </c>
      <c r="P3857" s="129" t="str">
        <f>IF(C3857="","",IFERROR(VLOOKUP(VALUE(CONCATENATE(B3857,C3857)),'Bank &amp; Branch'!$D$3:$I$5001,6,FALSE),"ERROR"))</f>
        <v/>
      </c>
      <c r="Q3857" s="32" t="str">
        <f t="shared" si="120"/>
        <v/>
      </c>
      <c r="R3857" s="29" t="str">
        <f t="shared" si="121"/>
        <v/>
      </c>
    </row>
    <row r="3858" spans="1:18" x14ac:dyDescent="0.25">
      <c r="A3858" s="5">
        <v>3852</v>
      </c>
      <c r="B3858" s="25"/>
      <c r="C3858" s="26"/>
      <c r="D3858" s="27"/>
      <c r="E3858" s="7"/>
      <c r="F3858" s="45"/>
      <c r="G3858" s="10"/>
      <c r="O3858" s="20" t="str">
        <f>IF(B3858="","",IF(B3858="","ERROR",IFERROR(VLOOKUP(VALUE(B3858),'Bank &amp; Branch'!$A$3:$B$100,2,FALSE),"N/A")))</f>
        <v/>
      </c>
      <c r="P3858" s="129" t="str">
        <f>IF(C3858="","",IFERROR(VLOOKUP(VALUE(CONCATENATE(B3858,C3858)),'Bank &amp; Branch'!$D$3:$I$5001,6,FALSE),"ERROR"))</f>
        <v/>
      </c>
      <c r="Q3858" s="32" t="str">
        <f t="shared" si="120"/>
        <v/>
      </c>
      <c r="R3858" s="29" t="str">
        <f t="shared" si="121"/>
        <v/>
      </c>
    </row>
    <row r="3859" spans="1:18" x14ac:dyDescent="0.25">
      <c r="A3859" s="5">
        <v>3853</v>
      </c>
      <c r="B3859" s="25"/>
      <c r="C3859" s="26"/>
      <c r="D3859" s="27"/>
      <c r="E3859" s="7"/>
      <c r="F3859" s="45"/>
      <c r="G3859" s="10"/>
      <c r="O3859" s="20" t="str">
        <f>IF(B3859="","",IF(B3859="","ERROR",IFERROR(VLOOKUP(VALUE(B3859),'Bank &amp; Branch'!$A$3:$B$100,2,FALSE),"N/A")))</f>
        <v/>
      </c>
      <c r="P3859" s="129" t="str">
        <f>IF(C3859="","",IFERROR(VLOOKUP(VALUE(CONCATENATE(B3859,C3859)),'Bank &amp; Branch'!$D$3:$I$5001,6,FALSE),"ERROR"))</f>
        <v/>
      </c>
      <c r="Q3859" s="32" t="str">
        <f t="shared" si="120"/>
        <v/>
      </c>
      <c r="R3859" s="29" t="str">
        <f t="shared" si="121"/>
        <v/>
      </c>
    </row>
    <row r="3860" spans="1:18" x14ac:dyDescent="0.25">
      <c r="A3860" s="5">
        <v>3854</v>
      </c>
      <c r="B3860" s="25"/>
      <c r="C3860" s="26"/>
      <c r="D3860" s="27"/>
      <c r="E3860" s="7"/>
      <c r="F3860" s="45"/>
      <c r="G3860" s="10"/>
      <c r="O3860" s="20" t="str">
        <f>IF(B3860="","",IF(B3860="","ERROR",IFERROR(VLOOKUP(VALUE(B3860),'Bank &amp; Branch'!$A$3:$B$100,2,FALSE),"N/A")))</f>
        <v/>
      </c>
      <c r="P3860" s="129" t="str">
        <f>IF(C3860="","",IFERROR(VLOOKUP(VALUE(CONCATENATE(B3860,C3860)),'Bank &amp; Branch'!$D$3:$I$5001,6,FALSE),"ERROR"))</f>
        <v/>
      </c>
      <c r="Q3860" s="32" t="str">
        <f t="shared" si="120"/>
        <v/>
      </c>
      <c r="R3860" s="29" t="str">
        <f t="shared" si="121"/>
        <v/>
      </c>
    </row>
    <row r="3861" spans="1:18" x14ac:dyDescent="0.25">
      <c r="A3861" s="5">
        <v>3855</v>
      </c>
      <c r="B3861" s="25"/>
      <c r="C3861" s="26"/>
      <c r="D3861" s="27"/>
      <c r="E3861" s="7"/>
      <c r="F3861" s="45"/>
      <c r="G3861" s="10"/>
      <c r="O3861" s="20" t="str">
        <f>IF(B3861="","",IF(B3861="","ERROR",IFERROR(VLOOKUP(VALUE(B3861),'Bank &amp; Branch'!$A$3:$B$100,2,FALSE),"N/A")))</f>
        <v/>
      </c>
      <c r="P3861" s="129" t="str">
        <f>IF(C3861="","",IFERROR(VLOOKUP(VALUE(CONCATENATE(B3861,C3861)),'Bank &amp; Branch'!$D$3:$I$5001,6,FALSE),"ERROR"))</f>
        <v/>
      </c>
      <c r="Q3861" s="32" t="str">
        <f t="shared" si="120"/>
        <v/>
      </c>
      <c r="R3861" s="29" t="str">
        <f t="shared" si="121"/>
        <v/>
      </c>
    </row>
    <row r="3862" spans="1:18" x14ac:dyDescent="0.25">
      <c r="A3862" s="5">
        <v>3856</v>
      </c>
      <c r="B3862" s="25"/>
      <c r="C3862" s="26"/>
      <c r="D3862" s="27"/>
      <c r="E3862" s="7"/>
      <c r="F3862" s="45"/>
      <c r="G3862" s="10"/>
      <c r="O3862" s="20" t="str">
        <f>IF(B3862="","",IF(B3862="","ERROR",IFERROR(VLOOKUP(VALUE(B3862),'Bank &amp; Branch'!$A$3:$B$100,2,FALSE),"N/A")))</f>
        <v/>
      </c>
      <c r="P3862" s="129" t="str">
        <f>IF(C3862="","",IFERROR(VLOOKUP(VALUE(CONCATENATE(B3862,C3862)),'Bank &amp; Branch'!$D$3:$I$5001,6,FALSE),"ERROR"))</f>
        <v/>
      </c>
      <c r="Q3862" s="32" t="str">
        <f t="shared" si="120"/>
        <v/>
      </c>
      <c r="R3862" s="29" t="str">
        <f t="shared" si="121"/>
        <v/>
      </c>
    </row>
    <row r="3863" spans="1:18" x14ac:dyDescent="0.25">
      <c r="A3863" s="5">
        <v>3857</v>
      </c>
      <c r="B3863" s="25"/>
      <c r="C3863" s="26"/>
      <c r="D3863" s="27"/>
      <c r="E3863" s="7"/>
      <c r="F3863" s="45"/>
      <c r="G3863" s="10"/>
      <c r="O3863" s="20" t="str">
        <f>IF(B3863="","",IF(B3863="","ERROR",IFERROR(VLOOKUP(VALUE(B3863),'Bank &amp; Branch'!$A$3:$B$100,2,FALSE),"N/A")))</f>
        <v/>
      </c>
      <c r="P3863" s="129" t="str">
        <f>IF(C3863="","",IFERROR(VLOOKUP(VALUE(CONCATENATE(B3863,C3863)),'Bank &amp; Branch'!$D$3:$I$5001,6,FALSE),"ERROR"))</f>
        <v/>
      </c>
      <c r="Q3863" s="32" t="str">
        <f t="shared" si="120"/>
        <v/>
      </c>
      <c r="R3863" s="29" t="str">
        <f t="shared" si="121"/>
        <v/>
      </c>
    </row>
    <row r="3864" spans="1:18" x14ac:dyDescent="0.25">
      <c r="A3864" s="5">
        <v>3858</v>
      </c>
      <c r="B3864" s="25"/>
      <c r="C3864" s="26"/>
      <c r="D3864" s="27"/>
      <c r="E3864" s="7"/>
      <c r="F3864" s="45"/>
      <c r="G3864" s="10"/>
      <c r="O3864" s="20" t="str">
        <f>IF(B3864="","",IF(B3864="","ERROR",IFERROR(VLOOKUP(VALUE(B3864),'Bank &amp; Branch'!$A$3:$B$100,2,FALSE),"N/A")))</f>
        <v/>
      </c>
      <c r="P3864" s="129" t="str">
        <f>IF(C3864="","",IFERROR(VLOOKUP(VALUE(CONCATENATE(B3864,C3864)),'Bank &amp; Branch'!$D$3:$I$5001,6,FALSE),"ERROR"))</f>
        <v/>
      </c>
      <c r="Q3864" s="32" t="str">
        <f t="shared" si="120"/>
        <v/>
      </c>
      <c r="R3864" s="29" t="str">
        <f t="shared" si="121"/>
        <v/>
      </c>
    </row>
    <row r="3865" spans="1:18" x14ac:dyDescent="0.25">
      <c r="A3865" s="5">
        <v>3859</v>
      </c>
      <c r="B3865" s="25"/>
      <c r="C3865" s="26"/>
      <c r="D3865" s="27"/>
      <c r="E3865" s="7"/>
      <c r="F3865" s="45"/>
      <c r="G3865" s="10"/>
      <c r="O3865" s="20" t="str">
        <f>IF(B3865="","",IF(B3865="","ERROR",IFERROR(VLOOKUP(VALUE(B3865),'Bank &amp; Branch'!$A$3:$B$100,2,FALSE),"N/A")))</f>
        <v/>
      </c>
      <c r="P3865" s="129" t="str">
        <f>IF(C3865="","",IFERROR(VLOOKUP(VALUE(CONCATENATE(B3865,C3865)),'Bank &amp; Branch'!$D$3:$I$5001,6,FALSE),"ERROR"))</f>
        <v/>
      </c>
      <c r="Q3865" s="32" t="str">
        <f t="shared" si="120"/>
        <v/>
      </c>
      <c r="R3865" s="29" t="str">
        <f t="shared" si="121"/>
        <v/>
      </c>
    </row>
    <row r="3866" spans="1:18" x14ac:dyDescent="0.25">
      <c r="A3866" s="5">
        <v>3860</v>
      </c>
      <c r="B3866" s="25"/>
      <c r="C3866" s="26"/>
      <c r="D3866" s="27"/>
      <c r="E3866" s="7"/>
      <c r="F3866" s="45"/>
      <c r="G3866" s="10"/>
      <c r="O3866" s="20" t="str">
        <f>IF(B3866="","",IF(B3866="","ERROR",IFERROR(VLOOKUP(VALUE(B3866),'Bank &amp; Branch'!$A$3:$B$100,2,FALSE),"N/A")))</f>
        <v/>
      </c>
      <c r="P3866" s="129" t="str">
        <f>IF(C3866="","",IFERROR(VLOOKUP(VALUE(CONCATENATE(B3866,C3866)),'Bank &amp; Branch'!$D$3:$I$5001,6,FALSE),"ERROR"))</f>
        <v/>
      </c>
      <c r="Q3866" s="32" t="str">
        <f t="shared" si="120"/>
        <v/>
      </c>
      <c r="R3866" s="29" t="str">
        <f t="shared" si="121"/>
        <v/>
      </c>
    </row>
    <row r="3867" spans="1:18" x14ac:dyDescent="0.25">
      <c r="A3867" s="5">
        <v>3861</v>
      </c>
      <c r="B3867" s="25"/>
      <c r="C3867" s="26"/>
      <c r="D3867" s="27"/>
      <c r="E3867" s="7"/>
      <c r="F3867" s="45"/>
      <c r="G3867" s="10"/>
      <c r="O3867" s="20" t="str">
        <f>IF(B3867="","",IF(B3867="","ERROR",IFERROR(VLOOKUP(VALUE(B3867),'Bank &amp; Branch'!$A$3:$B$100,2,FALSE),"N/A")))</f>
        <v/>
      </c>
      <c r="P3867" s="129" t="str">
        <f>IF(C3867="","",IFERROR(VLOOKUP(VALUE(CONCATENATE(B3867,C3867)),'Bank &amp; Branch'!$D$3:$I$5001,6,FALSE),"ERROR"))</f>
        <v/>
      </c>
      <c r="Q3867" s="32" t="str">
        <f t="shared" si="120"/>
        <v/>
      </c>
      <c r="R3867" s="29" t="str">
        <f t="shared" si="121"/>
        <v/>
      </c>
    </row>
    <row r="3868" spans="1:18" x14ac:dyDescent="0.25">
      <c r="A3868" s="5">
        <v>3862</v>
      </c>
      <c r="B3868" s="25"/>
      <c r="C3868" s="26"/>
      <c r="D3868" s="27"/>
      <c r="E3868" s="7"/>
      <c r="F3868" s="45"/>
      <c r="G3868" s="10"/>
      <c r="O3868" s="20" t="str">
        <f>IF(B3868="","",IF(B3868="","ERROR",IFERROR(VLOOKUP(VALUE(B3868),'Bank &amp; Branch'!$A$3:$B$100,2,FALSE),"N/A")))</f>
        <v/>
      </c>
      <c r="P3868" s="129" t="str">
        <f>IF(C3868="","",IFERROR(VLOOKUP(VALUE(CONCATENATE(B3868,C3868)),'Bank &amp; Branch'!$D$3:$I$5001,6,FALSE),"ERROR"))</f>
        <v/>
      </c>
      <c r="Q3868" s="32" t="str">
        <f t="shared" si="120"/>
        <v/>
      </c>
      <c r="R3868" s="29" t="str">
        <f t="shared" si="121"/>
        <v/>
      </c>
    </row>
    <row r="3869" spans="1:18" x14ac:dyDescent="0.25">
      <c r="A3869" s="5">
        <v>3863</v>
      </c>
      <c r="B3869" s="25"/>
      <c r="C3869" s="26"/>
      <c r="D3869" s="27"/>
      <c r="E3869" s="7"/>
      <c r="F3869" s="45"/>
      <c r="G3869" s="10"/>
      <c r="O3869" s="20" t="str">
        <f>IF(B3869="","",IF(B3869="","ERROR",IFERROR(VLOOKUP(VALUE(B3869),'Bank &amp; Branch'!$A$3:$B$100,2,FALSE),"N/A")))</f>
        <v/>
      </c>
      <c r="P3869" s="129" t="str">
        <f>IF(C3869="","",IFERROR(VLOOKUP(VALUE(CONCATENATE(B3869,C3869)),'Bank &amp; Branch'!$D$3:$I$5001,6,FALSE),"ERROR"))</f>
        <v/>
      </c>
      <c r="Q3869" s="32" t="str">
        <f t="shared" si="120"/>
        <v/>
      </c>
      <c r="R3869" s="29" t="str">
        <f t="shared" si="121"/>
        <v/>
      </c>
    </row>
    <row r="3870" spans="1:18" x14ac:dyDescent="0.25">
      <c r="A3870" s="5">
        <v>3864</v>
      </c>
      <c r="B3870" s="25"/>
      <c r="C3870" s="26"/>
      <c r="D3870" s="27"/>
      <c r="E3870" s="7"/>
      <c r="F3870" s="45"/>
      <c r="G3870" s="10"/>
      <c r="O3870" s="20" t="str">
        <f>IF(B3870="","",IF(B3870="","ERROR",IFERROR(VLOOKUP(VALUE(B3870),'Bank &amp; Branch'!$A$3:$B$100,2,FALSE),"N/A")))</f>
        <v/>
      </c>
      <c r="P3870" s="129" t="str">
        <f>IF(C3870="","",IFERROR(VLOOKUP(VALUE(CONCATENATE(B3870,C3870)),'Bank &amp; Branch'!$D$3:$I$5001,6,FALSE),"ERROR"))</f>
        <v/>
      </c>
      <c r="Q3870" s="32" t="str">
        <f t="shared" si="120"/>
        <v/>
      </c>
      <c r="R3870" s="29" t="str">
        <f t="shared" si="121"/>
        <v/>
      </c>
    </row>
    <row r="3871" spans="1:18" x14ac:dyDescent="0.25">
      <c r="A3871" s="5">
        <v>3865</v>
      </c>
      <c r="B3871" s="25"/>
      <c r="C3871" s="26"/>
      <c r="D3871" s="27"/>
      <c r="E3871" s="7"/>
      <c r="F3871" s="45"/>
      <c r="G3871" s="10"/>
      <c r="O3871" s="20" t="str">
        <f>IF(B3871="","",IF(B3871="","ERROR",IFERROR(VLOOKUP(VALUE(B3871),'Bank &amp; Branch'!$A$3:$B$100,2,FALSE),"N/A")))</f>
        <v/>
      </c>
      <c r="P3871" s="129" t="str">
        <f>IF(C3871="","",IFERROR(VLOOKUP(VALUE(CONCATENATE(B3871,C3871)),'Bank &amp; Branch'!$D$3:$I$5001,6,FALSE),"ERROR"))</f>
        <v/>
      </c>
      <c r="Q3871" s="32" t="str">
        <f t="shared" si="120"/>
        <v/>
      </c>
      <c r="R3871" s="29" t="str">
        <f t="shared" si="121"/>
        <v/>
      </c>
    </row>
    <row r="3872" spans="1:18" x14ac:dyDescent="0.25">
      <c r="A3872" s="5">
        <v>3866</v>
      </c>
      <c r="B3872" s="25"/>
      <c r="C3872" s="26"/>
      <c r="D3872" s="27"/>
      <c r="E3872" s="7"/>
      <c r="F3872" s="45"/>
      <c r="G3872" s="10"/>
      <c r="O3872" s="20" t="str">
        <f>IF(B3872="","",IF(B3872="","ERROR",IFERROR(VLOOKUP(VALUE(B3872),'Bank &amp; Branch'!$A$3:$B$100,2,FALSE),"N/A")))</f>
        <v/>
      </c>
      <c r="P3872" s="129" t="str">
        <f>IF(C3872="","",IFERROR(VLOOKUP(VALUE(CONCATENATE(B3872,C3872)),'Bank &amp; Branch'!$D$3:$I$5001,6,FALSE),"ERROR"))</f>
        <v/>
      </c>
      <c r="Q3872" s="32" t="str">
        <f t="shared" si="120"/>
        <v/>
      </c>
      <c r="R3872" s="29" t="str">
        <f t="shared" si="121"/>
        <v/>
      </c>
    </row>
    <row r="3873" spans="1:18" x14ac:dyDescent="0.25">
      <c r="A3873" s="5">
        <v>3867</v>
      </c>
      <c r="B3873" s="25"/>
      <c r="C3873" s="26"/>
      <c r="D3873" s="27"/>
      <c r="E3873" s="7"/>
      <c r="F3873" s="45"/>
      <c r="G3873" s="10"/>
      <c r="O3873" s="20" t="str">
        <f>IF(B3873="","",IF(B3873="","ERROR",IFERROR(VLOOKUP(VALUE(B3873),'Bank &amp; Branch'!$A$3:$B$100,2,FALSE),"N/A")))</f>
        <v/>
      </c>
      <c r="P3873" s="129" t="str">
        <f>IF(C3873="","",IFERROR(VLOOKUP(VALUE(CONCATENATE(B3873,C3873)),'Bank &amp; Branch'!$D$3:$I$5001,6,FALSE),"ERROR"))</f>
        <v/>
      </c>
      <c r="Q3873" s="32" t="str">
        <f t="shared" si="120"/>
        <v/>
      </c>
      <c r="R3873" s="29" t="str">
        <f t="shared" si="121"/>
        <v/>
      </c>
    </row>
    <row r="3874" spans="1:18" x14ac:dyDescent="0.25">
      <c r="A3874" s="5">
        <v>3868</v>
      </c>
      <c r="B3874" s="25"/>
      <c r="C3874" s="26"/>
      <c r="D3874" s="27"/>
      <c r="E3874" s="7"/>
      <c r="F3874" s="45"/>
      <c r="G3874" s="10"/>
      <c r="O3874" s="20" t="str">
        <f>IF(B3874="","",IF(B3874="","ERROR",IFERROR(VLOOKUP(VALUE(B3874),'Bank &amp; Branch'!$A$3:$B$100,2,FALSE),"N/A")))</f>
        <v/>
      </c>
      <c r="P3874" s="129" t="str">
        <f>IF(C3874="","",IFERROR(VLOOKUP(VALUE(CONCATENATE(B3874,C3874)),'Bank &amp; Branch'!$D$3:$I$5001,6,FALSE),"ERROR"))</f>
        <v/>
      </c>
      <c r="Q3874" s="32" t="str">
        <f t="shared" si="120"/>
        <v/>
      </c>
      <c r="R3874" s="29" t="str">
        <f t="shared" si="121"/>
        <v/>
      </c>
    </row>
    <row r="3875" spans="1:18" x14ac:dyDescent="0.25">
      <c r="A3875" s="5">
        <v>3869</v>
      </c>
      <c r="B3875" s="25"/>
      <c r="C3875" s="26"/>
      <c r="D3875" s="27"/>
      <c r="E3875" s="7"/>
      <c r="F3875" s="45"/>
      <c r="G3875" s="10"/>
      <c r="O3875" s="20" t="str">
        <f>IF(B3875="","",IF(B3875="","ERROR",IFERROR(VLOOKUP(VALUE(B3875),'Bank &amp; Branch'!$A$3:$B$100,2,FALSE),"N/A")))</f>
        <v/>
      </c>
      <c r="P3875" s="129" t="str">
        <f>IF(C3875="","",IFERROR(VLOOKUP(VALUE(CONCATENATE(B3875,C3875)),'Bank &amp; Branch'!$D$3:$I$5001,6,FALSE),"ERROR"))</f>
        <v/>
      </c>
      <c r="Q3875" s="32" t="str">
        <f t="shared" si="120"/>
        <v/>
      </c>
      <c r="R3875" s="29" t="str">
        <f t="shared" si="121"/>
        <v/>
      </c>
    </row>
    <row r="3876" spans="1:18" x14ac:dyDescent="0.25">
      <c r="A3876" s="5">
        <v>3870</v>
      </c>
      <c r="B3876" s="25"/>
      <c r="C3876" s="26"/>
      <c r="D3876" s="27"/>
      <c r="E3876" s="7"/>
      <c r="F3876" s="45"/>
      <c r="G3876" s="10"/>
      <c r="O3876" s="20" t="str">
        <f>IF(B3876="","",IF(B3876="","ERROR",IFERROR(VLOOKUP(VALUE(B3876),'Bank &amp; Branch'!$A$3:$B$100,2,FALSE),"N/A")))</f>
        <v/>
      </c>
      <c r="P3876" s="129" t="str">
        <f>IF(C3876="","",IFERROR(VLOOKUP(VALUE(CONCATENATE(B3876,C3876)),'Bank &amp; Branch'!$D$3:$I$5001,6,FALSE),"ERROR"))</f>
        <v/>
      </c>
      <c r="Q3876" s="32" t="str">
        <f t="shared" si="120"/>
        <v/>
      </c>
      <c r="R3876" s="29" t="str">
        <f t="shared" si="121"/>
        <v/>
      </c>
    </row>
    <row r="3877" spans="1:18" x14ac:dyDescent="0.25">
      <c r="A3877" s="5">
        <v>3871</v>
      </c>
      <c r="B3877" s="25"/>
      <c r="C3877" s="26"/>
      <c r="D3877" s="27"/>
      <c r="E3877" s="7"/>
      <c r="F3877" s="45"/>
      <c r="G3877" s="10"/>
      <c r="O3877" s="20" t="str">
        <f>IF(B3877="","",IF(B3877="","ERROR",IFERROR(VLOOKUP(VALUE(B3877),'Bank &amp; Branch'!$A$3:$B$100,2,FALSE),"N/A")))</f>
        <v/>
      </c>
      <c r="P3877" s="129" t="str">
        <f>IF(C3877="","",IFERROR(VLOOKUP(VALUE(CONCATENATE(B3877,C3877)),'Bank &amp; Branch'!$D$3:$I$5001,6,FALSE),"ERROR"))</f>
        <v/>
      </c>
      <c r="Q3877" s="32" t="str">
        <f t="shared" si="120"/>
        <v/>
      </c>
      <c r="R3877" s="29" t="str">
        <f t="shared" si="121"/>
        <v/>
      </c>
    </row>
    <row r="3878" spans="1:18" x14ac:dyDescent="0.25">
      <c r="A3878" s="5">
        <v>3872</v>
      </c>
      <c r="B3878" s="25"/>
      <c r="C3878" s="26"/>
      <c r="D3878" s="27"/>
      <c r="E3878" s="7"/>
      <c r="F3878" s="45"/>
      <c r="G3878" s="10"/>
      <c r="O3878" s="20" t="str">
        <f>IF(B3878="","",IF(B3878="","ERROR",IFERROR(VLOOKUP(VALUE(B3878),'Bank &amp; Branch'!$A$3:$B$100,2,FALSE),"N/A")))</f>
        <v/>
      </c>
      <c r="P3878" s="129" t="str">
        <f>IF(C3878="","",IFERROR(VLOOKUP(VALUE(CONCATENATE(B3878,C3878)),'Bank &amp; Branch'!$D$3:$I$5001,6,FALSE),"ERROR"))</f>
        <v/>
      </c>
      <c r="Q3878" s="32" t="str">
        <f t="shared" si="120"/>
        <v/>
      </c>
      <c r="R3878" s="29" t="str">
        <f t="shared" si="121"/>
        <v/>
      </c>
    </row>
    <row r="3879" spans="1:18" x14ac:dyDescent="0.25">
      <c r="A3879" s="5">
        <v>3873</v>
      </c>
      <c r="B3879" s="25"/>
      <c r="C3879" s="26"/>
      <c r="D3879" s="27"/>
      <c r="E3879" s="7"/>
      <c r="F3879" s="45"/>
      <c r="G3879" s="10"/>
      <c r="O3879" s="20" t="str">
        <f>IF(B3879="","",IF(B3879="","ERROR",IFERROR(VLOOKUP(VALUE(B3879),'Bank &amp; Branch'!$A$3:$B$100,2,FALSE),"N/A")))</f>
        <v/>
      </c>
      <c r="P3879" s="129" t="str">
        <f>IF(C3879="","",IFERROR(VLOOKUP(VALUE(CONCATENATE(B3879,C3879)),'Bank &amp; Branch'!$D$3:$I$5001,6,FALSE),"ERROR"))</f>
        <v/>
      </c>
      <c r="Q3879" s="32" t="str">
        <f t="shared" si="120"/>
        <v/>
      </c>
      <c r="R3879" s="29" t="str">
        <f t="shared" si="121"/>
        <v/>
      </c>
    </row>
    <row r="3880" spans="1:18" x14ac:dyDescent="0.25">
      <c r="A3880" s="5">
        <v>3874</v>
      </c>
      <c r="B3880" s="25"/>
      <c r="C3880" s="26"/>
      <c r="D3880" s="27"/>
      <c r="E3880" s="7"/>
      <c r="F3880" s="45"/>
      <c r="G3880" s="10"/>
      <c r="O3880" s="20" t="str">
        <f>IF(B3880="","",IF(B3880="","ERROR",IFERROR(VLOOKUP(VALUE(B3880),'Bank &amp; Branch'!$A$3:$B$100,2,FALSE),"N/A")))</f>
        <v/>
      </c>
      <c r="P3880" s="129" t="str">
        <f>IF(C3880="","",IFERROR(VLOOKUP(VALUE(CONCATENATE(B3880,C3880)),'Bank &amp; Branch'!$D$3:$I$5001,6,FALSE),"ERROR"))</f>
        <v/>
      </c>
      <c r="Q3880" s="32" t="str">
        <f t="shared" si="120"/>
        <v/>
      </c>
      <c r="R3880" s="29" t="str">
        <f t="shared" si="121"/>
        <v/>
      </c>
    </row>
    <row r="3881" spans="1:18" x14ac:dyDescent="0.25">
      <c r="A3881" s="5">
        <v>3875</v>
      </c>
      <c r="B3881" s="25"/>
      <c r="C3881" s="26"/>
      <c r="D3881" s="27"/>
      <c r="E3881" s="7"/>
      <c r="F3881" s="45"/>
      <c r="G3881" s="10"/>
      <c r="O3881" s="20" t="str">
        <f>IF(B3881="","",IF(B3881="","ERROR",IFERROR(VLOOKUP(VALUE(B3881),'Bank &amp; Branch'!$A$3:$B$100,2,FALSE),"N/A")))</f>
        <v/>
      </c>
      <c r="P3881" s="129" t="str">
        <f>IF(C3881="","",IFERROR(VLOOKUP(VALUE(CONCATENATE(B3881,C3881)),'Bank &amp; Branch'!$D$3:$I$5001,6,FALSE),"ERROR"))</f>
        <v/>
      </c>
      <c r="Q3881" s="32" t="str">
        <f t="shared" si="120"/>
        <v/>
      </c>
      <c r="R3881" s="29" t="str">
        <f t="shared" si="121"/>
        <v/>
      </c>
    </row>
    <row r="3882" spans="1:18" x14ac:dyDescent="0.25">
      <c r="A3882" s="5">
        <v>3876</v>
      </c>
      <c r="B3882" s="25"/>
      <c r="C3882" s="26"/>
      <c r="D3882" s="27"/>
      <c r="E3882" s="7"/>
      <c r="F3882" s="45"/>
      <c r="G3882" s="10"/>
      <c r="O3882" s="20" t="str">
        <f>IF(B3882="","",IF(B3882="","ERROR",IFERROR(VLOOKUP(VALUE(B3882),'Bank &amp; Branch'!$A$3:$B$100,2,FALSE),"N/A")))</f>
        <v/>
      </c>
      <c r="P3882" s="129" t="str">
        <f>IF(C3882="","",IFERROR(VLOOKUP(VALUE(CONCATENATE(B3882,C3882)),'Bank &amp; Branch'!$D$3:$I$5001,6,FALSE),"ERROR"))</f>
        <v/>
      </c>
      <c r="Q3882" s="32" t="str">
        <f t="shared" si="120"/>
        <v/>
      </c>
      <c r="R3882" s="29" t="str">
        <f t="shared" si="121"/>
        <v/>
      </c>
    </row>
    <row r="3883" spans="1:18" x14ac:dyDescent="0.25">
      <c r="A3883" s="5">
        <v>3877</v>
      </c>
      <c r="B3883" s="25"/>
      <c r="C3883" s="26"/>
      <c r="D3883" s="27"/>
      <c r="E3883" s="7"/>
      <c r="F3883" s="45"/>
      <c r="G3883" s="10"/>
      <c r="O3883" s="20" t="str">
        <f>IF(B3883="","",IF(B3883="","ERROR",IFERROR(VLOOKUP(VALUE(B3883),'Bank &amp; Branch'!$A$3:$B$100,2,FALSE),"N/A")))</f>
        <v/>
      </c>
      <c r="P3883" s="129" t="str">
        <f>IF(C3883="","",IFERROR(VLOOKUP(VALUE(CONCATENATE(B3883,C3883)),'Bank &amp; Branch'!$D$3:$I$5001,6,FALSE),"ERROR"))</f>
        <v/>
      </c>
      <c r="Q3883" s="32" t="str">
        <f t="shared" si="120"/>
        <v/>
      </c>
      <c r="R3883" s="29" t="str">
        <f t="shared" si="121"/>
        <v/>
      </c>
    </row>
    <row r="3884" spans="1:18" x14ac:dyDescent="0.25">
      <c r="A3884" s="5">
        <v>3878</v>
      </c>
      <c r="B3884" s="25"/>
      <c r="C3884" s="26"/>
      <c r="D3884" s="27"/>
      <c r="E3884" s="7"/>
      <c r="F3884" s="45"/>
      <c r="G3884" s="10"/>
      <c r="O3884" s="20" t="str">
        <f>IF(B3884="","",IF(B3884="","ERROR",IFERROR(VLOOKUP(VALUE(B3884),'Bank &amp; Branch'!$A$3:$B$100,2,FALSE),"N/A")))</f>
        <v/>
      </c>
      <c r="P3884" s="129" t="str">
        <f>IF(C3884="","",IFERROR(VLOOKUP(VALUE(CONCATENATE(B3884,C3884)),'Bank &amp; Branch'!$D$3:$I$5001,6,FALSE),"ERROR"))</f>
        <v/>
      </c>
      <c r="Q3884" s="32" t="str">
        <f t="shared" si="120"/>
        <v/>
      </c>
      <c r="R3884" s="29" t="str">
        <f t="shared" si="121"/>
        <v/>
      </c>
    </row>
    <row r="3885" spans="1:18" x14ac:dyDescent="0.25">
      <c r="A3885" s="5">
        <v>3879</v>
      </c>
      <c r="B3885" s="25"/>
      <c r="C3885" s="26"/>
      <c r="D3885" s="27"/>
      <c r="E3885" s="7"/>
      <c r="F3885" s="45"/>
      <c r="G3885" s="10"/>
      <c r="O3885" s="20" t="str">
        <f>IF(B3885="","",IF(B3885="","ERROR",IFERROR(VLOOKUP(VALUE(B3885),'Bank &amp; Branch'!$A$3:$B$100,2,FALSE),"N/A")))</f>
        <v/>
      </c>
      <c r="P3885" s="129" t="str">
        <f>IF(C3885="","",IFERROR(VLOOKUP(VALUE(CONCATENATE(B3885,C3885)),'Bank &amp; Branch'!$D$3:$I$5001,6,FALSE),"ERROR"))</f>
        <v/>
      </c>
      <c r="Q3885" s="32" t="str">
        <f t="shared" si="120"/>
        <v/>
      </c>
      <c r="R3885" s="29" t="str">
        <f t="shared" si="121"/>
        <v/>
      </c>
    </row>
    <row r="3886" spans="1:18" x14ac:dyDescent="0.25">
      <c r="A3886" s="5">
        <v>3880</v>
      </c>
      <c r="B3886" s="25"/>
      <c r="C3886" s="26"/>
      <c r="D3886" s="27"/>
      <c r="E3886" s="7"/>
      <c r="F3886" s="45"/>
      <c r="G3886" s="10"/>
      <c r="O3886" s="20" t="str">
        <f>IF(B3886="","",IF(B3886="","ERROR",IFERROR(VLOOKUP(VALUE(B3886),'Bank &amp; Branch'!$A$3:$B$100,2,FALSE),"N/A")))</f>
        <v/>
      </c>
      <c r="P3886" s="129" t="str">
        <f>IF(C3886="","",IFERROR(VLOOKUP(VALUE(CONCATENATE(B3886,C3886)),'Bank &amp; Branch'!$D$3:$I$5001,6,FALSE),"ERROR"))</f>
        <v/>
      </c>
      <c r="Q3886" s="32" t="str">
        <f t="shared" si="120"/>
        <v/>
      </c>
      <c r="R3886" s="29" t="str">
        <f t="shared" si="121"/>
        <v/>
      </c>
    </row>
    <row r="3887" spans="1:18" x14ac:dyDescent="0.25">
      <c r="A3887" s="5">
        <v>3881</v>
      </c>
      <c r="B3887" s="25"/>
      <c r="C3887" s="26"/>
      <c r="D3887" s="27"/>
      <c r="E3887" s="7"/>
      <c r="F3887" s="45"/>
      <c r="G3887" s="10"/>
      <c r="O3887" s="20" t="str">
        <f>IF(B3887="","",IF(B3887="","ERROR",IFERROR(VLOOKUP(VALUE(B3887),'Bank &amp; Branch'!$A$3:$B$100,2,FALSE),"N/A")))</f>
        <v/>
      </c>
      <c r="P3887" s="129" t="str">
        <f>IF(C3887="","",IFERROR(VLOOKUP(VALUE(CONCATENATE(B3887,C3887)),'Bank &amp; Branch'!$D$3:$I$5001,6,FALSE),"ERROR"))</f>
        <v/>
      </c>
      <c r="Q3887" s="32" t="str">
        <f t="shared" ref="Q3887:Q3950" si="122">IF(F3887=R3887,"","F")</f>
        <v/>
      </c>
      <c r="R3887" s="29" t="str">
        <f t="shared" si="121"/>
        <v/>
      </c>
    </row>
    <row r="3888" spans="1:18" x14ac:dyDescent="0.25">
      <c r="A3888" s="5">
        <v>3882</v>
      </c>
      <c r="B3888" s="25"/>
      <c r="C3888" s="26"/>
      <c r="D3888" s="27"/>
      <c r="E3888" s="7"/>
      <c r="F3888" s="45"/>
      <c r="G3888" s="10"/>
      <c r="O3888" s="20" t="str">
        <f>IF(B3888="","",IF(B3888="","ERROR",IFERROR(VLOOKUP(VALUE(B3888),'Bank &amp; Branch'!$A$3:$B$100,2,FALSE),"N/A")))</f>
        <v/>
      </c>
      <c r="P3888" s="129" t="str">
        <f>IF(C3888="","",IFERROR(VLOOKUP(VALUE(CONCATENATE(B3888,C3888)),'Bank &amp; Branch'!$D$3:$I$5001,6,FALSE),"ERROR"))</f>
        <v/>
      </c>
      <c r="Q3888" s="32" t="str">
        <f t="shared" si="122"/>
        <v/>
      </c>
      <c r="R3888" s="29" t="str">
        <f t="shared" si="121"/>
        <v/>
      </c>
    </row>
    <row r="3889" spans="1:18" x14ac:dyDescent="0.25">
      <c r="A3889" s="5">
        <v>3883</v>
      </c>
      <c r="B3889" s="25"/>
      <c r="C3889" s="26"/>
      <c r="D3889" s="27"/>
      <c r="E3889" s="7"/>
      <c r="F3889" s="45"/>
      <c r="G3889" s="10"/>
      <c r="O3889" s="20" t="str">
        <f>IF(B3889="","",IF(B3889="","ERROR",IFERROR(VLOOKUP(VALUE(B3889),'Bank &amp; Branch'!$A$3:$B$100,2,FALSE),"N/A")))</f>
        <v/>
      </c>
      <c r="P3889" s="129" t="str">
        <f>IF(C3889="","",IFERROR(VLOOKUP(VALUE(CONCATENATE(B3889,C3889)),'Bank &amp; Branch'!$D$3:$I$5001,6,FALSE),"ERROR"))</f>
        <v/>
      </c>
      <c r="Q3889" s="32" t="str">
        <f t="shared" si="122"/>
        <v/>
      </c>
      <c r="R3889" s="29" t="str">
        <f t="shared" si="121"/>
        <v/>
      </c>
    </row>
    <row r="3890" spans="1:18" x14ac:dyDescent="0.25">
      <c r="A3890" s="5">
        <v>3884</v>
      </c>
      <c r="B3890" s="25"/>
      <c r="C3890" s="26"/>
      <c r="D3890" s="27"/>
      <c r="E3890" s="7"/>
      <c r="F3890" s="45"/>
      <c r="G3890" s="10"/>
      <c r="O3890" s="20" t="str">
        <f>IF(B3890="","",IF(B3890="","ERROR",IFERROR(VLOOKUP(VALUE(B3890),'Bank &amp; Branch'!$A$3:$B$100,2,FALSE),"N/A")))</f>
        <v/>
      </c>
      <c r="P3890" s="129" t="str">
        <f>IF(C3890="","",IFERROR(VLOOKUP(VALUE(CONCATENATE(B3890,C3890)),'Bank &amp; Branch'!$D$3:$I$5001,6,FALSE),"ERROR"))</f>
        <v/>
      </c>
      <c r="Q3890" s="32" t="str">
        <f t="shared" si="122"/>
        <v/>
      </c>
      <c r="R3890" s="29" t="str">
        <f t="shared" si="121"/>
        <v/>
      </c>
    </row>
    <row r="3891" spans="1:18" x14ac:dyDescent="0.25">
      <c r="A3891" s="5">
        <v>3885</v>
      </c>
      <c r="B3891" s="25"/>
      <c r="C3891" s="26"/>
      <c r="D3891" s="27"/>
      <c r="E3891" s="7"/>
      <c r="F3891" s="45"/>
      <c r="G3891" s="10"/>
      <c r="O3891" s="20" t="str">
        <f>IF(B3891="","",IF(B3891="","ERROR",IFERROR(VLOOKUP(VALUE(B3891),'Bank &amp; Branch'!$A$3:$B$100,2,FALSE),"N/A")))</f>
        <v/>
      </c>
      <c r="P3891" s="129" t="str">
        <f>IF(C3891="","",IFERROR(VLOOKUP(VALUE(CONCATENATE(B3891,C3891)),'Bank &amp; Branch'!$D$3:$I$5001,6,FALSE),"ERROR"))</f>
        <v/>
      </c>
      <c r="Q3891" s="32" t="str">
        <f t="shared" si="122"/>
        <v/>
      </c>
      <c r="R3891" s="29" t="str">
        <f t="shared" si="121"/>
        <v/>
      </c>
    </row>
    <row r="3892" spans="1:18" x14ac:dyDescent="0.25">
      <c r="A3892" s="5">
        <v>3886</v>
      </c>
      <c r="B3892" s="25"/>
      <c r="C3892" s="26"/>
      <c r="D3892" s="27"/>
      <c r="E3892" s="7"/>
      <c r="F3892" s="45"/>
      <c r="G3892" s="10"/>
      <c r="O3892" s="20" t="str">
        <f>IF(B3892="","",IF(B3892="","ERROR",IFERROR(VLOOKUP(VALUE(B3892),'Bank &amp; Branch'!$A$3:$B$100,2,FALSE),"N/A")))</f>
        <v/>
      </c>
      <c r="P3892" s="129" t="str">
        <f>IF(C3892="","",IFERROR(VLOOKUP(VALUE(CONCATENATE(B3892,C3892)),'Bank &amp; Branch'!$D$3:$I$5001,6,FALSE),"ERROR"))</f>
        <v/>
      </c>
      <c r="Q3892" s="32" t="str">
        <f t="shared" si="122"/>
        <v/>
      </c>
      <c r="R3892" s="29" t="str">
        <f t="shared" si="121"/>
        <v/>
      </c>
    </row>
    <row r="3893" spans="1:18" x14ac:dyDescent="0.25">
      <c r="A3893" s="5">
        <v>3887</v>
      </c>
      <c r="B3893" s="25"/>
      <c r="C3893" s="26"/>
      <c r="D3893" s="27"/>
      <c r="E3893" s="7"/>
      <c r="F3893" s="45"/>
      <c r="G3893" s="10"/>
      <c r="O3893" s="20" t="str">
        <f>IF(B3893="","",IF(B3893="","ERROR",IFERROR(VLOOKUP(VALUE(B3893),'Bank &amp; Branch'!$A$3:$B$100,2,FALSE),"N/A")))</f>
        <v/>
      </c>
      <c r="P3893" s="129" t="str">
        <f>IF(C3893="","",IFERROR(VLOOKUP(VALUE(CONCATENATE(B3893,C3893)),'Bank &amp; Branch'!$D$3:$I$5001,6,FALSE),"ERROR"))</f>
        <v/>
      </c>
      <c r="Q3893" s="32" t="str">
        <f t="shared" si="122"/>
        <v/>
      </c>
      <c r="R3893" s="29" t="str">
        <f t="shared" si="121"/>
        <v/>
      </c>
    </row>
    <row r="3894" spans="1:18" x14ac:dyDescent="0.25">
      <c r="A3894" s="5">
        <v>3888</v>
      </c>
      <c r="B3894" s="25"/>
      <c r="C3894" s="26"/>
      <c r="D3894" s="27"/>
      <c r="E3894" s="7"/>
      <c r="F3894" s="45"/>
      <c r="G3894" s="10"/>
      <c r="O3894" s="20" t="str">
        <f>IF(B3894="","",IF(B3894="","ERROR",IFERROR(VLOOKUP(VALUE(B3894),'Bank &amp; Branch'!$A$3:$B$100,2,FALSE),"N/A")))</f>
        <v/>
      </c>
      <c r="P3894" s="129" t="str">
        <f>IF(C3894="","",IFERROR(VLOOKUP(VALUE(CONCATENATE(B3894,C3894)),'Bank &amp; Branch'!$D$3:$I$5001,6,FALSE),"ERROR"))</f>
        <v/>
      </c>
      <c r="Q3894" s="32" t="str">
        <f t="shared" si="122"/>
        <v/>
      </c>
      <c r="R3894" s="29" t="str">
        <f t="shared" si="121"/>
        <v/>
      </c>
    </row>
    <row r="3895" spans="1:18" x14ac:dyDescent="0.25">
      <c r="A3895" s="5">
        <v>3889</v>
      </c>
      <c r="B3895" s="25"/>
      <c r="C3895" s="26"/>
      <c r="D3895" s="27"/>
      <c r="E3895" s="7"/>
      <c r="F3895" s="45"/>
      <c r="G3895" s="10"/>
      <c r="O3895" s="20" t="str">
        <f>IF(B3895="","",IF(B3895="","ERROR",IFERROR(VLOOKUP(VALUE(B3895),'Bank &amp; Branch'!$A$3:$B$100,2,FALSE),"N/A")))</f>
        <v/>
      </c>
      <c r="P3895" s="129" t="str">
        <f>IF(C3895="","",IFERROR(VLOOKUP(VALUE(CONCATENATE(B3895,C3895)),'Bank &amp; Branch'!$D$3:$I$5001,6,FALSE),"ERROR"))</f>
        <v/>
      </c>
      <c r="Q3895" s="32" t="str">
        <f t="shared" si="122"/>
        <v/>
      </c>
      <c r="R3895" s="29" t="str">
        <f t="shared" si="121"/>
        <v/>
      </c>
    </row>
    <row r="3896" spans="1:18" x14ac:dyDescent="0.25">
      <c r="A3896" s="5">
        <v>3890</v>
      </c>
      <c r="B3896" s="25"/>
      <c r="C3896" s="26"/>
      <c r="D3896" s="27"/>
      <c r="E3896" s="7"/>
      <c r="F3896" s="45"/>
      <c r="G3896" s="10"/>
      <c r="O3896" s="20" t="str">
        <f>IF(B3896="","",IF(B3896="","ERROR",IFERROR(VLOOKUP(VALUE(B3896),'Bank &amp; Branch'!$A$3:$B$100,2,FALSE),"N/A")))</f>
        <v/>
      </c>
      <c r="P3896" s="129" t="str">
        <f>IF(C3896="","",IFERROR(VLOOKUP(VALUE(CONCATENATE(B3896,C3896)),'Bank &amp; Branch'!$D$3:$I$5001,6,FALSE),"ERROR"))</f>
        <v/>
      </c>
      <c r="Q3896" s="32" t="str">
        <f t="shared" si="122"/>
        <v/>
      </c>
      <c r="R3896" s="29" t="str">
        <f t="shared" si="121"/>
        <v/>
      </c>
    </row>
    <row r="3897" spans="1:18" x14ac:dyDescent="0.25">
      <c r="A3897" s="5">
        <v>3891</v>
      </c>
      <c r="B3897" s="25"/>
      <c r="C3897" s="26"/>
      <c r="D3897" s="27"/>
      <c r="E3897" s="7"/>
      <c r="F3897" s="45"/>
      <c r="G3897" s="10"/>
      <c r="O3897" s="20" t="str">
        <f>IF(B3897="","",IF(B3897="","ERROR",IFERROR(VLOOKUP(VALUE(B3897),'Bank &amp; Branch'!$A$3:$B$100,2,FALSE),"N/A")))</f>
        <v/>
      </c>
      <c r="P3897" s="129" t="str">
        <f>IF(C3897="","",IFERROR(VLOOKUP(VALUE(CONCATENATE(B3897,C3897)),'Bank &amp; Branch'!$D$3:$I$5001,6,FALSE),"ERROR"))</f>
        <v/>
      </c>
      <c r="Q3897" s="32" t="str">
        <f t="shared" si="122"/>
        <v/>
      </c>
      <c r="R3897" s="29" t="str">
        <f t="shared" si="121"/>
        <v/>
      </c>
    </row>
    <row r="3898" spans="1:18" x14ac:dyDescent="0.25">
      <c r="A3898" s="5">
        <v>3892</v>
      </c>
      <c r="B3898" s="25"/>
      <c r="C3898" s="26"/>
      <c r="D3898" s="27"/>
      <c r="E3898" s="7"/>
      <c r="F3898" s="45"/>
      <c r="G3898" s="10"/>
      <c r="O3898" s="20" t="str">
        <f>IF(B3898="","",IF(B3898="","ERROR",IFERROR(VLOOKUP(VALUE(B3898),'Bank &amp; Branch'!$A$3:$B$100,2,FALSE),"N/A")))</f>
        <v/>
      </c>
      <c r="P3898" s="129" t="str">
        <f>IF(C3898="","",IFERROR(VLOOKUP(VALUE(CONCATENATE(B3898,C3898)),'Bank &amp; Branch'!$D$3:$I$5001,6,FALSE),"ERROR"))</f>
        <v/>
      </c>
      <c r="Q3898" s="32" t="str">
        <f t="shared" si="122"/>
        <v/>
      </c>
      <c r="R3898" s="29" t="str">
        <f t="shared" si="121"/>
        <v/>
      </c>
    </row>
    <row r="3899" spans="1:18" x14ac:dyDescent="0.25">
      <c r="A3899" s="5">
        <v>3893</v>
      </c>
      <c r="B3899" s="25"/>
      <c r="C3899" s="26"/>
      <c r="D3899" s="27"/>
      <c r="E3899" s="7"/>
      <c r="F3899" s="45"/>
      <c r="G3899" s="10"/>
      <c r="O3899" s="20" t="str">
        <f>IF(B3899="","",IF(B3899="","ERROR",IFERROR(VLOOKUP(VALUE(B3899),'Bank &amp; Branch'!$A$3:$B$100,2,FALSE),"N/A")))</f>
        <v/>
      </c>
      <c r="P3899" s="129" t="str">
        <f>IF(C3899="","",IFERROR(VLOOKUP(VALUE(CONCATENATE(B3899,C3899)),'Bank &amp; Branch'!$D$3:$I$5001,6,FALSE),"ERROR"))</f>
        <v/>
      </c>
      <c r="Q3899" s="32" t="str">
        <f t="shared" si="122"/>
        <v/>
      </c>
      <c r="R3899" s="29" t="str">
        <f t="shared" si="121"/>
        <v/>
      </c>
    </row>
    <row r="3900" spans="1:18" x14ac:dyDescent="0.25">
      <c r="A3900" s="5">
        <v>3894</v>
      </c>
      <c r="B3900" s="25"/>
      <c r="C3900" s="26"/>
      <c r="D3900" s="27"/>
      <c r="E3900" s="7"/>
      <c r="F3900" s="45"/>
      <c r="G3900" s="10"/>
      <c r="O3900" s="20" t="str">
        <f>IF(B3900="","",IF(B3900="","ERROR",IFERROR(VLOOKUP(VALUE(B3900),'Bank &amp; Branch'!$A$3:$B$100,2,FALSE),"N/A")))</f>
        <v/>
      </c>
      <c r="P3900" s="129" t="str">
        <f>IF(C3900="","",IFERROR(VLOOKUP(VALUE(CONCATENATE(B3900,C3900)),'Bank &amp; Branch'!$D$3:$I$5001,6,FALSE),"ERROR"))</f>
        <v/>
      </c>
      <c r="Q3900" s="32" t="str">
        <f t="shared" si="122"/>
        <v/>
      </c>
      <c r="R3900" s="29" t="str">
        <f t="shared" si="121"/>
        <v/>
      </c>
    </row>
    <row r="3901" spans="1:18" x14ac:dyDescent="0.25">
      <c r="A3901" s="5">
        <v>3895</v>
      </c>
      <c r="B3901" s="25"/>
      <c r="C3901" s="26"/>
      <c r="D3901" s="27"/>
      <c r="E3901" s="7"/>
      <c r="F3901" s="45"/>
      <c r="G3901" s="10"/>
      <c r="O3901" s="20" t="str">
        <f>IF(B3901="","",IF(B3901="","ERROR",IFERROR(VLOOKUP(VALUE(B3901),'Bank &amp; Branch'!$A$3:$B$100,2,FALSE),"N/A")))</f>
        <v/>
      </c>
      <c r="P3901" s="129" t="str">
        <f>IF(C3901="","",IFERROR(VLOOKUP(VALUE(CONCATENATE(B3901,C3901)),'Bank &amp; Branch'!$D$3:$I$5001,6,FALSE),"ERROR"))</f>
        <v/>
      </c>
      <c r="Q3901" s="32" t="str">
        <f t="shared" si="122"/>
        <v/>
      </c>
      <c r="R3901" s="29" t="str">
        <f t="shared" si="121"/>
        <v/>
      </c>
    </row>
    <row r="3902" spans="1:18" x14ac:dyDescent="0.25">
      <c r="A3902" s="5">
        <v>3896</v>
      </c>
      <c r="B3902" s="25"/>
      <c r="C3902" s="26"/>
      <c r="D3902" s="27"/>
      <c r="E3902" s="7"/>
      <c r="F3902" s="45"/>
      <c r="G3902" s="10"/>
      <c r="O3902" s="20" t="str">
        <f>IF(B3902="","",IF(B3902="","ERROR",IFERROR(VLOOKUP(VALUE(B3902),'Bank &amp; Branch'!$A$3:$B$100,2,FALSE),"N/A")))</f>
        <v/>
      </c>
      <c r="P3902" s="129" t="str">
        <f>IF(C3902="","",IFERROR(VLOOKUP(VALUE(CONCATENATE(B3902,C3902)),'Bank &amp; Branch'!$D$3:$I$5001,6,FALSE),"ERROR"))</f>
        <v/>
      </c>
      <c r="Q3902" s="32" t="str">
        <f t="shared" si="122"/>
        <v/>
      </c>
      <c r="R3902" s="29" t="str">
        <f t="shared" si="121"/>
        <v/>
      </c>
    </row>
    <row r="3903" spans="1:18" x14ac:dyDescent="0.25">
      <c r="A3903" s="5">
        <v>3897</v>
      </c>
      <c r="B3903" s="25"/>
      <c r="C3903" s="26"/>
      <c r="D3903" s="27"/>
      <c r="E3903" s="7"/>
      <c r="F3903" s="45"/>
      <c r="G3903" s="10"/>
      <c r="O3903" s="20" t="str">
        <f>IF(B3903="","",IF(B3903="","ERROR",IFERROR(VLOOKUP(VALUE(B3903),'Bank &amp; Branch'!$A$3:$B$100,2,FALSE),"N/A")))</f>
        <v/>
      </c>
      <c r="P3903" s="129" t="str">
        <f>IF(C3903="","",IFERROR(VLOOKUP(VALUE(CONCATENATE(B3903,C3903)),'Bank &amp; Branch'!$D$3:$I$5001,6,FALSE),"ERROR"))</f>
        <v/>
      </c>
      <c r="Q3903" s="32" t="str">
        <f t="shared" si="122"/>
        <v/>
      </c>
      <c r="R3903" s="29" t="str">
        <f t="shared" si="121"/>
        <v/>
      </c>
    </row>
    <row r="3904" spans="1:18" x14ac:dyDescent="0.25">
      <c r="A3904" s="5">
        <v>3898</v>
      </c>
      <c r="B3904" s="25"/>
      <c r="C3904" s="26"/>
      <c r="D3904" s="27"/>
      <c r="E3904" s="7"/>
      <c r="F3904" s="45"/>
      <c r="G3904" s="10"/>
      <c r="O3904" s="20" t="str">
        <f>IF(B3904="","",IF(B3904="","ERROR",IFERROR(VLOOKUP(VALUE(B3904),'Bank &amp; Branch'!$A$3:$B$100,2,FALSE),"N/A")))</f>
        <v/>
      </c>
      <c r="P3904" s="129" t="str">
        <f>IF(C3904="","",IFERROR(VLOOKUP(VALUE(CONCATENATE(B3904,C3904)),'Bank &amp; Branch'!$D$3:$I$5001,6,FALSE),"ERROR"))</f>
        <v/>
      </c>
      <c r="Q3904" s="32" t="str">
        <f t="shared" si="122"/>
        <v/>
      </c>
      <c r="R3904" s="29" t="str">
        <f t="shared" si="121"/>
        <v/>
      </c>
    </row>
    <row r="3905" spans="1:18" x14ac:dyDescent="0.25">
      <c r="A3905" s="5">
        <v>3899</v>
      </c>
      <c r="B3905" s="25"/>
      <c r="C3905" s="26"/>
      <c r="D3905" s="27"/>
      <c r="E3905" s="7"/>
      <c r="F3905" s="45"/>
      <c r="G3905" s="10"/>
      <c r="O3905" s="20" t="str">
        <f>IF(B3905="","",IF(B3905="","ERROR",IFERROR(VLOOKUP(VALUE(B3905),'Bank &amp; Branch'!$A$3:$B$100,2,FALSE),"N/A")))</f>
        <v/>
      </c>
      <c r="P3905" s="129" t="str">
        <f>IF(C3905="","",IFERROR(VLOOKUP(VALUE(CONCATENATE(B3905,C3905)),'Bank &amp; Branch'!$D$3:$I$5001,6,FALSE),"ERROR"))</f>
        <v/>
      </c>
      <c r="Q3905" s="32" t="str">
        <f t="shared" si="122"/>
        <v/>
      </c>
      <c r="R3905" s="29" t="str">
        <f t="shared" si="121"/>
        <v/>
      </c>
    </row>
    <row r="3906" spans="1:18" x14ac:dyDescent="0.25">
      <c r="A3906" s="5">
        <v>3900</v>
      </c>
      <c r="B3906" s="25"/>
      <c r="C3906" s="26"/>
      <c r="D3906" s="27"/>
      <c r="E3906" s="7"/>
      <c r="F3906" s="45"/>
      <c r="G3906" s="10"/>
      <c r="O3906" s="20" t="str">
        <f>IF(B3906="","",IF(B3906="","ERROR",IFERROR(VLOOKUP(VALUE(B3906),'Bank &amp; Branch'!$A$3:$B$100,2,FALSE),"N/A")))</f>
        <v/>
      </c>
      <c r="P3906" s="129" t="str">
        <f>IF(C3906="","",IFERROR(VLOOKUP(VALUE(CONCATENATE(B3906,C3906)),'Bank &amp; Branch'!$D$3:$I$5001,6,FALSE),"ERROR"))</f>
        <v/>
      </c>
      <c r="Q3906" s="32" t="str">
        <f t="shared" si="122"/>
        <v/>
      </c>
      <c r="R3906" s="29" t="str">
        <f t="shared" si="121"/>
        <v/>
      </c>
    </row>
    <row r="3907" spans="1:18" x14ac:dyDescent="0.25">
      <c r="A3907" s="5">
        <v>3901</v>
      </c>
      <c r="B3907" s="25"/>
      <c r="C3907" s="26"/>
      <c r="D3907" s="27"/>
      <c r="E3907" s="7"/>
      <c r="F3907" s="45"/>
      <c r="G3907" s="10"/>
      <c r="O3907" s="20" t="str">
        <f>IF(B3907="","",IF(B3907="","ERROR",IFERROR(VLOOKUP(VALUE(B3907),'Bank &amp; Branch'!$A$3:$B$100,2,FALSE),"N/A")))</f>
        <v/>
      </c>
      <c r="P3907" s="129" t="str">
        <f>IF(C3907="","",IFERROR(VLOOKUP(VALUE(CONCATENATE(B3907,C3907)),'Bank &amp; Branch'!$D$3:$I$5001,6,FALSE),"ERROR"))</f>
        <v/>
      </c>
      <c r="Q3907" s="32" t="str">
        <f t="shared" si="122"/>
        <v/>
      </c>
      <c r="R3907" s="29" t="str">
        <f t="shared" si="121"/>
        <v/>
      </c>
    </row>
    <row r="3908" spans="1:18" x14ac:dyDescent="0.25">
      <c r="A3908" s="5">
        <v>3902</v>
      </c>
      <c r="B3908" s="25"/>
      <c r="C3908" s="26"/>
      <c r="D3908" s="27"/>
      <c r="E3908" s="7"/>
      <c r="F3908" s="45"/>
      <c r="G3908" s="10"/>
      <c r="O3908" s="20" t="str">
        <f>IF(B3908="","",IF(B3908="","ERROR",IFERROR(VLOOKUP(VALUE(B3908),'Bank &amp; Branch'!$A$3:$B$100,2,FALSE),"N/A")))</f>
        <v/>
      </c>
      <c r="P3908" s="129" t="str">
        <f>IF(C3908="","",IFERROR(VLOOKUP(VALUE(CONCATENATE(B3908,C3908)),'Bank &amp; Branch'!$D$3:$I$5001,6,FALSE),"ERROR"))</f>
        <v/>
      </c>
      <c r="Q3908" s="32" t="str">
        <f t="shared" si="122"/>
        <v/>
      </c>
      <c r="R3908" s="29" t="str">
        <f t="shared" si="121"/>
        <v/>
      </c>
    </row>
    <row r="3909" spans="1:18" x14ac:dyDescent="0.25">
      <c r="A3909" s="5">
        <v>3903</v>
      </c>
      <c r="B3909" s="25"/>
      <c r="C3909" s="26"/>
      <c r="D3909" s="27"/>
      <c r="E3909" s="7"/>
      <c r="F3909" s="45"/>
      <c r="G3909" s="10"/>
      <c r="O3909" s="20" t="str">
        <f>IF(B3909="","",IF(B3909="","ERROR",IFERROR(VLOOKUP(VALUE(B3909),'Bank &amp; Branch'!$A$3:$B$100,2,FALSE),"N/A")))</f>
        <v/>
      </c>
      <c r="P3909" s="129" t="str">
        <f>IF(C3909="","",IFERROR(VLOOKUP(VALUE(CONCATENATE(B3909,C3909)),'Bank &amp; Branch'!$D$3:$I$5001,6,FALSE),"ERROR"))</f>
        <v/>
      </c>
      <c r="Q3909" s="32" t="str">
        <f t="shared" si="122"/>
        <v/>
      </c>
      <c r="R3909" s="29" t="str">
        <f t="shared" si="121"/>
        <v/>
      </c>
    </row>
    <row r="3910" spans="1:18" x14ac:dyDescent="0.25">
      <c r="A3910" s="5">
        <v>3904</v>
      </c>
      <c r="B3910" s="25"/>
      <c r="C3910" s="26"/>
      <c r="D3910" s="27"/>
      <c r="E3910" s="7"/>
      <c r="F3910" s="45"/>
      <c r="G3910" s="10"/>
      <c r="O3910" s="20" t="str">
        <f>IF(B3910="","",IF(B3910="","ERROR",IFERROR(VLOOKUP(VALUE(B3910),'Bank &amp; Branch'!$A$3:$B$100,2,FALSE),"N/A")))</f>
        <v/>
      </c>
      <c r="P3910" s="129" t="str">
        <f>IF(C3910="","",IFERROR(VLOOKUP(VALUE(CONCATENATE(B3910,C3910)),'Bank &amp; Branch'!$D$3:$I$5001,6,FALSE),"ERROR"))</f>
        <v/>
      </c>
      <c r="Q3910" s="32" t="str">
        <f t="shared" si="122"/>
        <v/>
      </c>
      <c r="R3910" s="29" t="str">
        <f t="shared" si="121"/>
        <v/>
      </c>
    </row>
    <row r="3911" spans="1:18" x14ac:dyDescent="0.25">
      <c r="A3911" s="5">
        <v>3905</v>
      </c>
      <c r="B3911" s="25"/>
      <c r="C3911" s="26"/>
      <c r="D3911" s="27"/>
      <c r="E3911" s="7"/>
      <c r="F3911" s="45"/>
      <c r="G3911" s="10"/>
      <c r="O3911" s="20" t="str">
        <f>IF(B3911="","",IF(B3911="","ERROR",IFERROR(VLOOKUP(VALUE(B3911),'Bank &amp; Branch'!$A$3:$B$100,2,FALSE),"N/A")))</f>
        <v/>
      </c>
      <c r="P3911" s="129" t="str">
        <f>IF(C3911="","",IFERROR(VLOOKUP(VALUE(CONCATENATE(B3911,C3911)),'Bank &amp; Branch'!$D$3:$I$5001,6,FALSE),"ERROR"))</f>
        <v/>
      </c>
      <c r="Q3911" s="32" t="str">
        <f t="shared" si="122"/>
        <v/>
      </c>
      <c r="R3911" s="29" t="str">
        <f t="shared" si="121"/>
        <v/>
      </c>
    </row>
    <row r="3912" spans="1:18" x14ac:dyDescent="0.25">
      <c r="A3912" s="5">
        <v>3906</v>
      </c>
      <c r="B3912" s="25"/>
      <c r="C3912" s="26"/>
      <c r="D3912" s="27"/>
      <c r="E3912" s="7"/>
      <c r="F3912" s="45"/>
      <c r="G3912" s="10"/>
      <c r="O3912" s="20" t="str">
        <f>IF(B3912="","",IF(B3912="","ERROR",IFERROR(VLOOKUP(VALUE(B3912),'Bank &amp; Branch'!$A$3:$B$100,2,FALSE),"N/A")))</f>
        <v/>
      </c>
      <c r="P3912" s="129" t="str">
        <f>IF(C3912="","",IFERROR(VLOOKUP(VALUE(CONCATENATE(B3912,C3912)),'Bank &amp; Branch'!$D$3:$I$5001,6,FALSE),"ERROR"))</f>
        <v/>
      </c>
      <c r="Q3912" s="32" t="str">
        <f t="shared" si="122"/>
        <v/>
      </c>
      <c r="R3912" s="29" t="str">
        <f t="shared" ref="R3912:R3975" si="123">IF(F3912="","",TRUNC(F3912,2))</f>
        <v/>
      </c>
    </row>
    <row r="3913" spans="1:18" x14ac:dyDescent="0.25">
      <c r="A3913" s="5">
        <v>3907</v>
      </c>
      <c r="B3913" s="25"/>
      <c r="C3913" s="26"/>
      <c r="D3913" s="27"/>
      <c r="E3913" s="7"/>
      <c r="F3913" s="45"/>
      <c r="G3913" s="10"/>
      <c r="O3913" s="20" t="str">
        <f>IF(B3913="","",IF(B3913="","ERROR",IFERROR(VLOOKUP(VALUE(B3913),'Bank &amp; Branch'!$A$3:$B$100,2,FALSE),"N/A")))</f>
        <v/>
      </c>
      <c r="P3913" s="129" t="str">
        <f>IF(C3913="","",IFERROR(VLOOKUP(VALUE(CONCATENATE(B3913,C3913)),'Bank &amp; Branch'!$D$3:$I$5001,6,FALSE),"ERROR"))</f>
        <v/>
      </c>
      <c r="Q3913" s="32" t="str">
        <f t="shared" si="122"/>
        <v/>
      </c>
      <c r="R3913" s="29" t="str">
        <f t="shared" si="123"/>
        <v/>
      </c>
    </row>
    <row r="3914" spans="1:18" x14ac:dyDescent="0.25">
      <c r="A3914" s="5">
        <v>3908</v>
      </c>
      <c r="B3914" s="25"/>
      <c r="C3914" s="26"/>
      <c r="D3914" s="27"/>
      <c r="E3914" s="7"/>
      <c r="F3914" s="45"/>
      <c r="G3914" s="10"/>
      <c r="O3914" s="20" t="str">
        <f>IF(B3914="","",IF(B3914="","ERROR",IFERROR(VLOOKUP(VALUE(B3914),'Bank &amp; Branch'!$A$3:$B$100,2,FALSE),"N/A")))</f>
        <v/>
      </c>
      <c r="P3914" s="129" t="str">
        <f>IF(C3914="","",IFERROR(VLOOKUP(VALUE(CONCATENATE(B3914,C3914)),'Bank &amp; Branch'!$D$3:$I$5001,6,FALSE),"ERROR"))</f>
        <v/>
      </c>
      <c r="Q3914" s="32" t="str">
        <f t="shared" si="122"/>
        <v/>
      </c>
      <c r="R3914" s="29" t="str">
        <f t="shared" si="123"/>
        <v/>
      </c>
    </row>
    <row r="3915" spans="1:18" x14ac:dyDescent="0.25">
      <c r="A3915" s="5">
        <v>3909</v>
      </c>
      <c r="B3915" s="25"/>
      <c r="C3915" s="26"/>
      <c r="D3915" s="27"/>
      <c r="E3915" s="7"/>
      <c r="F3915" s="45"/>
      <c r="G3915" s="10"/>
      <c r="O3915" s="20" t="str">
        <f>IF(B3915="","",IF(B3915="","ERROR",IFERROR(VLOOKUP(VALUE(B3915),'Bank &amp; Branch'!$A$3:$B$100,2,FALSE),"N/A")))</f>
        <v/>
      </c>
      <c r="P3915" s="129" t="str">
        <f>IF(C3915="","",IFERROR(VLOOKUP(VALUE(CONCATENATE(B3915,C3915)),'Bank &amp; Branch'!$D$3:$I$5001,6,FALSE),"ERROR"))</f>
        <v/>
      </c>
      <c r="Q3915" s="32" t="str">
        <f t="shared" si="122"/>
        <v/>
      </c>
      <c r="R3915" s="29" t="str">
        <f t="shared" si="123"/>
        <v/>
      </c>
    </row>
    <row r="3916" spans="1:18" x14ac:dyDescent="0.25">
      <c r="A3916" s="5">
        <v>3910</v>
      </c>
      <c r="B3916" s="25"/>
      <c r="C3916" s="26"/>
      <c r="D3916" s="27"/>
      <c r="E3916" s="7"/>
      <c r="F3916" s="45"/>
      <c r="G3916" s="10"/>
      <c r="O3916" s="20" t="str">
        <f>IF(B3916="","",IF(B3916="","ERROR",IFERROR(VLOOKUP(VALUE(B3916),'Bank &amp; Branch'!$A$3:$B$100,2,FALSE),"N/A")))</f>
        <v/>
      </c>
      <c r="P3916" s="129" t="str">
        <f>IF(C3916="","",IFERROR(VLOOKUP(VALUE(CONCATENATE(B3916,C3916)),'Bank &amp; Branch'!$D$3:$I$5001,6,FALSE),"ERROR"))</f>
        <v/>
      </c>
      <c r="Q3916" s="32" t="str">
        <f t="shared" si="122"/>
        <v/>
      </c>
      <c r="R3916" s="29" t="str">
        <f t="shared" si="123"/>
        <v/>
      </c>
    </row>
    <row r="3917" spans="1:18" x14ac:dyDescent="0.25">
      <c r="A3917" s="5">
        <v>3911</v>
      </c>
      <c r="B3917" s="25"/>
      <c r="C3917" s="26"/>
      <c r="D3917" s="27"/>
      <c r="E3917" s="7"/>
      <c r="F3917" s="45"/>
      <c r="G3917" s="10"/>
      <c r="O3917" s="20" t="str">
        <f>IF(B3917="","",IF(B3917="","ERROR",IFERROR(VLOOKUP(VALUE(B3917),'Bank &amp; Branch'!$A$3:$B$100,2,FALSE),"N/A")))</f>
        <v/>
      </c>
      <c r="P3917" s="129" t="str">
        <f>IF(C3917="","",IFERROR(VLOOKUP(VALUE(CONCATENATE(B3917,C3917)),'Bank &amp; Branch'!$D$3:$I$5001,6,FALSE),"ERROR"))</f>
        <v/>
      </c>
      <c r="Q3917" s="32" t="str">
        <f t="shared" si="122"/>
        <v/>
      </c>
      <c r="R3917" s="29" t="str">
        <f t="shared" si="123"/>
        <v/>
      </c>
    </row>
    <row r="3918" spans="1:18" x14ac:dyDescent="0.25">
      <c r="A3918" s="5">
        <v>3912</v>
      </c>
      <c r="B3918" s="25"/>
      <c r="C3918" s="26"/>
      <c r="D3918" s="27"/>
      <c r="E3918" s="7"/>
      <c r="F3918" s="45"/>
      <c r="G3918" s="10"/>
      <c r="O3918" s="20" t="str">
        <f>IF(B3918="","",IF(B3918="","ERROR",IFERROR(VLOOKUP(VALUE(B3918),'Bank &amp; Branch'!$A$3:$B$100,2,FALSE),"N/A")))</f>
        <v/>
      </c>
      <c r="P3918" s="129" t="str">
        <f>IF(C3918="","",IFERROR(VLOOKUP(VALUE(CONCATENATE(B3918,C3918)),'Bank &amp; Branch'!$D$3:$I$5001,6,FALSE),"ERROR"))</f>
        <v/>
      </c>
      <c r="Q3918" s="32" t="str">
        <f t="shared" si="122"/>
        <v/>
      </c>
      <c r="R3918" s="29" t="str">
        <f t="shared" si="123"/>
        <v/>
      </c>
    </row>
    <row r="3919" spans="1:18" x14ac:dyDescent="0.25">
      <c r="A3919" s="5">
        <v>3913</v>
      </c>
      <c r="B3919" s="25"/>
      <c r="C3919" s="26"/>
      <c r="D3919" s="27"/>
      <c r="E3919" s="7"/>
      <c r="F3919" s="45"/>
      <c r="G3919" s="10"/>
      <c r="O3919" s="20" t="str">
        <f>IF(B3919="","",IF(B3919="","ERROR",IFERROR(VLOOKUP(VALUE(B3919),'Bank &amp; Branch'!$A$3:$B$100,2,FALSE),"N/A")))</f>
        <v/>
      </c>
      <c r="P3919" s="129" t="str">
        <f>IF(C3919="","",IFERROR(VLOOKUP(VALUE(CONCATENATE(B3919,C3919)),'Bank &amp; Branch'!$D$3:$I$5001,6,FALSE),"ERROR"))</f>
        <v/>
      </c>
      <c r="Q3919" s="32" t="str">
        <f t="shared" si="122"/>
        <v/>
      </c>
      <c r="R3919" s="29" t="str">
        <f t="shared" si="123"/>
        <v/>
      </c>
    </row>
    <row r="3920" spans="1:18" x14ac:dyDescent="0.25">
      <c r="A3920" s="5">
        <v>3914</v>
      </c>
      <c r="B3920" s="25"/>
      <c r="C3920" s="26"/>
      <c r="D3920" s="27"/>
      <c r="E3920" s="7"/>
      <c r="F3920" s="45"/>
      <c r="G3920" s="10"/>
      <c r="O3920" s="20" t="str">
        <f>IF(B3920="","",IF(B3920="","ERROR",IFERROR(VLOOKUP(VALUE(B3920),'Bank &amp; Branch'!$A$3:$B$100,2,FALSE),"N/A")))</f>
        <v/>
      </c>
      <c r="P3920" s="129" t="str">
        <f>IF(C3920="","",IFERROR(VLOOKUP(VALUE(CONCATENATE(B3920,C3920)),'Bank &amp; Branch'!$D$3:$I$5001,6,FALSE),"ERROR"))</f>
        <v/>
      </c>
      <c r="Q3920" s="32" t="str">
        <f t="shared" si="122"/>
        <v/>
      </c>
      <c r="R3920" s="29" t="str">
        <f t="shared" si="123"/>
        <v/>
      </c>
    </row>
    <row r="3921" spans="1:18" x14ac:dyDescent="0.25">
      <c r="A3921" s="5">
        <v>3915</v>
      </c>
      <c r="B3921" s="25"/>
      <c r="C3921" s="26"/>
      <c r="D3921" s="27"/>
      <c r="E3921" s="7"/>
      <c r="F3921" s="45"/>
      <c r="G3921" s="10"/>
      <c r="O3921" s="20" t="str">
        <f>IF(B3921="","",IF(B3921="","ERROR",IFERROR(VLOOKUP(VALUE(B3921),'Bank &amp; Branch'!$A$3:$B$100,2,FALSE),"N/A")))</f>
        <v/>
      </c>
      <c r="P3921" s="129" t="str">
        <f>IF(C3921="","",IFERROR(VLOOKUP(VALUE(CONCATENATE(B3921,C3921)),'Bank &amp; Branch'!$D$3:$I$5001,6,FALSE),"ERROR"))</f>
        <v/>
      </c>
      <c r="Q3921" s="32" t="str">
        <f t="shared" si="122"/>
        <v/>
      </c>
      <c r="R3921" s="29" t="str">
        <f t="shared" si="123"/>
        <v/>
      </c>
    </row>
    <row r="3922" spans="1:18" x14ac:dyDescent="0.25">
      <c r="A3922" s="5">
        <v>3916</v>
      </c>
      <c r="B3922" s="25"/>
      <c r="C3922" s="26"/>
      <c r="D3922" s="27"/>
      <c r="E3922" s="7"/>
      <c r="F3922" s="45"/>
      <c r="G3922" s="10"/>
      <c r="O3922" s="20" t="str">
        <f>IF(B3922="","",IF(B3922="","ERROR",IFERROR(VLOOKUP(VALUE(B3922),'Bank &amp; Branch'!$A$3:$B$100,2,FALSE),"N/A")))</f>
        <v/>
      </c>
      <c r="P3922" s="129" t="str">
        <f>IF(C3922="","",IFERROR(VLOOKUP(VALUE(CONCATENATE(B3922,C3922)),'Bank &amp; Branch'!$D$3:$I$5001,6,FALSE),"ERROR"))</f>
        <v/>
      </c>
      <c r="Q3922" s="32" t="str">
        <f t="shared" si="122"/>
        <v/>
      </c>
      <c r="R3922" s="29" t="str">
        <f t="shared" si="123"/>
        <v/>
      </c>
    </row>
    <row r="3923" spans="1:18" x14ac:dyDescent="0.25">
      <c r="A3923" s="5">
        <v>3917</v>
      </c>
      <c r="B3923" s="25"/>
      <c r="C3923" s="26"/>
      <c r="D3923" s="27"/>
      <c r="E3923" s="7"/>
      <c r="F3923" s="45"/>
      <c r="G3923" s="10"/>
      <c r="O3923" s="20" t="str">
        <f>IF(B3923="","",IF(B3923="","ERROR",IFERROR(VLOOKUP(VALUE(B3923),'Bank &amp; Branch'!$A$3:$B$100,2,FALSE),"N/A")))</f>
        <v/>
      </c>
      <c r="P3923" s="129" t="str">
        <f>IF(C3923="","",IFERROR(VLOOKUP(VALUE(CONCATENATE(B3923,C3923)),'Bank &amp; Branch'!$D$3:$I$5001,6,FALSE),"ERROR"))</f>
        <v/>
      </c>
      <c r="Q3923" s="32" t="str">
        <f t="shared" si="122"/>
        <v/>
      </c>
      <c r="R3923" s="29" t="str">
        <f t="shared" si="123"/>
        <v/>
      </c>
    </row>
    <row r="3924" spans="1:18" x14ac:dyDescent="0.25">
      <c r="A3924" s="5">
        <v>3918</v>
      </c>
      <c r="B3924" s="25"/>
      <c r="C3924" s="26"/>
      <c r="D3924" s="27"/>
      <c r="E3924" s="7"/>
      <c r="F3924" s="45"/>
      <c r="G3924" s="10"/>
      <c r="O3924" s="20" t="str">
        <f>IF(B3924="","",IF(B3924="","ERROR",IFERROR(VLOOKUP(VALUE(B3924),'Bank &amp; Branch'!$A$3:$B$100,2,FALSE),"N/A")))</f>
        <v/>
      </c>
      <c r="P3924" s="129" t="str">
        <f>IF(C3924="","",IFERROR(VLOOKUP(VALUE(CONCATENATE(B3924,C3924)),'Bank &amp; Branch'!$D$3:$I$5001,6,FALSE),"ERROR"))</f>
        <v/>
      </c>
      <c r="Q3924" s="32" t="str">
        <f t="shared" si="122"/>
        <v/>
      </c>
      <c r="R3924" s="29" t="str">
        <f t="shared" si="123"/>
        <v/>
      </c>
    </row>
    <row r="3925" spans="1:18" x14ac:dyDescent="0.25">
      <c r="A3925" s="5">
        <v>3919</v>
      </c>
      <c r="B3925" s="25"/>
      <c r="C3925" s="26"/>
      <c r="D3925" s="27"/>
      <c r="E3925" s="7"/>
      <c r="F3925" s="45"/>
      <c r="G3925" s="10"/>
      <c r="O3925" s="20" t="str">
        <f>IF(B3925="","",IF(B3925="","ERROR",IFERROR(VLOOKUP(VALUE(B3925),'Bank &amp; Branch'!$A$3:$B$100,2,FALSE),"N/A")))</f>
        <v/>
      </c>
      <c r="P3925" s="129" t="str">
        <f>IF(C3925="","",IFERROR(VLOOKUP(VALUE(CONCATENATE(B3925,C3925)),'Bank &amp; Branch'!$D$3:$I$5001,6,FALSE),"ERROR"))</f>
        <v/>
      </c>
      <c r="Q3925" s="32" t="str">
        <f t="shared" si="122"/>
        <v/>
      </c>
      <c r="R3925" s="29" t="str">
        <f t="shared" si="123"/>
        <v/>
      </c>
    </row>
    <row r="3926" spans="1:18" x14ac:dyDescent="0.25">
      <c r="A3926" s="5">
        <v>3920</v>
      </c>
      <c r="B3926" s="25"/>
      <c r="C3926" s="26"/>
      <c r="D3926" s="27"/>
      <c r="E3926" s="7"/>
      <c r="F3926" s="45"/>
      <c r="G3926" s="10"/>
      <c r="O3926" s="20" t="str">
        <f>IF(B3926="","",IF(B3926="","ERROR",IFERROR(VLOOKUP(VALUE(B3926),'Bank &amp; Branch'!$A$3:$B$100,2,FALSE),"N/A")))</f>
        <v/>
      </c>
      <c r="P3926" s="129" t="str">
        <f>IF(C3926="","",IFERROR(VLOOKUP(VALUE(CONCATENATE(B3926,C3926)),'Bank &amp; Branch'!$D$3:$I$5001,6,FALSE),"ERROR"))</f>
        <v/>
      </c>
      <c r="Q3926" s="32" t="str">
        <f t="shared" si="122"/>
        <v/>
      </c>
      <c r="R3926" s="29" t="str">
        <f t="shared" si="123"/>
        <v/>
      </c>
    </row>
    <row r="3927" spans="1:18" x14ac:dyDescent="0.25">
      <c r="A3927" s="5">
        <v>3921</v>
      </c>
      <c r="B3927" s="25"/>
      <c r="C3927" s="26"/>
      <c r="D3927" s="27"/>
      <c r="E3927" s="7"/>
      <c r="F3927" s="45"/>
      <c r="G3927" s="10"/>
      <c r="O3927" s="20" t="str">
        <f>IF(B3927="","",IF(B3927="","ERROR",IFERROR(VLOOKUP(VALUE(B3927),'Bank &amp; Branch'!$A$3:$B$100,2,FALSE),"N/A")))</f>
        <v/>
      </c>
      <c r="P3927" s="129" t="str">
        <f>IF(C3927="","",IFERROR(VLOOKUP(VALUE(CONCATENATE(B3927,C3927)),'Bank &amp; Branch'!$D$3:$I$5001,6,FALSE),"ERROR"))</f>
        <v/>
      </c>
      <c r="Q3927" s="32" t="str">
        <f t="shared" si="122"/>
        <v/>
      </c>
      <c r="R3927" s="29" t="str">
        <f t="shared" si="123"/>
        <v/>
      </c>
    </row>
    <row r="3928" spans="1:18" x14ac:dyDescent="0.25">
      <c r="A3928" s="5">
        <v>3922</v>
      </c>
      <c r="B3928" s="25"/>
      <c r="C3928" s="26"/>
      <c r="D3928" s="27"/>
      <c r="E3928" s="7"/>
      <c r="F3928" s="45"/>
      <c r="G3928" s="10"/>
      <c r="O3928" s="20" t="str">
        <f>IF(B3928="","",IF(B3928="","ERROR",IFERROR(VLOOKUP(VALUE(B3928),'Bank &amp; Branch'!$A$3:$B$100,2,FALSE),"N/A")))</f>
        <v/>
      </c>
      <c r="P3928" s="129" t="str">
        <f>IF(C3928="","",IFERROR(VLOOKUP(VALUE(CONCATENATE(B3928,C3928)),'Bank &amp; Branch'!$D$3:$I$5001,6,FALSE),"ERROR"))</f>
        <v/>
      </c>
      <c r="Q3928" s="32" t="str">
        <f t="shared" si="122"/>
        <v/>
      </c>
      <c r="R3928" s="29" t="str">
        <f t="shared" si="123"/>
        <v/>
      </c>
    </row>
    <row r="3929" spans="1:18" x14ac:dyDescent="0.25">
      <c r="A3929" s="5">
        <v>3923</v>
      </c>
      <c r="B3929" s="25"/>
      <c r="C3929" s="26"/>
      <c r="D3929" s="27"/>
      <c r="E3929" s="7"/>
      <c r="F3929" s="45"/>
      <c r="G3929" s="10"/>
      <c r="O3929" s="20" t="str">
        <f>IF(B3929="","",IF(B3929="","ERROR",IFERROR(VLOOKUP(VALUE(B3929),'Bank &amp; Branch'!$A$3:$B$100,2,FALSE),"N/A")))</f>
        <v/>
      </c>
      <c r="P3929" s="129" t="str">
        <f>IF(C3929="","",IFERROR(VLOOKUP(VALUE(CONCATENATE(B3929,C3929)),'Bank &amp; Branch'!$D$3:$I$5001,6,FALSE),"ERROR"))</f>
        <v/>
      </c>
      <c r="Q3929" s="32" t="str">
        <f t="shared" si="122"/>
        <v/>
      </c>
      <c r="R3929" s="29" t="str">
        <f t="shared" si="123"/>
        <v/>
      </c>
    </row>
    <row r="3930" spans="1:18" x14ac:dyDescent="0.25">
      <c r="A3930" s="5">
        <v>3924</v>
      </c>
      <c r="B3930" s="25"/>
      <c r="C3930" s="26"/>
      <c r="D3930" s="27"/>
      <c r="E3930" s="7"/>
      <c r="F3930" s="45"/>
      <c r="G3930" s="10"/>
      <c r="O3930" s="20" t="str">
        <f>IF(B3930="","",IF(B3930="","ERROR",IFERROR(VLOOKUP(VALUE(B3930),'Bank &amp; Branch'!$A$3:$B$100,2,FALSE),"N/A")))</f>
        <v/>
      </c>
      <c r="P3930" s="129" t="str">
        <f>IF(C3930="","",IFERROR(VLOOKUP(VALUE(CONCATENATE(B3930,C3930)),'Bank &amp; Branch'!$D$3:$I$5001,6,FALSE),"ERROR"))</f>
        <v/>
      </c>
      <c r="Q3930" s="32" t="str">
        <f t="shared" si="122"/>
        <v/>
      </c>
      <c r="R3930" s="29" t="str">
        <f t="shared" si="123"/>
        <v/>
      </c>
    </row>
    <row r="3931" spans="1:18" x14ac:dyDescent="0.25">
      <c r="A3931" s="5">
        <v>3925</v>
      </c>
      <c r="B3931" s="25"/>
      <c r="C3931" s="26"/>
      <c r="D3931" s="27"/>
      <c r="E3931" s="7"/>
      <c r="F3931" s="45"/>
      <c r="G3931" s="10"/>
      <c r="O3931" s="20" t="str">
        <f>IF(B3931="","",IF(B3931="","ERROR",IFERROR(VLOOKUP(VALUE(B3931),'Bank &amp; Branch'!$A$3:$B$100,2,FALSE),"N/A")))</f>
        <v/>
      </c>
      <c r="P3931" s="129" t="str">
        <f>IF(C3931="","",IFERROR(VLOOKUP(VALUE(CONCATENATE(B3931,C3931)),'Bank &amp; Branch'!$D$3:$I$5001,6,FALSE),"ERROR"))</f>
        <v/>
      </c>
      <c r="Q3931" s="32" t="str">
        <f t="shared" si="122"/>
        <v/>
      </c>
      <c r="R3931" s="29" t="str">
        <f t="shared" si="123"/>
        <v/>
      </c>
    </row>
    <row r="3932" spans="1:18" x14ac:dyDescent="0.25">
      <c r="A3932" s="5">
        <v>3926</v>
      </c>
      <c r="B3932" s="25"/>
      <c r="C3932" s="26"/>
      <c r="D3932" s="27"/>
      <c r="E3932" s="7"/>
      <c r="F3932" s="45"/>
      <c r="G3932" s="10"/>
      <c r="O3932" s="20" t="str">
        <f>IF(B3932="","",IF(B3932="","ERROR",IFERROR(VLOOKUP(VALUE(B3932),'Bank &amp; Branch'!$A$3:$B$100,2,FALSE),"N/A")))</f>
        <v/>
      </c>
      <c r="P3932" s="129" t="str">
        <f>IF(C3932="","",IFERROR(VLOOKUP(VALUE(CONCATENATE(B3932,C3932)),'Bank &amp; Branch'!$D$3:$I$5001,6,FALSE),"ERROR"))</f>
        <v/>
      </c>
      <c r="Q3932" s="32" t="str">
        <f t="shared" si="122"/>
        <v/>
      </c>
      <c r="R3932" s="29" t="str">
        <f t="shared" si="123"/>
        <v/>
      </c>
    </row>
    <row r="3933" spans="1:18" x14ac:dyDescent="0.25">
      <c r="A3933" s="5">
        <v>3927</v>
      </c>
      <c r="B3933" s="25"/>
      <c r="C3933" s="26"/>
      <c r="D3933" s="27"/>
      <c r="E3933" s="7"/>
      <c r="F3933" s="45"/>
      <c r="G3933" s="10"/>
      <c r="O3933" s="20" t="str">
        <f>IF(B3933="","",IF(B3933="","ERROR",IFERROR(VLOOKUP(VALUE(B3933),'Bank &amp; Branch'!$A$3:$B$100,2,FALSE),"N/A")))</f>
        <v/>
      </c>
      <c r="P3933" s="129" t="str">
        <f>IF(C3933="","",IFERROR(VLOOKUP(VALUE(CONCATENATE(B3933,C3933)),'Bank &amp; Branch'!$D$3:$I$5001,6,FALSE),"ERROR"))</f>
        <v/>
      </c>
      <c r="Q3933" s="32" t="str">
        <f t="shared" si="122"/>
        <v/>
      </c>
      <c r="R3933" s="29" t="str">
        <f t="shared" si="123"/>
        <v/>
      </c>
    </row>
    <row r="3934" spans="1:18" x14ac:dyDescent="0.25">
      <c r="A3934" s="5">
        <v>3928</v>
      </c>
      <c r="B3934" s="25"/>
      <c r="C3934" s="26"/>
      <c r="D3934" s="27"/>
      <c r="E3934" s="7"/>
      <c r="F3934" s="45"/>
      <c r="G3934" s="10"/>
      <c r="O3934" s="20" t="str">
        <f>IF(B3934="","",IF(B3934="","ERROR",IFERROR(VLOOKUP(VALUE(B3934),'Bank &amp; Branch'!$A$3:$B$100,2,FALSE),"N/A")))</f>
        <v/>
      </c>
      <c r="P3934" s="129" t="str">
        <f>IF(C3934="","",IFERROR(VLOOKUP(VALUE(CONCATENATE(B3934,C3934)),'Bank &amp; Branch'!$D$3:$I$5001,6,FALSE),"ERROR"))</f>
        <v/>
      </c>
      <c r="Q3934" s="32" t="str">
        <f t="shared" si="122"/>
        <v/>
      </c>
      <c r="R3934" s="29" t="str">
        <f t="shared" si="123"/>
        <v/>
      </c>
    </row>
    <row r="3935" spans="1:18" x14ac:dyDescent="0.25">
      <c r="A3935" s="5">
        <v>3929</v>
      </c>
      <c r="B3935" s="25"/>
      <c r="C3935" s="26"/>
      <c r="D3935" s="27"/>
      <c r="E3935" s="7"/>
      <c r="F3935" s="45"/>
      <c r="G3935" s="10"/>
      <c r="O3935" s="20" t="str">
        <f>IF(B3935="","",IF(B3935="","ERROR",IFERROR(VLOOKUP(VALUE(B3935),'Bank &amp; Branch'!$A$3:$B$100,2,FALSE),"N/A")))</f>
        <v/>
      </c>
      <c r="P3935" s="129" t="str">
        <f>IF(C3935="","",IFERROR(VLOOKUP(VALUE(CONCATENATE(B3935,C3935)),'Bank &amp; Branch'!$D$3:$I$5001,6,FALSE),"ERROR"))</f>
        <v/>
      </c>
      <c r="Q3935" s="32" t="str">
        <f t="shared" si="122"/>
        <v/>
      </c>
      <c r="R3935" s="29" t="str">
        <f t="shared" si="123"/>
        <v/>
      </c>
    </row>
    <row r="3936" spans="1:18" x14ac:dyDescent="0.25">
      <c r="A3936" s="5">
        <v>3930</v>
      </c>
      <c r="B3936" s="25"/>
      <c r="C3936" s="26"/>
      <c r="D3936" s="27"/>
      <c r="E3936" s="7"/>
      <c r="F3936" s="45"/>
      <c r="G3936" s="10"/>
      <c r="O3936" s="20" t="str">
        <f>IF(B3936="","",IF(B3936="","ERROR",IFERROR(VLOOKUP(VALUE(B3936),'Bank &amp; Branch'!$A$3:$B$100,2,FALSE),"N/A")))</f>
        <v/>
      </c>
      <c r="P3936" s="129" t="str">
        <f>IF(C3936="","",IFERROR(VLOOKUP(VALUE(CONCATENATE(B3936,C3936)),'Bank &amp; Branch'!$D$3:$I$5001,6,FALSE),"ERROR"))</f>
        <v/>
      </c>
      <c r="Q3936" s="32" t="str">
        <f t="shared" si="122"/>
        <v/>
      </c>
      <c r="R3936" s="29" t="str">
        <f t="shared" si="123"/>
        <v/>
      </c>
    </row>
    <row r="3937" spans="1:18" x14ac:dyDescent="0.25">
      <c r="A3937" s="5">
        <v>3931</v>
      </c>
      <c r="B3937" s="25"/>
      <c r="C3937" s="26"/>
      <c r="D3937" s="27"/>
      <c r="E3937" s="7"/>
      <c r="F3937" s="45"/>
      <c r="G3937" s="10"/>
      <c r="O3937" s="20" t="str">
        <f>IF(B3937="","",IF(B3937="","ERROR",IFERROR(VLOOKUP(VALUE(B3937),'Bank &amp; Branch'!$A$3:$B$100,2,FALSE),"N/A")))</f>
        <v/>
      </c>
      <c r="P3937" s="129" t="str">
        <f>IF(C3937="","",IFERROR(VLOOKUP(VALUE(CONCATENATE(B3937,C3937)),'Bank &amp; Branch'!$D$3:$I$5001,6,FALSE),"ERROR"))</f>
        <v/>
      </c>
      <c r="Q3937" s="32" t="str">
        <f t="shared" si="122"/>
        <v/>
      </c>
      <c r="R3937" s="29" t="str">
        <f t="shared" si="123"/>
        <v/>
      </c>
    </row>
    <row r="3938" spans="1:18" x14ac:dyDescent="0.25">
      <c r="A3938" s="5">
        <v>3932</v>
      </c>
      <c r="B3938" s="25"/>
      <c r="C3938" s="26"/>
      <c r="D3938" s="27"/>
      <c r="E3938" s="7"/>
      <c r="F3938" s="45"/>
      <c r="G3938" s="10"/>
      <c r="O3938" s="20" t="str">
        <f>IF(B3938="","",IF(B3938="","ERROR",IFERROR(VLOOKUP(VALUE(B3938),'Bank &amp; Branch'!$A$3:$B$100,2,FALSE),"N/A")))</f>
        <v/>
      </c>
      <c r="P3938" s="129" t="str">
        <f>IF(C3938="","",IFERROR(VLOOKUP(VALUE(CONCATENATE(B3938,C3938)),'Bank &amp; Branch'!$D$3:$I$5001,6,FALSE),"ERROR"))</f>
        <v/>
      </c>
      <c r="Q3938" s="32" t="str">
        <f t="shared" si="122"/>
        <v/>
      </c>
      <c r="R3938" s="29" t="str">
        <f t="shared" si="123"/>
        <v/>
      </c>
    </row>
    <row r="3939" spans="1:18" x14ac:dyDescent="0.25">
      <c r="A3939" s="5">
        <v>3933</v>
      </c>
      <c r="B3939" s="25"/>
      <c r="C3939" s="26"/>
      <c r="D3939" s="27"/>
      <c r="E3939" s="7"/>
      <c r="F3939" s="45"/>
      <c r="G3939" s="10"/>
      <c r="O3939" s="20" t="str">
        <f>IF(B3939="","",IF(B3939="","ERROR",IFERROR(VLOOKUP(VALUE(B3939),'Bank &amp; Branch'!$A$3:$B$100,2,FALSE),"N/A")))</f>
        <v/>
      </c>
      <c r="P3939" s="129" t="str">
        <f>IF(C3939="","",IFERROR(VLOOKUP(VALUE(CONCATENATE(B3939,C3939)),'Bank &amp; Branch'!$D$3:$I$5001,6,FALSE),"ERROR"))</f>
        <v/>
      </c>
      <c r="Q3939" s="32" t="str">
        <f t="shared" si="122"/>
        <v/>
      </c>
      <c r="R3939" s="29" t="str">
        <f t="shared" si="123"/>
        <v/>
      </c>
    </row>
    <row r="3940" spans="1:18" x14ac:dyDescent="0.25">
      <c r="A3940" s="5">
        <v>3934</v>
      </c>
      <c r="B3940" s="25"/>
      <c r="C3940" s="26"/>
      <c r="D3940" s="27"/>
      <c r="E3940" s="7"/>
      <c r="F3940" s="45"/>
      <c r="G3940" s="10"/>
      <c r="O3940" s="20" t="str">
        <f>IF(B3940="","",IF(B3940="","ERROR",IFERROR(VLOOKUP(VALUE(B3940),'Bank &amp; Branch'!$A$3:$B$100,2,FALSE),"N/A")))</f>
        <v/>
      </c>
      <c r="P3940" s="129" t="str">
        <f>IF(C3940="","",IFERROR(VLOOKUP(VALUE(CONCATENATE(B3940,C3940)),'Bank &amp; Branch'!$D$3:$I$5001,6,FALSE),"ERROR"))</f>
        <v/>
      </c>
      <c r="Q3940" s="32" t="str">
        <f t="shared" si="122"/>
        <v/>
      </c>
      <c r="R3940" s="29" t="str">
        <f t="shared" si="123"/>
        <v/>
      </c>
    </row>
    <row r="3941" spans="1:18" x14ac:dyDescent="0.25">
      <c r="A3941" s="5">
        <v>3935</v>
      </c>
      <c r="B3941" s="25"/>
      <c r="C3941" s="26"/>
      <c r="D3941" s="27"/>
      <c r="E3941" s="7"/>
      <c r="F3941" s="45"/>
      <c r="G3941" s="10"/>
      <c r="O3941" s="20" t="str">
        <f>IF(B3941="","",IF(B3941="","ERROR",IFERROR(VLOOKUP(VALUE(B3941),'Bank &amp; Branch'!$A$3:$B$100,2,FALSE),"N/A")))</f>
        <v/>
      </c>
      <c r="P3941" s="129" t="str">
        <f>IF(C3941="","",IFERROR(VLOOKUP(VALUE(CONCATENATE(B3941,C3941)),'Bank &amp; Branch'!$D$3:$I$5001,6,FALSE),"ERROR"))</f>
        <v/>
      </c>
      <c r="Q3941" s="32" t="str">
        <f t="shared" si="122"/>
        <v/>
      </c>
      <c r="R3941" s="29" t="str">
        <f t="shared" si="123"/>
        <v/>
      </c>
    </row>
    <row r="3942" spans="1:18" x14ac:dyDescent="0.25">
      <c r="A3942" s="5">
        <v>3936</v>
      </c>
      <c r="B3942" s="25"/>
      <c r="C3942" s="26"/>
      <c r="D3942" s="27"/>
      <c r="E3942" s="7"/>
      <c r="F3942" s="45"/>
      <c r="G3942" s="10"/>
      <c r="O3942" s="20" t="str">
        <f>IF(B3942="","",IF(B3942="","ERROR",IFERROR(VLOOKUP(VALUE(B3942),'Bank &amp; Branch'!$A$3:$B$100,2,FALSE),"N/A")))</f>
        <v/>
      </c>
      <c r="P3942" s="129" t="str">
        <f>IF(C3942="","",IFERROR(VLOOKUP(VALUE(CONCATENATE(B3942,C3942)),'Bank &amp; Branch'!$D$3:$I$5001,6,FALSE),"ERROR"))</f>
        <v/>
      </c>
      <c r="Q3942" s="32" t="str">
        <f t="shared" si="122"/>
        <v/>
      </c>
      <c r="R3942" s="29" t="str">
        <f t="shared" si="123"/>
        <v/>
      </c>
    </row>
    <row r="3943" spans="1:18" x14ac:dyDescent="0.25">
      <c r="A3943" s="5">
        <v>3937</v>
      </c>
      <c r="B3943" s="25"/>
      <c r="C3943" s="26"/>
      <c r="D3943" s="27"/>
      <c r="E3943" s="7"/>
      <c r="F3943" s="45"/>
      <c r="G3943" s="10"/>
      <c r="O3943" s="20" t="str">
        <f>IF(B3943="","",IF(B3943="","ERROR",IFERROR(VLOOKUP(VALUE(B3943),'Bank &amp; Branch'!$A$3:$B$100,2,FALSE),"N/A")))</f>
        <v/>
      </c>
      <c r="P3943" s="129" t="str">
        <f>IF(C3943="","",IFERROR(VLOOKUP(VALUE(CONCATENATE(B3943,C3943)),'Bank &amp; Branch'!$D$3:$I$5001,6,FALSE),"ERROR"))</f>
        <v/>
      </c>
      <c r="Q3943" s="32" t="str">
        <f t="shared" si="122"/>
        <v/>
      </c>
      <c r="R3943" s="29" t="str">
        <f t="shared" si="123"/>
        <v/>
      </c>
    </row>
    <row r="3944" spans="1:18" x14ac:dyDescent="0.25">
      <c r="A3944" s="5">
        <v>3938</v>
      </c>
      <c r="B3944" s="25"/>
      <c r="C3944" s="26"/>
      <c r="D3944" s="27"/>
      <c r="E3944" s="7"/>
      <c r="F3944" s="45"/>
      <c r="G3944" s="10"/>
      <c r="O3944" s="20" t="str">
        <f>IF(B3944="","",IF(B3944="","ERROR",IFERROR(VLOOKUP(VALUE(B3944),'Bank &amp; Branch'!$A$3:$B$100,2,FALSE),"N/A")))</f>
        <v/>
      </c>
      <c r="P3944" s="129" t="str">
        <f>IF(C3944="","",IFERROR(VLOOKUP(VALUE(CONCATENATE(B3944,C3944)),'Bank &amp; Branch'!$D$3:$I$5001,6,FALSE),"ERROR"))</f>
        <v/>
      </c>
      <c r="Q3944" s="32" t="str">
        <f t="shared" si="122"/>
        <v/>
      </c>
      <c r="R3944" s="29" t="str">
        <f t="shared" si="123"/>
        <v/>
      </c>
    </row>
    <row r="3945" spans="1:18" x14ac:dyDescent="0.25">
      <c r="A3945" s="5">
        <v>3939</v>
      </c>
      <c r="B3945" s="25"/>
      <c r="C3945" s="26"/>
      <c r="D3945" s="27"/>
      <c r="E3945" s="7"/>
      <c r="F3945" s="45"/>
      <c r="G3945" s="10"/>
      <c r="O3945" s="20" t="str">
        <f>IF(B3945="","",IF(B3945="","ERROR",IFERROR(VLOOKUP(VALUE(B3945),'Bank &amp; Branch'!$A$3:$B$100,2,FALSE),"N/A")))</f>
        <v/>
      </c>
      <c r="P3945" s="129" t="str">
        <f>IF(C3945="","",IFERROR(VLOOKUP(VALUE(CONCATENATE(B3945,C3945)),'Bank &amp; Branch'!$D$3:$I$5001,6,FALSE),"ERROR"))</f>
        <v/>
      </c>
      <c r="Q3945" s="32" t="str">
        <f t="shared" si="122"/>
        <v/>
      </c>
      <c r="R3945" s="29" t="str">
        <f t="shared" si="123"/>
        <v/>
      </c>
    </row>
    <row r="3946" spans="1:18" x14ac:dyDescent="0.25">
      <c r="A3946" s="5">
        <v>3940</v>
      </c>
      <c r="B3946" s="25"/>
      <c r="C3946" s="26"/>
      <c r="D3946" s="27"/>
      <c r="E3946" s="7"/>
      <c r="F3946" s="45"/>
      <c r="G3946" s="10"/>
      <c r="O3946" s="20" t="str">
        <f>IF(B3946="","",IF(B3946="","ERROR",IFERROR(VLOOKUP(VALUE(B3946),'Bank &amp; Branch'!$A$3:$B$100,2,FALSE),"N/A")))</f>
        <v/>
      </c>
      <c r="P3946" s="129" t="str">
        <f>IF(C3946="","",IFERROR(VLOOKUP(VALUE(CONCATENATE(B3946,C3946)),'Bank &amp; Branch'!$D$3:$I$5001,6,FALSE),"ERROR"))</f>
        <v/>
      </c>
      <c r="Q3946" s="32" t="str">
        <f t="shared" si="122"/>
        <v/>
      </c>
      <c r="R3946" s="29" t="str">
        <f t="shared" si="123"/>
        <v/>
      </c>
    </row>
    <row r="3947" spans="1:18" x14ac:dyDescent="0.25">
      <c r="A3947" s="5">
        <v>3941</v>
      </c>
      <c r="B3947" s="25"/>
      <c r="C3947" s="26"/>
      <c r="D3947" s="27"/>
      <c r="E3947" s="7"/>
      <c r="F3947" s="45"/>
      <c r="G3947" s="10"/>
      <c r="O3947" s="20" t="str">
        <f>IF(B3947="","",IF(B3947="","ERROR",IFERROR(VLOOKUP(VALUE(B3947),'Bank &amp; Branch'!$A$3:$B$100,2,FALSE),"N/A")))</f>
        <v/>
      </c>
      <c r="P3947" s="129" t="str">
        <f>IF(C3947="","",IFERROR(VLOOKUP(VALUE(CONCATENATE(B3947,C3947)),'Bank &amp; Branch'!$D$3:$I$5001,6,FALSE),"ERROR"))</f>
        <v/>
      </c>
      <c r="Q3947" s="32" t="str">
        <f t="shared" si="122"/>
        <v/>
      </c>
      <c r="R3947" s="29" t="str">
        <f t="shared" si="123"/>
        <v/>
      </c>
    </row>
    <row r="3948" spans="1:18" x14ac:dyDescent="0.25">
      <c r="A3948" s="5">
        <v>3942</v>
      </c>
      <c r="B3948" s="25"/>
      <c r="C3948" s="26"/>
      <c r="D3948" s="27"/>
      <c r="E3948" s="7"/>
      <c r="F3948" s="45"/>
      <c r="G3948" s="10"/>
      <c r="O3948" s="20" t="str">
        <f>IF(B3948="","",IF(B3948="","ERROR",IFERROR(VLOOKUP(VALUE(B3948),'Bank &amp; Branch'!$A$3:$B$100,2,FALSE),"N/A")))</f>
        <v/>
      </c>
      <c r="P3948" s="129" t="str">
        <f>IF(C3948="","",IFERROR(VLOOKUP(VALUE(CONCATENATE(B3948,C3948)),'Bank &amp; Branch'!$D$3:$I$5001,6,FALSE),"ERROR"))</f>
        <v/>
      </c>
      <c r="Q3948" s="32" t="str">
        <f t="shared" si="122"/>
        <v/>
      </c>
      <c r="R3948" s="29" t="str">
        <f t="shared" si="123"/>
        <v/>
      </c>
    </row>
    <row r="3949" spans="1:18" x14ac:dyDescent="0.25">
      <c r="A3949" s="5">
        <v>3943</v>
      </c>
      <c r="B3949" s="25"/>
      <c r="C3949" s="26"/>
      <c r="D3949" s="27"/>
      <c r="E3949" s="7"/>
      <c r="F3949" s="45"/>
      <c r="G3949" s="10"/>
      <c r="O3949" s="20" t="str">
        <f>IF(B3949="","",IF(B3949="","ERROR",IFERROR(VLOOKUP(VALUE(B3949),'Bank &amp; Branch'!$A$3:$B$100,2,FALSE),"N/A")))</f>
        <v/>
      </c>
      <c r="P3949" s="129" t="str">
        <f>IF(C3949="","",IFERROR(VLOOKUP(VALUE(CONCATENATE(B3949,C3949)),'Bank &amp; Branch'!$D$3:$I$5001,6,FALSE),"ERROR"))</f>
        <v/>
      </c>
      <c r="Q3949" s="32" t="str">
        <f t="shared" si="122"/>
        <v/>
      </c>
      <c r="R3949" s="29" t="str">
        <f t="shared" si="123"/>
        <v/>
      </c>
    </row>
    <row r="3950" spans="1:18" x14ac:dyDescent="0.25">
      <c r="A3950" s="5">
        <v>3944</v>
      </c>
      <c r="B3950" s="25"/>
      <c r="C3950" s="26"/>
      <c r="D3950" s="27"/>
      <c r="E3950" s="7"/>
      <c r="F3950" s="45"/>
      <c r="G3950" s="10"/>
      <c r="O3950" s="20" t="str">
        <f>IF(B3950="","",IF(B3950="","ERROR",IFERROR(VLOOKUP(VALUE(B3950),'Bank &amp; Branch'!$A$3:$B$100,2,FALSE),"N/A")))</f>
        <v/>
      </c>
      <c r="P3950" s="129" t="str">
        <f>IF(C3950="","",IFERROR(VLOOKUP(VALUE(CONCATENATE(B3950,C3950)),'Bank &amp; Branch'!$D$3:$I$5001,6,FALSE),"ERROR"))</f>
        <v/>
      </c>
      <c r="Q3950" s="32" t="str">
        <f t="shared" si="122"/>
        <v/>
      </c>
      <c r="R3950" s="29" t="str">
        <f t="shared" si="123"/>
        <v/>
      </c>
    </row>
    <row r="3951" spans="1:18" x14ac:dyDescent="0.25">
      <c r="A3951" s="5">
        <v>3945</v>
      </c>
      <c r="B3951" s="25"/>
      <c r="C3951" s="26"/>
      <c r="D3951" s="27"/>
      <c r="E3951" s="7"/>
      <c r="F3951" s="45"/>
      <c r="G3951" s="10"/>
      <c r="O3951" s="20" t="str">
        <f>IF(B3951="","",IF(B3951="","ERROR",IFERROR(VLOOKUP(VALUE(B3951),'Bank &amp; Branch'!$A$3:$B$100,2,FALSE),"N/A")))</f>
        <v/>
      </c>
      <c r="P3951" s="129" t="str">
        <f>IF(C3951="","",IFERROR(VLOOKUP(VALUE(CONCATENATE(B3951,C3951)),'Bank &amp; Branch'!$D$3:$I$5001,6,FALSE),"ERROR"))</f>
        <v/>
      </c>
      <c r="Q3951" s="32" t="str">
        <f t="shared" ref="Q3951:Q4014" si="124">IF(F3951=R3951,"","F")</f>
        <v/>
      </c>
      <c r="R3951" s="29" t="str">
        <f t="shared" si="123"/>
        <v/>
      </c>
    </row>
    <row r="3952" spans="1:18" x14ac:dyDescent="0.25">
      <c r="A3952" s="5">
        <v>3946</v>
      </c>
      <c r="B3952" s="25"/>
      <c r="C3952" s="26"/>
      <c r="D3952" s="27"/>
      <c r="E3952" s="7"/>
      <c r="F3952" s="45"/>
      <c r="G3952" s="10"/>
      <c r="O3952" s="20" t="str">
        <f>IF(B3952="","",IF(B3952="","ERROR",IFERROR(VLOOKUP(VALUE(B3952),'Bank &amp; Branch'!$A$3:$B$100,2,FALSE),"N/A")))</f>
        <v/>
      </c>
      <c r="P3952" s="129" t="str">
        <f>IF(C3952="","",IFERROR(VLOOKUP(VALUE(CONCATENATE(B3952,C3952)),'Bank &amp; Branch'!$D$3:$I$5001,6,FALSE),"ERROR"))</f>
        <v/>
      </c>
      <c r="Q3952" s="32" t="str">
        <f t="shared" si="124"/>
        <v/>
      </c>
      <c r="R3952" s="29" t="str">
        <f t="shared" si="123"/>
        <v/>
      </c>
    </row>
    <row r="3953" spans="1:18" x14ac:dyDescent="0.25">
      <c r="A3953" s="5">
        <v>3947</v>
      </c>
      <c r="B3953" s="25"/>
      <c r="C3953" s="26"/>
      <c r="D3953" s="27"/>
      <c r="E3953" s="7"/>
      <c r="F3953" s="45"/>
      <c r="G3953" s="10"/>
      <c r="O3953" s="20" t="str">
        <f>IF(B3953="","",IF(B3953="","ERROR",IFERROR(VLOOKUP(VALUE(B3953),'Bank &amp; Branch'!$A$3:$B$100,2,FALSE),"N/A")))</f>
        <v/>
      </c>
      <c r="P3953" s="129" t="str">
        <f>IF(C3953="","",IFERROR(VLOOKUP(VALUE(CONCATENATE(B3953,C3953)),'Bank &amp; Branch'!$D$3:$I$5001,6,FALSE),"ERROR"))</f>
        <v/>
      </c>
      <c r="Q3953" s="32" t="str">
        <f t="shared" si="124"/>
        <v/>
      </c>
      <c r="R3953" s="29" t="str">
        <f t="shared" si="123"/>
        <v/>
      </c>
    </row>
    <row r="3954" spans="1:18" x14ac:dyDescent="0.25">
      <c r="A3954" s="5">
        <v>3948</v>
      </c>
      <c r="B3954" s="25"/>
      <c r="C3954" s="26"/>
      <c r="D3954" s="27"/>
      <c r="E3954" s="7"/>
      <c r="F3954" s="45"/>
      <c r="G3954" s="10"/>
      <c r="O3954" s="20" t="str">
        <f>IF(B3954="","",IF(B3954="","ERROR",IFERROR(VLOOKUP(VALUE(B3954),'Bank &amp; Branch'!$A$3:$B$100,2,FALSE),"N/A")))</f>
        <v/>
      </c>
      <c r="P3954" s="129" t="str">
        <f>IF(C3954="","",IFERROR(VLOOKUP(VALUE(CONCATENATE(B3954,C3954)),'Bank &amp; Branch'!$D$3:$I$5001,6,FALSE),"ERROR"))</f>
        <v/>
      </c>
      <c r="Q3954" s="32" t="str">
        <f t="shared" si="124"/>
        <v/>
      </c>
      <c r="R3954" s="29" t="str">
        <f t="shared" si="123"/>
        <v/>
      </c>
    </row>
    <row r="3955" spans="1:18" x14ac:dyDescent="0.25">
      <c r="A3955" s="5">
        <v>3949</v>
      </c>
      <c r="B3955" s="25"/>
      <c r="C3955" s="26"/>
      <c r="D3955" s="27"/>
      <c r="E3955" s="7"/>
      <c r="F3955" s="45"/>
      <c r="G3955" s="10"/>
      <c r="O3955" s="20" t="str">
        <f>IF(B3955="","",IF(B3955="","ERROR",IFERROR(VLOOKUP(VALUE(B3955),'Bank &amp; Branch'!$A$3:$B$100,2,FALSE),"N/A")))</f>
        <v/>
      </c>
      <c r="P3955" s="129" t="str">
        <f>IF(C3955="","",IFERROR(VLOOKUP(VALUE(CONCATENATE(B3955,C3955)),'Bank &amp; Branch'!$D$3:$I$5001,6,FALSE),"ERROR"))</f>
        <v/>
      </c>
      <c r="Q3955" s="32" t="str">
        <f t="shared" si="124"/>
        <v/>
      </c>
      <c r="R3955" s="29" t="str">
        <f t="shared" si="123"/>
        <v/>
      </c>
    </row>
    <row r="3956" spans="1:18" x14ac:dyDescent="0.25">
      <c r="A3956" s="5">
        <v>3950</v>
      </c>
      <c r="B3956" s="25"/>
      <c r="C3956" s="26"/>
      <c r="D3956" s="27"/>
      <c r="E3956" s="7"/>
      <c r="F3956" s="45"/>
      <c r="G3956" s="10"/>
      <c r="O3956" s="20" t="str">
        <f>IF(B3956="","",IF(B3956="","ERROR",IFERROR(VLOOKUP(VALUE(B3956),'Bank &amp; Branch'!$A$3:$B$100,2,FALSE),"N/A")))</f>
        <v/>
      </c>
      <c r="P3956" s="129" t="str">
        <f>IF(C3956="","",IFERROR(VLOOKUP(VALUE(CONCATENATE(B3956,C3956)),'Bank &amp; Branch'!$D$3:$I$5001,6,FALSE),"ERROR"))</f>
        <v/>
      </c>
      <c r="Q3956" s="32" t="str">
        <f t="shared" si="124"/>
        <v/>
      </c>
      <c r="R3956" s="29" t="str">
        <f t="shared" si="123"/>
        <v/>
      </c>
    </row>
    <row r="3957" spans="1:18" x14ac:dyDescent="0.25">
      <c r="A3957" s="5">
        <v>3951</v>
      </c>
      <c r="B3957" s="25"/>
      <c r="C3957" s="26"/>
      <c r="D3957" s="27"/>
      <c r="E3957" s="7"/>
      <c r="F3957" s="45"/>
      <c r="G3957" s="10"/>
      <c r="O3957" s="20" t="str">
        <f>IF(B3957="","",IF(B3957="","ERROR",IFERROR(VLOOKUP(VALUE(B3957),'Bank &amp; Branch'!$A$3:$B$100,2,FALSE),"N/A")))</f>
        <v/>
      </c>
      <c r="P3957" s="129" t="str">
        <f>IF(C3957="","",IFERROR(VLOOKUP(VALUE(CONCATENATE(B3957,C3957)),'Bank &amp; Branch'!$D$3:$I$5001,6,FALSE),"ERROR"))</f>
        <v/>
      </c>
      <c r="Q3957" s="32" t="str">
        <f t="shared" si="124"/>
        <v/>
      </c>
      <c r="R3957" s="29" t="str">
        <f t="shared" si="123"/>
        <v/>
      </c>
    </row>
    <row r="3958" spans="1:18" x14ac:dyDescent="0.25">
      <c r="A3958" s="5">
        <v>3952</v>
      </c>
      <c r="B3958" s="25"/>
      <c r="C3958" s="26"/>
      <c r="D3958" s="27"/>
      <c r="E3958" s="7"/>
      <c r="F3958" s="45"/>
      <c r="G3958" s="10"/>
      <c r="O3958" s="20" t="str">
        <f>IF(B3958="","",IF(B3958="","ERROR",IFERROR(VLOOKUP(VALUE(B3958),'Bank &amp; Branch'!$A$3:$B$100,2,FALSE),"N/A")))</f>
        <v/>
      </c>
      <c r="P3958" s="129" t="str">
        <f>IF(C3958="","",IFERROR(VLOOKUP(VALUE(CONCATENATE(B3958,C3958)),'Bank &amp; Branch'!$D$3:$I$5001,6,FALSE),"ERROR"))</f>
        <v/>
      </c>
      <c r="Q3958" s="32" t="str">
        <f t="shared" si="124"/>
        <v/>
      </c>
      <c r="R3958" s="29" t="str">
        <f t="shared" si="123"/>
        <v/>
      </c>
    </row>
    <row r="3959" spans="1:18" x14ac:dyDescent="0.25">
      <c r="A3959" s="5">
        <v>3953</v>
      </c>
      <c r="B3959" s="25"/>
      <c r="C3959" s="26"/>
      <c r="D3959" s="27"/>
      <c r="E3959" s="7"/>
      <c r="F3959" s="45"/>
      <c r="G3959" s="10"/>
      <c r="O3959" s="20" t="str">
        <f>IF(B3959="","",IF(B3959="","ERROR",IFERROR(VLOOKUP(VALUE(B3959),'Bank &amp; Branch'!$A$3:$B$100,2,FALSE),"N/A")))</f>
        <v/>
      </c>
      <c r="P3959" s="129" t="str">
        <f>IF(C3959="","",IFERROR(VLOOKUP(VALUE(CONCATENATE(B3959,C3959)),'Bank &amp; Branch'!$D$3:$I$5001,6,FALSE),"ERROR"))</f>
        <v/>
      </c>
      <c r="Q3959" s="32" t="str">
        <f t="shared" si="124"/>
        <v/>
      </c>
      <c r="R3959" s="29" t="str">
        <f t="shared" si="123"/>
        <v/>
      </c>
    </row>
    <row r="3960" spans="1:18" x14ac:dyDescent="0.25">
      <c r="A3960" s="5">
        <v>3954</v>
      </c>
      <c r="B3960" s="25"/>
      <c r="C3960" s="26"/>
      <c r="D3960" s="27"/>
      <c r="E3960" s="7"/>
      <c r="F3960" s="45"/>
      <c r="G3960" s="10"/>
      <c r="O3960" s="20" t="str">
        <f>IF(B3960="","",IF(B3960="","ERROR",IFERROR(VLOOKUP(VALUE(B3960),'Bank &amp; Branch'!$A$3:$B$100,2,FALSE),"N/A")))</f>
        <v/>
      </c>
      <c r="P3960" s="129" t="str">
        <f>IF(C3960="","",IFERROR(VLOOKUP(VALUE(CONCATENATE(B3960,C3960)),'Bank &amp; Branch'!$D$3:$I$5001,6,FALSE),"ERROR"))</f>
        <v/>
      </c>
      <c r="Q3960" s="32" t="str">
        <f t="shared" si="124"/>
        <v/>
      </c>
      <c r="R3960" s="29" t="str">
        <f t="shared" si="123"/>
        <v/>
      </c>
    </row>
    <row r="3961" spans="1:18" x14ac:dyDescent="0.25">
      <c r="A3961" s="5">
        <v>3955</v>
      </c>
      <c r="B3961" s="25"/>
      <c r="C3961" s="26"/>
      <c r="D3961" s="27"/>
      <c r="E3961" s="7"/>
      <c r="F3961" s="45"/>
      <c r="G3961" s="10"/>
      <c r="O3961" s="20" t="str">
        <f>IF(B3961="","",IF(B3961="","ERROR",IFERROR(VLOOKUP(VALUE(B3961),'Bank &amp; Branch'!$A$3:$B$100,2,FALSE),"N/A")))</f>
        <v/>
      </c>
      <c r="P3961" s="129" t="str">
        <f>IF(C3961="","",IFERROR(VLOOKUP(VALUE(CONCATENATE(B3961,C3961)),'Bank &amp; Branch'!$D$3:$I$5001,6,FALSE),"ERROR"))</f>
        <v/>
      </c>
      <c r="Q3961" s="32" t="str">
        <f t="shared" si="124"/>
        <v/>
      </c>
      <c r="R3961" s="29" t="str">
        <f t="shared" si="123"/>
        <v/>
      </c>
    </row>
    <row r="3962" spans="1:18" x14ac:dyDescent="0.25">
      <c r="A3962" s="5">
        <v>3956</v>
      </c>
      <c r="B3962" s="25"/>
      <c r="C3962" s="26"/>
      <c r="D3962" s="27"/>
      <c r="E3962" s="7"/>
      <c r="F3962" s="45"/>
      <c r="G3962" s="10"/>
      <c r="O3962" s="20" t="str">
        <f>IF(B3962="","",IF(B3962="","ERROR",IFERROR(VLOOKUP(VALUE(B3962),'Bank &amp; Branch'!$A$3:$B$100,2,FALSE),"N/A")))</f>
        <v/>
      </c>
      <c r="P3962" s="129" t="str">
        <f>IF(C3962="","",IFERROR(VLOOKUP(VALUE(CONCATENATE(B3962,C3962)),'Bank &amp; Branch'!$D$3:$I$5001,6,FALSE),"ERROR"))</f>
        <v/>
      </c>
      <c r="Q3962" s="32" t="str">
        <f t="shared" si="124"/>
        <v/>
      </c>
      <c r="R3962" s="29" t="str">
        <f t="shared" si="123"/>
        <v/>
      </c>
    </row>
    <row r="3963" spans="1:18" x14ac:dyDescent="0.25">
      <c r="A3963" s="5">
        <v>3957</v>
      </c>
      <c r="B3963" s="25"/>
      <c r="C3963" s="26"/>
      <c r="D3963" s="27"/>
      <c r="E3963" s="7"/>
      <c r="F3963" s="45"/>
      <c r="G3963" s="10"/>
      <c r="O3963" s="20" t="str">
        <f>IF(B3963="","",IF(B3963="","ERROR",IFERROR(VLOOKUP(VALUE(B3963),'Bank &amp; Branch'!$A$3:$B$100,2,FALSE),"N/A")))</f>
        <v/>
      </c>
      <c r="P3963" s="129" t="str">
        <f>IF(C3963="","",IFERROR(VLOOKUP(VALUE(CONCATENATE(B3963,C3963)),'Bank &amp; Branch'!$D$3:$I$5001,6,FALSE),"ERROR"))</f>
        <v/>
      </c>
      <c r="Q3963" s="32" t="str">
        <f t="shared" si="124"/>
        <v/>
      </c>
      <c r="R3963" s="29" t="str">
        <f t="shared" si="123"/>
        <v/>
      </c>
    </row>
    <row r="3964" spans="1:18" x14ac:dyDescent="0.25">
      <c r="A3964" s="5">
        <v>3958</v>
      </c>
      <c r="B3964" s="25"/>
      <c r="C3964" s="26"/>
      <c r="D3964" s="27"/>
      <c r="E3964" s="7"/>
      <c r="F3964" s="45"/>
      <c r="G3964" s="10"/>
      <c r="O3964" s="20" t="str">
        <f>IF(B3964="","",IF(B3964="","ERROR",IFERROR(VLOOKUP(VALUE(B3964),'Bank &amp; Branch'!$A$3:$B$100,2,FALSE),"N/A")))</f>
        <v/>
      </c>
      <c r="P3964" s="129" t="str">
        <f>IF(C3964="","",IFERROR(VLOOKUP(VALUE(CONCATENATE(B3964,C3964)),'Bank &amp; Branch'!$D$3:$I$5001,6,FALSE),"ERROR"))</f>
        <v/>
      </c>
      <c r="Q3964" s="32" t="str">
        <f t="shared" si="124"/>
        <v/>
      </c>
      <c r="R3964" s="29" t="str">
        <f t="shared" si="123"/>
        <v/>
      </c>
    </row>
    <row r="3965" spans="1:18" x14ac:dyDescent="0.25">
      <c r="A3965" s="5">
        <v>3959</v>
      </c>
      <c r="B3965" s="25"/>
      <c r="C3965" s="26"/>
      <c r="D3965" s="27"/>
      <c r="E3965" s="7"/>
      <c r="F3965" s="45"/>
      <c r="G3965" s="10"/>
      <c r="O3965" s="20" t="str">
        <f>IF(B3965="","",IF(B3965="","ERROR",IFERROR(VLOOKUP(VALUE(B3965),'Bank &amp; Branch'!$A$3:$B$100,2,FALSE),"N/A")))</f>
        <v/>
      </c>
      <c r="P3965" s="129" t="str">
        <f>IF(C3965="","",IFERROR(VLOOKUP(VALUE(CONCATENATE(B3965,C3965)),'Bank &amp; Branch'!$D$3:$I$5001,6,FALSE),"ERROR"))</f>
        <v/>
      </c>
      <c r="Q3965" s="32" t="str">
        <f t="shared" si="124"/>
        <v/>
      </c>
      <c r="R3965" s="29" t="str">
        <f t="shared" si="123"/>
        <v/>
      </c>
    </row>
    <row r="3966" spans="1:18" x14ac:dyDescent="0.25">
      <c r="A3966" s="5">
        <v>3960</v>
      </c>
      <c r="B3966" s="25"/>
      <c r="C3966" s="26"/>
      <c r="D3966" s="27"/>
      <c r="E3966" s="7"/>
      <c r="F3966" s="45"/>
      <c r="G3966" s="10"/>
      <c r="O3966" s="20" t="str">
        <f>IF(B3966="","",IF(B3966="","ERROR",IFERROR(VLOOKUP(VALUE(B3966),'Bank &amp; Branch'!$A$3:$B$100,2,FALSE),"N/A")))</f>
        <v/>
      </c>
      <c r="P3966" s="129" t="str">
        <f>IF(C3966="","",IFERROR(VLOOKUP(VALUE(CONCATENATE(B3966,C3966)),'Bank &amp; Branch'!$D$3:$I$5001,6,FALSE),"ERROR"))</f>
        <v/>
      </c>
      <c r="Q3966" s="32" t="str">
        <f t="shared" si="124"/>
        <v/>
      </c>
      <c r="R3966" s="29" t="str">
        <f t="shared" si="123"/>
        <v/>
      </c>
    </row>
    <row r="3967" spans="1:18" x14ac:dyDescent="0.25">
      <c r="A3967" s="5">
        <v>3961</v>
      </c>
      <c r="B3967" s="25"/>
      <c r="C3967" s="26"/>
      <c r="D3967" s="27"/>
      <c r="E3967" s="7"/>
      <c r="F3967" s="45"/>
      <c r="G3967" s="10"/>
      <c r="O3967" s="20" t="str">
        <f>IF(B3967="","",IF(B3967="","ERROR",IFERROR(VLOOKUP(VALUE(B3967),'Bank &amp; Branch'!$A$3:$B$100,2,FALSE),"N/A")))</f>
        <v/>
      </c>
      <c r="P3967" s="129" t="str">
        <f>IF(C3967="","",IFERROR(VLOOKUP(VALUE(CONCATENATE(B3967,C3967)),'Bank &amp; Branch'!$D$3:$I$5001,6,FALSE),"ERROR"))</f>
        <v/>
      </c>
      <c r="Q3967" s="32" t="str">
        <f t="shared" si="124"/>
        <v/>
      </c>
      <c r="R3967" s="29" t="str">
        <f t="shared" si="123"/>
        <v/>
      </c>
    </row>
    <row r="3968" spans="1:18" x14ac:dyDescent="0.25">
      <c r="A3968" s="5">
        <v>3962</v>
      </c>
      <c r="B3968" s="25"/>
      <c r="C3968" s="26"/>
      <c r="D3968" s="27"/>
      <c r="E3968" s="7"/>
      <c r="F3968" s="45"/>
      <c r="G3968" s="10"/>
      <c r="O3968" s="20" t="str">
        <f>IF(B3968="","",IF(B3968="","ERROR",IFERROR(VLOOKUP(VALUE(B3968),'Bank &amp; Branch'!$A$3:$B$100,2,FALSE),"N/A")))</f>
        <v/>
      </c>
      <c r="P3968" s="129" t="str">
        <f>IF(C3968="","",IFERROR(VLOOKUP(VALUE(CONCATENATE(B3968,C3968)),'Bank &amp; Branch'!$D$3:$I$5001,6,FALSE),"ERROR"))</f>
        <v/>
      </c>
      <c r="Q3968" s="32" t="str">
        <f t="shared" si="124"/>
        <v/>
      </c>
      <c r="R3968" s="29" t="str">
        <f t="shared" si="123"/>
        <v/>
      </c>
    </row>
    <row r="3969" spans="1:18" x14ac:dyDescent="0.25">
      <c r="A3969" s="5">
        <v>3963</v>
      </c>
      <c r="B3969" s="25"/>
      <c r="C3969" s="26"/>
      <c r="D3969" s="27"/>
      <c r="E3969" s="7"/>
      <c r="F3969" s="45"/>
      <c r="G3969" s="10"/>
      <c r="O3969" s="20" t="str">
        <f>IF(B3969="","",IF(B3969="","ERROR",IFERROR(VLOOKUP(VALUE(B3969),'Bank &amp; Branch'!$A$3:$B$100,2,FALSE),"N/A")))</f>
        <v/>
      </c>
      <c r="P3969" s="129" t="str">
        <f>IF(C3969="","",IFERROR(VLOOKUP(VALUE(CONCATENATE(B3969,C3969)),'Bank &amp; Branch'!$D$3:$I$5001,6,FALSE),"ERROR"))</f>
        <v/>
      </c>
      <c r="Q3969" s="32" t="str">
        <f t="shared" si="124"/>
        <v/>
      </c>
      <c r="R3969" s="29" t="str">
        <f t="shared" si="123"/>
        <v/>
      </c>
    </row>
    <row r="3970" spans="1:18" x14ac:dyDescent="0.25">
      <c r="A3970" s="5">
        <v>3964</v>
      </c>
      <c r="B3970" s="25"/>
      <c r="C3970" s="26"/>
      <c r="D3970" s="27"/>
      <c r="E3970" s="7"/>
      <c r="F3970" s="45"/>
      <c r="G3970" s="10"/>
      <c r="O3970" s="20" t="str">
        <f>IF(B3970="","",IF(B3970="","ERROR",IFERROR(VLOOKUP(VALUE(B3970),'Bank &amp; Branch'!$A$3:$B$100,2,FALSE),"N/A")))</f>
        <v/>
      </c>
      <c r="P3970" s="129" t="str">
        <f>IF(C3970="","",IFERROR(VLOOKUP(VALUE(CONCATENATE(B3970,C3970)),'Bank &amp; Branch'!$D$3:$I$5001,6,FALSE),"ERROR"))</f>
        <v/>
      </c>
      <c r="Q3970" s="32" t="str">
        <f t="shared" si="124"/>
        <v/>
      </c>
      <c r="R3970" s="29" t="str">
        <f t="shared" si="123"/>
        <v/>
      </c>
    </row>
    <row r="3971" spans="1:18" x14ac:dyDescent="0.25">
      <c r="A3971" s="5">
        <v>3965</v>
      </c>
      <c r="B3971" s="25"/>
      <c r="C3971" s="26"/>
      <c r="D3971" s="27"/>
      <c r="E3971" s="7"/>
      <c r="F3971" s="45"/>
      <c r="G3971" s="10"/>
      <c r="O3971" s="20" t="str">
        <f>IF(B3971="","",IF(B3971="","ERROR",IFERROR(VLOOKUP(VALUE(B3971),'Bank &amp; Branch'!$A$3:$B$100,2,FALSE),"N/A")))</f>
        <v/>
      </c>
      <c r="P3971" s="129" t="str">
        <f>IF(C3971="","",IFERROR(VLOOKUP(VALUE(CONCATENATE(B3971,C3971)),'Bank &amp; Branch'!$D$3:$I$5001,6,FALSE),"ERROR"))</f>
        <v/>
      </c>
      <c r="Q3971" s="32" t="str">
        <f t="shared" si="124"/>
        <v/>
      </c>
      <c r="R3971" s="29" t="str">
        <f t="shared" si="123"/>
        <v/>
      </c>
    </row>
    <row r="3972" spans="1:18" x14ac:dyDescent="0.25">
      <c r="A3972" s="5">
        <v>3966</v>
      </c>
      <c r="B3972" s="25"/>
      <c r="C3972" s="26"/>
      <c r="D3972" s="27"/>
      <c r="E3972" s="7"/>
      <c r="F3972" s="45"/>
      <c r="G3972" s="10"/>
      <c r="O3972" s="20" t="str">
        <f>IF(B3972="","",IF(B3972="","ERROR",IFERROR(VLOOKUP(VALUE(B3972),'Bank &amp; Branch'!$A$3:$B$100,2,FALSE),"N/A")))</f>
        <v/>
      </c>
      <c r="P3972" s="129" t="str">
        <f>IF(C3972="","",IFERROR(VLOOKUP(VALUE(CONCATENATE(B3972,C3972)),'Bank &amp; Branch'!$D$3:$I$5001,6,FALSE),"ERROR"))</f>
        <v/>
      </c>
      <c r="Q3972" s="32" t="str">
        <f t="shared" si="124"/>
        <v/>
      </c>
      <c r="R3972" s="29" t="str">
        <f t="shared" si="123"/>
        <v/>
      </c>
    </row>
    <row r="3973" spans="1:18" x14ac:dyDescent="0.25">
      <c r="A3973" s="5">
        <v>3967</v>
      </c>
      <c r="B3973" s="25"/>
      <c r="C3973" s="26"/>
      <c r="D3973" s="27"/>
      <c r="E3973" s="7"/>
      <c r="F3973" s="45"/>
      <c r="G3973" s="10"/>
      <c r="O3973" s="20" t="str">
        <f>IF(B3973="","",IF(B3973="","ERROR",IFERROR(VLOOKUP(VALUE(B3973),'Bank &amp; Branch'!$A$3:$B$100,2,FALSE),"N/A")))</f>
        <v/>
      </c>
      <c r="P3973" s="129" t="str">
        <f>IF(C3973="","",IFERROR(VLOOKUP(VALUE(CONCATENATE(B3973,C3973)),'Bank &amp; Branch'!$D$3:$I$5001,6,FALSE),"ERROR"))</f>
        <v/>
      </c>
      <c r="Q3973" s="32" t="str">
        <f t="shared" si="124"/>
        <v/>
      </c>
      <c r="R3973" s="29" t="str">
        <f t="shared" si="123"/>
        <v/>
      </c>
    </row>
    <row r="3974" spans="1:18" x14ac:dyDescent="0.25">
      <c r="A3974" s="5">
        <v>3968</v>
      </c>
      <c r="B3974" s="25"/>
      <c r="C3974" s="26"/>
      <c r="D3974" s="27"/>
      <c r="E3974" s="7"/>
      <c r="F3974" s="45"/>
      <c r="G3974" s="10"/>
      <c r="O3974" s="20" t="str">
        <f>IF(B3974="","",IF(B3974="","ERROR",IFERROR(VLOOKUP(VALUE(B3974),'Bank &amp; Branch'!$A$3:$B$100,2,FALSE),"N/A")))</f>
        <v/>
      </c>
      <c r="P3974" s="129" t="str">
        <f>IF(C3974="","",IFERROR(VLOOKUP(VALUE(CONCATENATE(B3974,C3974)),'Bank &amp; Branch'!$D$3:$I$5001,6,FALSE),"ERROR"))</f>
        <v/>
      </c>
      <c r="Q3974" s="32" t="str">
        <f t="shared" si="124"/>
        <v/>
      </c>
      <c r="R3974" s="29" t="str">
        <f t="shared" si="123"/>
        <v/>
      </c>
    </row>
    <row r="3975" spans="1:18" x14ac:dyDescent="0.25">
      <c r="A3975" s="5">
        <v>3969</v>
      </c>
      <c r="B3975" s="25"/>
      <c r="C3975" s="26"/>
      <c r="D3975" s="27"/>
      <c r="E3975" s="7"/>
      <c r="F3975" s="45"/>
      <c r="G3975" s="10"/>
      <c r="O3975" s="20" t="str">
        <f>IF(B3975="","",IF(B3975="","ERROR",IFERROR(VLOOKUP(VALUE(B3975),'Bank &amp; Branch'!$A$3:$B$100,2,FALSE),"N/A")))</f>
        <v/>
      </c>
      <c r="P3975" s="129" t="str">
        <f>IF(C3975="","",IFERROR(VLOOKUP(VALUE(CONCATENATE(B3975,C3975)),'Bank &amp; Branch'!$D$3:$I$5001,6,FALSE),"ERROR"))</f>
        <v/>
      </c>
      <c r="Q3975" s="32" t="str">
        <f t="shared" si="124"/>
        <v/>
      </c>
      <c r="R3975" s="29" t="str">
        <f t="shared" si="123"/>
        <v/>
      </c>
    </row>
    <row r="3976" spans="1:18" x14ac:dyDescent="0.25">
      <c r="A3976" s="5">
        <v>3970</v>
      </c>
      <c r="B3976" s="25"/>
      <c r="C3976" s="26"/>
      <c r="D3976" s="27"/>
      <c r="E3976" s="7"/>
      <c r="F3976" s="45"/>
      <c r="G3976" s="10"/>
      <c r="O3976" s="20" t="str">
        <f>IF(B3976="","",IF(B3976="","ERROR",IFERROR(VLOOKUP(VALUE(B3976),'Bank &amp; Branch'!$A$3:$B$100,2,FALSE),"N/A")))</f>
        <v/>
      </c>
      <c r="P3976" s="129" t="str">
        <f>IF(C3976="","",IFERROR(VLOOKUP(VALUE(CONCATENATE(B3976,C3976)),'Bank &amp; Branch'!$D$3:$I$5001,6,FALSE),"ERROR"))</f>
        <v/>
      </c>
      <c r="Q3976" s="32" t="str">
        <f t="shared" si="124"/>
        <v/>
      </c>
      <c r="R3976" s="29" t="str">
        <f t="shared" ref="R3976:R4039" si="125">IF(F3976="","",TRUNC(F3976,2))</f>
        <v/>
      </c>
    </row>
    <row r="3977" spans="1:18" x14ac:dyDescent="0.25">
      <c r="A3977" s="5">
        <v>3971</v>
      </c>
      <c r="B3977" s="25"/>
      <c r="C3977" s="26"/>
      <c r="D3977" s="27"/>
      <c r="E3977" s="7"/>
      <c r="F3977" s="45"/>
      <c r="G3977" s="10"/>
      <c r="O3977" s="20" t="str">
        <f>IF(B3977="","",IF(B3977="","ERROR",IFERROR(VLOOKUP(VALUE(B3977),'Bank &amp; Branch'!$A$3:$B$100,2,FALSE),"N/A")))</f>
        <v/>
      </c>
      <c r="P3977" s="129" t="str">
        <f>IF(C3977="","",IFERROR(VLOOKUP(VALUE(CONCATENATE(B3977,C3977)),'Bank &amp; Branch'!$D$3:$I$5001,6,FALSE),"ERROR"))</f>
        <v/>
      </c>
      <c r="Q3977" s="32" t="str">
        <f t="shared" si="124"/>
        <v/>
      </c>
      <c r="R3977" s="29" t="str">
        <f t="shared" si="125"/>
        <v/>
      </c>
    </row>
    <row r="3978" spans="1:18" x14ac:dyDescent="0.25">
      <c r="A3978" s="5">
        <v>3972</v>
      </c>
      <c r="B3978" s="25"/>
      <c r="C3978" s="26"/>
      <c r="D3978" s="27"/>
      <c r="E3978" s="7"/>
      <c r="F3978" s="45"/>
      <c r="G3978" s="10"/>
      <c r="O3978" s="20" t="str">
        <f>IF(B3978="","",IF(B3978="","ERROR",IFERROR(VLOOKUP(VALUE(B3978),'Bank &amp; Branch'!$A$3:$B$100,2,FALSE),"N/A")))</f>
        <v/>
      </c>
      <c r="P3978" s="129" t="str">
        <f>IF(C3978="","",IFERROR(VLOOKUP(VALUE(CONCATENATE(B3978,C3978)),'Bank &amp; Branch'!$D$3:$I$5001,6,FALSE),"ERROR"))</f>
        <v/>
      </c>
      <c r="Q3978" s="32" t="str">
        <f t="shared" si="124"/>
        <v/>
      </c>
      <c r="R3978" s="29" t="str">
        <f t="shared" si="125"/>
        <v/>
      </c>
    </row>
    <row r="3979" spans="1:18" x14ac:dyDescent="0.25">
      <c r="A3979" s="5">
        <v>3973</v>
      </c>
      <c r="B3979" s="25"/>
      <c r="C3979" s="26"/>
      <c r="D3979" s="27"/>
      <c r="E3979" s="7"/>
      <c r="F3979" s="45"/>
      <c r="G3979" s="10"/>
      <c r="O3979" s="20" t="str">
        <f>IF(B3979="","",IF(B3979="","ERROR",IFERROR(VLOOKUP(VALUE(B3979),'Bank &amp; Branch'!$A$3:$B$100,2,FALSE),"N/A")))</f>
        <v/>
      </c>
      <c r="P3979" s="129" t="str">
        <f>IF(C3979="","",IFERROR(VLOOKUP(VALUE(CONCATENATE(B3979,C3979)),'Bank &amp; Branch'!$D$3:$I$5001,6,FALSE),"ERROR"))</f>
        <v/>
      </c>
      <c r="Q3979" s="32" t="str">
        <f t="shared" si="124"/>
        <v/>
      </c>
      <c r="R3979" s="29" t="str">
        <f t="shared" si="125"/>
        <v/>
      </c>
    </row>
    <row r="3980" spans="1:18" x14ac:dyDescent="0.25">
      <c r="A3980" s="5">
        <v>3974</v>
      </c>
      <c r="B3980" s="25"/>
      <c r="C3980" s="26"/>
      <c r="D3980" s="27"/>
      <c r="E3980" s="7"/>
      <c r="F3980" s="45"/>
      <c r="G3980" s="10"/>
      <c r="O3980" s="20" t="str">
        <f>IF(B3980="","",IF(B3980="","ERROR",IFERROR(VLOOKUP(VALUE(B3980),'Bank &amp; Branch'!$A$3:$B$100,2,FALSE),"N/A")))</f>
        <v/>
      </c>
      <c r="P3980" s="129" t="str">
        <f>IF(C3980="","",IFERROR(VLOOKUP(VALUE(CONCATENATE(B3980,C3980)),'Bank &amp; Branch'!$D$3:$I$5001,6,FALSE),"ERROR"))</f>
        <v/>
      </c>
      <c r="Q3980" s="32" t="str">
        <f t="shared" si="124"/>
        <v/>
      </c>
      <c r="R3980" s="29" t="str">
        <f t="shared" si="125"/>
        <v/>
      </c>
    </row>
    <row r="3981" spans="1:18" x14ac:dyDescent="0.25">
      <c r="A3981" s="5">
        <v>3975</v>
      </c>
      <c r="B3981" s="25"/>
      <c r="C3981" s="26"/>
      <c r="D3981" s="27"/>
      <c r="E3981" s="7"/>
      <c r="F3981" s="45"/>
      <c r="G3981" s="10"/>
      <c r="O3981" s="20" t="str">
        <f>IF(B3981="","",IF(B3981="","ERROR",IFERROR(VLOOKUP(VALUE(B3981),'Bank &amp; Branch'!$A$3:$B$100,2,FALSE),"N/A")))</f>
        <v/>
      </c>
      <c r="P3981" s="129" t="str">
        <f>IF(C3981="","",IFERROR(VLOOKUP(VALUE(CONCATENATE(B3981,C3981)),'Bank &amp; Branch'!$D$3:$I$5001,6,FALSE),"ERROR"))</f>
        <v/>
      </c>
      <c r="Q3981" s="32" t="str">
        <f t="shared" si="124"/>
        <v/>
      </c>
      <c r="R3981" s="29" t="str">
        <f t="shared" si="125"/>
        <v/>
      </c>
    </row>
    <row r="3982" spans="1:18" x14ac:dyDescent="0.25">
      <c r="A3982" s="5">
        <v>3976</v>
      </c>
      <c r="B3982" s="25"/>
      <c r="C3982" s="26"/>
      <c r="D3982" s="27"/>
      <c r="E3982" s="7"/>
      <c r="F3982" s="45"/>
      <c r="G3982" s="10"/>
      <c r="O3982" s="20" t="str">
        <f>IF(B3982="","",IF(B3982="","ERROR",IFERROR(VLOOKUP(VALUE(B3982),'Bank &amp; Branch'!$A$3:$B$100,2,FALSE),"N/A")))</f>
        <v/>
      </c>
      <c r="P3982" s="129" t="str">
        <f>IF(C3982="","",IFERROR(VLOOKUP(VALUE(CONCATENATE(B3982,C3982)),'Bank &amp; Branch'!$D$3:$I$5001,6,FALSE),"ERROR"))</f>
        <v/>
      </c>
      <c r="Q3982" s="32" t="str">
        <f t="shared" si="124"/>
        <v/>
      </c>
      <c r="R3982" s="29" t="str">
        <f t="shared" si="125"/>
        <v/>
      </c>
    </row>
    <row r="3983" spans="1:18" x14ac:dyDescent="0.25">
      <c r="A3983" s="5">
        <v>3977</v>
      </c>
      <c r="B3983" s="25"/>
      <c r="C3983" s="26"/>
      <c r="D3983" s="27"/>
      <c r="E3983" s="7"/>
      <c r="F3983" s="45"/>
      <c r="G3983" s="10"/>
      <c r="O3983" s="20" t="str">
        <f>IF(B3983="","",IF(B3983="","ERROR",IFERROR(VLOOKUP(VALUE(B3983),'Bank &amp; Branch'!$A$3:$B$100,2,FALSE),"N/A")))</f>
        <v/>
      </c>
      <c r="P3983" s="129" t="str">
        <f>IF(C3983="","",IFERROR(VLOOKUP(VALUE(CONCATENATE(B3983,C3983)),'Bank &amp; Branch'!$D$3:$I$5001,6,FALSE),"ERROR"))</f>
        <v/>
      </c>
      <c r="Q3983" s="32" t="str">
        <f t="shared" si="124"/>
        <v/>
      </c>
      <c r="R3983" s="29" t="str">
        <f t="shared" si="125"/>
        <v/>
      </c>
    </row>
    <row r="3984" spans="1:18" x14ac:dyDescent="0.25">
      <c r="A3984" s="5">
        <v>3978</v>
      </c>
      <c r="B3984" s="25"/>
      <c r="C3984" s="26"/>
      <c r="D3984" s="27"/>
      <c r="E3984" s="7"/>
      <c r="F3984" s="45"/>
      <c r="G3984" s="10"/>
      <c r="O3984" s="20" t="str">
        <f>IF(B3984="","",IF(B3984="","ERROR",IFERROR(VLOOKUP(VALUE(B3984),'Bank &amp; Branch'!$A$3:$B$100,2,FALSE),"N/A")))</f>
        <v/>
      </c>
      <c r="P3984" s="129" t="str">
        <f>IF(C3984="","",IFERROR(VLOOKUP(VALUE(CONCATENATE(B3984,C3984)),'Bank &amp; Branch'!$D$3:$I$5001,6,FALSE),"ERROR"))</f>
        <v/>
      </c>
      <c r="Q3984" s="32" t="str">
        <f t="shared" si="124"/>
        <v/>
      </c>
      <c r="R3984" s="29" t="str">
        <f t="shared" si="125"/>
        <v/>
      </c>
    </row>
    <row r="3985" spans="1:18" x14ac:dyDescent="0.25">
      <c r="A3985" s="5">
        <v>3979</v>
      </c>
      <c r="B3985" s="25"/>
      <c r="C3985" s="26"/>
      <c r="D3985" s="27"/>
      <c r="E3985" s="7"/>
      <c r="F3985" s="45"/>
      <c r="G3985" s="10"/>
      <c r="O3985" s="20" t="str">
        <f>IF(B3985="","",IF(B3985="","ERROR",IFERROR(VLOOKUP(VALUE(B3985),'Bank &amp; Branch'!$A$3:$B$100,2,FALSE),"N/A")))</f>
        <v/>
      </c>
      <c r="P3985" s="129" t="str">
        <f>IF(C3985="","",IFERROR(VLOOKUP(VALUE(CONCATENATE(B3985,C3985)),'Bank &amp; Branch'!$D$3:$I$5001,6,FALSE),"ERROR"))</f>
        <v/>
      </c>
      <c r="Q3985" s="32" t="str">
        <f t="shared" si="124"/>
        <v/>
      </c>
      <c r="R3985" s="29" t="str">
        <f t="shared" si="125"/>
        <v/>
      </c>
    </row>
    <row r="3986" spans="1:18" x14ac:dyDescent="0.25">
      <c r="A3986" s="5">
        <v>3980</v>
      </c>
      <c r="B3986" s="25"/>
      <c r="C3986" s="26"/>
      <c r="D3986" s="27"/>
      <c r="E3986" s="7"/>
      <c r="F3986" s="45"/>
      <c r="G3986" s="10"/>
      <c r="O3986" s="20" t="str">
        <f>IF(B3986="","",IF(B3986="","ERROR",IFERROR(VLOOKUP(VALUE(B3986),'Bank &amp; Branch'!$A$3:$B$100,2,FALSE),"N/A")))</f>
        <v/>
      </c>
      <c r="P3986" s="129" t="str">
        <f>IF(C3986="","",IFERROR(VLOOKUP(VALUE(CONCATENATE(B3986,C3986)),'Bank &amp; Branch'!$D$3:$I$5001,6,FALSE),"ERROR"))</f>
        <v/>
      </c>
      <c r="Q3986" s="32" t="str">
        <f t="shared" si="124"/>
        <v/>
      </c>
      <c r="R3986" s="29" t="str">
        <f t="shared" si="125"/>
        <v/>
      </c>
    </row>
    <row r="3987" spans="1:18" x14ac:dyDescent="0.25">
      <c r="A3987" s="5">
        <v>3981</v>
      </c>
      <c r="B3987" s="25"/>
      <c r="C3987" s="26"/>
      <c r="D3987" s="27"/>
      <c r="E3987" s="7"/>
      <c r="F3987" s="45"/>
      <c r="G3987" s="10"/>
      <c r="O3987" s="20" t="str">
        <f>IF(B3987="","",IF(B3987="","ERROR",IFERROR(VLOOKUP(VALUE(B3987),'Bank &amp; Branch'!$A$3:$B$100,2,FALSE),"N/A")))</f>
        <v/>
      </c>
      <c r="P3987" s="129" t="str">
        <f>IF(C3987="","",IFERROR(VLOOKUP(VALUE(CONCATENATE(B3987,C3987)),'Bank &amp; Branch'!$D$3:$I$5001,6,FALSE),"ERROR"))</f>
        <v/>
      </c>
      <c r="Q3987" s="32" t="str">
        <f t="shared" si="124"/>
        <v/>
      </c>
      <c r="R3987" s="29" t="str">
        <f t="shared" si="125"/>
        <v/>
      </c>
    </row>
    <row r="3988" spans="1:18" x14ac:dyDescent="0.25">
      <c r="A3988" s="5">
        <v>3982</v>
      </c>
      <c r="B3988" s="25"/>
      <c r="C3988" s="26"/>
      <c r="D3988" s="27"/>
      <c r="E3988" s="7"/>
      <c r="F3988" s="45"/>
      <c r="G3988" s="10"/>
      <c r="O3988" s="20" t="str">
        <f>IF(B3988="","",IF(B3988="","ERROR",IFERROR(VLOOKUP(VALUE(B3988),'Bank &amp; Branch'!$A$3:$B$100,2,FALSE),"N/A")))</f>
        <v/>
      </c>
      <c r="P3988" s="129" t="str">
        <f>IF(C3988="","",IFERROR(VLOOKUP(VALUE(CONCATENATE(B3988,C3988)),'Bank &amp; Branch'!$D$3:$I$5001,6,FALSE),"ERROR"))</f>
        <v/>
      </c>
      <c r="Q3988" s="32" t="str">
        <f t="shared" si="124"/>
        <v/>
      </c>
      <c r="R3988" s="29" t="str">
        <f t="shared" si="125"/>
        <v/>
      </c>
    </row>
    <row r="3989" spans="1:18" x14ac:dyDescent="0.25">
      <c r="A3989" s="5">
        <v>3983</v>
      </c>
      <c r="B3989" s="25"/>
      <c r="C3989" s="26"/>
      <c r="D3989" s="27"/>
      <c r="E3989" s="7"/>
      <c r="F3989" s="45"/>
      <c r="G3989" s="10"/>
      <c r="O3989" s="20" t="str">
        <f>IF(B3989="","",IF(B3989="","ERROR",IFERROR(VLOOKUP(VALUE(B3989),'Bank &amp; Branch'!$A$3:$B$100,2,FALSE),"N/A")))</f>
        <v/>
      </c>
      <c r="P3989" s="129" t="str">
        <f>IF(C3989="","",IFERROR(VLOOKUP(VALUE(CONCATENATE(B3989,C3989)),'Bank &amp; Branch'!$D$3:$I$5001,6,FALSE),"ERROR"))</f>
        <v/>
      </c>
      <c r="Q3989" s="32" t="str">
        <f t="shared" si="124"/>
        <v/>
      </c>
      <c r="R3989" s="29" t="str">
        <f t="shared" si="125"/>
        <v/>
      </c>
    </row>
    <row r="3990" spans="1:18" x14ac:dyDescent="0.25">
      <c r="A3990" s="5">
        <v>3984</v>
      </c>
      <c r="B3990" s="25"/>
      <c r="C3990" s="26"/>
      <c r="D3990" s="27"/>
      <c r="E3990" s="7"/>
      <c r="F3990" s="45"/>
      <c r="G3990" s="10"/>
      <c r="O3990" s="20" t="str">
        <f>IF(B3990="","",IF(B3990="","ERROR",IFERROR(VLOOKUP(VALUE(B3990),'Bank &amp; Branch'!$A$3:$B$100,2,FALSE),"N/A")))</f>
        <v/>
      </c>
      <c r="P3990" s="129" t="str">
        <f>IF(C3990="","",IFERROR(VLOOKUP(VALUE(CONCATENATE(B3990,C3990)),'Bank &amp; Branch'!$D$3:$I$5001,6,FALSE),"ERROR"))</f>
        <v/>
      </c>
      <c r="Q3990" s="32" t="str">
        <f t="shared" si="124"/>
        <v/>
      </c>
      <c r="R3990" s="29" t="str">
        <f t="shared" si="125"/>
        <v/>
      </c>
    </row>
    <row r="3991" spans="1:18" x14ac:dyDescent="0.25">
      <c r="A3991" s="5">
        <v>3985</v>
      </c>
      <c r="B3991" s="25"/>
      <c r="C3991" s="26"/>
      <c r="D3991" s="27"/>
      <c r="E3991" s="7"/>
      <c r="F3991" s="45"/>
      <c r="G3991" s="10"/>
      <c r="O3991" s="20" t="str">
        <f>IF(B3991="","",IF(B3991="","ERROR",IFERROR(VLOOKUP(VALUE(B3991),'Bank &amp; Branch'!$A$3:$B$100,2,FALSE),"N/A")))</f>
        <v/>
      </c>
      <c r="P3991" s="129" t="str">
        <f>IF(C3991="","",IFERROR(VLOOKUP(VALUE(CONCATENATE(B3991,C3991)),'Bank &amp; Branch'!$D$3:$I$5001,6,FALSE),"ERROR"))</f>
        <v/>
      </c>
      <c r="Q3991" s="32" t="str">
        <f t="shared" si="124"/>
        <v/>
      </c>
      <c r="R3991" s="29" t="str">
        <f t="shared" si="125"/>
        <v/>
      </c>
    </row>
    <row r="3992" spans="1:18" x14ac:dyDescent="0.25">
      <c r="A3992" s="5">
        <v>3986</v>
      </c>
      <c r="B3992" s="25"/>
      <c r="C3992" s="26"/>
      <c r="D3992" s="27"/>
      <c r="E3992" s="7"/>
      <c r="F3992" s="45"/>
      <c r="G3992" s="10"/>
      <c r="O3992" s="20" t="str">
        <f>IF(B3992="","",IF(B3992="","ERROR",IFERROR(VLOOKUP(VALUE(B3992),'Bank &amp; Branch'!$A$3:$B$100,2,FALSE),"N/A")))</f>
        <v/>
      </c>
      <c r="P3992" s="129" t="str">
        <f>IF(C3992="","",IFERROR(VLOOKUP(VALUE(CONCATENATE(B3992,C3992)),'Bank &amp; Branch'!$D$3:$I$5001,6,FALSE),"ERROR"))</f>
        <v/>
      </c>
      <c r="Q3992" s="32" t="str">
        <f t="shared" si="124"/>
        <v/>
      </c>
      <c r="R3992" s="29" t="str">
        <f t="shared" si="125"/>
        <v/>
      </c>
    </row>
    <row r="3993" spans="1:18" x14ac:dyDescent="0.25">
      <c r="A3993" s="5">
        <v>3987</v>
      </c>
      <c r="B3993" s="25"/>
      <c r="C3993" s="26"/>
      <c r="D3993" s="27"/>
      <c r="E3993" s="7"/>
      <c r="F3993" s="45"/>
      <c r="G3993" s="10"/>
      <c r="O3993" s="20" t="str">
        <f>IF(B3993="","",IF(B3993="","ERROR",IFERROR(VLOOKUP(VALUE(B3993),'Bank &amp; Branch'!$A$3:$B$100,2,FALSE),"N/A")))</f>
        <v/>
      </c>
      <c r="P3993" s="129" t="str">
        <f>IF(C3993="","",IFERROR(VLOOKUP(VALUE(CONCATENATE(B3993,C3993)),'Bank &amp; Branch'!$D$3:$I$5001,6,FALSE),"ERROR"))</f>
        <v/>
      </c>
      <c r="Q3993" s="32" t="str">
        <f t="shared" si="124"/>
        <v/>
      </c>
      <c r="R3993" s="29" t="str">
        <f t="shared" si="125"/>
        <v/>
      </c>
    </row>
    <row r="3994" spans="1:18" x14ac:dyDescent="0.25">
      <c r="A3994" s="5">
        <v>3988</v>
      </c>
      <c r="B3994" s="25"/>
      <c r="C3994" s="26"/>
      <c r="D3994" s="27"/>
      <c r="E3994" s="7"/>
      <c r="F3994" s="45"/>
      <c r="G3994" s="10"/>
      <c r="O3994" s="20" t="str">
        <f>IF(B3994="","",IF(B3994="","ERROR",IFERROR(VLOOKUP(VALUE(B3994),'Bank &amp; Branch'!$A$3:$B$100,2,FALSE),"N/A")))</f>
        <v/>
      </c>
      <c r="P3994" s="129" t="str">
        <f>IF(C3994="","",IFERROR(VLOOKUP(VALUE(CONCATENATE(B3994,C3994)),'Bank &amp; Branch'!$D$3:$I$5001,6,FALSE),"ERROR"))</f>
        <v/>
      </c>
      <c r="Q3994" s="32" t="str">
        <f t="shared" si="124"/>
        <v/>
      </c>
      <c r="R3994" s="29" t="str">
        <f t="shared" si="125"/>
        <v/>
      </c>
    </row>
    <row r="3995" spans="1:18" x14ac:dyDescent="0.25">
      <c r="A3995" s="5">
        <v>3989</v>
      </c>
      <c r="B3995" s="25"/>
      <c r="C3995" s="26"/>
      <c r="D3995" s="27"/>
      <c r="E3995" s="7"/>
      <c r="F3995" s="45"/>
      <c r="G3995" s="10"/>
      <c r="O3995" s="20" t="str">
        <f>IF(B3995="","",IF(B3995="","ERROR",IFERROR(VLOOKUP(VALUE(B3995),'Bank &amp; Branch'!$A$3:$B$100,2,FALSE),"N/A")))</f>
        <v/>
      </c>
      <c r="P3995" s="129" t="str">
        <f>IF(C3995="","",IFERROR(VLOOKUP(VALUE(CONCATENATE(B3995,C3995)),'Bank &amp; Branch'!$D$3:$I$5001,6,FALSE),"ERROR"))</f>
        <v/>
      </c>
      <c r="Q3995" s="32" t="str">
        <f t="shared" si="124"/>
        <v/>
      </c>
      <c r="R3995" s="29" t="str">
        <f t="shared" si="125"/>
        <v/>
      </c>
    </row>
    <row r="3996" spans="1:18" x14ac:dyDescent="0.25">
      <c r="A3996" s="5">
        <v>3990</v>
      </c>
      <c r="B3996" s="25"/>
      <c r="C3996" s="26"/>
      <c r="D3996" s="27"/>
      <c r="E3996" s="7"/>
      <c r="F3996" s="45"/>
      <c r="G3996" s="10"/>
      <c r="O3996" s="20" t="str">
        <f>IF(B3996="","",IF(B3996="","ERROR",IFERROR(VLOOKUP(VALUE(B3996),'Bank &amp; Branch'!$A$3:$B$100,2,FALSE),"N/A")))</f>
        <v/>
      </c>
      <c r="P3996" s="129" t="str">
        <f>IF(C3996="","",IFERROR(VLOOKUP(VALUE(CONCATENATE(B3996,C3996)),'Bank &amp; Branch'!$D$3:$I$5001,6,FALSE),"ERROR"))</f>
        <v/>
      </c>
      <c r="Q3996" s="32" t="str">
        <f t="shared" si="124"/>
        <v/>
      </c>
      <c r="R3996" s="29" t="str">
        <f t="shared" si="125"/>
        <v/>
      </c>
    </row>
    <row r="3997" spans="1:18" x14ac:dyDescent="0.25">
      <c r="A3997" s="5">
        <v>3991</v>
      </c>
      <c r="B3997" s="25"/>
      <c r="C3997" s="26"/>
      <c r="D3997" s="27"/>
      <c r="E3997" s="7"/>
      <c r="F3997" s="45"/>
      <c r="G3997" s="10"/>
      <c r="O3997" s="20" t="str">
        <f>IF(B3997="","",IF(B3997="","ERROR",IFERROR(VLOOKUP(VALUE(B3997),'Bank &amp; Branch'!$A$3:$B$100,2,FALSE),"N/A")))</f>
        <v/>
      </c>
      <c r="P3997" s="129" t="str">
        <f>IF(C3997="","",IFERROR(VLOOKUP(VALUE(CONCATENATE(B3997,C3997)),'Bank &amp; Branch'!$D$3:$I$5001,6,FALSE),"ERROR"))</f>
        <v/>
      </c>
      <c r="Q3997" s="32" t="str">
        <f t="shared" si="124"/>
        <v/>
      </c>
      <c r="R3997" s="29" t="str">
        <f t="shared" si="125"/>
        <v/>
      </c>
    </row>
    <row r="3998" spans="1:18" x14ac:dyDescent="0.25">
      <c r="A3998" s="5">
        <v>3992</v>
      </c>
      <c r="B3998" s="25"/>
      <c r="C3998" s="26"/>
      <c r="D3998" s="27"/>
      <c r="E3998" s="7"/>
      <c r="F3998" s="45"/>
      <c r="G3998" s="10"/>
      <c r="O3998" s="20" t="str">
        <f>IF(B3998="","",IF(B3998="","ERROR",IFERROR(VLOOKUP(VALUE(B3998),'Bank &amp; Branch'!$A$3:$B$100,2,FALSE),"N/A")))</f>
        <v/>
      </c>
      <c r="P3998" s="129" t="str">
        <f>IF(C3998="","",IFERROR(VLOOKUP(VALUE(CONCATENATE(B3998,C3998)),'Bank &amp; Branch'!$D$3:$I$5001,6,FALSE),"ERROR"))</f>
        <v/>
      </c>
      <c r="Q3998" s="32" t="str">
        <f t="shared" si="124"/>
        <v/>
      </c>
      <c r="R3998" s="29" t="str">
        <f t="shared" si="125"/>
        <v/>
      </c>
    </row>
    <row r="3999" spans="1:18" x14ac:dyDescent="0.25">
      <c r="A3999" s="5">
        <v>3993</v>
      </c>
      <c r="B3999" s="25"/>
      <c r="C3999" s="26"/>
      <c r="D3999" s="27"/>
      <c r="E3999" s="7"/>
      <c r="F3999" s="45"/>
      <c r="G3999" s="10"/>
      <c r="O3999" s="20" t="str">
        <f>IF(B3999="","",IF(B3999="","ERROR",IFERROR(VLOOKUP(VALUE(B3999),'Bank &amp; Branch'!$A$3:$B$100,2,FALSE),"N/A")))</f>
        <v/>
      </c>
      <c r="P3999" s="129" t="str">
        <f>IF(C3999="","",IFERROR(VLOOKUP(VALUE(CONCATENATE(B3999,C3999)),'Bank &amp; Branch'!$D$3:$I$5001,6,FALSE),"ERROR"))</f>
        <v/>
      </c>
      <c r="Q3999" s="32" t="str">
        <f t="shared" si="124"/>
        <v/>
      </c>
      <c r="R3999" s="29" t="str">
        <f t="shared" si="125"/>
        <v/>
      </c>
    </row>
    <row r="4000" spans="1:18" x14ac:dyDescent="0.25">
      <c r="A4000" s="5">
        <v>3994</v>
      </c>
      <c r="B4000" s="25"/>
      <c r="C4000" s="26"/>
      <c r="D4000" s="27"/>
      <c r="E4000" s="7"/>
      <c r="F4000" s="45"/>
      <c r="G4000" s="10"/>
      <c r="O4000" s="20" t="str">
        <f>IF(B4000="","",IF(B4000="","ERROR",IFERROR(VLOOKUP(VALUE(B4000),'Bank &amp; Branch'!$A$3:$B$100,2,FALSE),"N/A")))</f>
        <v/>
      </c>
      <c r="P4000" s="129" t="str">
        <f>IF(C4000="","",IFERROR(VLOOKUP(VALUE(CONCATENATE(B4000,C4000)),'Bank &amp; Branch'!$D$3:$I$5001,6,FALSE),"ERROR"))</f>
        <v/>
      </c>
      <c r="Q4000" s="32" t="str">
        <f t="shared" si="124"/>
        <v/>
      </c>
      <c r="R4000" s="29" t="str">
        <f t="shared" si="125"/>
        <v/>
      </c>
    </row>
    <row r="4001" spans="1:18" x14ac:dyDescent="0.25">
      <c r="A4001" s="5">
        <v>3995</v>
      </c>
      <c r="B4001" s="25"/>
      <c r="C4001" s="26"/>
      <c r="D4001" s="27"/>
      <c r="E4001" s="7"/>
      <c r="F4001" s="45"/>
      <c r="G4001" s="10"/>
      <c r="O4001" s="20" t="str">
        <f>IF(B4001="","",IF(B4001="","ERROR",IFERROR(VLOOKUP(VALUE(B4001),'Bank &amp; Branch'!$A$3:$B$100,2,FALSE),"N/A")))</f>
        <v/>
      </c>
      <c r="P4001" s="129" t="str">
        <f>IF(C4001="","",IFERROR(VLOOKUP(VALUE(CONCATENATE(B4001,C4001)),'Bank &amp; Branch'!$D$3:$I$5001,6,FALSE),"ERROR"))</f>
        <v/>
      </c>
      <c r="Q4001" s="32" t="str">
        <f t="shared" si="124"/>
        <v/>
      </c>
      <c r="R4001" s="29" t="str">
        <f t="shared" si="125"/>
        <v/>
      </c>
    </row>
    <row r="4002" spans="1:18" x14ac:dyDescent="0.25">
      <c r="A4002" s="5">
        <v>3996</v>
      </c>
      <c r="B4002" s="25"/>
      <c r="C4002" s="26"/>
      <c r="D4002" s="27"/>
      <c r="E4002" s="7"/>
      <c r="F4002" s="45"/>
      <c r="G4002" s="10"/>
      <c r="O4002" s="20" t="str">
        <f>IF(B4002="","",IF(B4002="","ERROR",IFERROR(VLOOKUP(VALUE(B4002),'Bank &amp; Branch'!$A$3:$B$100,2,FALSE),"N/A")))</f>
        <v/>
      </c>
      <c r="P4002" s="129" t="str">
        <f>IF(C4002="","",IFERROR(VLOOKUP(VALUE(CONCATENATE(B4002,C4002)),'Bank &amp; Branch'!$D$3:$I$5001,6,FALSE),"ERROR"))</f>
        <v/>
      </c>
      <c r="Q4002" s="32" t="str">
        <f t="shared" si="124"/>
        <v/>
      </c>
      <c r="R4002" s="29" t="str">
        <f t="shared" si="125"/>
        <v/>
      </c>
    </row>
    <row r="4003" spans="1:18" x14ac:dyDescent="0.25">
      <c r="A4003" s="5">
        <v>3997</v>
      </c>
      <c r="B4003" s="25"/>
      <c r="C4003" s="26"/>
      <c r="D4003" s="27"/>
      <c r="E4003" s="7"/>
      <c r="F4003" s="45"/>
      <c r="G4003" s="10"/>
      <c r="O4003" s="20" t="str">
        <f>IF(B4003="","",IF(B4003="","ERROR",IFERROR(VLOOKUP(VALUE(B4003),'Bank &amp; Branch'!$A$3:$B$100,2,FALSE),"N/A")))</f>
        <v/>
      </c>
      <c r="P4003" s="129" t="str">
        <f>IF(C4003="","",IFERROR(VLOOKUP(VALUE(CONCATENATE(B4003,C4003)),'Bank &amp; Branch'!$D$3:$I$5001,6,FALSE),"ERROR"))</f>
        <v/>
      </c>
      <c r="Q4003" s="32" t="str">
        <f t="shared" si="124"/>
        <v/>
      </c>
      <c r="R4003" s="29" t="str">
        <f t="shared" si="125"/>
        <v/>
      </c>
    </row>
    <row r="4004" spans="1:18" x14ac:dyDescent="0.25">
      <c r="A4004" s="5">
        <v>3998</v>
      </c>
      <c r="B4004" s="25"/>
      <c r="C4004" s="26"/>
      <c r="D4004" s="27"/>
      <c r="E4004" s="7"/>
      <c r="F4004" s="45"/>
      <c r="G4004" s="10"/>
      <c r="O4004" s="20" t="str">
        <f>IF(B4004="","",IF(B4004="","ERROR",IFERROR(VLOOKUP(VALUE(B4004),'Bank &amp; Branch'!$A$3:$B$100,2,FALSE),"N/A")))</f>
        <v/>
      </c>
      <c r="P4004" s="129" t="str">
        <f>IF(C4004="","",IFERROR(VLOOKUP(VALUE(CONCATENATE(B4004,C4004)),'Bank &amp; Branch'!$D$3:$I$5001,6,FALSE),"ERROR"))</f>
        <v/>
      </c>
      <c r="Q4004" s="32" t="str">
        <f t="shared" si="124"/>
        <v/>
      </c>
      <c r="R4004" s="29" t="str">
        <f t="shared" si="125"/>
        <v/>
      </c>
    </row>
    <row r="4005" spans="1:18" x14ac:dyDescent="0.25">
      <c r="A4005" s="5">
        <v>3999</v>
      </c>
      <c r="B4005" s="25"/>
      <c r="C4005" s="26"/>
      <c r="D4005" s="27"/>
      <c r="E4005" s="7"/>
      <c r="F4005" s="45"/>
      <c r="G4005" s="10"/>
      <c r="O4005" s="20" t="str">
        <f>IF(B4005="","",IF(B4005="","ERROR",IFERROR(VLOOKUP(VALUE(B4005),'Bank &amp; Branch'!$A$3:$B$100,2,FALSE),"N/A")))</f>
        <v/>
      </c>
      <c r="P4005" s="129" t="str">
        <f>IF(C4005="","",IFERROR(VLOOKUP(VALUE(CONCATENATE(B4005,C4005)),'Bank &amp; Branch'!$D$3:$I$5001,6,FALSE),"ERROR"))</f>
        <v/>
      </c>
      <c r="Q4005" s="32" t="str">
        <f t="shared" si="124"/>
        <v/>
      </c>
      <c r="R4005" s="29" t="str">
        <f t="shared" si="125"/>
        <v/>
      </c>
    </row>
    <row r="4006" spans="1:18" x14ac:dyDescent="0.25">
      <c r="A4006" s="5">
        <v>4000</v>
      </c>
      <c r="B4006" s="25"/>
      <c r="C4006" s="26"/>
      <c r="D4006" s="27"/>
      <c r="E4006" s="7"/>
      <c r="F4006" s="45"/>
      <c r="G4006" s="10"/>
      <c r="O4006" s="20" t="str">
        <f>IF(B4006="","",IF(B4006="","ERROR",IFERROR(VLOOKUP(VALUE(B4006),'Bank &amp; Branch'!$A$3:$B$100,2,FALSE),"N/A")))</f>
        <v/>
      </c>
      <c r="P4006" s="129" t="str">
        <f>IF(C4006="","",IFERROR(VLOOKUP(VALUE(CONCATENATE(B4006,C4006)),'Bank &amp; Branch'!$D$3:$I$5001,6,FALSE),"ERROR"))</f>
        <v/>
      </c>
      <c r="Q4006" s="32" t="str">
        <f t="shared" si="124"/>
        <v/>
      </c>
      <c r="R4006" s="29" t="str">
        <f t="shared" si="125"/>
        <v/>
      </c>
    </row>
    <row r="4007" spans="1:18" x14ac:dyDescent="0.25">
      <c r="A4007" s="5">
        <v>4001</v>
      </c>
      <c r="B4007" s="25"/>
      <c r="C4007" s="26"/>
      <c r="D4007" s="27"/>
      <c r="E4007" s="7"/>
      <c r="F4007" s="45"/>
      <c r="G4007" s="10"/>
      <c r="O4007" s="20" t="str">
        <f>IF(B4007="","",IF(B4007="","ERROR",IFERROR(VLOOKUP(VALUE(B4007),'Bank &amp; Branch'!$A$3:$B$100,2,FALSE),"N/A")))</f>
        <v/>
      </c>
      <c r="P4007" s="129" t="str">
        <f>IF(C4007="","",IFERROR(VLOOKUP(VALUE(CONCATENATE(B4007,C4007)),'Bank &amp; Branch'!$D$3:$I$5001,6,FALSE),"ERROR"))</f>
        <v/>
      </c>
      <c r="Q4007" s="32" t="str">
        <f t="shared" si="124"/>
        <v/>
      </c>
      <c r="R4007" s="29" t="str">
        <f t="shared" si="125"/>
        <v/>
      </c>
    </row>
    <row r="4008" spans="1:18" x14ac:dyDescent="0.25">
      <c r="A4008" s="5">
        <v>4002</v>
      </c>
      <c r="B4008" s="25"/>
      <c r="C4008" s="26"/>
      <c r="D4008" s="27"/>
      <c r="E4008" s="7"/>
      <c r="F4008" s="45"/>
      <c r="G4008" s="10"/>
      <c r="O4008" s="20" t="str">
        <f>IF(B4008="","",IF(B4008="","ERROR",IFERROR(VLOOKUP(VALUE(B4008),'Bank &amp; Branch'!$A$3:$B$100,2,FALSE),"N/A")))</f>
        <v/>
      </c>
      <c r="P4008" s="129" t="str">
        <f>IF(C4008="","",IFERROR(VLOOKUP(VALUE(CONCATENATE(B4008,C4008)),'Bank &amp; Branch'!$D$3:$I$5001,6,FALSE),"ERROR"))</f>
        <v/>
      </c>
      <c r="Q4008" s="32" t="str">
        <f t="shared" si="124"/>
        <v/>
      </c>
      <c r="R4008" s="29" t="str">
        <f t="shared" si="125"/>
        <v/>
      </c>
    </row>
    <row r="4009" spans="1:18" x14ac:dyDescent="0.25">
      <c r="A4009" s="5">
        <v>4003</v>
      </c>
      <c r="B4009" s="25"/>
      <c r="C4009" s="26"/>
      <c r="D4009" s="27"/>
      <c r="E4009" s="7"/>
      <c r="F4009" s="45"/>
      <c r="G4009" s="10"/>
      <c r="O4009" s="20" t="str">
        <f>IF(B4009="","",IF(B4009="","ERROR",IFERROR(VLOOKUP(VALUE(B4009),'Bank &amp; Branch'!$A$3:$B$100,2,FALSE),"N/A")))</f>
        <v/>
      </c>
      <c r="P4009" s="129" t="str">
        <f>IF(C4009="","",IFERROR(VLOOKUP(VALUE(CONCATENATE(B4009,C4009)),'Bank &amp; Branch'!$D$3:$I$5001,6,FALSE),"ERROR"))</f>
        <v/>
      </c>
      <c r="Q4009" s="32" t="str">
        <f t="shared" si="124"/>
        <v/>
      </c>
      <c r="R4009" s="29" t="str">
        <f t="shared" si="125"/>
        <v/>
      </c>
    </row>
    <row r="4010" spans="1:18" x14ac:dyDescent="0.25">
      <c r="A4010" s="5">
        <v>4004</v>
      </c>
      <c r="B4010" s="25"/>
      <c r="C4010" s="26"/>
      <c r="D4010" s="27"/>
      <c r="E4010" s="7"/>
      <c r="F4010" s="45"/>
      <c r="G4010" s="10"/>
      <c r="O4010" s="20" t="str">
        <f>IF(B4010="","",IF(B4010="","ERROR",IFERROR(VLOOKUP(VALUE(B4010),'Bank &amp; Branch'!$A$3:$B$100,2,FALSE),"N/A")))</f>
        <v/>
      </c>
      <c r="P4010" s="129" t="str">
        <f>IF(C4010="","",IFERROR(VLOOKUP(VALUE(CONCATENATE(B4010,C4010)),'Bank &amp; Branch'!$D$3:$I$5001,6,FALSE),"ERROR"))</f>
        <v/>
      </c>
      <c r="Q4010" s="32" t="str">
        <f t="shared" si="124"/>
        <v/>
      </c>
      <c r="R4010" s="29" t="str">
        <f t="shared" si="125"/>
        <v/>
      </c>
    </row>
    <row r="4011" spans="1:18" x14ac:dyDescent="0.25">
      <c r="A4011" s="5">
        <v>4005</v>
      </c>
      <c r="B4011" s="25"/>
      <c r="C4011" s="26"/>
      <c r="D4011" s="27"/>
      <c r="E4011" s="7"/>
      <c r="F4011" s="45"/>
      <c r="G4011" s="10"/>
      <c r="O4011" s="20" t="str">
        <f>IF(B4011="","",IF(B4011="","ERROR",IFERROR(VLOOKUP(VALUE(B4011),'Bank &amp; Branch'!$A$3:$B$100,2,FALSE),"N/A")))</f>
        <v/>
      </c>
      <c r="P4011" s="129" t="str">
        <f>IF(C4011="","",IFERROR(VLOOKUP(VALUE(CONCATENATE(B4011,C4011)),'Bank &amp; Branch'!$D$3:$I$5001,6,FALSE),"ERROR"))</f>
        <v/>
      </c>
      <c r="Q4011" s="32" t="str">
        <f t="shared" si="124"/>
        <v/>
      </c>
      <c r="R4011" s="29" t="str">
        <f t="shared" si="125"/>
        <v/>
      </c>
    </row>
    <row r="4012" spans="1:18" x14ac:dyDescent="0.25">
      <c r="A4012" s="5">
        <v>4006</v>
      </c>
      <c r="B4012" s="25"/>
      <c r="C4012" s="26"/>
      <c r="D4012" s="27"/>
      <c r="E4012" s="7"/>
      <c r="F4012" s="45"/>
      <c r="G4012" s="10"/>
      <c r="O4012" s="20" t="str">
        <f>IF(B4012="","",IF(B4012="","ERROR",IFERROR(VLOOKUP(VALUE(B4012),'Bank &amp; Branch'!$A$3:$B$100,2,FALSE),"N/A")))</f>
        <v/>
      </c>
      <c r="P4012" s="129" t="str">
        <f>IF(C4012="","",IFERROR(VLOOKUP(VALUE(CONCATENATE(B4012,C4012)),'Bank &amp; Branch'!$D$3:$I$5001,6,FALSE),"ERROR"))</f>
        <v/>
      </c>
      <c r="Q4012" s="32" t="str">
        <f t="shared" si="124"/>
        <v/>
      </c>
      <c r="R4012" s="29" t="str">
        <f t="shared" si="125"/>
        <v/>
      </c>
    </row>
    <row r="4013" spans="1:18" x14ac:dyDescent="0.25">
      <c r="A4013" s="5">
        <v>4007</v>
      </c>
      <c r="B4013" s="25"/>
      <c r="C4013" s="26"/>
      <c r="D4013" s="27"/>
      <c r="E4013" s="7"/>
      <c r="F4013" s="45"/>
      <c r="G4013" s="10"/>
      <c r="O4013" s="20" t="str">
        <f>IF(B4013="","",IF(B4013="","ERROR",IFERROR(VLOOKUP(VALUE(B4013),'Bank &amp; Branch'!$A$3:$B$100,2,FALSE),"N/A")))</f>
        <v/>
      </c>
      <c r="P4013" s="129" t="str">
        <f>IF(C4013="","",IFERROR(VLOOKUP(VALUE(CONCATENATE(B4013,C4013)),'Bank &amp; Branch'!$D$3:$I$5001,6,FALSE),"ERROR"))</f>
        <v/>
      </c>
      <c r="Q4013" s="32" t="str">
        <f t="shared" si="124"/>
        <v/>
      </c>
      <c r="R4013" s="29" t="str">
        <f t="shared" si="125"/>
        <v/>
      </c>
    </row>
    <row r="4014" spans="1:18" x14ac:dyDescent="0.25">
      <c r="A4014" s="5">
        <v>4008</v>
      </c>
      <c r="B4014" s="25"/>
      <c r="C4014" s="26"/>
      <c r="D4014" s="27"/>
      <c r="E4014" s="7"/>
      <c r="F4014" s="45"/>
      <c r="G4014" s="10"/>
      <c r="O4014" s="20" t="str">
        <f>IF(B4014="","",IF(B4014="","ERROR",IFERROR(VLOOKUP(VALUE(B4014),'Bank &amp; Branch'!$A$3:$B$100,2,FALSE),"N/A")))</f>
        <v/>
      </c>
      <c r="P4014" s="129" t="str">
        <f>IF(C4014="","",IFERROR(VLOOKUP(VALUE(CONCATENATE(B4014,C4014)),'Bank &amp; Branch'!$D$3:$I$5001,6,FALSE),"ERROR"))</f>
        <v/>
      </c>
      <c r="Q4014" s="32" t="str">
        <f t="shared" si="124"/>
        <v/>
      </c>
      <c r="R4014" s="29" t="str">
        <f t="shared" si="125"/>
        <v/>
      </c>
    </row>
    <row r="4015" spans="1:18" x14ac:dyDescent="0.25">
      <c r="A4015" s="5">
        <v>4009</v>
      </c>
      <c r="B4015" s="25"/>
      <c r="C4015" s="26"/>
      <c r="D4015" s="27"/>
      <c r="E4015" s="7"/>
      <c r="F4015" s="45"/>
      <c r="G4015" s="10"/>
      <c r="O4015" s="20" t="str">
        <f>IF(B4015="","",IF(B4015="","ERROR",IFERROR(VLOOKUP(VALUE(B4015),'Bank &amp; Branch'!$A$3:$B$100,2,FALSE),"N/A")))</f>
        <v/>
      </c>
      <c r="P4015" s="129" t="str">
        <f>IF(C4015="","",IFERROR(VLOOKUP(VALUE(CONCATENATE(B4015,C4015)),'Bank &amp; Branch'!$D$3:$I$5001,6,FALSE),"ERROR"))</f>
        <v/>
      </c>
      <c r="Q4015" s="32" t="str">
        <f t="shared" ref="Q4015:Q4078" si="126">IF(F4015=R4015,"","F")</f>
        <v/>
      </c>
      <c r="R4015" s="29" t="str">
        <f t="shared" si="125"/>
        <v/>
      </c>
    </row>
    <row r="4016" spans="1:18" x14ac:dyDescent="0.25">
      <c r="A4016" s="5">
        <v>4010</v>
      </c>
      <c r="B4016" s="25"/>
      <c r="C4016" s="26"/>
      <c r="D4016" s="27"/>
      <c r="E4016" s="7"/>
      <c r="F4016" s="45"/>
      <c r="G4016" s="10"/>
      <c r="O4016" s="20" t="str">
        <f>IF(B4016="","",IF(B4016="","ERROR",IFERROR(VLOOKUP(VALUE(B4016),'Bank &amp; Branch'!$A$3:$B$100,2,FALSE),"N/A")))</f>
        <v/>
      </c>
      <c r="P4016" s="129" t="str">
        <f>IF(C4016="","",IFERROR(VLOOKUP(VALUE(CONCATENATE(B4016,C4016)),'Bank &amp; Branch'!$D$3:$I$5001,6,FALSE),"ERROR"))</f>
        <v/>
      </c>
      <c r="Q4016" s="32" t="str">
        <f t="shared" si="126"/>
        <v/>
      </c>
      <c r="R4016" s="29" t="str">
        <f t="shared" si="125"/>
        <v/>
      </c>
    </row>
    <row r="4017" spans="1:18" x14ac:dyDescent="0.25">
      <c r="A4017" s="5">
        <v>4011</v>
      </c>
      <c r="B4017" s="25"/>
      <c r="C4017" s="26"/>
      <c r="D4017" s="27"/>
      <c r="E4017" s="7"/>
      <c r="F4017" s="45"/>
      <c r="G4017" s="10"/>
      <c r="O4017" s="20" t="str">
        <f>IF(B4017="","",IF(B4017="","ERROR",IFERROR(VLOOKUP(VALUE(B4017),'Bank &amp; Branch'!$A$3:$B$100,2,FALSE),"N/A")))</f>
        <v/>
      </c>
      <c r="P4017" s="129" t="str">
        <f>IF(C4017="","",IFERROR(VLOOKUP(VALUE(CONCATENATE(B4017,C4017)),'Bank &amp; Branch'!$D$3:$I$5001,6,FALSE),"ERROR"))</f>
        <v/>
      </c>
      <c r="Q4017" s="32" t="str">
        <f t="shared" si="126"/>
        <v/>
      </c>
      <c r="R4017" s="29" t="str">
        <f t="shared" si="125"/>
        <v/>
      </c>
    </row>
    <row r="4018" spans="1:18" x14ac:dyDescent="0.25">
      <c r="A4018" s="5">
        <v>4012</v>
      </c>
      <c r="B4018" s="25"/>
      <c r="C4018" s="26"/>
      <c r="D4018" s="27"/>
      <c r="E4018" s="7"/>
      <c r="F4018" s="45"/>
      <c r="G4018" s="10"/>
      <c r="O4018" s="20" t="str">
        <f>IF(B4018="","",IF(B4018="","ERROR",IFERROR(VLOOKUP(VALUE(B4018),'Bank &amp; Branch'!$A$3:$B$100,2,FALSE),"N/A")))</f>
        <v/>
      </c>
      <c r="P4018" s="129" t="str">
        <f>IF(C4018="","",IFERROR(VLOOKUP(VALUE(CONCATENATE(B4018,C4018)),'Bank &amp; Branch'!$D$3:$I$5001,6,FALSE),"ERROR"))</f>
        <v/>
      </c>
      <c r="Q4018" s="32" t="str">
        <f t="shared" si="126"/>
        <v/>
      </c>
      <c r="R4018" s="29" t="str">
        <f t="shared" si="125"/>
        <v/>
      </c>
    </row>
    <row r="4019" spans="1:18" x14ac:dyDescent="0.25">
      <c r="A4019" s="5">
        <v>4013</v>
      </c>
      <c r="B4019" s="25"/>
      <c r="C4019" s="26"/>
      <c r="D4019" s="27"/>
      <c r="E4019" s="7"/>
      <c r="F4019" s="45"/>
      <c r="G4019" s="10"/>
      <c r="O4019" s="20" t="str">
        <f>IF(B4019="","",IF(B4019="","ERROR",IFERROR(VLOOKUP(VALUE(B4019),'Bank &amp; Branch'!$A$3:$B$100,2,FALSE),"N/A")))</f>
        <v/>
      </c>
      <c r="P4019" s="129" t="str">
        <f>IF(C4019="","",IFERROR(VLOOKUP(VALUE(CONCATENATE(B4019,C4019)),'Bank &amp; Branch'!$D$3:$I$5001,6,FALSE),"ERROR"))</f>
        <v/>
      </c>
      <c r="Q4019" s="32" t="str">
        <f t="shared" si="126"/>
        <v/>
      </c>
      <c r="R4019" s="29" t="str">
        <f t="shared" si="125"/>
        <v/>
      </c>
    </row>
    <row r="4020" spans="1:18" x14ac:dyDescent="0.25">
      <c r="A4020" s="5">
        <v>4014</v>
      </c>
      <c r="B4020" s="25"/>
      <c r="C4020" s="26"/>
      <c r="D4020" s="27"/>
      <c r="E4020" s="7"/>
      <c r="F4020" s="45"/>
      <c r="G4020" s="10"/>
      <c r="O4020" s="20" t="str">
        <f>IF(B4020="","",IF(B4020="","ERROR",IFERROR(VLOOKUP(VALUE(B4020),'Bank &amp; Branch'!$A$3:$B$100,2,FALSE),"N/A")))</f>
        <v/>
      </c>
      <c r="P4020" s="129" t="str">
        <f>IF(C4020="","",IFERROR(VLOOKUP(VALUE(CONCATENATE(B4020,C4020)),'Bank &amp; Branch'!$D$3:$I$5001,6,FALSE),"ERROR"))</f>
        <v/>
      </c>
      <c r="Q4020" s="32" t="str">
        <f t="shared" si="126"/>
        <v/>
      </c>
      <c r="R4020" s="29" t="str">
        <f t="shared" si="125"/>
        <v/>
      </c>
    </row>
    <row r="4021" spans="1:18" x14ac:dyDescent="0.25">
      <c r="A4021" s="5">
        <v>4015</v>
      </c>
      <c r="B4021" s="25"/>
      <c r="C4021" s="26"/>
      <c r="D4021" s="27"/>
      <c r="E4021" s="7"/>
      <c r="F4021" s="45"/>
      <c r="G4021" s="10"/>
      <c r="O4021" s="20" t="str">
        <f>IF(B4021="","",IF(B4021="","ERROR",IFERROR(VLOOKUP(VALUE(B4021),'Bank &amp; Branch'!$A$3:$B$100,2,FALSE),"N/A")))</f>
        <v/>
      </c>
      <c r="P4021" s="129" t="str">
        <f>IF(C4021="","",IFERROR(VLOOKUP(VALUE(CONCATENATE(B4021,C4021)),'Bank &amp; Branch'!$D$3:$I$5001,6,FALSE),"ERROR"))</f>
        <v/>
      </c>
      <c r="Q4021" s="32" t="str">
        <f t="shared" si="126"/>
        <v/>
      </c>
      <c r="R4021" s="29" t="str">
        <f t="shared" si="125"/>
        <v/>
      </c>
    </row>
    <row r="4022" spans="1:18" x14ac:dyDescent="0.25">
      <c r="A4022" s="5">
        <v>4016</v>
      </c>
      <c r="B4022" s="25"/>
      <c r="C4022" s="26"/>
      <c r="D4022" s="27"/>
      <c r="E4022" s="7"/>
      <c r="F4022" s="45"/>
      <c r="G4022" s="10"/>
      <c r="O4022" s="20" t="str">
        <f>IF(B4022="","",IF(B4022="","ERROR",IFERROR(VLOOKUP(VALUE(B4022),'Bank &amp; Branch'!$A$3:$B$100,2,FALSE),"N/A")))</f>
        <v/>
      </c>
      <c r="P4022" s="129" t="str">
        <f>IF(C4022="","",IFERROR(VLOOKUP(VALUE(CONCATENATE(B4022,C4022)),'Bank &amp; Branch'!$D$3:$I$5001,6,FALSE),"ERROR"))</f>
        <v/>
      </c>
      <c r="Q4022" s="32" t="str">
        <f t="shared" si="126"/>
        <v/>
      </c>
      <c r="R4022" s="29" t="str">
        <f t="shared" si="125"/>
        <v/>
      </c>
    </row>
    <row r="4023" spans="1:18" x14ac:dyDescent="0.25">
      <c r="A4023" s="5">
        <v>4017</v>
      </c>
      <c r="B4023" s="25"/>
      <c r="C4023" s="26"/>
      <c r="D4023" s="27"/>
      <c r="E4023" s="7"/>
      <c r="F4023" s="45"/>
      <c r="G4023" s="10"/>
      <c r="O4023" s="20" t="str">
        <f>IF(B4023="","",IF(B4023="","ERROR",IFERROR(VLOOKUP(VALUE(B4023),'Bank &amp; Branch'!$A$3:$B$100,2,FALSE),"N/A")))</f>
        <v/>
      </c>
      <c r="P4023" s="129" t="str">
        <f>IF(C4023="","",IFERROR(VLOOKUP(VALUE(CONCATENATE(B4023,C4023)),'Bank &amp; Branch'!$D$3:$I$5001,6,FALSE),"ERROR"))</f>
        <v/>
      </c>
      <c r="Q4023" s="32" t="str">
        <f t="shared" si="126"/>
        <v/>
      </c>
      <c r="R4023" s="29" t="str">
        <f t="shared" si="125"/>
        <v/>
      </c>
    </row>
    <row r="4024" spans="1:18" x14ac:dyDescent="0.25">
      <c r="A4024" s="5">
        <v>4018</v>
      </c>
      <c r="B4024" s="25"/>
      <c r="C4024" s="26"/>
      <c r="D4024" s="27"/>
      <c r="E4024" s="7"/>
      <c r="F4024" s="45"/>
      <c r="G4024" s="10"/>
      <c r="O4024" s="20" t="str">
        <f>IF(B4024="","",IF(B4024="","ERROR",IFERROR(VLOOKUP(VALUE(B4024),'Bank &amp; Branch'!$A$3:$B$100,2,FALSE),"N/A")))</f>
        <v/>
      </c>
      <c r="P4024" s="129" t="str">
        <f>IF(C4024="","",IFERROR(VLOOKUP(VALUE(CONCATENATE(B4024,C4024)),'Bank &amp; Branch'!$D$3:$I$5001,6,FALSE),"ERROR"))</f>
        <v/>
      </c>
      <c r="Q4024" s="32" t="str">
        <f t="shared" si="126"/>
        <v/>
      </c>
      <c r="R4024" s="29" t="str">
        <f t="shared" si="125"/>
        <v/>
      </c>
    </row>
    <row r="4025" spans="1:18" x14ac:dyDescent="0.25">
      <c r="A4025" s="5">
        <v>4019</v>
      </c>
      <c r="B4025" s="25"/>
      <c r="C4025" s="26"/>
      <c r="D4025" s="27"/>
      <c r="E4025" s="7"/>
      <c r="F4025" s="45"/>
      <c r="G4025" s="10"/>
      <c r="O4025" s="20" t="str">
        <f>IF(B4025="","",IF(B4025="","ERROR",IFERROR(VLOOKUP(VALUE(B4025),'Bank &amp; Branch'!$A$3:$B$100,2,FALSE),"N/A")))</f>
        <v/>
      </c>
      <c r="P4025" s="129" t="str">
        <f>IF(C4025="","",IFERROR(VLOOKUP(VALUE(CONCATENATE(B4025,C4025)),'Bank &amp; Branch'!$D$3:$I$5001,6,FALSE),"ERROR"))</f>
        <v/>
      </c>
      <c r="Q4025" s="32" t="str">
        <f t="shared" si="126"/>
        <v/>
      </c>
      <c r="R4025" s="29" t="str">
        <f t="shared" si="125"/>
        <v/>
      </c>
    </row>
    <row r="4026" spans="1:18" x14ac:dyDescent="0.25">
      <c r="A4026" s="5">
        <v>4020</v>
      </c>
      <c r="B4026" s="25"/>
      <c r="C4026" s="26"/>
      <c r="D4026" s="27"/>
      <c r="E4026" s="7"/>
      <c r="F4026" s="45"/>
      <c r="G4026" s="10"/>
      <c r="O4026" s="20" t="str">
        <f>IF(B4026="","",IF(B4026="","ERROR",IFERROR(VLOOKUP(VALUE(B4026),'Bank &amp; Branch'!$A$3:$B$100,2,FALSE),"N/A")))</f>
        <v/>
      </c>
      <c r="P4026" s="129" t="str">
        <f>IF(C4026="","",IFERROR(VLOOKUP(VALUE(CONCATENATE(B4026,C4026)),'Bank &amp; Branch'!$D$3:$I$5001,6,FALSE),"ERROR"))</f>
        <v/>
      </c>
      <c r="Q4026" s="32" t="str">
        <f t="shared" si="126"/>
        <v/>
      </c>
      <c r="R4026" s="29" t="str">
        <f t="shared" si="125"/>
        <v/>
      </c>
    </row>
    <row r="4027" spans="1:18" x14ac:dyDescent="0.25">
      <c r="A4027" s="5">
        <v>4021</v>
      </c>
      <c r="B4027" s="25"/>
      <c r="C4027" s="26"/>
      <c r="D4027" s="27"/>
      <c r="E4027" s="7"/>
      <c r="F4027" s="45"/>
      <c r="G4027" s="10"/>
      <c r="O4027" s="20" t="str">
        <f>IF(B4027="","",IF(B4027="","ERROR",IFERROR(VLOOKUP(VALUE(B4027),'Bank &amp; Branch'!$A$3:$B$100,2,FALSE),"N/A")))</f>
        <v/>
      </c>
      <c r="P4027" s="129" t="str">
        <f>IF(C4027="","",IFERROR(VLOOKUP(VALUE(CONCATENATE(B4027,C4027)),'Bank &amp; Branch'!$D$3:$I$5001,6,FALSE),"ERROR"))</f>
        <v/>
      </c>
      <c r="Q4027" s="32" t="str">
        <f t="shared" si="126"/>
        <v/>
      </c>
      <c r="R4027" s="29" t="str">
        <f t="shared" si="125"/>
        <v/>
      </c>
    </row>
    <row r="4028" spans="1:18" x14ac:dyDescent="0.25">
      <c r="A4028" s="5">
        <v>4022</v>
      </c>
      <c r="B4028" s="25"/>
      <c r="C4028" s="26"/>
      <c r="D4028" s="27"/>
      <c r="E4028" s="7"/>
      <c r="F4028" s="45"/>
      <c r="G4028" s="10"/>
      <c r="O4028" s="20" t="str">
        <f>IF(B4028="","",IF(B4028="","ERROR",IFERROR(VLOOKUP(VALUE(B4028),'Bank &amp; Branch'!$A$3:$B$100,2,FALSE),"N/A")))</f>
        <v/>
      </c>
      <c r="P4028" s="129" t="str">
        <f>IF(C4028="","",IFERROR(VLOOKUP(VALUE(CONCATENATE(B4028,C4028)),'Bank &amp; Branch'!$D$3:$I$5001,6,FALSE),"ERROR"))</f>
        <v/>
      </c>
      <c r="Q4028" s="32" t="str">
        <f t="shared" si="126"/>
        <v/>
      </c>
      <c r="R4028" s="29" t="str">
        <f t="shared" si="125"/>
        <v/>
      </c>
    </row>
    <row r="4029" spans="1:18" x14ac:dyDescent="0.25">
      <c r="A4029" s="5">
        <v>4023</v>
      </c>
      <c r="B4029" s="25"/>
      <c r="C4029" s="26"/>
      <c r="D4029" s="27"/>
      <c r="E4029" s="7"/>
      <c r="F4029" s="45"/>
      <c r="G4029" s="10"/>
      <c r="O4029" s="20" t="str">
        <f>IF(B4029="","",IF(B4029="","ERROR",IFERROR(VLOOKUP(VALUE(B4029),'Bank &amp; Branch'!$A$3:$B$100,2,FALSE),"N/A")))</f>
        <v/>
      </c>
      <c r="P4029" s="129" t="str">
        <f>IF(C4029="","",IFERROR(VLOOKUP(VALUE(CONCATENATE(B4029,C4029)),'Bank &amp; Branch'!$D$3:$I$5001,6,FALSE),"ERROR"))</f>
        <v/>
      </c>
      <c r="Q4029" s="32" t="str">
        <f t="shared" si="126"/>
        <v/>
      </c>
      <c r="R4029" s="29" t="str">
        <f t="shared" si="125"/>
        <v/>
      </c>
    </row>
    <row r="4030" spans="1:18" x14ac:dyDescent="0.25">
      <c r="A4030" s="5">
        <v>4024</v>
      </c>
      <c r="B4030" s="25"/>
      <c r="C4030" s="26"/>
      <c r="D4030" s="27"/>
      <c r="E4030" s="7"/>
      <c r="F4030" s="45"/>
      <c r="G4030" s="10"/>
      <c r="O4030" s="20" t="str">
        <f>IF(B4030="","",IF(B4030="","ERROR",IFERROR(VLOOKUP(VALUE(B4030),'Bank &amp; Branch'!$A$3:$B$100,2,FALSE),"N/A")))</f>
        <v/>
      </c>
      <c r="P4030" s="129" t="str">
        <f>IF(C4030="","",IFERROR(VLOOKUP(VALUE(CONCATENATE(B4030,C4030)),'Bank &amp; Branch'!$D$3:$I$5001,6,FALSE),"ERROR"))</f>
        <v/>
      </c>
      <c r="Q4030" s="32" t="str">
        <f t="shared" si="126"/>
        <v/>
      </c>
      <c r="R4030" s="29" t="str">
        <f t="shared" si="125"/>
        <v/>
      </c>
    </row>
    <row r="4031" spans="1:18" x14ac:dyDescent="0.25">
      <c r="A4031" s="5">
        <v>4025</v>
      </c>
      <c r="B4031" s="25"/>
      <c r="C4031" s="26"/>
      <c r="D4031" s="27"/>
      <c r="E4031" s="7"/>
      <c r="F4031" s="45"/>
      <c r="G4031" s="10"/>
      <c r="O4031" s="20" t="str">
        <f>IF(B4031="","",IF(B4031="","ERROR",IFERROR(VLOOKUP(VALUE(B4031),'Bank &amp; Branch'!$A$3:$B$100,2,FALSE),"N/A")))</f>
        <v/>
      </c>
      <c r="P4031" s="129" t="str">
        <f>IF(C4031="","",IFERROR(VLOOKUP(VALUE(CONCATENATE(B4031,C4031)),'Bank &amp; Branch'!$D$3:$I$5001,6,FALSE),"ERROR"))</f>
        <v/>
      </c>
      <c r="Q4031" s="32" t="str">
        <f t="shared" si="126"/>
        <v/>
      </c>
      <c r="R4031" s="29" t="str">
        <f t="shared" si="125"/>
        <v/>
      </c>
    </row>
    <row r="4032" spans="1:18" x14ac:dyDescent="0.25">
      <c r="A4032" s="5">
        <v>4026</v>
      </c>
      <c r="B4032" s="25"/>
      <c r="C4032" s="26"/>
      <c r="D4032" s="27"/>
      <c r="E4032" s="7"/>
      <c r="F4032" s="45"/>
      <c r="G4032" s="10"/>
      <c r="O4032" s="20" t="str">
        <f>IF(B4032="","",IF(B4032="","ERROR",IFERROR(VLOOKUP(VALUE(B4032),'Bank &amp; Branch'!$A$3:$B$100,2,FALSE),"N/A")))</f>
        <v/>
      </c>
      <c r="P4032" s="129" t="str">
        <f>IF(C4032="","",IFERROR(VLOOKUP(VALUE(CONCATENATE(B4032,C4032)),'Bank &amp; Branch'!$D$3:$I$5001,6,FALSE),"ERROR"))</f>
        <v/>
      </c>
      <c r="Q4032" s="32" t="str">
        <f t="shared" si="126"/>
        <v/>
      </c>
      <c r="R4032" s="29" t="str">
        <f t="shared" si="125"/>
        <v/>
      </c>
    </row>
    <row r="4033" spans="1:18" x14ac:dyDescent="0.25">
      <c r="A4033" s="5">
        <v>4027</v>
      </c>
      <c r="B4033" s="25"/>
      <c r="C4033" s="26"/>
      <c r="D4033" s="27"/>
      <c r="E4033" s="7"/>
      <c r="F4033" s="45"/>
      <c r="G4033" s="10"/>
      <c r="O4033" s="20" t="str">
        <f>IF(B4033="","",IF(B4033="","ERROR",IFERROR(VLOOKUP(VALUE(B4033),'Bank &amp; Branch'!$A$3:$B$100,2,FALSE),"N/A")))</f>
        <v/>
      </c>
      <c r="P4033" s="129" t="str">
        <f>IF(C4033="","",IFERROR(VLOOKUP(VALUE(CONCATENATE(B4033,C4033)),'Bank &amp; Branch'!$D$3:$I$5001,6,FALSE),"ERROR"))</f>
        <v/>
      </c>
      <c r="Q4033" s="32" t="str">
        <f t="shared" si="126"/>
        <v/>
      </c>
      <c r="R4033" s="29" t="str">
        <f t="shared" si="125"/>
        <v/>
      </c>
    </row>
    <row r="4034" spans="1:18" x14ac:dyDescent="0.25">
      <c r="A4034" s="5">
        <v>4028</v>
      </c>
      <c r="B4034" s="25"/>
      <c r="C4034" s="26"/>
      <c r="D4034" s="27"/>
      <c r="E4034" s="7"/>
      <c r="F4034" s="45"/>
      <c r="G4034" s="10"/>
      <c r="O4034" s="20" t="str">
        <f>IF(B4034="","",IF(B4034="","ERROR",IFERROR(VLOOKUP(VALUE(B4034),'Bank &amp; Branch'!$A$3:$B$100,2,FALSE),"N/A")))</f>
        <v/>
      </c>
      <c r="P4034" s="129" t="str">
        <f>IF(C4034="","",IFERROR(VLOOKUP(VALUE(CONCATENATE(B4034,C4034)),'Bank &amp; Branch'!$D$3:$I$5001,6,FALSE),"ERROR"))</f>
        <v/>
      </c>
      <c r="Q4034" s="32" t="str">
        <f t="shared" si="126"/>
        <v/>
      </c>
      <c r="R4034" s="29" t="str">
        <f t="shared" si="125"/>
        <v/>
      </c>
    </row>
    <row r="4035" spans="1:18" x14ac:dyDescent="0.25">
      <c r="A4035" s="5">
        <v>4029</v>
      </c>
      <c r="B4035" s="25"/>
      <c r="C4035" s="26"/>
      <c r="D4035" s="27"/>
      <c r="E4035" s="7"/>
      <c r="F4035" s="45"/>
      <c r="G4035" s="10"/>
      <c r="O4035" s="20" t="str">
        <f>IF(B4035="","",IF(B4035="","ERROR",IFERROR(VLOOKUP(VALUE(B4035),'Bank &amp; Branch'!$A$3:$B$100,2,FALSE),"N/A")))</f>
        <v/>
      </c>
      <c r="P4035" s="129" t="str">
        <f>IF(C4035="","",IFERROR(VLOOKUP(VALUE(CONCATENATE(B4035,C4035)),'Bank &amp; Branch'!$D$3:$I$5001,6,FALSE),"ERROR"))</f>
        <v/>
      </c>
      <c r="Q4035" s="32" t="str">
        <f t="shared" si="126"/>
        <v/>
      </c>
      <c r="R4035" s="29" t="str">
        <f t="shared" si="125"/>
        <v/>
      </c>
    </row>
    <row r="4036" spans="1:18" x14ac:dyDescent="0.25">
      <c r="A4036" s="5">
        <v>4030</v>
      </c>
      <c r="B4036" s="25"/>
      <c r="C4036" s="26"/>
      <c r="D4036" s="27"/>
      <c r="E4036" s="7"/>
      <c r="F4036" s="45"/>
      <c r="G4036" s="10"/>
      <c r="O4036" s="20" t="str">
        <f>IF(B4036="","",IF(B4036="","ERROR",IFERROR(VLOOKUP(VALUE(B4036),'Bank &amp; Branch'!$A$3:$B$100,2,FALSE),"N/A")))</f>
        <v/>
      </c>
      <c r="P4036" s="129" t="str">
        <f>IF(C4036="","",IFERROR(VLOOKUP(VALUE(CONCATENATE(B4036,C4036)),'Bank &amp; Branch'!$D$3:$I$5001,6,FALSE),"ERROR"))</f>
        <v/>
      </c>
      <c r="Q4036" s="32" t="str">
        <f t="shared" si="126"/>
        <v/>
      </c>
      <c r="R4036" s="29" t="str">
        <f t="shared" si="125"/>
        <v/>
      </c>
    </row>
    <row r="4037" spans="1:18" x14ac:dyDescent="0.25">
      <c r="A4037" s="5">
        <v>4031</v>
      </c>
      <c r="B4037" s="25"/>
      <c r="C4037" s="26"/>
      <c r="D4037" s="27"/>
      <c r="E4037" s="7"/>
      <c r="F4037" s="45"/>
      <c r="G4037" s="10"/>
      <c r="O4037" s="20" t="str">
        <f>IF(B4037="","",IF(B4037="","ERROR",IFERROR(VLOOKUP(VALUE(B4037),'Bank &amp; Branch'!$A$3:$B$100,2,FALSE),"N/A")))</f>
        <v/>
      </c>
      <c r="P4037" s="129" t="str">
        <f>IF(C4037="","",IFERROR(VLOOKUP(VALUE(CONCATENATE(B4037,C4037)),'Bank &amp; Branch'!$D$3:$I$5001,6,FALSE),"ERROR"))</f>
        <v/>
      </c>
      <c r="Q4037" s="32" t="str">
        <f t="shared" si="126"/>
        <v/>
      </c>
      <c r="R4037" s="29" t="str">
        <f t="shared" si="125"/>
        <v/>
      </c>
    </row>
    <row r="4038" spans="1:18" x14ac:dyDescent="0.25">
      <c r="A4038" s="5">
        <v>4032</v>
      </c>
      <c r="B4038" s="25"/>
      <c r="C4038" s="26"/>
      <c r="D4038" s="27"/>
      <c r="E4038" s="7"/>
      <c r="F4038" s="45"/>
      <c r="G4038" s="10"/>
      <c r="O4038" s="20" t="str">
        <f>IF(B4038="","",IF(B4038="","ERROR",IFERROR(VLOOKUP(VALUE(B4038),'Bank &amp; Branch'!$A$3:$B$100,2,FALSE),"N/A")))</f>
        <v/>
      </c>
      <c r="P4038" s="129" t="str">
        <f>IF(C4038="","",IFERROR(VLOOKUP(VALUE(CONCATENATE(B4038,C4038)),'Bank &amp; Branch'!$D$3:$I$5001,6,FALSE),"ERROR"))</f>
        <v/>
      </c>
      <c r="Q4038" s="32" t="str">
        <f t="shared" si="126"/>
        <v/>
      </c>
      <c r="R4038" s="29" t="str">
        <f t="shared" si="125"/>
        <v/>
      </c>
    </row>
    <row r="4039" spans="1:18" x14ac:dyDescent="0.25">
      <c r="A4039" s="5">
        <v>4033</v>
      </c>
      <c r="B4039" s="25"/>
      <c r="C4039" s="26"/>
      <c r="D4039" s="27"/>
      <c r="E4039" s="7"/>
      <c r="F4039" s="45"/>
      <c r="G4039" s="10"/>
      <c r="O4039" s="20" t="str">
        <f>IF(B4039="","",IF(B4039="","ERROR",IFERROR(VLOOKUP(VALUE(B4039),'Bank &amp; Branch'!$A$3:$B$100,2,FALSE),"N/A")))</f>
        <v/>
      </c>
      <c r="P4039" s="129" t="str">
        <f>IF(C4039="","",IFERROR(VLOOKUP(VALUE(CONCATENATE(B4039,C4039)),'Bank &amp; Branch'!$D$3:$I$5001,6,FALSE),"ERROR"))</f>
        <v/>
      </c>
      <c r="Q4039" s="32" t="str">
        <f t="shared" si="126"/>
        <v/>
      </c>
      <c r="R4039" s="29" t="str">
        <f t="shared" si="125"/>
        <v/>
      </c>
    </row>
    <row r="4040" spans="1:18" x14ac:dyDescent="0.25">
      <c r="A4040" s="5">
        <v>4034</v>
      </c>
      <c r="B4040" s="25"/>
      <c r="C4040" s="26"/>
      <c r="D4040" s="27"/>
      <c r="E4040" s="7"/>
      <c r="F4040" s="45"/>
      <c r="G4040" s="10"/>
      <c r="O4040" s="20" t="str">
        <f>IF(B4040="","",IF(B4040="","ERROR",IFERROR(VLOOKUP(VALUE(B4040),'Bank &amp; Branch'!$A$3:$B$100,2,FALSE),"N/A")))</f>
        <v/>
      </c>
      <c r="P4040" s="129" t="str">
        <f>IF(C4040="","",IFERROR(VLOOKUP(VALUE(CONCATENATE(B4040,C4040)),'Bank &amp; Branch'!$D$3:$I$5001,6,FALSE),"ERROR"))</f>
        <v/>
      </c>
      <c r="Q4040" s="32" t="str">
        <f t="shared" si="126"/>
        <v/>
      </c>
      <c r="R4040" s="29" t="str">
        <f t="shared" ref="R4040:R4103" si="127">IF(F4040="","",TRUNC(F4040,2))</f>
        <v/>
      </c>
    </row>
    <row r="4041" spans="1:18" x14ac:dyDescent="0.25">
      <c r="A4041" s="5">
        <v>4035</v>
      </c>
      <c r="B4041" s="25"/>
      <c r="C4041" s="26"/>
      <c r="D4041" s="27"/>
      <c r="E4041" s="7"/>
      <c r="F4041" s="45"/>
      <c r="G4041" s="10"/>
      <c r="O4041" s="20" t="str">
        <f>IF(B4041="","",IF(B4041="","ERROR",IFERROR(VLOOKUP(VALUE(B4041),'Bank &amp; Branch'!$A$3:$B$100,2,FALSE),"N/A")))</f>
        <v/>
      </c>
      <c r="P4041" s="129" t="str">
        <f>IF(C4041="","",IFERROR(VLOOKUP(VALUE(CONCATENATE(B4041,C4041)),'Bank &amp; Branch'!$D$3:$I$5001,6,FALSE),"ERROR"))</f>
        <v/>
      </c>
      <c r="Q4041" s="32" t="str">
        <f t="shared" si="126"/>
        <v/>
      </c>
      <c r="R4041" s="29" t="str">
        <f t="shared" si="127"/>
        <v/>
      </c>
    </row>
    <row r="4042" spans="1:18" x14ac:dyDescent="0.25">
      <c r="A4042" s="5">
        <v>4036</v>
      </c>
      <c r="B4042" s="25"/>
      <c r="C4042" s="26"/>
      <c r="D4042" s="27"/>
      <c r="E4042" s="7"/>
      <c r="F4042" s="45"/>
      <c r="G4042" s="10"/>
      <c r="O4042" s="20" t="str">
        <f>IF(B4042="","",IF(B4042="","ERROR",IFERROR(VLOOKUP(VALUE(B4042),'Bank &amp; Branch'!$A$3:$B$100,2,FALSE),"N/A")))</f>
        <v/>
      </c>
      <c r="P4042" s="129" t="str">
        <f>IF(C4042="","",IFERROR(VLOOKUP(VALUE(CONCATENATE(B4042,C4042)),'Bank &amp; Branch'!$D$3:$I$5001,6,FALSE),"ERROR"))</f>
        <v/>
      </c>
      <c r="Q4042" s="32" t="str">
        <f t="shared" si="126"/>
        <v/>
      </c>
      <c r="R4042" s="29" t="str">
        <f t="shared" si="127"/>
        <v/>
      </c>
    </row>
    <row r="4043" spans="1:18" x14ac:dyDescent="0.25">
      <c r="A4043" s="5">
        <v>4037</v>
      </c>
      <c r="B4043" s="25"/>
      <c r="C4043" s="26"/>
      <c r="D4043" s="27"/>
      <c r="E4043" s="7"/>
      <c r="F4043" s="45"/>
      <c r="G4043" s="10"/>
      <c r="O4043" s="20" t="str">
        <f>IF(B4043="","",IF(B4043="","ERROR",IFERROR(VLOOKUP(VALUE(B4043),'Bank &amp; Branch'!$A$3:$B$100,2,FALSE),"N/A")))</f>
        <v/>
      </c>
      <c r="P4043" s="129" t="str">
        <f>IF(C4043="","",IFERROR(VLOOKUP(VALUE(CONCATENATE(B4043,C4043)),'Bank &amp; Branch'!$D$3:$I$5001,6,FALSE),"ERROR"))</f>
        <v/>
      </c>
      <c r="Q4043" s="32" t="str">
        <f t="shared" si="126"/>
        <v/>
      </c>
      <c r="R4043" s="29" t="str">
        <f t="shared" si="127"/>
        <v/>
      </c>
    </row>
    <row r="4044" spans="1:18" x14ac:dyDescent="0.25">
      <c r="A4044" s="5">
        <v>4038</v>
      </c>
      <c r="B4044" s="25"/>
      <c r="C4044" s="26"/>
      <c r="D4044" s="27"/>
      <c r="E4044" s="7"/>
      <c r="F4044" s="45"/>
      <c r="G4044" s="10"/>
      <c r="O4044" s="20" t="str">
        <f>IF(B4044="","",IF(B4044="","ERROR",IFERROR(VLOOKUP(VALUE(B4044),'Bank &amp; Branch'!$A$3:$B$100,2,FALSE),"N/A")))</f>
        <v/>
      </c>
      <c r="P4044" s="129" t="str">
        <f>IF(C4044="","",IFERROR(VLOOKUP(VALUE(CONCATENATE(B4044,C4044)),'Bank &amp; Branch'!$D$3:$I$5001,6,FALSE),"ERROR"))</f>
        <v/>
      </c>
      <c r="Q4044" s="32" t="str">
        <f t="shared" si="126"/>
        <v/>
      </c>
      <c r="R4044" s="29" t="str">
        <f t="shared" si="127"/>
        <v/>
      </c>
    </row>
    <row r="4045" spans="1:18" x14ac:dyDescent="0.25">
      <c r="A4045" s="5">
        <v>4039</v>
      </c>
      <c r="B4045" s="25"/>
      <c r="C4045" s="26"/>
      <c r="D4045" s="27"/>
      <c r="E4045" s="7"/>
      <c r="F4045" s="45"/>
      <c r="G4045" s="10"/>
      <c r="O4045" s="20" t="str">
        <f>IF(B4045="","",IF(B4045="","ERROR",IFERROR(VLOOKUP(VALUE(B4045),'Bank &amp; Branch'!$A$3:$B$100,2,FALSE),"N/A")))</f>
        <v/>
      </c>
      <c r="P4045" s="129" t="str">
        <f>IF(C4045="","",IFERROR(VLOOKUP(VALUE(CONCATENATE(B4045,C4045)),'Bank &amp; Branch'!$D$3:$I$5001,6,FALSE),"ERROR"))</f>
        <v/>
      </c>
      <c r="Q4045" s="32" t="str">
        <f t="shared" si="126"/>
        <v/>
      </c>
      <c r="R4045" s="29" t="str">
        <f t="shared" si="127"/>
        <v/>
      </c>
    </row>
    <row r="4046" spans="1:18" x14ac:dyDescent="0.25">
      <c r="A4046" s="5">
        <v>4040</v>
      </c>
      <c r="B4046" s="25"/>
      <c r="C4046" s="26"/>
      <c r="D4046" s="27"/>
      <c r="E4046" s="7"/>
      <c r="F4046" s="45"/>
      <c r="G4046" s="10"/>
      <c r="O4046" s="20" t="str">
        <f>IF(B4046="","",IF(B4046="","ERROR",IFERROR(VLOOKUP(VALUE(B4046),'Bank &amp; Branch'!$A$3:$B$100,2,FALSE),"N/A")))</f>
        <v/>
      </c>
      <c r="P4046" s="129" t="str">
        <f>IF(C4046="","",IFERROR(VLOOKUP(VALUE(CONCATENATE(B4046,C4046)),'Bank &amp; Branch'!$D$3:$I$5001,6,FALSE),"ERROR"))</f>
        <v/>
      </c>
      <c r="Q4046" s="32" t="str">
        <f t="shared" si="126"/>
        <v/>
      </c>
      <c r="R4046" s="29" t="str">
        <f t="shared" si="127"/>
        <v/>
      </c>
    </row>
    <row r="4047" spans="1:18" x14ac:dyDescent="0.25">
      <c r="A4047" s="5">
        <v>4041</v>
      </c>
      <c r="B4047" s="25"/>
      <c r="C4047" s="26"/>
      <c r="D4047" s="27"/>
      <c r="E4047" s="7"/>
      <c r="F4047" s="45"/>
      <c r="G4047" s="10"/>
      <c r="O4047" s="20" t="str">
        <f>IF(B4047="","",IF(B4047="","ERROR",IFERROR(VLOOKUP(VALUE(B4047),'Bank &amp; Branch'!$A$3:$B$100,2,FALSE),"N/A")))</f>
        <v/>
      </c>
      <c r="P4047" s="129" t="str">
        <f>IF(C4047="","",IFERROR(VLOOKUP(VALUE(CONCATENATE(B4047,C4047)),'Bank &amp; Branch'!$D$3:$I$5001,6,FALSE),"ERROR"))</f>
        <v/>
      </c>
      <c r="Q4047" s="32" t="str">
        <f t="shared" si="126"/>
        <v/>
      </c>
      <c r="R4047" s="29" t="str">
        <f t="shared" si="127"/>
        <v/>
      </c>
    </row>
    <row r="4048" spans="1:18" x14ac:dyDescent="0.25">
      <c r="A4048" s="5">
        <v>4042</v>
      </c>
      <c r="B4048" s="25"/>
      <c r="C4048" s="26"/>
      <c r="D4048" s="27"/>
      <c r="E4048" s="7"/>
      <c r="F4048" s="45"/>
      <c r="G4048" s="10"/>
      <c r="O4048" s="20" t="str">
        <f>IF(B4048="","",IF(B4048="","ERROR",IFERROR(VLOOKUP(VALUE(B4048),'Bank &amp; Branch'!$A$3:$B$100,2,FALSE),"N/A")))</f>
        <v/>
      </c>
      <c r="P4048" s="129" t="str">
        <f>IF(C4048="","",IFERROR(VLOOKUP(VALUE(CONCATENATE(B4048,C4048)),'Bank &amp; Branch'!$D$3:$I$5001,6,FALSE),"ERROR"))</f>
        <v/>
      </c>
      <c r="Q4048" s="32" t="str">
        <f t="shared" si="126"/>
        <v/>
      </c>
      <c r="R4048" s="29" t="str">
        <f t="shared" si="127"/>
        <v/>
      </c>
    </row>
    <row r="4049" spans="1:18" x14ac:dyDescent="0.25">
      <c r="A4049" s="5">
        <v>4043</v>
      </c>
      <c r="B4049" s="25"/>
      <c r="C4049" s="26"/>
      <c r="D4049" s="27"/>
      <c r="E4049" s="7"/>
      <c r="F4049" s="45"/>
      <c r="G4049" s="10"/>
      <c r="O4049" s="20" t="str">
        <f>IF(B4049="","",IF(B4049="","ERROR",IFERROR(VLOOKUP(VALUE(B4049),'Bank &amp; Branch'!$A$3:$B$100,2,FALSE),"N/A")))</f>
        <v/>
      </c>
      <c r="P4049" s="129" t="str">
        <f>IF(C4049="","",IFERROR(VLOOKUP(VALUE(CONCATENATE(B4049,C4049)),'Bank &amp; Branch'!$D$3:$I$5001,6,FALSE),"ERROR"))</f>
        <v/>
      </c>
      <c r="Q4049" s="32" t="str">
        <f t="shared" si="126"/>
        <v/>
      </c>
      <c r="R4049" s="29" t="str">
        <f t="shared" si="127"/>
        <v/>
      </c>
    </row>
    <row r="4050" spans="1:18" x14ac:dyDescent="0.25">
      <c r="A4050" s="5">
        <v>4044</v>
      </c>
      <c r="B4050" s="25"/>
      <c r="C4050" s="26"/>
      <c r="D4050" s="27"/>
      <c r="E4050" s="7"/>
      <c r="F4050" s="45"/>
      <c r="G4050" s="10"/>
      <c r="O4050" s="20" t="str">
        <f>IF(B4050="","",IF(B4050="","ERROR",IFERROR(VLOOKUP(VALUE(B4050),'Bank &amp; Branch'!$A$3:$B$100,2,FALSE),"N/A")))</f>
        <v/>
      </c>
      <c r="P4050" s="129" t="str">
        <f>IF(C4050="","",IFERROR(VLOOKUP(VALUE(CONCATENATE(B4050,C4050)),'Bank &amp; Branch'!$D$3:$I$5001,6,FALSE),"ERROR"))</f>
        <v/>
      </c>
      <c r="Q4050" s="32" t="str">
        <f t="shared" si="126"/>
        <v/>
      </c>
      <c r="R4050" s="29" t="str">
        <f t="shared" si="127"/>
        <v/>
      </c>
    </row>
    <row r="4051" spans="1:18" x14ac:dyDescent="0.25">
      <c r="A4051" s="5">
        <v>4045</v>
      </c>
      <c r="B4051" s="25"/>
      <c r="C4051" s="26"/>
      <c r="D4051" s="27"/>
      <c r="E4051" s="7"/>
      <c r="F4051" s="45"/>
      <c r="G4051" s="10"/>
      <c r="O4051" s="20" t="str">
        <f>IF(B4051="","",IF(B4051="","ERROR",IFERROR(VLOOKUP(VALUE(B4051),'Bank &amp; Branch'!$A$3:$B$100,2,FALSE),"N/A")))</f>
        <v/>
      </c>
      <c r="P4051" s="129" t="str">
        <f>IF(C4051="","",IFERROR(VLOOKUP(VALUE(CONCATENATE(B4051,C4051)),'Bank &amp; Branch'!$D$3:$I$5001,6,FALSE),"ERROR"))</f>
        <v/>
      </c>
      <c r="Q4051" s="32" t="str">
        <f t="shared" si="126"/>
        <v/>
      </c>
      <c r="R4051" s="29" t="str">
        <f t="shared" si="127"/>
        <v/>
      </c>
    </row>
    <row r="4052" spans="1:18" x14ac:dyDescent="0.25">
      <c r="A4052" s="5">
        <v>4046</v>
      </c>
      <c r="B4052" s="25"/>
      <c r="C4052" s="26"/>
      <c r="D4052" s="27"/>
      <c r="E4052" s="7"/>
      <c r="F4052" s="45"/>
      <c r="G4052" s="10"/>
      <c r="O4052" s="20" t="str">
        <f>IF(B4052="","",IF(B4052="","ERROR",IFERROR(VLOOKUP(VALUE(B4052),'Bank &amp; Branch'!$A$3:$B$100,2,FALSE),"N/A")))</f>
        <v/>
      </c>
      <c r="P4052" s="129" t="str">
        <f>IF(C4052="","",IFERROR(VLOOKUP(VALUE(CONCATENATE(B4052,C4052)),'Bank &amp; Branch'!$D$3:$I$5001,6,FALSE),"ERROR"))</f>
        <v/>
      </c>
      <c r="Q4052" s="32" t="str">
        <f t="shared" si="126"/>
        <v/>
      </c>
      <c r="R4052" s="29" t="str">
        <f t="shared" si="127"/>
        <v/>
      </c>
    </row>
    <row r="4053" spans="1:18" x14ac:dyDescent="0.25">
      <c r="A4053" s="5">
        <v>4047</v>
      </c>
      <c r="B4053" s="25"/>
      <c r="C4053" s="26"/>
      <c r="D4053" s="27"/>
      <c r="E4053" s="7"/>
      <c r="F4053" s="45"/>
      <c r="G4053" s="10"/>
      <c r="O4053" s="20" t="str">
        <f>IF(B4053="","",IF(B4053="","ERROR",IFERROR(VLOOKUP(VALUE(B4053),'Bank &amp; Branch'!$A$3:$B$100,2,FALSE),"N/A")))</f>
        <v/>
      </c>
      <c r="P4053" s="129" t="str">
        <f>IF(C4053="","",IFERROR(VLOOKUP(VALUE(CONCATENATE(B4053,C4053)),'Bank &amp; Branch'!$D$3:$I$5001,6,FALSE),"ERROR"))</f>
        <v/>
      </c>
      <c r="Q4053" s="32" t="str">
        <f t="shared" si="126"/>
        <v/>
      </c>
      <c r="R4053" s="29" t="str">
        <f t="shared" si="127"/>
        <v/>
      </c>
    </row>
    <row r="4054" spans="1:18" x14ac:dyDescent="0.25">
      <c r="A4054" s="5">
        <v>4048</v>
      </c>
      <c r="B4054" s="25"/>
      <c r="C4054" s="26"/>
      <c r="D4054" s="27"/>
      <c r="E4054" s="7"/>
      <c r="F4054" s="45"/>
      <c r="G4054" s="10"/>
      <c r="O4054" s="20" t="str">
        <f>IF(B4054="","",IF(B4054="","ERROR",IFERROR(VLOOKUP(VALUE(B4054),'Bank &amp; Branch'!$A$3:$B$100,2,FALSE),"N/A")))</f>
        <v/>
      </c>
      <c r="P4054" s="129" t="str">
        <f>IF(C4054="","",IFERROR(VLOOKUP(VALUE(CONCATENATE(B4054,C4054)),'Bank &amp; Branch'!$D$3:$I$5001,6,FALSE),"ERROR"))</f>
        <v/>
      </c>
      <c r="Q4054" s="32" t="str">
        <f t="shared" si="126"/>
        <v/>
      </c>
      <c r="R4054" s="29" t="str">
        <f t="shared" si="127"/>
        <v/>
      </c>
    </row>
    <row r="4055" spans="1:18" x14ac:dyDescent="0.25">
      <c r="A4055" s="5">
        <v>4049</v>
      </c>
      <c r="B4055" s="25"/>
      <c r="C4055" s="26"/>
      <c r="D4055" s="27"/>
      <c r="E4055" s="7"/>
      <c r="F4055" s="45"/>
      <c r="G4055" s="10"/>
      <c r="O4055" s="20" t="str">
        <f>IF(B4055="","",IF(B4055="","ERROR",IFERROR(VLOOKUP(VALUE(B4055),'Bank &amp; Branch'!$A$3:$B$100,2,FALSE),"N/A")))</f>
        <v/>
      </c>
      <c r="P4055" s="129" t="str">
        <f>IF(C4055="","",IFERROR(VLOOKUP(VALUE(CONCATENATE(B4055,C4055)),'Bank &amp; Branch'!$D$3:$I$5001,6,FALSE),"ERROR"))</f>
        <v/>
      </c>
      <c r="Q4055" s="32" t="str">
        <f t="shared" si="126"/>
        <v/>
      </c>
      <c r="R4055" s="29" t="str">
        <f t="shared" si="127"/>
        <v/>
      </c>
    </row>
    <row r="4056" spans="1:18" x14ac:dyDescent="0.25">
      <c r="A4056" s="5">
        <v>4050</v>
      </c>
      <c r="B4056" s="25"/>
      <c r="C4056" s="26"/>
      <c r="D4056" s="27"/>
      <c r="E4056" s="7"/>
      <c r="F4056" s="45"/>
      <c r="G4056" s="10"/>
      <c r="O4056" s="20" t="str">
        <f>IF(B4056="","",IF(B4056="","ERROR",IFERROR(VLOOKUP(VALUE(B4056),'Bank &amp; Branch'!$A$3:$B$100,2,FALSE),"N/A")))</f>
        <v/>
      </c>
      <c r="P4056" s="129" t="str">
        <f>IF(C4056="","",IFERROR(VLOOKUP(VALUE(CONCATENATE(B4056,C4056)),'Bank &amp; Branch'!$D$3:$I$5001,6,FALSE),"ERROR"))</f>
        <v/>
      </c>
      <c r="Q4056" s="32" t="str">
        <f t="shared" si="126"/>
        <v/>
      </c>
      <c r="R4056" s="29" t="str">
        <f t="shared" si="127"/>
        <v/>
      </c>
    </row>
    <row r="4057" spans="1:18" x14ac:dyDescent="0.25">
      <c r="A4057" s="5">
        <v>4051</v>
      </c>
      <c r="B4057" s="25"/>
      <c r="C4057" s="26"/>
      <c r="D4057" s="27"/>
      <c r="E4057" s="7"/>
      <c r="F4057" s="45"/>
      <c r="G4057" s="10"/>
      <c r="O4057" s="20" t="str">
        <f>IF(B4057="","",IF(B4057="","ERROR",IFERROR(VLOOKUP(VALUE(B4057),'Bank &amp; Branch'!$A$3:$B$100,2,FALSE),"N/A")))</f>
        <v/>
      </c>
      <c r="P4057" s="129" t="str">
        <f>IF(C4057="","",IFERROR(VLOOKUP(VALUE(CONCATENATE(B4057,C4057)),'Bank &amp; Branch'!$D$3:$I$5001,6,FALSE),"ERROR"))</f>
        <v/>
      </c>
      <c r="Q4057" s="32" t="str">
        <f t="shared" si="126"/>
        <v/>
      </c>
      <c r="R4057" s="29" t="str">
        <f t="shared" si="127"/>
        <v/>
      </c>
    </row>
    <row r="4058" spans="1:18" x14ac:dyDescent="0.25">
      <c r="A4058" s="5">
        <v>4052</v>
      </c>
      <c r="B4058" s="25"/>
      <c r="C4058" s="26"/>
      <c r="D4058" s="27"/>
      <c r="E4058" s="7"/>
      <c r="F4058" s="45"/>
      <c r="G4058" s="10"/>
      <c r="O4058" s="20" t="str">
        <f>IF(B4058="","",IF(B4058="","ERROR",IFERROR(VLOOKUP(VALUE(B4058),'Bank &amp; Branch'!$A$3:$B$100,2,FALSE),"N/A")))</f>
        <v/>
      </c>
      <c r="P4058" s="129" t="str">
        <f>IF(C4058="","",IFERROR(VLOOKUP(VALUE(CONCATENATE(B4058,C4058)),'Bank &amp; Branch'!$D$3:$I$5001,6,FALSE),"ERROR"))</f>
        <v/>
      </c>
      <c r="Q4058" s="32" t="str">
        <f t="shared" si="126"/>
        <v/>
      </c>
      <c r="R4058" s="29" t="str">
        <f t="shared" si="127"/>
        <v/>
      </c>
    </row>
    <row r="4059" spans="1:18" x14ac:dyDescent="0.25">
      <c r="A4059" s="5">
        <v>4053</v>
      </c>
      <c r="B4059" s="25"/>
      <c r="C4059" s="26"/>
      <c r="D4059" s="27"/>
      <c r="E4059" s="7"/>
      <c r="F4059" s="45"/>
      <c r="G4059" s="10"/>
      <c r="O4059" s="20" t="str">
        <f>IF(B4059="","",IF(B4059="","ERROR",IFERROR(VLOOKUP(VALUE(B4059),'Bank &amp; Branch'!$A$3:$B$100,2,FALSE),"N/A")))</f>
        <v/>
      </c>
      <c r="P4059" s="129" t="str">
        <f>IF(C4059="","",IFERROR(VLOOKUP(VALUE(CONCATENATE(B4059,C4059)),'Bank &amp; Branch'!$D$3:$I$5001,6,FALSE),"ERROR"))</f>
        <v/>
      </c>
      <c r="Q4059" s="32" t="str">
        <f t="shared" si="126"/>
        <v/>
      </c>
      <c r="R4059" s="29" t="str">
        <f t="shared" si="127"/>
        <v/>
      </c>
    </row>
    <row r="4060" spans="1:18" x14ac:dyDescent="0.25">
      <c r="A4060" s="5">
        <v>4054</v>
      </c>
      <c r="B4060" s="25"/>
      <c r="C4060" s="26"/>
      <c r="D4060" s="27"/>
      <c r="E4060" s="7"/>
      <c r="F4060" s="45"/>
      <c r="G4060" s="10"/>
      <c r="O4060" s="20" t="str">
        <f>IF(B4060="","",IF(B4060="","ERROR",IFERROR(VLOOKUP(VALUE(B4060),'Bank &amp; Branch'!$A$3:$B$100,2,FALSE),"N/A")))</f>
        <v/>
      </c>
      <c r="P4060" s="129" t="str">
        <f>IF(C4060="","",IFERROR(VLOOKUP(VALUE(CONCATENATE(B4060,C4060)),'Bank &amp; Branch'!$D$3:$I$5001,6,FALSE),"ERROR"))</f>
        <v/>
      </c>
      <c r="Q4060" s="32" t="str">
        <f t="shared" si="126"/>
        <v/>
      </c>
      <c r="R4060" s="29" t="str">
        <f t="shared" si="127"/>
        <v/>
      </c>
    </row>
    <row r="4061" spans="1:18" x14ac:dyDescent="0.25">
      <c r="A4061" s="5">
        <v>4055</v>
      </c>
      <c r="B4061" s="25"/>
      <c r="C4061" s="26"/>
      <c r="D4061" s="27"/>
      <c r="E4061" s="7"/>
      <c r="F4061" s="45"/>
      <c r="G4061" s="10"/>
      <c r="O4061" s="20" t="str">
        <f>IF(B4061="","",IF(B4061="","ERROR",IFERROR(VLOOKUP(VALUE(B4061),'Bank &amp; Branch'!$A$3:$B$100,2,FALSE),"N/A")))</f>
        <v/>
      </c>
      <c r="P4061" s="129" t="str">
        <f>IF(C4061="","",IFERROR(VLOOKUP(VALUE(CONCATENATE(B4061,C4061)),'Bank &amp; Branch'!$D$3:$I$5001,6,FALSE),"ERROR"))</f>
        <v/>
      </c>
      <c r="Q4061" s="32" t="str">
        <f t="shared" si="126"/>
        <v/>
      </c>
      <c r="R4061" s="29" t="str">
        <f t="shared" si="127"/>
        <v/>
      </c>
    </row>
    <row r="4062" spans="1:18" x14ac:dyDescent="0.25">
      <c r="A4062" s="5">
        <v>4056</v>
      </c>
      <c r="B4062" s="25"/>
      <c r="C4062" s="26"/>
      <c r="D4062" s="27"/>
      <c r="E4062" s="7"/>
      <c r="F4062" s="45"/>
      <c r="G4062" s="10"/>
      <c r="O4062" s="20" t="str">
        <f>IF(B4062="","",IF(B4062="","ERROR",IFERROR(VLOOKUP(VALUE(B4062),'Bank &amp; Branch'!$A$3:$B$100,2,FALSE),"N/A")))</f>
        <v/>
      </c>
      <c r="P4062" s="129" t="str">
        <f>IF(C4062="","",IFERROR(VLOOKUP(VALUE(CONCATENATE(B4062,C4062)),'Bank &amp; Branch'!$D$3:$I$5001,6,FALSE),"ERROR"))</f>
        <v/>
      </c>
      <c r="Q4062" s="32" t="str">
        <f t="shared" si="126"/>
        <v/>
      </c>
      <c r="R4062" s="29" t="str">
        <f t="shared" si="127"/>
        <v/>
      </c>
    </row>
    <row r="4063" spans="1:18" x14ac:dyDescent="0.25">
      <c r="A4063" s="5">
        <v>4057</v>
      </c>
      <c r="B4063" s="25"/>
      <c r="C4063" s="26"/>
      <c r="D4063" s="27"/>
      <c r="E4063" s="7"/>
      <c r="F4063" s="45"/>
      <c r="G4063" s="10"/>
      <c r="O4063" s="20" t="str">
        <f>IF(B4063="","",IF(B4063="","ERROR",IFERROR(VLOOKUP(VALUE(B4063),'Bank &amp; Branch'!$A$3:$B$100,2,FALSE),"N/A")))</f>
        <v/>
      </c>
      <c r="P4063" s="129" t="str">
        <f>IF(C4063="","",IFERROR(VLOOKUP(VALUE(CONCATENATE(B4063,C4063)),'Bank &amp; Branch'!$D$3:$I$5001,6,FALSE),"ERROR"))</f>
        <v/>
      </c>
      <c r="Q4063" s="32" t="str">
        <f t="shared" si="126"/>
        <v/>
      </c>
      <c r="R4063" s="29" t="str">
        <f t="shared" si="127"/>
        <v/>
      </c>
    </row>
    <row r="4064" spans="1:18" x14ac:dyDescent="0.25">
      <c r="A4064" s="5">
        <v>4058</v>
      </c>
      <c r="B4064" s="25"/>
      <c r="C4064" s="26"/>
      <c r="D4064" s="27"/>
      <c r="E4064" s="7"/>
      <c r="F4064" s="45"/>
      <c r="G4064" s="10"/>
      <c r="O4064" s="20" t="str">
        <f>IF(B4064="","",IF(B4064="","ERROR",IFERROR(VLOOKUP(VALUE(B4064),'Bank &amp; Branch'!$A$3:$B$100,2,FALSE),"N/A")))</f>
        <v/>
      </c>
      <c r="P4064" s="129" t="str">
        <f>IF(C4064="","",IFERROR(VLOOKUP(VALUE(CONCATENATE(B4064,C4064)),'Bank &amp; Branch'!$D$3:$I$5001,6,FALSE),"ERROR"))</f>
        <v/>
      </c>
      <c r="Q4064" s="32" t="str">
        <f t="shared" si="126"/>
        <v/>
      </c>
      <c r="R4064" s="29" t="str">
        <f t="shared" si="127"/>
        <v/>
      </c>
    </row>
    <row r="4065" spans="1:18" x14ac:dyDescent="0.25">
      <c r="A4065" s="5">
        <v>4059</v>
      </c>
      <c r="B4065" s="25"/>
      <c r="C4065" s="26"/>
      <c r="D4065" s="27"/>
      <c r="E4065" s="7"/>
      <c r="F4065" s="45"/>
      <c r="G4065" s="10"/>
      <c r="O4065" s="20" t="str">
        <f>IF(B4065="","",IF(B4065="","ERROR",IFERROR(VLOOKUP(VALUE(B4065),'Bank &amp; Branch'!$A$3:$B$100,2,FALSE),"N/A")))</f>
        <v/>
      </c>
      <c r="P4065" s="129" t="str">
        <f>IF(C4065="","",IFERROR(VLOOKUP(VALUE(CONCATENATE(B4065,C4065)),'Bank &amp; Branch'!$D$3:$I$5001,6,FALSE),"ERROR"))</f>
        <v/>
      </c>
      <c r="Q4065" s="32" t="str">
        <f t="shared" si="126"/>
        <v/>
      </c>
      <c r="R4065" s="29" t="str">
        <f t="shared" si="127"/>
        <v/>
      </c>
    </row>
    <row r="4066" spans="1:18" x14ac:dyDescent="0.25">
      <c r="A4066" s="5">
        <v>4060</v>
      </c>
      <c r="B4066" s="25"/>
      <c r="C4066" s="26"/>
      <c r="D4066" s="27"/>
      <c r="E4066" s="7"/>
      <c r="F4066" s="45"/>
      <c r="G4066" s="10"/>
      <c r="O4066" s="20" t="str">
        <f>IF(B4066="","",IF(B4066="","ERROR",IFERROR(VLOOKUP(VALUE(B4066),'Bank &amp; Branch'!$A$3:$B$100,2,FALSE),"N/A")))</f>
        <v/>
      </c>
      <c r="P4066" s="129" t="str">
        <f>IF(C4066="","",IFERROR(VLOOKUP(VALUE(CONCATENATE(B4066,C4066)),'Bank &amp; Branch'!$D$3:$I$5001,6,FALSE),"ERROR"))</f>
        <v/>
      </c>
      <c r="Q4066" s="32" t="str">
        <f t="shared" si="126"/>
        <v/>
      </c>
      <c r="R4066" s="29" t="str">
        <f t="shared" si="127"/>
        <v/>
      </c>
    </row>
    <row r="4067" spans="1:18" x14ac:dyDescent="0.25">
      <c r="A4067" s="5">
        <v>4061</v>
      </c>
      <c r="B4067" s="25"/>
      <c r="C4067" s="26"/>
      <c r="D4067" s="27"/>
      <c r="E4067" s="7"/>
      <c r="F4067" s="45"/>
      <c r="G4067" s="10"/>
      <c r="O4067" s="20" t="str">
        <f>IF(B4067="","",IF(B4067="","ERROR",IFERROR(VLOOKUP(VALUE(B4067),'Bank &amp; Branch'!$A$3:$B$100,2,FALSE),"N/A")))</f>
        <v/>
      </c>
      <c r="P4067" s="129" t="str">
        <f>IF(C4067="","",IFERROR(VLOOKUP(VALUE(CONCATENATE(B4067,C4067)),'Bank &amp; Branch'!$D$3:$I$5001,6,FALSE),"ERROR"))</f>
        <v/>
      </c>
      <c r="Q4067" s="32" t="str">
        <f t="shared" si="126"/>
        <v/>
      </c>
      <c r="R4067" s="29" t="str">
        <f t="shared" si="127"/>
        <v/>
      </c>
    </row>
    <row r="4068" spans="1:18" x14ac:dyDescent="0.25">
      <c r="A4068" s="5">
        <v>4062</v>
      </c>
      <c r="B4068" s="25"/>
      <c r="C4068" s="26"/>
      <c r="D4068" s="27"/>
      <c r="E4068" s="7"/>
      <c r="F4068" s="45"/>
      <c r="G4068" s="10"/>
      <c r="O4068" s="20" t="str">
        <f>IF(B4068="","",IF(B4068="","ERROR",IFERROR(VLOOKUP(VALUE(B4068),'Bank &amp; Branch'!$A$3:$B$100,2,FALSE),"N/A")))</f>
        <v/>
      </c>
      <c r="P4068" s="129" t="str">
        <f>IF(C4068="","",IFERROR(VLOOKUP(VALUE(CONCATENATE(B4068,C4068)),'Bank &amp; Branch'!$D$3:$I$5001,6,FALSE),"ERROR"))</f>
        <v/>
      </c>
      <c r="Q4068" s="32" t="str">
        <f t="shared" si="126"/>
        <v/>
      </c>
      <c r="R4068" s="29" t="str">
        <f t="shared" si="127"/>
        <v/>
      </c>
    </row>
    <row r="4069" spans="1:18" x14ac:dyDescent="0.25">
      <c r="A4069" s="5">
        <v>4063</v>
      </c>
      <c r="B4069" s="25"/>
      <c r="C4069" s="26"/>
      <c r="D4069" s="27"/>
      <c r="E4069" s="7"/>
      <c r="F4069" s="45"/>
      <c r="G4069" s="10"/>
      <c r="O4069" s="20" t="str">
        <f>IF(B4069="","",IF(B4069="","ERROR",IFERROR(VLOOKUP(VALUE(B4069),'Bank &amp; Branch'!$A$3:$B$100,2,FALSE),"N/A")))</f>
        <v/>
      </c>
      <c r="P4069" s="129" t="str">
        <f>IF(C4069="","",IFERROR(VLOOKUP(VALUE(CONCATENATE(B4069,C4069)),'Bank &amp; Branch'!$D$3:$I$5001,6,FALSE),"ERROR"))</f>
        <v/>
      </c>
      <c r="Q4069" s="32" t="str">
        <f t="shared" si="126"/>
        <v/>
      </c>
      <c r="R4069" s="29" t="str">
        <f t="shared" si="127"/>
        <v/>
      </c>
    </row>
    <row r="4070" spans="1:18" x14ac:dyDescent="0.25">
      <c r="A4070" s="5">
        <v>4064</v>
      </c>
      <c r="B4070" s="25"/>
      <c r="C4070" s="26"/>
      <c r="D4070" s="27"/>
      <c r="E4070" s="7"/>
      <c r="F4070" s="45"/>
      <c r="G4070" s="10"/>
      <c r="O4070" s="20" t="str">
        <f>IF(B4070="","",IF(B4070="","ERROR",IFERROR(VLOOKUP(VALUE(B4070),'Bank &amp; Branch'!$A$3:$B$100,2,FALSE),"N/A")))</f>
        <v/>
      </c>
      <c r="P4070" s="129" t="str">
        <f>IF(C4070="","",IFERROR(VLOOKUP(VALUE(CONCATENATE(B4070,C4070)),'Bank &amp; Branch'!$D$3:$I$5001,6,FALSE),"ERROR"))</f>
        <v/>
      </c>
      <c r="Q4070" s="32" t="str">
        <f t="shared" si="126"/>
        <v/>
      </c>
      <c r="R4070" s="29" t="str">
        <f t="shared" si="127"/>
        <v/>
      </c>
    </row>
    <row r="4071" spans="1:18" x14ac:dyDescent="0.25">
      <c r="A4071" s="5">
        <v>4065</v>
      </c>
      <c r="B4071" s="25"/>
      <c r="C4071" s="26"/>
      <c r="D4071" s="27"/>
      <c r="E4071" s="7"/>
      <c r="F4071" s="45"/>
      <c r="G4071" s="10"/>
      <c r="O4071" s="20" t="str">
        <f>IF(B4071="","",IF(B4071="","ERROR",IFERROR(VLOOKUP(VALUE(B4071),'Bank &amp; Branch'!$A$3:$B$100,2,FALSE),"N/A")))</f>
        <v/>
      </c>
      <c r="P4071" s="129" t="str">
        <f>IF(C4071="","",IFERROR(VLOOKUP(VALUE(CONCATENATE(B4071,C4071)),'Bank &amp; Branch'!$D$3:$I$5001,6,FALSE),"ERROR"))</f>
        <v/>
      </c>
      <c r="Q4071" s="32" t="str">
        <f t="shared" si="126"/>
        <v/>
      </c>
      <c r="R4071" s="29" t="str">
        <f t="shared" si="127"/>
        <v/>
      </c>
    </row>
    <row r="4072" spans="1:18" x14ac:dyDescent="0.25">
      <c r="A4072" s="5">
        <v>4066</v>
      </c>
      <c r="B4072" s="25"/>
      <c r="C4072" s="26"/>
      <c r="D4072" s="27"/>
      <c r="E4072" s="7"/>
      <c r="F4072" s="45"/>
      <c r="G4072" s="10"/>
      <c r="O4072" s="20" t="str">
        <f>IF(B4072="","",IF(B4072="","ERROR",IFERROR(VLOOKUP(VALUE(B4072),'Bank &amp; Branch'!$A$3:$B$100,2,FALSE),"N/A")))</f>
        <v/>
      </c>
      <c r="P4072" s="129" t="str">
        <f>IF(C4072="","",IFERROR(VLOOKUP(VALUE(CONCATENATE(B4072,C4072)),'Bank &amp; Branch'!$D$3:$I$5001,6,FALSE),"ERROR"))</f>
        <v/>
      </c>
      <c r="Q4072" s="32" t="str">
        <f t="shared" si="126"/>
        <v/>
      </c>
      <c r="R4072" s="29" t="str">
        <f t="shared" si="127"/>
        <v/>
      </c>
    </row>
    <row r="4073" spans="1:18" x14ac:dyDescent="0.25">
      <c r="A4073" s="5">
        <v>4067</v>
      </c>
      <c r="B4073" s="25"/>
      <c r="C4073" s="26"/>
      <c r="D4073" s="27"/>
      <c r="E4073" s="7"/>
      <c r="F4073" s="45"/>
      <c r="G4073" s="10"/>
      <c r="O4073" s="20" t="str">
        <f>IF(B4073="","",IF(B4073="","ERROR",IFERROR(VLOOKUP(VALUE(B4073),'Bank &amp; Branch'!$A$3:$B$100,2,FALSE),"N/A")))</f>
        <v/>
      </c>
      <c r="P4073" s="129" t="str">
        <f>IF(C4073="","",IFERROR(VLOOKUP(VALUE(CONCATENATE(B4073,C4073)),'Bank &amp; Branch'!$D$3:$I$5001,6,FALSE),"ERROR"))</f>
        <v/>
      </c>
      <c r="Q4073" s="32" t="str">
        <f t="shared" si="126"/>
        <v/>
      </c>
      <c r="R4073" s="29" t="str">
        <f t="shared" si="127"/>
        <v/>
      </c>
    </row>
    <row r="4074" spans="1:18" x14ac:dyDescent="0.25">
      <c r="A4074" s="5">
        <v>4068</v>
      </c>
      <c r="B4074" s="25"/>
      <c r="C4074" s="26"/>
      <c r="D4074" s="27"/>
      <c r="E4074" s="7"/>
      <c r="F4074" s="45"/>
      <c r="G4074" s="10"/>
      <c r="O4074" s="20" t="str">
        <f>IF(B4074="","",IF(B4074="","ERROR",IFERROR(VLOOKUP(VALUE(B4074),'Bank &amp; Branch'!$A$3:$B$100,2,FALSE),"N/A")))</f>
        <v/>
      </c>
      <c r="P4074" s="129" t="str">
        <f>IF(C4074="","",IFERROR(VLOOKUP(VALUE(CONCATENATE(B4074,C4074)),'Bank &amp; Branch'!$D$3:$I$5001,6,FALSE),"ERROR"))</f>
        <v/>
      </c>
      <c r="Q4074" s="32" t="str">
        <f t="shared" si="126"/>
        <v/>
      </c>
      <c r="R4074" s="29" t="str">
        <f t="shared" si="127"/>
        <v/>
      </c>
    </row>
    <row r="4075" spans="1:18" x14ac:dyDescent="0.25">
      <c r="A4075" s="5">
        <v>4069</v>
      </c>
      <c r="B4075" s="25"/>
      <c r="C4075" s="26"/>
      <c r="D4075" s="27"/>
      <c r="E4075" s="7"/>
      <c r="F4075" s="45"/>
      <c r="G4075" s="10"/>
      <c r="O4075" s="20" t="str">
        <f>IF(B4075="","",IF(B4075="","ERROR",IFERROR(VLOOKUP(VALUE(B4075),'Bank &amp; Branch'!$A$3:$B$100,2,FALSE),"N/A")))</f>
        <v/>
      </c>
      <c r="P4075" s="129" t="str">
        <f>IF(C4075="","",IFERROR(VLOOKUP(VALUE(CONCATENATE(B4075,C4075)),'Bank &amp; Branch'!$D$3:$I$5001,6,FALSE),"ERROR"))</f>
        <v/>
      </c>
      <c r="Q4075" s="32" t="str">
        <f t="shared" si="126"/>
        <v/>
      </c>
      <c r="R4075" s="29" t="str">
        <f t="shared" si="127"/>
        <v/>
      </c>
    </row>
    <row r="4076" spans="1:18" x14ac:dyDescent="0.25">
      <c r="A4076" s="5">
        <v>4070</v>
      </c>
      <c r="B4076" s="25"/>
      <c r="C4076" s="26"/>
      <c r="D4076" s="27"/>
      <c r="E4076" s="7"/>
      <c r="F4076" s="45"/>
      <c r="G4076" s="10"/>
      <c r="O4076" s="20" t="str">
        <f>IF(B4076="","",IF(B4076="","ERROR",IFERROR(VLOOKUP(VALUE(B4076),'Bank &amp; Branch'!$A$3:$B$100,2,FALSE),"N/A")))</f>
        <v/>
      </c>
      <c r="P4076" s="129" t="str">
        <f>IF(C4076="","",IFERROR(VLOOKUP(VALUE(CONCATENATE(B4076,C4076)),'Bank &amp; Branch'!$D$3:$I$5001,6,FALSE),"ERROR"))</f>
        <v/>
      </c>
      <c r="Q4076" s="32" t="str">
        <f t="shared" si="126"/>
        <v/>
      </c>
      <c r="R4076" s="29" t="str">
        <f t="shared" si="127"/>
        <v/>
      </c>
    </row>
    <row r="4077" spans="1:18" x14ac:dyDescent="0.25">
      <c r="A4077" s="5">
        <v>4071</v>
      </c>
      <c r="B4077" s="25"/>
      <c r="C4077" s="26"/>
      <c r="D4077" s="27"/>
      <c r="E4077" s="7"/>
      <c r="F4077" s="45"/>
      <c r="G4077" s="10"/>
      <c r="O4077" s="20" t="str">
        <f>IF(B4077="","",IF(B4077="","ERROR",IFERROR(VLOOKUP(VALUE(B4077),'Bank &amp; Branch'!$A$3:$B$100,2,FALSE),"N/A")))</f>
        <v/>
      </c>
      <c r="P4077" s="129" t="str">
        <f>IF(C4077="","",IFERROR(VLOOKUP(VALUE(CONCATENATE(B4077,C4077)),'Bank &amp; Branch'!$D$3:$I$5001,6,FALSE),"ERROR"))</f>
        <v/>
      </c>
      <c r="Q4077" s="32" t="str">
        <f t="shared" si="126"/>
        <v/>
      </c>
      <c r="R4077" s="29" t="str">
        <f t="shared" si="127"/>
        <v/>
      </c>
    </row>
    <row r="4078" spans="1:18" x14ac:dyDescent="0.25">
      <c r="A4078" s="5">
        <v>4072</v>
      </c>
      <c r="B4078" s="25"/>
      <c r="C4078" s="26"/>
      <c r="D4078" s="27"/>
      <c r="E4078" s="7"/>
      <c r="F4078" s="45"/>
      <c r="G4078" s="10"/>
      <c r="O4078" s="20" t="str">
        <f>IF(B4078="","",IF(B4078="","ERROR",IFERROR(VLOOKUP(VALUE(B4078),'Bank &amp; Branch'!$A$3:$B$100,2,FALSE),"N/A")))</f>
        <v/>
      </c>
      <c r="P4078" s="129" t="str">
        <f>IF(C4078="","",IFERROR(VLOOKUP(VALUE(CONCATENATE(B4078,C4078)),'Bank &amp; Branch'!$D$3:$I$5001,6,FALSE),"ERROR"))</f>
        <v/>
      </c>
      <c r="Q4078" s="32" t="str">
        <f t="shared" si="126"/>
        <v/>
      </c>
      <c r="R4078" s="29" t="str">
        <f t="shared" si="127"/>
        <v/>
      </c>
    </row>
    <row r="4079" spans="1:18" x14ac:dyDescent="0.25">
      <c r="A4079" s="5">
        <v>4073</v>
      </c>
      <c r="B4079" s="25"/>
      <c r="C4079" s="26"/>
      <c r="D4079" s="27"/>
      <c r="E4079" s="7"/>
      <c r="F4079" s="45"/>
      <c r="G4079" s="10"/>
      <c r="O4079" s="20" t="str">
        <f>IF(B4079="","",IF(B4079="","ERROR",IFERROR(VLOOKUP(VALUE(B4079),'Bank &amp; Branch'!$A$3:$B$100,2,FALSE),"N/A")))</f>
        <v/>
      </c>
      <c r="P4079" s="129" t="str">
        <f>IF(C4079="","",IFERROR(VLOOKUP(VALUE(CONCATENATE(B4079,C4079)),'Bank &amp; Branch'!$D$3:$I$5001,6,FALSE),"ERROR"))</f>
        <v/>
      </c>
      <c r="Q4079" s="32" t="str">
        <f t="shared" ref="Q4079:Q4142" si="128">IF(F4079=R4079,"","F")</f>
        <v/>
      </c>
      <c r="R4079" s="29" t="str">
        <f t="shared" si="127"/>
        <v/>
      </c>
    </row>
    <row r="4080" spans="1:18" x14ac:dyDescent="0.25">
      <c r="A4080" s="5">
        <v>4074</v>
      </c>
      <c r="B4080" s="25"/>
      <c r="C4080" s="26"/>
      <c r="D4080" s="27"/>
      <c r="E4080" s="7"/>
      <c r="F4080" s="45"/>
      <c r="G4080" s="10"/>
      <c r="O4080" s="20" t="str">
        <f>IF(B4080="","",IF(B4080="","ERROR",IFERROR(VLOOKUP(VALUE(B4080),'Bank &amp; Branch'!$A$3:$B$100,2,FALSE),"N/A")))</f>
        <v/>
      </c>
      <c r="P4080" s="129" t="str">
        <f>IF(C4080="","",IFERROR(VLOOKUP(VALUE(CONCATENATE(B4080,C4080)),'Bank &amp; Branch'!$D$3:$I$5001,6,FALSE),"ERROR"))</f>
        <v/>
      </c>
      <c r="Q4080" s="32" t="str">
        <f t="shared" si="128"/>
        <v/>
      </c>
      <c r="R4080" s="29" t="str">
        <f t="shared" si="127"/>
        <v/>
      </c>
    </row>
    <row r="4081" spans="1:18" x14ac:dyDescent="0.25">
      <c r="A4081" s="5">
        <v>4075</v>
      </c>
      <c r="B4081" s="25"/>
      <c r="C4081" s="26"/>
      <c r="D4081" s="27"/>
      <c r="E4081" s="7"/>
      <c r="F4081" s="45"/>
      <c r="G4081" s="10"/>
      <c r="O4081" s="20" t="str">
        <f>IF(B4081="","",IF(B4081="","ERROR",IFERROR(VLOOKUP(VALUE(B4081),'Bank &amp; Branch'!$A$3:$B$100,2,FALSE),"N/A")))</f>
        <v/>
      </c>
      <c r="P4081" s="129" t="str">
        <f>IF(C4081="","",IFERROR(VLOOKUP(VALUE(CONCATENATE(B4081,C4081)),'Bank &amp; Branch'!$D$3:$I$5001,6,FALSE),"ERROR"))</f>
        <v/>
      </c>
      <c r="Q4081" s="32" t="str">
        <f t="shared" si="128"/>
        <v/>
      </c>
      <c r="R4081" s="29" t="str">
        <f t="shared" si="127"/>
        <v/>
      </c>
    </row>
    <row r="4082" spans="1:18" x14ac:dyDescent="0.25">
      <c r="A4082" s="5">
        <v>4076</v>
      </c>
      <c r="B4082" s="25"/>
      <c r="C4082" s="26"/>
      <c r="D4082" s="27"/>
      <c r="E4082" s="7"/>
      <c r="F4082" s="45"/>
      <c r="G4082" s="10"/>
      <c r="O4082" s="20" t="str">
        <f>IF(B4082="","",IF(B4082="","ERROR",IFERROR(VLOOKUP(VALUE(B4082),'Bank &amp; Branch'!$A$3:$B$100,2,FALSE),"N/A")))</f>
        <v/>
      </c>
      <c r="P4082" s="129" t="str">
        <f>IF(C4082="","",IFERROR(VLOOKUP(VALUE(CONCATENATE(B4082,C4082)),'Bank &amp; Branch'!$D$3:$I$5001,6,FALSE),"ERROR"))</f>
        <v/>
      </c>
      <c r="Q4082" s="32" t="str">
        <f t="shared" si="128"/>
        <v/>
      </c>
      <c r="R4082" s="29" t="str">
        <f t="shared" si="127"/>
        <v/>
      </c>
    </row>
    <row r="4083" spans="1:18" x14ac:dyDescent="0.25">
      <c r="A4083" s="5">
        <v>4077</v>
      </c>
      <c r="B4083" s="25"/>
      <c r="C4083" s="26"/>
      <c r="D4083" s="27"/>
      <c r="E4083" s="7"/>
      <c r="F4083" s="45"/>
      <c r="G4083" s="10"/>
      <c r="O4083" s="20" t="str">
        <f>IF(B4083="","",IF(B4083="","ERROR",IFERROR(VLOOKUP(VALUE(B4083),'Bank &amp; Branch'!$A$3:$B$100,2,FALSE),"N/A")))</f>
        <v/>
      </c>
      <c r="P4083" s="129" t="str">
        <f>IF(C4083="","",IFERROR(VLOOKUP(VALUE(CONCATENATE(B4083,C4083)),'Bank &amp; Branch'!$D$3:$I$5001,6,FALSE),"ERROR"))</f>
        <v/>
      </c>
      <c r="Q4083" s="32" t="str">
        <f t="shared" si="128"/>
        <v/>
      </c>
      <c r="R4083" s="29" t="str">
        <f t="shared" si="127"/>
        <v/>
      </c>
    </row>
    <row r="4084" spans="1:18" x14ac:dyDescent="0.25">
      <c r="A4084" s="5">
        <v>4078</v>
      </c>
      <c r="B4084" s="25"/>
      <c r="C4084" s="26"/>
      <c r="D4084" s="27"/>
      <c r="E4084" s="7"/>
      <c r="F4084" s="45"/>
      <c r="G4084" s="10"/>
      <c r="O4084" s="20" t="str">
        <f>IF(B4084="","",IF(B4084="","ERROR",IFERROR(VLOOKUP(VALUE(B4084),'Bank &amp; Branch'!$A$3:$B$100,2,FALSE),"N/A")))</f>
        <v/>
      </c>
      <c r="P4084" s="129" t="str">
        <f>IF(C4084="","",IFERROR(VLOOKUP(VALUE(CONCATENATE(B4084,C4084)),'Bank &amp; Branch'!$D$3:$I$5001,6,FALSE),"ERROR"))</f>
        <v/>
      </c>
      <c r="Q4084" s="32" t="str">
        <f t="shared" si="128"/>
        <v/>
      </c>
      <c r="R4084" s="29" t="str">
        <f t="shared" si="127"/>
        <v/>
      </c>
    </row>
    <row r="4085" spans="1:18" x14ac:dyDescent="0.25">
      <c r="A4085" s="5">
        <v>4079</v>
      </c>
      <c r="B4085" s="25"/>
      <c r="C4085" s="26"/>
      <c r="D4085" s="27"/>
      <c r="E4085" s="7"/>
      <c r="F4085" s="45"/>
      <c r="G4085" s="10"/>
      <c r="O4085" s="20" t="str">
        <f>IF(B4085="","",IF(B4085="","ERROR",IFERROR(VLOOKUP(VALUE(B4085),'Bank &amp; Branch'!$A$3:$B$100,2,FALSE),"N/A")))</f>
        <v/>
      </c>
      <c r="P4085" s="129" t="str">
        <f>IF(C4085="","",IFERROR(VLOOKUP(VALUE(CONCATENATE(B4085,C4085)),'Bank &amp; Branch'!$D$3:$I$5001,6,FALSE),"ERROR"))</f>
        <v/>
      </c>
      <c r="Q4085" s="32" t="str">
        <f t="shared" si="128"/>
        <v/>
      </c>
      <c r="R4085" s="29" t="str">
        <f t="shared" si="127"/>
        <v/>
      </c>
    </row>
    <row r="4086" spans="1:18" x14ac:dyDescent="0.25">
      <c r="A4086" s="5">
        <v>4080</v>
      </c>
      <c r="B4086" s="25"/>
      <c r="C4086" s="26"/>
      <c r="D4086" s="27"/>
      <c r="E4086" s="7"/>
      <c r="F4086" s="45"/>
      <c r="G4086" s="10"/>
      <c r="O4086" s="20" t="str">
        <f>IF(B4086="","",IF(B4086="","ERROR",IFERROR(VLOOKUP(VALUE(B4086),'Bank &amp; Branch'!$A$3:$B$100,2,FALSE),"N/A")))</f>
        <v/>
      </c>
      <c r="P4086" s="129" t="str">
        <f>IF(C4086="","",IFERROR(VLOOKUP(VALUE(CONCATENATE(B4086,C4086)),'Bank &amp; Branch'!$D$3:$I$5001,6,FALSE),"ERROR"))</f>
        <v/>
      </c>
      <c r="Q4086" s="32" t="str">
        <f t="shared" si="128"/>
        <v/>
      </c>
      <c r="R4086" s="29" t="str">
        <f t="shared" si="127"/>
        <v/>
      </c>
    </row>
    <row r="4087" spans="1:18" x14ac:dyDescent="0.25">
      <c r="A4087" s="5">
        <v>4081</v>
      </c>
      <c r="B4087" s="25"/>
      <c r="C4087" s="26"/>
      <c r="D4087" s="27"/>
      <c r="E4087" s="7"/>
      <c r="F4087" s="45"/>
      <c r="G4087" s="10"/>
      <c r="O4087" s="20" t="str">
        <f>IF(B4087="","",IF(B4087="","ERROR",IFERROR(VLOOKUP(VALUE(B4087),'Bank &amp; Branch'!$A$3:$B$100,2,FALSE),"N/A")))</f>
        <v/>
      </c>
      <c r="P4087" s="129" t="str">
        <f>IF(C4087="","",IFERROR(VLOOKUP(VALUE(CONCATENATE(B4087,C4087)),'Bank &amp; Branch'!$D$3:$I$5001,6,FALSE),"ERROR"))</f>
        <v/>
      </c>
      <c r="Q4087" s="32" t="str">
        <f t="shared" si="128"/>
        <v/>
      </c>
      <c r="R4087" s="29" t="str">
        <f t="shared" si="127"/>
        <v/>
      </c>
    </row>
    <row r="4088" spans="1:18" x14ac:dyDescent="0.25">
      <c r="A4088" s="5">
        <v>4082</v>
      </c>
      <c r="B4088" s="25"/>
      <c r="C4088" s="26"/>
      <c r="D4088" s="27"/>
      <c r="E4088" s="7"/>
      <c r="F4088" s="45"/>
      <c r="G4088" s="10"/>
      <c r="O4088" s="20" t="str">
        <f>IF(B4088="","",IF(B4088="","ERROR",IFERROR(VLOOKUP(VALUE(B4088),'Bank &amp; Branch'!$A$3:$B$100,2,FALSE),"N/A")))</f>
        <v/>
      </c>
      <c r="P4088" s="129" t="str">
        <f>IF(C4088="","",IFERROR(VLOOKUP(VALUE(CONCATENATE(B4088,C4088)),'Bank &amp; Branch'!$D$3:$I$5001,6,FALSE),"ERROR"))</f>
        <v/>
      </c>
      <c r="Q4088" s="32" t="str">
        <f t="shared" si="128"/>
        <v/>
      </c>
      <c r="R4088" s="29" t="str">
        <f t="shared" si="127"/>
        <v/>
      </c>
    </row>
    <row r="4089" spans="1:18" x14ac:dyDescent="0.25">
      <c r="A4089" s="5">
        <v>4083</v>
      </c>
      <c r="B4089" s="25"/>
      <c r="C4089" s="26"/>
      <c r="D4089" s="27"/>
      <c r="E4089" s="7"/>
      <c r="F4089" s="45"/>
      <c r="G4089" s="10"/>
      <c r="O4089" s="20" t="str">
        <f>IF(B4089="","",IF(B4089="","ERROR",IFERROR(VLOOKUP(VALUE(B4089),'Bank &amp; Branch'!$A$3:$B$100,2,FALSE),"N/A")))</f>
        <v/>
      </c>
      <c r="P4089" s="129" t="str">
        <f>IF(C4089="","",IFERROR(VLOOKUP(VALUE(CONCATENATE(B4089,C4089)),'Bank &amp; Branch'!$D$3:$I$5001,6,FALSE),"ERROR"))</f>
        <v/>
      </c>
      <c r="Q4089" s="32" t="str">
        <f t="shared" si="128"/>
        <v/>
      </c>
      <c r="R4089" s="29" t="str">
        <f t="shared" si="127"/>
        <v/>
      </c>
    </row>
    <row r="4090" spans="1:18" x14ac:dyDescent="0.25">
      <c r="A4090" s="5">
        <v>4084</v>
      </c>
      <c r="B4090" s="25"/>
      <c r="C4090" s="26"/>
      <c r="D4090" s="27"/>
      <c r="E4090" s="7"/>
      <c r="F4090" s="45"/>
      <c r="G4090" s="10"/>
      <c r="O4090" s="20" t="str">
        <f>IF(B4090="","",IF(B4090="","ERROR",IFERROR(VLOOKUP(VALUE(B4090),'Bank &amp; Branch'!$A$3:$B$100,2,FALSE),"N/A")))</f>
        <v/>
      </c>
      <c r="P4090" s="129" t="str">
        <f>IF(C4090="","",IFERROR(VLOOKUP(VALUE(CONCATENATE(B4090,C4090)),'Bank &amp; Branch'!$D$3:$I$5001,6,FALSE),"ERROR"))</f>
        <v/>
      </c>
      <c r="Q4090" s="32" t="str">
        <f t="shared" si="128"/>
        <v/>
      </c>
      <c r="R4090" s="29" t="str">
        <f t="shared" si="127"/>
        <v/>
      </c>
    </row>
    <row r="4091" spans="1:18" x14ac:dyDescent="0.25">
      <c r="A4091" s="5">
        <v>4085</v>
      </c>
      <c r="B4091" s="25"/>
      <c r="C4091" s="26"/>
      <c r="D4091" s="27"/>
      <c r="E4091" s="7"/>
      <c r="F4091" s="45"/>
      <c r="G4091" s="10"/>
      <c r="O4091" s="20" t="str">
        <f>IF(B4091="","",IF(B4091="","ERROR",IFERROR(VLOOKUP(VALUE(B4091),'Bank &amp; Branch'!$A$3:$B$100,2,FALSE),"N/A")))</f>
        <v/>
      </c>
      <c r="P4091" s="129" t="str">
        <f>IF(C4091="","",IFERROR(VLOOKUP(VALUE(CONCATENATE(B4091,C4091)),'Bank &amp; Branch'!$D$3:$I$5001,6,FALSE),"ERROR"))</f>
        <v/>
      </c>
      <c r="Q4091" s="32" t="str">
        <f t="shared" si="128"/>
        <v/>
      </c>
      <c r="R4091" s="29" t="str">
        <f t="shared" si="127"/>
        <v/>
      </c>
    </row>
    <row r="4092" spans="1:18" x14ac:dyDescent="0.25">
      <c r="A4092" s="5">
        <v>4086</v>
      </c>
      <c r="B4092" s="25"/>
      <c r="C4092" s="26"/>
      <c r="D4092" s="27"/>
      <c r="E4092" s="7"/>
      <c r="F4092" s="45"/>
      <c r="G4092" s="10"/>
      <c r="O4092" s="20" t="str">
        <f>IF(B4092="","",IF(B4092="","ERROR",IFERROR(VLOOKUP(VALUE(B4092),'Bank &amp; Branch'!$A$3:$B$100,2,FALSE),"N/A")))</f>
        <v/>
      </c>
      <c r="P4092" s="129" t="str">
        <f>IF(C4092="","",IFERROR(VLOOKUP(VALUE(CONCATENATE(B4092,C4092)),'Bank &amp; Branch'!$D$3:$I$5001,6,FALSE),"ERROR"))</f>
        <v/>
      </c>
      <c r="Q4092" s="32" t="str">
        <f t="shared" si="128"/>
        <v/>
      </c>
      <c r="R4092" s="29" t="str">
        <f t="shared" si="127"/>
        <v/>
      </c>
    </row>
    <row r="4093" spans="1:18" x14ac:dyDescent="0.25">
      <c r="A4093" s="5">
        <v>4087</v>
      </c>
      <c r="B4093" s="25"/>
      <c r="C4093" s="26"/>
      <c r="D4093" s="27"/>
      <c r="E4093" s="7"/>
      <c r="F4093" s="45"/>
      <c r="G4093" s="10"/>
      <c r="O4093" s="20" t="str">
        <f>IF(B4093="","",IF(B4093="","ERROR",IFERROR(VLOOKUP(VALUE(B4093),'Bank &amp; Branch'!$A$3:$B$100,2,FALSE),"N/A")))</f>
        <v/>
      </c>
      <c r="P4093" s="129" t="str">
        <f>IF(C4093="","",IFERROR(VLOOKUP(VALUE(CONCATENATE(B4093,C4093)),'Bank &amp; Branch'!$D$3:$I$5001,6,FALSE),"ERROR"))</f>
        <v/>
      </c>
      <c r="Q4093" s="32" t="str">
        <f t="shared" si="128"/>
        <v/>
      </c>
      <c r="R4093" s="29" t="str">
        <f t="shared" si="127"/>
        <v/>
      </c>
    </row>
    <row r="4094" spans="1:18" x14ac:dyDescent="0.25">
      <c r="A4094" s="5">
        <v>4088</v>
      </c>
      <c r="B4094" s="25"/>
      <c r="C4094" s="26"/>
      <c r="D4094" s="27"/>
      <c r="E4094" s="7"/>
      <c r="F4094" s="45"/>
      <c r="G4094" s="10"/>
      <c r="O4094" s="20" t="str">
        <f>IF(B4094="","",IF(B4094="","ERROR",IFERROR(VLOOKUP(VALUE(B4094),'Bank &amp; Branch'!$A$3:$B$100,2,FALSE),"N/A")))</f>
        <v/>
      </c>
      <c r="P4094" s="129" t="str">
        <f>IF(C4094="","",IFERROR(VLOOKUP(VALUE(CONCATENATE(B4094,C4094)),'Bank &amp; Branch'!$D$3:$I$5001,6,FALSE),"ERROR"))</f>
        <v/>
      </c>
      <c r="Q4094" s="32" t="str">
        <f t="shared" si="128"/>
        <v/>
      </c>
      <c r="R4094" s="29" t="str">
        <f t="shared" si="127"/>
        <v/>
      </c>
    </row>
    <row r="4095" spans="1:18" x14ac:dyDescent="0.25">
      <c r="A4095" s="5">
        <v>4089</v>
      </c>
      <c r="B4095" s="25"/>
      <c r="C4095" s="26"/>
      <c r="D4095" s="27"/>
      <c r="E4095" s="7"/>
      <c r="F4095" s="45"/>
      <c r="G4095" s="10"/>
      <c r="O4095" s="20" t="str">
        <f>IF(B4095="","",IF(B4095="","ERROR",IFERROR(VLOOKUP(VALUE(B4095),'Bank &amp; Branch'!$A$3:$B$100,2,FALSE),"N/A")))</f>
        <v/>
      </c>
      <c r="P4095" s="129" t="str">
        <f>IF(C4095="","",IFERROR(VLOOKUP(VALUE(CONCATENATE(B4095,C4095)),'Bank &amp; Branch'!$D$3:$I$5001,6,FALSE),"ERROR"))</f>
        <v/>
      </c>
      <c r="Q4095" s="32" t="str">
        <f t="shared" si="128"/>
        <v/>
      </c>
      <c r="R4095" s="29" t="str">
        <f t="shared" si="127"/>
        <v/>
      </c>
    </row>
    <row r="4096" spans="1:18" x14ac:dyDescent="0.25">
      <c r="A4096" s="5">
        <v>4090</v>
      </c>
      <c r="B4096" s="25"/>
      <c r="C4096" s="26"/>
      <c r="D4096" s="27"/>
      <c r="E4096" s="7"/>
      <c r="F4096" s="45"/>
      <c r="G4096" s="10"/>
      <c r="O4096" s="20" t="str">
        <f>IF(B4096="","",IF(B4096="","ERROR",IFERROR(VLOOKUP(VALUE(B4096),'Bank &amp; Branch'!$A$3:$B$100,2,FALSE),"N/A")))</f>
        <v/>
      </c>
      <c r="P4096" s="129" t="str">
        <f>IF(C4096="","",IFERROR(VLOOKUP(VALUE(CONCATENATE(B4096,C4096)),'Bank &amp; Branch'!$D$3:$I$5001,6,FALSE),"ERROR"))</f>
        <v/>
      </c>
      <c r="Q4096" s="32" t="str">
        <f t="shared" si="128"/>
        <v/>
      </c>
      <c r="R4096" s="29" t="str">
        <f t="shared" si="127"/>
        <v/>
      </c>
    </row>
    <row r="4097" spans="1:18" x14ac:dyDescent="0.25">
      <c r="A4097" s="5">
        <v>4091</v>
      </c>
      <c r="B4097" s="25"/>
      <c r="C4097" s="26"/>
      <c r="D4097" s="27"/>
      <c r="E4097" s="7"/>
      <c r="F4097" s="45"/>
      <c r="G4097" s="10"/>
      <c r="O4097" s="20" t="str">
        <f>IF(B4097="","",IF(B4097="","ERROR",IFERROR(VLOOKUP(VALUE(B4097),'Bank &amp; Branch'!$A$3:$B$100,2,FALSE),"N/A")))</f>
        <v/>
      </c>
      <c r="P4097" s="129" t="str">
        <f>IF(C4097="","",IFERROR(VLOOKUP(VALUE(CONCATENATE(B4097,C4097)),'Bank &amp; Branch'!$D$3:$I$5001,6,FALSE),"ERROR"))</f>
        <v/>
      </c>
      <c r="Q4097" s="32" t="str">
        <f t="shared" si="128"/>
        <v/>
      </c>
      <c r="R4097" s="29" t="str">
        <f t="shared" si="127"/>
        <v/>
      </c>
    </row>
    <row r="4098" spans="1:18" x14ac:dyDescent="0.25">
      <c r="A4098" s="5">
        <v>4092</v>
      </c>
      <c r="B4098" s="25"/>
      <c r="C4098" s="26"/>
      <c r="D4098" s="27"/>
      <c r="E4098" s="7"/>
      <c r="F4098" s="45"/>
      <c r="G4098" s="10"/>
      <c r="O4098" s="20" t="str">
        <f>IF(B4098="","",IF(B4098="","ERROR",IFERROR(VLOOKUP(VALUE(B4098),'Bank &amp; Branch'!$A$3:$B$100,2,FALSE),"N/A")))</f>
        <v/>
      </c>
      <c r="P4098" s="129" t="str">
        <f>IF(C4098="","",IFERROR(VLOOKUP(VALUE(CONCATENATE(B4098,C4098)),'Bank &amp; Branch'!$D$3:$I$5001,6,FALSE),"ERROR"))</f>
        <v/>
      </c>
      <c r="Q4098" s="32" t="str">
        <f t="shared" si="128"/>
        <v/>
      </c>
      <c r="R4098" s="29" t="str">
        <f t="shared" si="127"/>
        <v/>
      </c>
    </row>
    <row r="4099" spans="1:18" x14ac:dyDescent="0.25">
      <c r="A4099" s="5">
        <v>4093</v>
      </c>
      <c r="B4099" s="25"/>
      <c r="C4099" s="26"/>
      <c r="D4099" s="27"/>
      <c r="E4099" s="7"/>
      <c r="F4099" s="45"/>
      <c r="G4099" s="10"/>
      <c r="O4099" s="20" t="str">
        <f>IF(B4099="","",IF(B4099="","ERROR",IFERROR(VLOOKUP(VALUE(B4099),'Bank &amp; Branch'!$A$3:$B$100,2,FALSE),"N/A")))</f>
        <v/>
      </c>
      <c r="P4099" s="129" t="str">
        <f>IF(C4099="","",IFERROR(VLOOKUP(VALUE(CONCATENATE(B4099,C4099)),'Bank &amp; Branch'!$D$3:$I$5001,6,FALSE),"ERROR"))</f>
        <v/>
      </c>
      <c r="Q4099" s="32" t="str">
        <f t="shared" si="128"/>
        <v/>
      </c>
      <c r="R4099" s="29" t="str">
        <f t="shared" si="127"/>
        <v/>
      </c>
    </row>
    <row r="4100" spans="1:18" x14ac:dyDescent="0.25">
      <c r="A4100" s="5">
        <v>4094</v>
      </c>
      <c r="B4100" s="25"/>
      <c r="C4100" s="26"/>
      <c r="D4100" s="27"/>
      <c r="E4100" s="7"/>
      <c r="F4100" s="45"/>
      <c r="G4100" s="10"/>
      <c r="O4100" s="20" t="str">
        <f>IF(B4100="","",IF(B4100="","ERROR",IFERROR(VLOOKUP(VALUE(B4100),'Bank &amp; Branch'!$A$3:$B$100,2,FALSE),"N/A")))</f>
        <v/>
      </c>
      <c r="P4100" s="129" t="str">
        <f>IF(C4100="","",IFERROR(VLOOKUP(VALUE(CONCATENATE(B4100,C4100)),'Bank &amp; Branch'!$D$3:$I$5001,6,FALSE),"ERROR"))</f>
        <v/>
      </c>
      <c r="Q4100" s="32" t="str">
        <f t="shared" si="128"/>
        <v/>
      </c>
      <c r="R4100" s="29" t="str">
        <f t="shared" si="127"/>
        <v/>
      </c>
    </row>
    <row r="4101" spans="1:18" x14ac:dyDescent="0.25">
      <c r="A4101" s="5">
        <v>4095</v>
      </c>
      <c r="B4101" s="25"/>
      <c r="C4101" s="26"/>
      <c r="D4101" s="27"/>
      <c r="E4101" s="7"/>
      <c r="F4101" s="45"/>
      <c r="G4101" s="10"/>
      <c r="O4101" s="20" t="str">
        <f>IF(B4101="","",IF(B4101="","ERROR",IFERROR(VLOOKUP(VALUE(B4101),'Bank &amp; Branch'!$A$3:$B$100,2,FALSE),"N/A")))</f>
        <v/>
      </c>
      <c r="P4101" s="129" t="str">
        <f>IF(C4101="","",IFERROR(VLOOKUP(VALUE(CONCATENATE(B4101,C4101)),'Bank &amp; Branch'!$D$3:$I$5001,6,FALSE),"ERROR"))</f>
        <v/>
      </c>
      <c r="Q4101" s="32" t="str">
        <f t="shared" si="128"/>
        <v/>
      </c>
      <c r="R4101" s="29" t="str">
        <f t="shared" si="127"/>
        <v/>
      </c>
    </row>
    <row r="4102" spans="1:18" x14ac:dyDescent="0.25">
      <c r="A4102" s="5">
        <v>4096</v>
      </c>
      <c r="B4102" s="25"/>
      <c r="C4102" s="26"/>
      <c r="D4102" s="27"/>
      <c r="E4102" s="7"/>
      <c r="F4102" s="45"/>
      <c r="G4102" s="10"/>
      <c r="O4102" s="20" t="str">
        <f>IF(B4102="","",IF(B4102="","ERROR",IFERROR(VLOOKUP(VALUE(B4102),'Bank &amp; Branch'!$A$3:$B$100,2,FALSE),"N/A")))</f>
        <v/>
      </c>
      <c r="P4102" s="129" t="str">
        <f>IF(C4102="","",IFERROR(VLOOKUP(VALUE(CONCATENATE(B4102,C4102)),'Bank &amp; Branch'!$D$3:$I$5001,6,FALSE),"ERROR"))</f>
        <v/>
      </c>
      <c r="Q4102" s="32" t="str">
        <f t="shared" si="128"/>
        <v/>
      </c>
      <c r="R4102" s="29" t="str">
        <f t="shared" si="127"/>
        <v/>
      </c>
    </row>
    <row r="4103" spans="1:18" x14ac:dyDescent="0.25">
      <c r="A4103" s="5">
        <v>4097</v>
      </c>
      <c r="B4103" s="25"/>
      <c r="C4103" s="26"/>
      <c r="D4103" s="27"/>
      <c r="E4103" s="7"/>
      <c r="F4103" s="45"/>
      <c r="G4103" s="10"/>
      <c r="O4103" s="20" t="str">
        <f>IF(B4103="","",IF(B4103="","ERROR",IFERROR(VLOOKUP(VALUE(B4103),'Bank &amp; Branch'!$A$3:$B$100,2,FALSE),"N/A")))</f>
        <v/>
      </c>
      <c r="P4103" s="129" t="str">
        <f>IF(C4103="","",IFERROR(VLOOKUP(VALUE(CONCATENATE(B4103,C4103)),'Bank &amp; Branch'!$D$3:$I$5001,6,FALSE),"ERROR"))</f>
        <v/>
      </c>
      <c r="Q4103" s="32" t="str">
        <f t="shared" si="128"/>
        <v/>
      </c>
      <c r="R4103" s="29" t="str">
        <f t="shared" si="127"/>
        <v/>
      </c>
    </row>
    <row r="4104" spans="1:18" x14ac:dyDescent="0.25">
      <c r="A4104" s="5">
        <v>4098</v>
      </c>
      <c r="B4104" s="25"/>
      <c r="C4104" s="26"/>
      <c r="D4104" s="27"/>
      <c r="E4104" s="7"/>
      <c r="F4104" s="45"/>
      <c r="G4104" s="10"/>
      <c r="O4104" s="20" t="str">
        <f>IF(B4104="","",IF(B4104="","ERROR",IFERROR(VLOOKUP(VALUE(B4104),'Bank &amp; Branch'!$A$3:$B$100,2,FALSE),"N/A")))</f>
        <v/>
      </c>
      <c r="P4104" s="129" t="str">
        <f>IF(C4104="","",IFERROR(VLOOKUP(VALUE(CONCATENATE(B4104,C4104)),'Bank &amp; Branch'!$D$3:$I$5001,6,FALSE),"ERROR"))</f>
        <v/>
      </c>
      <c r="Q4104" s="32" t="str">
        <f t="shared" si="128"/>
        <v/>
      </c>
      <c r="R4104" s="29" t="str">
        <f t="shared" ref="R4104:R4167" si="129">IF(F4104="","",TRUNC(F4104,2))</f>
        <v/>
      </c>
    </row>
    <row r="4105" spans="1:18" x14ac:dyDescent="0.25">
      <c r="A4105" s="5">
        <v>4099</v>
      </c>
      <c r="B4105" s="25"/>
      <c r="C4105" s="26"/>
      <c r="D4105" s="27"/>
      <c r="E4105" s="7"/>
      <c r="F4105" s="45"/>
      <c r="G4105" s="10"/>
      <c r="O4105" s="20" t="str">
        <f>IF(B4105="","",IF(B4105="","ERROR",IFERROR(VLOOKUP(VALUE(B4105),'Bank &amp; Branch'!$A$3:$B$100,2,FALSE),"N/A")))</f>
        <v/>
      </c>
      <c r="P4105" s="129" t="str">
        <f>IF(C4105="","",IFERROR(VLOOKUP(VALUE(CONCATENATE(B4105,C4105)),'Bank &amp; Branch'!$D$3:$I$5001,6,FALSE),"ERROR"))</f>
        <v/>
      </c>
      <c r="Q4105" s="32" t="str">
        <f t="shared" si="128"/>
        <v/>
      </c>
      <c r="R4105" s="29" t="str">
        <f t="shared" si="129"/>
        <v/>
      </c>
    </row>
    <row r="4106" spans="1:18" x14ac:dyDescent="0.25">
      <c r="A4106" s="5">
        <v>4100</v>
      </c>
      <c r="B4106" s="25"/>
      <c r="C4106" s="26"/>
      <c r="D4106" s="27"/>
      <c r="E4106" s="7"/>
      <c r="F4106" s="45"/>
      <c r="G4106" s="10"/>
      <c r="O4106" s="20" t="str">
        <f>IF(B4106="","",IF(B4106="","ERROR",IFERROR(VLOOKUP(VALUE(B4106),'Bank &amp; Branch'!$A$3:$B$100,2,FALSE),"N/A")))</f>
        <v/>
      </c>
      <c r="P4106" s="129" t="str">
        <f>IF(C4106="","",IFERROR(VLOOKUP(VALUE(CONCATENATE(B4106,C4106)),'Bank &amp; Branch'!$D$3:$I$5001,6,FALSE),"ERROR"))</f>
        <v/>
      </c>
      <c r="Q4106" s="32" t="str">
        <f t="shared" si="128"/>
        <v/>
      </c>
      <c r="R4106" s="29" t="str">
        <f t="shared" si="129"/>
        <v/>
      </c>
    </row>
    <row r="4107" spans="1:18" x14ac:dyDescent="0.25">
      <c r="A4107" s="5">
        <v>4101</v>
      </c>
      <c r="B4107" s="25"/>
      <c r="C4107" s="26"/>
      <c r="D4107" s="27"/>
      <c r="E4107" s="7"/>
      <c r="F4107" s="45"/>
      <c r="G4107" s="10"/>
      <c r="O4107" s="20" t="str">
        <f>IF(B4107="","",IF(B4107="","ERROR",IFERROR(VLOOKUP(VALUE(B4107),'Bank &amp; Branch'!$A$3:$B$100,2,FALSE),"N/A")))</f>
        <v/>
      </c>
      <c r="P4107" s="129" t="str">
        <f>IF(C4107="","",IFERROR(VLOOKUP(VALUE(CONCATENATE(B4107,C4107)),'Bank &amp; Branch'!$D$3:$I$5001,6,FALSE),"ERROR"))</f>
        <v/>
      </c>
      <c r="Q4107" s="32" t="str">
        <f t="shared" si="128"/>
        <v/>
      </c>
      <c r="R4107" s="29" t="str">
        <f t="shared" si="129"/>
        <v/>
      </c>
    </row>
    <row r="4108" spans="1:18" x14ac:dyDescent="0.25">
      <c r="A4108" s="5">
        <v>4102</v>
      </c>
      <c r="B4108" s="25"/>
      <c r="C4108" s="26"/>
      <c r="D4108" s="27"/>
      <c r="E4108" s="7"/>
      <c r="F4108" s="45"/>
      <c r="G4108" s="10"/>
      <c r="O4108" s="20" t="str">
        <f>IF(B4108="","",IF(B4108="","ERROR",IFERROR(VLOOKUP(VALUE(B4108),'Bank &amp; Branch'!$A$3:$B$100,2,FALSE),"N/A")))</f>
        <v/>
      </c>
      <c r="P4108" s="129" t="str">
        <f>IF(C4108="","",IFERROR(VLOOKUP(VALUE(CONCATENATE(B4108,C4108)),'Bank &amp; Branch'!$D$3:$I$5001,6,FALSE),"ERROR"))</f>
        <v/>
      </c>
      <c r="Q4108" s="32" t="str">
        <f t="shared" si="128"/>
        <v/>
      </c>
      <c r="R4108" s="29" t="str">
        <f t="shared" si="129"/>
        <v/>
      </c>
    </row>
    <row r="4109" spans="1:18" x14ac:dyDescent="0.25">
      <c r="A4109" s="5">
        <v>4103</v>
      </c>
      <c r="B4109" s="25"/>
      <c r="C4109" s="26"/>
      <c r="D4109" s="27"/>
      <c r="E4109" s="7"/>
      <c r="F4109" s="45"/>
      <c r="G4109" s="10"/>
      <c r="O4109" s="20" t="str">
        <f>IF(B4109="","",IF(B4109="","ERROR",IFERROR(VLOOKUP(VALUE(B4109),'Bank &amp; Branch'!$A$3:$B$100,2,FALSE),"N/A")))</f>
        <v/>
      </c>
      <c r="P4109" s="129" t="str">
        <f>IF(C4109="","",IFERROR(VLOOKUP(VALUE(CONCATENATE(B4109,C4109)),'Bank &amp; Branch'!$D$3:$I$5001,6,FALSE),"ERROR"))</f>
        <v/>
      </c>
      <c r="Q4109" s="32" t="str">
        <f t="shared" si="128"/>
        <v/>
      </c>
      <c r="R4109" s="29" t="str">
        <f t="shared" si="129"/>
        <v/>
      </c>
    </row>
    <row r="4110" spans="1:18" x14ac:dyDescent="0.25">
      <c r="A4110" s="5">
        <v>4104</v>
      </c>
      <c r="B4110" s="25"/>
      <c r="C4110" s="26"/>
      <c r="D4110" s="27"/>
      <c r="E4110" s="7"/>
      <c r="F4110" s="45"/>
      <c r="G4110" s="10"/>
      <c r="O4110" s="20" t="str">
        <f>IF(B4110="","",IF(B4110="","ERROR",IFERROR(VLOOKUP(VALUE(B4110),'Bank &amp; Branch'!$A$3:$B$100,2,FALSE),"N/A")))</f>
        <v/>
      </c>
      <c r="P4110" s="129" t="str">
        <f>IF(C4110="","",IFERROR(VLOOKUP(VALUE(CONCATENATE(B4110,C4110)),'Bank &amp; Branch'!$D$3:$I$5001,6,FALSE),"ERROR"))</f>
        <v/>
      </c>
      <c r="Q4110" s="32" t="str">
        <f t="shared" si="128"/>
        <v/>
      </c>
      <c r="R4110" s="29" t="str">
        <f t="shared" si="129"/>
        <v/>
      </c>
    </row>
    <row r="4111" spans="1:18" x14ac:dyDescent="0.25">
      <c r="A4111" s="5">
        <v>4105</v>
      </c>
      <c r="B4111" s="25"/>
      <c r="C4111" s="26"/>
      <c r="D4111" s="27"/>
      <c r="E4111" s="7"/>
      <c r="F4111" s="45"/>
      <c r="G4111" s="10"/>
      <c r="O4111" s="20" t="str">
        <f>IF(B4111="","",IF(B4111="","ERROR",IFERROR(VLOOKUP(VALUE(B4111),'Bank &amp; Branch'!$A$3:$B$100,2,FALSE),"N/A")))</f>
        <v/>
      </c>
      <c r="P4111" s="129" t="str">
        <f>IF(C4111="","",IFERROR(VLOOKUP(VALUE(CONCATENATE(B4111,C4111)),'Bank &amp; Branch'!$D$3:$I$5001,6,FALSE),"ERROR"))</f>
        <v/>
      </c>
      <c r="Q4111" s="32" t="str">
        <f t="shared" si="128"/>
        <v/>
      </c>
      <c r="R4111" s="29" t="str">
        <f t="shared" si="129"/>
        <v/>
      </c>
    </row>
    <row r="4112" spans="1:18" x14ac:dyDescent="0.25">
      <c r="A4112" s="5">
        <v>4106</v>
      </c>
      <c r="B4112" s="25"/>
      <c r="C4112" s="26"/>
      <c r="D4112" s="27"/>
      <c r="E4112" s="7"/>
      <c r="F4112" s="45"/>
      <c r="G4112" s="10"/>
      <c r="O4112" s="20" t="str">
        <f>IF(B4112="","",IF(B4112="","ERROR",IFERROR(VLOOKUP(VALUE(B4112),'Bank &amp; Branch'!$A$3:$B$100,2,FALSE),"N/A")))</f>
        <v/>
      </c>
      <c r="P4112" s="129" t="str">
        <f>IF(C4112="","",IFERROR(VLOOKUP(VALUE(CONCATENATE(B4112,C4112)),'Bank &amp; Branch'!$D$3:$I$5001,6,FALSE),"ERROR"))</f>
        <v/>
      </c>
      <c r="Q4112" s="32" t="str">
        <f t="shared" si="128"/>
        <v/>
      </c>
      <c r="R4112" s="29" t="str">
        <f t="shared" si="129"/>
        <v/>
      </c>
    </row>
    <row r="4113" spans="1:18" x14ac:dyDescent="0.25">
      <c r="A4113" s="5">
        <v>4107</v>
      </c>
      <c r="B4113" s="25"/>
      <c r="C4113" s="26"/>
      <c r="D4113" s="27"/>
      <c r="E4113" s="7"/>
      <c r="F4113" s="45"/>
      <c r="G4113" s="10"/>
      <c r="O4113" s="20" t="str">
        <f>IF(B4113="","",IF(B4113="","ERROR",IFERROR(VLOOKUP(VALUE(B4113),'Bank &amp; Branch'!$A$3:$B$100,2,FALSE),"N/A")))</f>
        <v/>
      </c>
      <c r="P4113" s="129" t="str">
        <f>IF(C4113="","",IFERROR(VLOOKUP(VALUE(CONCATENATE(B4113,C4113)),'Bank &amp; Branch'!$D$3:$I$5001,6,FALSE),"ERROR"))</f>
        <v/>
      </c>
      <c r="Q4113" s="32" t="str">
        <f t="shared" si="128"/>
        <v/>
      </c>
      <c r="R4113" s="29" t="str">
        <f t="shared" si="129"/>
        <v/>
      </c>
    </row>
    <row r="4114" spans="1:18" x14ac:dyDescent="0.25">
      <c r="A4114" s="5">
        <v>4108</v>
      </c>
      <c r="B4114" s="25"/>
      <c r="C4114" s="26"/>
      <c r="D4114" s="27"/>
      <c r="E4114" s="7"/>
      <c r="F4114" s="45"/>
      <c r="G4114" s="10"/>
      <c r="O4114" s="20" t="str">
        <f>IF(B4114="","",IF(B4114="","ERROR",IFERROR(VLOOKUP(VALUE(B4114),'Bank &amp; Branch'!$A$3:$B$100,2,FALSE),"N/A")))</f>
        <v/>
      </c>
      <c r="P4114" s="129" t="str">
        <f>IF(C4114="","",IFERROR(VLOOKUP(VALUE(CONCATENATE(B4114,C4114)),'Bank &amp; Branch'!$D$3:$I$5001,6,FALSE),"ERROR"))</f>
        <v/>
      </c>
      <c r="Q4114" s="32" t="str">
        <f t="shared" si="128"/>
        <v/>
      </c>
      <c r="R4114" s="29" t="str">
        <f t="shared" si="129"/>
        <v/>
      </c>
    </row>
    <row r="4115" spans="1:18" x14ac:dyDescent="0.25">
      <c r="A4115" s="5">
        <v>4109</v>
      </c>
      <c r="B4115" s="25"/>
      <c r="C4115" s="26"/>
      <c r="D4115" s="27"/>
      <c r="E4115" s="7"/>
      <c r="F4115" s="45"/>
      <c r="G4115" s="10"/>
      <c r="O4115" s="20" t="str">
        <f>IF(B4115="","",IF(B4115="","ERROR",IFERROR(VLOOKUP(VALUE(B4115),'Bank &amp; Branch'!$A$3:$B$100,2,FALSE),"N/A")))</f>
        <v/>
      </c>
      <c r="P4115" s="129" t="str">
        <f>IF(C4115="","",IFERROR(VLOOKUP(VALUE(CONCATENATE(B4115,C4115)),'Bank &amp; Branch'!$D$3:$I$5001,6,FALSE),"ERROR"))</f>
        <v/>
      </c>
      <c r="Q4115" s="32" t="str">
        <f t="shared" si="128"/>
        <v/>
      </c>
      <c r="R4115" s="29" t="str">
        <f t="shared" si="129"/>
        <v/>
      </c>
    </row>
    <row r="4116" spans="1:18" x14ac:dyDescent="0.25">
      <c r="A4116" s="5">
        <v>4110</v>
      </c>
      <c r="B4116" s="25"/>
      <c r="C4116" s="26"/>
      <c r="D4116" s="27"/>
      <c r="E4116" s="7"/>
      <c r="F4116" s="45"/>
      <c r="G4116" s="10"/>
      <c r="O4116" s="20" t="str">
        <f>IF(B4116="","",IF(B4116="","ERROR",IFERROR(VLOOKUP(VALUE(B4116),'Bank &amp; Branch'!$A$3:$B$100,2,FALSE),"N/A")))</f>
        <v/>
      </c>
      <c r="P4116" s="129" t="str">
        <f>IF(C4116="","",IFERROR(VLOOKUP(VALUE(CONCATENATE(B4116,C4116)),'Bank &amp; Branch'!$D$3:$I$5001,6,FALSE),"ERROR"))</f>
        <v/>
      </c>
      <c r="Q4116" s="32" t="str">
        <f t="shared" si="128"/>
        <v/>
      </c>
      <c r="R4116" s="29" t="str">
        <f t="shared" si="129"/>
        <v/>
      </c>
    </row>
    <row r="4117" spans="1:18" x14ac:dyDescent="0.25">
      <c r="A4117" s="5">
        <v>4111</v>
      </c>
      <c r="B4117" s="25"/>
      <c r="C4117" s="26"/>
      <c r="D4117" s="27"/>
      <c r="E4117" s="7"/>
      <c r="F4117" s="45"/>
      <c r="G4117" s="10"/>
      <c r="O4117" s="20" t="str">
        <f>IF(B4117="","",IF(B4117="","ERROR",IFERROR(VLOOKUP(VALUE(B4117),'Bank &amp; Branch'!$A$3:$B$100,2,FALSE),"N/A")))</f>
        <v/>
      </c>
      <c r="P4117" s="129" t="str">
        <f>IF(C4117="","",IFERROR(VLOOKUP(VALUE(CONCATENATE(B4117,C4117)),'Bank &amp; Branch'!$D$3:$I$5001,6,FALSE),"ERROR"))</f>
        <v/>
      </c>
      <c r="Q4117" s="32" t="str">
        <f t="shared" si="128"/>
        <v/>
      </c>
      <c r="R4117" s="29" t="str">
        <f t="shared" si="129"/>
        <v/>
      </c>
    </row>
    <row r="4118" spans="1:18" x14ac:dyDescent="0.25">
      <c r="A4118" s="5">
        <v>4112</v>
      </c>
      <c r="B4118" s="25"/>
      <c r="C4118" s="26"/>
      <c r="D4118" s="27"/>
      <c r="E4118" s="7"/>
      <c r="F4118" s="45"/>
      <c r="G4118" s="10"/>
      <c r="O4118" s="20" t="str">
        <f>IF(B4118="","",IF(B4118="","ERROR",IFERROR(VLOOKUP(VALUE(B4118),'Bank &amp; Branch'!$A$3:$B$100,2,FALSE),"N/A")))</f>
        <v/>
      </c>
      <c r="P4118" s="129" t="str">
        <f>IF(C4118="","",IFERROR(VLOOKUP(VALUE(CONCATENATE(B4118,C4118)),'Bank &amp; Branch'!$D$3:$I$5001,6,FALSE),"ERROR"))</f>
        <v/>
      </c>
      <c r="Q4118" s="32" t="str">
        <f t="shared" si="128"/>
        <v/>
      </c>
      <c r="R4118" s="29" t="str">
        <f t="shared" si="129"/>
        <v/>
      </c>
    </row>
    <row r="4119" spans="1:18" x14ac:dyDescent="0.25">
      <c r="A4119" s="5">
        <v>4113</v>
      </c>
      <c r="B4119" s="25"/>
      <c r="C4119" s="26"/>
      <c r="D4119" s="27"/>
      <c r="E4119" s="7"/>
      <c r="F4119" s="45"/>
      <c r="G4119" s="10"/>
      <c r="O4119" s="20" t="str">
        <f>IF(B4119="","",IF(B4119="","ERROR",IFERROR(VLOOKUP(VALUE(B4119),'Bank &amp; Branch'!$A$3:$B$100,2,FALSE),"N/A")))</f>
        <v/>
      </c>
      <c r="P4119" s="129" t="str">
        <f>IF(C4119="","",IFERROR(VLOOKUP(VALUE(CONCATENATE(B4119,C4119)),'Bank &amp; Branch'!$D$3:$I$5001,6,FALSE),"ERROR"))</f>
        <v/>
      </c>
      <c r="Q4119" s="32" t="str">
        <f t="shared" si="128"/>
        <v/>
      </c>
      <c r="R4119" s="29" t="str">
        <f t="shared" si="129"/>
        <v/>
      </c>
    </row>
    <row r="4120" spans="1:18" x14ac:dyDescent="0.25">
      <c r="A4120" s="5">
        <v>4114</v>
      </c>
      <c r="B4120" s="25"/>
      <c r="C4120" s="26"/>
      <c r="D4120" s="27"/>
      <c r="E4120" s="7"/>
      <c r="F4120" s="45"/>
      <c r="G4120" s="10"/>
      <c r="O4120" s="20" t="str">
        <f>IF(B4120="","",IF(B4120="","ERROR",IFERROR(VLOOKUP(VALUE(B4120),'Bank &amp; Branch'!$A$3:$B$100,2,FALSE),"N/A")))</f>
        <v/>
      </c>
      <c r="P4120" s="129" t="str">
        <f>IF(C4120="","",IFERROR(VLOOKUP(VALUE(CONCATENATE(B4120,C4120)),'Bank &amp; Branch'!$D$3:$I$5001,6,FALSE),"ERROR"))</f>
        <v/>
      </c>
      <c r="Q4120" s="32" t="str">
        <f t="shared" si="128"/>
        <v/>
      </c>
      <c r="R4120" s="29" t="str">
        <f t="shared" si="129"/>
        <v/>
      </c>
    </row>
    <row r="4121" spans="1:18" x14ac:dyDescent="0.25">
      <c r="A4121" s="5">
        <v>4115</v>
      </c>
      <c r="B4121" s="25"/>
      <c r="C4121" s="26"/>
      <c r="D4121" s="27"/>
      <c r="E4121" s="7"/>
      <c r="F4121" s="45"/>
      <c r="G4121" s="10"/>
      <c r="O4121" s="20" t="str">
        <f>IF(B4121="","",IF(B4121="","ERROR",IFERROR(VLOOKUP(VALUE(B4121),'Bank &amp; Branch'!$A$3:$B$100,2,FALSE),"N/A")))</f>
        <v/>
      </c>
      <c r="P4121" s="129" t="str">
        <f>IF(C4121="","",IFERROR(VLOOKUP(VALUE(CONCATENATE(B4121,C4121)),'Bank &amp; Branch'!$D$3:$I$5001,6,FALSE),"ERROR"))</f>
        <v/>
      </c>
      <c r="Q4121" s="32" t="str">
        <f t="shared" si="128"/>
        <v/>
      </c>
      <c r="R4121" s="29" t="str">
        <f t="shared" si="129"/>
        <v/>
      </c>
    </row>
    <row r="4122" spans="1:18" x14ac:dyDescent="0.25">
      <c r="A4122" s="5">
        <v>4116</v>
      </c>
      <c r="B4122" s="25"/>
      <c r="C4122" s="26"/>
      <c r="D4122" s="27"/>
      <c r="E4122" s="7"/>
      <c r="F4122" s="45"/>
      <c r="G4122" s="10"/>
      <c r="O4122" s="20" t="str">
        <f>IF(B4122="","",IF(B4122="","ERROR",IFERROR(VLOOKUP(VALUE(B4122),'Bank &amp; Branch'!$A$3:$B$100,2,FALSE),"N/A")))</f>
        <v/>
      </c>
      <c r="P4122" s="129" t="str">
        <f>IF(C4122="","",IFERROR(VLOOKUP(VALUE(CONCATENATE(B4122,C4122)),'Bank &amp; Branch'!$D$3:$I$5001,6,FALSE),"ERROR"))</f>
        <v/>
      </c>
      <c r="Q4122" s="32" t="str">
        <f t="shared" si="128"/>
        <v/>
      </c>
      <c r="R4122" s="29" t="str">
        <f t="shared" si="129"/>
        <v/>
      </c>
    </row>
    <row r="4123" spans="1:18" x14ac:dyDescent="0.25">
      <c r="A4123" s="5">
        <v>4117</v>
      </c>
      <c r="B4123" s="25"/>
      <c r="C4123" s="26"/>
      <c r="D4123" s="27"/>
      <c r="E4123" s="7"/>
      <c r="F4123" s="45"/>
      <c r="G4123" s="10"/>
      <c r="O4123" s="20" t="str">
        <f>IF(B4123="","",IF(B4123="","ERROR",IFERROR(VLOOKUP(VALUE(B4123),'Bank &amp; Branch'!$A$3:$B$100,2,FALSE),"N/A")))</f>
        <v/>
      </c>
      <c r="P4123" s="129" t="str">
        <f>IF(C4123="","",IFERROR(VLOOKUP(VALUE(CONCATENATE(B4123,C4123)),'Bank &amp; Branch'!$D$3:$I$5001,6,FALSE),"ERROR"))</f>
        <v/>
      </c>
      <c r="Q4123" s="32" t="str">
        <f t="shared" si="128"/>
        <v/>
      </c>
      <c r="R4123" s="29" t="str">
        <f t="shared" si="129"/>
        <v/>
      </c>
    </row>
    <row r="4124" spans="1:18" x14ac:dyDescent="0.25">
      <c r="A4124" s="5">
        <v>4118</v>
      </c>
      <c r="B4124" s="25"/>
      <c r="C4124" s="26"/>
      <c r="D4124" s="27"/>
      <c r="E4124" s="7"/>
      <c r="F4124" s="45"/>
      <c r="G4124" s="10"/>
      <c r="O4124" s="20" t="str">
        <f>IF(B4124="","",IF(B4124="","ERROR",IFERROR(VLOOKUP(VALUE(B4124),'Bank &amp; Branch'!$A$3:$B$100,2,FALSE),"N/A")))</f>
        <v/>
      </c>
      <c r="P4124" s="129" t="str">
        <f>IF(C4124="","",IFERROR(VLOOKUP(VALUE(CONCATENATE(B4124,C4124)),'Bank &amp; Branch'!$D$3:$I$5001,6,FALSE),"ERROR"))</f>
        <v/>
      </c>
      <c r="Q4124" s="32" t="str">
        <f t="shared" si="128"/>
        <v/>
      </c>
      <c r="R4124" s="29" t="str">
        <f t="shared" si="129"/>
        <v/>
      </c>
    </row>
    <row r="4125" spans="1:18" x14ac:dyDescent="0.25">
      <c r="A4125" s="5">
        <v>4119</v>
      </c>
      <c r="B4125" s="25"/>
      <c r="C4125" s="26"/>
      <c r="D4125" s="27"/>
      <c r="E4125" s="7"/>
      <c r="F4125" s="45"/>
      <c r="G4125" s="10"/>
      <c r="O4125" s="20" t="str">
        <f>IF(B4125="","",IF(B4125="","ERROR",IFERROR(VLOOKUP(VALUE(B4125),'Bank &amp; Branch'!$A$3:$B$100,2,FALSE),"N/A")))</f>
        <v/>
      </c>
      <c r="P4125" s="129" t="str">
        <f>IF(C4125="","",IFERROR(VLOOKUP(VALUE(CONCATENATE(B4125,C4125)),'Bank &amp; Branch'!$D$3:$I$5001,6,FALSE),"ERROR"))</f>
        <v/>
      </c>
      <c r="Q4125" s="32" t="str">
        <f t="shared" si="128"/>
        <v/>
      </c>
      <c r="R4125" s="29" t="str">
        <f t="shared" si="129"/>
        <v/>
      </c>
    </row>
    <row r="4126" spans="1:18" x14ac:dyDescent="0.25">
      <c r="A4126" s="5">
        <v>4120</v>
      </c>
      <c r="B4126" s="25"/>
      <c r="C4126" s="26"/>
      <c r="D4126" s="27"/>
      <c r="E4126" s="7"/>
      <c r="F4126" s="45"/>
      <c r="G4126" s="10"/>
      <c r="O4126" s="20" t="str">
        <f>IF(B4126="","",IF(B4126="","ERROR",IFERROR(VLOOKUP(VALUE(B4126),'Bank &amp; Branch'!$A$3:$B$100,2,FALSE),"N/A")))</f>
        <v/>
      </c>
      <c r="P4126" s="129" t="str">
        <f>IF(C4126="","",IFERROR(VLOOKUP(VALUE(CONCATENATE(B4126,C4126)),'Bank &amp; Branch'!$D$3:$I$5001,6,FALSE),"ERROR"))</f>
        <v/>
      </c>
      <c r="Q4126" s="32" t="str">
        <f t="shared" si="128"/>
        <v/>
      </c>
      <c r="R4126" s="29" t="str">
        <f t="shared" si="129"/>
        <v/>
      </c>
    </row>
    <row r="4127" spans="1:18" x14ac:dyDescent="0.25">
      <c r="A4127" s="5">
        <v>4121</v>
      </c>
      <c r="B4127" s="25"/>
      <c r="C4127" s="26"/>
      <c r="D4127" s="27"/>
      <c r="E4127" s="7"/>
      <c r="F4127" s="45"/>
      <c r="G4127" s="10"/>
      <c r="O4127" s="20" t="str">
        <f>IF(B4127="","",IF(B4127="","ERROR",IFERROR(VLOOKUP(VALUE(B4127),'Bank &amp; Branch'!$A$3:$B$100,2,FALSE),"N/A")))</f>
        <v/>
      </c>
      <c r="P4127" s="129" t="str">
        <f>IF(C4127="","",IFERROR(VLOOKUP(VALUE(CONCATENATE(B4127,C4127)),'Bank &amp; Branch'!$D$3:$I$5001,6,FALSE),"ERROR"))</f>
        <v/>
      </c>
      <c r="Q4127" s="32" t="str">
        <f t="shared" si="128"/>
        <v/>
      </c>
      <c r="R4127" s="29" t="str">
        <f t="shared" si="129"/>
        <v/>
      </c>
    </row>
    <row r="4128" spans="1:18" x14ac:dyDescent="0.25">
      <c r="A4128" s="5">
        <v>4122</v>
      </c>
      <c r="B4128" s="25"/>
      <c r="C4128" s="26"/>
      <c r="D4128" s="27"/>
      <c r="E4128" s="7"/>
      <c r="F4128" s="45"/>
      <c r="G4128" s="10"/>
      <c r="O4128" s="20" t="str">
        <f>IF(B4128="","",IF(B4128="","ERROR",IFERROR(VLOOKUP(VALUE(B4128),'Bank &amp; Branch'!$A$3:$B$100,2,FALSE),"N/A")))</f>
        <v/>
      </c>
      <c r="P4128" s="129" t="str">
        <f>IF(C4128="","",IFERROR(VLOOKUP(VALUE(CONCATENATE(B4128,C4128)),'Bank &amp; Branch'!$D$3:$I$5001,6,FALSE),"ERROR"))</f>
        <v/>
      </c>
      <c r="Q4128" s="32" t="str">
        <f t="shared" si="128"/>
        <v/>
      </c>
      <c r="R4128" s="29" t="str">
        <f t="shared" si="129"/>
        <v/>
      </c>
    </row>
    <row r="4129" spans="1:18" x14ac:dyDescent="0.25">
      <c r="A4129" s="5">
        <v>4123</v>
      </c>
      <c r="B4129" s="25"/>
      <c r="C4129" s="26"/>
      <c r="D4129" s="27"/>
      <c r="E4129" s="7"/>
      <c r="F4129" s="45"/>
      <c r="G4129" s="10"/>
      <c r="O4129" s="20" t="str">
        <f>IF(B4129="","",IF(B4129="","ERROR",IFERROR(VLOOKUP(VALUE(B4129),'Bank &amp; Branch'!$A$3:$B$100,2,FALSE),"N/A")))</f>
        <v/>
      </c>
      <c r="P4129" s="129" t="str">
        <f>IF(C4129="","",IFERROR(VLOOKUP(VALUE(CONCATENATE(B4129,C4129)),'Bank &amp; Branch'!$D$3:$I$5001,6,FALSE),"ERROR"))</f>
        <v/>
      </c>
      <c r="Q4129" s="32" t="str">
        <f t="shared" si="128"/>
        <v/>
      </c>
      <c r="R4129" s="29" t="str">
        <f t="shared" si="129"/>
        <v/>
      </c>
    </row>
    <row r="4130" spans="1:18" x14ac:dyDescent="0.25">
      <c r="A4130" s="5">
        <v>4124</v>
      </c>
      <c r="B4130" s="25"/>
      <c r="C4130" s="26"/>
      <c r="D4130" s="27"/>
      <c r="E4130" s="7"/>
      <c r="F4130" s="45"/>
      <c r="G4130" s="10"/>
      <c r="O4130" s="20" t="str">
        <f>IF(B4130="","",IF(B4130="","ERROR",IFERROR(VLOOKUP(VALUE(B4130),'Bank &amp; Branch'!$A$3:$B$100,2,FALSE),"N/A")))</f>
        <v/>
      </c>
      <c r="P4130" s="129" t="str">
        <f>IF(C4130="","",IFERROR(VLOOKUP(VALUE(CONCATENATE(B4130,C4130)),'Bank &amp; Branch'!$D$3:$I$5001,6,FALSE),"ERROR"))</f>
        <v/>
      </c>
      <c r="Q4130" s="32" t="str">
        <f t="shared" si="128"/>
        <v/>
      </c>
      <c r="R4130" s="29" t="str">
        <f t="shared" si="129"/>
        <v/>
      </c>
    </row>
    <row r="4131" spans="1:18" x14ac:dyDescent="0.25">
      <c r="A4131" s="5">
        <v>4125</v>
      </c>
      <c r="B4131" s="25"/>
      <c r="C4131" s="26"/>
      <c r="D4131" s="27"/>
      <c r="E4131" s="7"/>
      <c r="F4131" s="45"/>
      <c r="G4131" s="10"/>
      <c r="O4131" s="20" t="str">
        <f>IF(B4131="","",IF(B4131="","ERROR",IFERROR(VLOOKUP(VALUE(B4131),'Bank &amp; Branch'!$A$3:$B$100,2,FALSE),"N/A")))</f>
        <v/>
      </c>
      <c r="P4131" s="129" t="str">
        <f>IF(C4131="","",IFERROR(VLOOKUP(VALUE(CONCATENATE(B4131,C4131)),'Bank &amp; Branch'!$D$3:$I$5001,6,FALSE),"ERROR"))</f>
        <v/>
      </c>
      <c r="Q4131" s="32" t="str">
        <f t="shared" si="128"/>
        <v/>
      </c>
      <c r="R4131" s="29" t="str">
        <f t="shared" si="129"/>
        <v/>
      </c>
    </row>
    <row r="4132" spans="1:18" x14ac:dyDescent="0.25">
      <c r="A4132" s="5">
        <v>4126</v>
      </c>
      <c r="B4132" s="25"/>
      <c r="C4132" s="26"/>
      <c r="D4132" s="27"/>
      <c r="E4132" s="7"/>
      <c r="F4132" s="45"/>
      <c r="G4132" s="10"/>
      <c r="O4132" s="20" t="str">
        <f>IF(B4132="","",IF(B4132="","ERROR",IFERROR(VLOOKUP(VALUE(B4132),'Bank &amp; Branch'!$A$3:$B$100,2,FALSE),"N/A")))</f>
        <v/>
      </c>
      <c r="P4132" s="129" t="str">
        <f>IF(C4132="","",IFERROR(VLOOKUP(VALUE(CONCATENATE(B4132,C4132)),'Bank &amp; Branch'!$D$3:$I$5001,6,FALSE),"ERROR"))</f>
        <v/>
      </c>
      <c r="Q4132" s="32" t="str">
        <f t="shared" si="128"/>
        <v/>
      </c>
      <c r="R4132" s="29" t="str">
        <f t="shared" si="129"/>
        <v/>
      </c>
    </row>
    <row r="4133" spans="1:18" x14ac:dyDescent="0.25">
      <c r="A4133" s="5">
        <v>4127</v>
      </c>
      <c r="B4133" s="25"/>
      <c r="C4133" s="26"/>
      <c r="D4133" s="27"/>
      <c r="E4133" s="7"/>
      <c r="F4133" s="45"/>
      <c r="G4133" s="10"/>
      <c r="O4133" s="20" t="str">
        <f>IF(B4133="","",IF(B4133="","ERROR",IFERROR(VLOOKUP(VALUE(B4133),'Bank &amp; Branch'!$A$3:$B$100,2,FALSE),"N/A")))</f>
        <v/>
      </c>
      <c r="P4133" s="129" t="str">
        <f>IF(C4133="","",IFERROR(VLOOKUP(VALUE(CONCATENATE(B4133,C4133)),'Bank &amp; Branch'!$D$3:$I$5001,6,FALSE),"ERROR"))</f>
        <v/>
      </c>
      <c r="Q4133" s="32" t="str">
        <f t="shared" si="128"/>
        <v/>
      </c>
      <c r="R4133" s="29" t="str">
        <f t="shared" si="129"/>
        <v/>
      </c>
    </row>
    <row r="4134" spans="1:18" x14ac:dyDescent="0.25">
      <c r="A4134" s="5">
        <v>4128</v>
      </c>
      <c r="B4134" s="25"/>
      <c r="C4134" s="26"/>
      <c r="D4134" s="27"/>
      <c r="E4134" s="7"/>
      <c r="F4134" s="45"/>
      <c r="G4134" s="10"/>
      <c r="O4134" s="20" t="str">
        <f>IF(B4134="","",IF(B4134="","ERROR",IFERROR(VLOOKUP(VALUE(B4134),'Bank &amp; Branch'!$A$3:$B$100,2,FALSE),"N/A")))</f>
        <v/>
      </c>
      <c r="P4134" s="129" t="str">
        <f>IF(C4134="","",IFERROR(VLOOKUP(VALUE(CONCATENATE(B4134,C4134)),'Bank &amp; Branch'!$D$3:$I$5001,6,FALSE),"ERROR"))</f>
        <v/>
      </c>
      <c r="Q4134" s="32" t="str">
        <f t="shared" si="128"/>
        <v/>
      </c>
      <c r="R4134" s="29" t="str">
        <f t="shared" si="129"/>
        <v/>
      </c>
    </row>
    <row r="4135" spans="1:18" x14ac:dyDescent="0.25">
      <c r="A4135" s="5">
        <v>4129</v>
      </c>
      <c r="B4135" s="25"/>
      <c r="C4135" s="26"/>
      <c r="D4135" s="27"/>
      <c r="E4135" s="7"/>
      <c r="F4135" s="45"/>
      <c r="G4135" s="10"/>
      <c r="O4135" s="20" t="str">
        <f>IF(B4135="","",IF(B4135="","ERROR",IFERROR(VLOOKUP(VALUE(B4135),'Bank &amp; Branch'!$A$3:$B$100,2,FALSE),"N/A")))</f>
        <v/>
      </c>
      <c r="P4135" s="129" t="str">
        <f>IF(C4135="","",IFERROR(VLOOKUP(VALUE(CONCATENATE(B4135,C4135)),'Bank &amp; Branch'!$D$3:$I$5001,6,FALSE),"ERROR"))</f>
        <v/>
      </c>
      <c r="Q4135" s="32" t="str">
        <f t="shared" si="128"/>
        <v/>
      </c>
      <c r="R4135" s="29" t="str">
        <f t="shared" si="129"/>
        <v/>
      </c>
    </row>
    <row r="4136" spans="1:18" x14ac:dyDescent="0.25">
      <c r="A4136" s="5">
        <v>4130</v>
      </c>
      <c r="B4136" s="25"/>
      <c r="C4136" s="26"/>
      <c r="D4136" s="27"/>
      <c r="E4136" s="7"/>
      <c r="F4136" s="45"/>
      <c r="G4136" s="10"/>
      <c r="O4136" s="20" t="str">
        <f>IF(B4136="","",IF(B4136="","ERROR",IFERROR(VLOOKUP(VALUE(B4136),'Bank &amp; Branch'!$A$3:$B$100,2,FALSE),"N/A")))</f>
        <v/>
      </c>
      <c r="P4136" s="129" t="str">
        <f>IF(C4136="","",IFERROR(VLOOKUP(VALUE(CONCATENATE(B4136,C4136)),'Bank &amp; Branch'!$D$3:$I$5001,6,FALSE),"ERROR"))</f>
        <v/>
      </c>
      <c r="Q4136" s="32" t="str">
        <f t="shared" si="128"/>
        <v/>
      </c>
      <c r="R4136" s="29" t="str">
        <f t="shared" si="129"/>
        <v/>
      </c>
    </row>
    <row r="4137" spans="1:18" x14ac:dyDescent="0.25">
      <c r="A4137" s="5">
        <v>4131</v>
      </c>
      <c r="B4137" s="25"/>
      <c r="C4137" s="26"/>
      <c r="D4137" s="27"/>
      <c r="E4137" s="7"/>
      <c r="F4137" s="45"/>
      <c r="G4137" s="10"/>
      <c r="O4137" s="20" t="str">
        <f>IF(B4137="","",IF(B4137="","ERROR",IFERROR(VLOOKUP(VALUE(B4137),'Bank &amp; Branch'!$A$3:$B$100,2,FALSE),"N/A")))</f>
        <v/>
      </c>
      <c r="P4137" s="129" t="str">
        <f>IF(C4137="","",IFERROR(VLOOKUP(VALUE(CONCATENATE(B4137,C4137)),'Bank &amp; Branch'!$D$3:$I$5001,6,FALSE),"ERROR"))</f>
        <v/>
      </c>
      <c r="Q4137" s="32" t="str">
        <f t="shared" si="128"/>
        <v/>
      </c>
      <c r="R4137" s="29" t="str">
        <f t="shared" si="129"/>
        <v/>
      </c>
    </row>
    <row r="4138" spans="1:18" x14ac:dyDescent="0.25">
      <c r="A4138" s="5">
        <v>4132</v>
      </c>
      <c r="B4138" s="25"/>
      <c r="C4138" s="26"/>
      <c r="D4138" s="27"/>
      <c r="E4138" s="7"/>
      <c r="F4138" s="45"/>
      <c r="G4138" s="10"/>
      <c r="O4138" s="20" t="str">
        <f>IF(B4138="","",IF(B4138="","ERROR",IFERROR(VLOOKUP(VALUE(B4138),'Bank &amp; Branch'!$A$3:$B$100,2,FALSE),"N/A")))</f>
        <v/>
      </c>
      <c r="P4138" s="129" t="str">
        <f>IF(C4138="","",IFERROR(VLOOKUP(VALUE(CONCATENATE(B4138,C4138)),'Bank &amp; Branch'!$D$3:$I$5001,6,FALSE),"ERROR"))</f>
        <v/>
      </c>
      <c r="Q4138" s="32" t="str">
        <f t="shared" si="128"/>
        <v/>
      </c>
      <c r="R4138" s="29" t="str">
        <f t="shared" si="129"/>
        <v/>
      </c>
    </row>
    <row r="4139" spans="1:18" x14ac:dyDescent="0.25">
      <c r="A4139" s="5">
        <v>4133</v>
      </c>
      <c r="B4139" s="25"/>
      <c r="C4139" s="26"/>
      <c r="D4139" s="27"/>
      <c r="E4139" s="7"/>
      <c r="F4139" s="45"/>
      <c r="G4139" s="10"/>
      <c r="O4139" s="20" t="str">
        <f>IF(B4139="","",IF(B4139="","ERROR",IFERROR(VLOOKUP(VALUE(B4139),'Bank &amp; Branch'!$A$3:$B$100,2,FALSE),"N/A")))</f>
        <v/>
      </c>
      <c r="P4139" s="129" t="str">
        <f>IF(C4139="","",IFERROR(VLOOKUP(VALUE(CONCATENATE(B4139,C4139)),'Bank &amp; Branch'!$D$3:$I$5001,6,FALSE),"ERROR"))</f>
        <v/>
      </c>
      <c r="Q4139" s="32" t="str">
        <f t="shared" si="128"/>
        <v/>
      </c>
      <c r="R4139" s="29" t="str">
        <f t="shared" si="129"/>
        <v/>
      </c>
    </row>
    <row r="4140" spans="1:18" x14ac:dyDescent="0.25">
      <c r="A4140" s="5">
        <v>4134</v>
      </c>
      <c r="B4140" s="25"/>
      <c r="C4140" s="26"/>
      <c r="D4140" s="27"/>
      <c r="E4140" s="7"/>
      <c r="F4140" s="45"/>
      <c r="G4140" s="10"/>
      <c r="O4140" s="20" t="str">
        <f>IF(B4140="","",IF(B4140="","ERROR",IFERROR(VLOOKUP(VALUE(B4140),'Bank &amp; Branch'!$A$3:$B$100,2,FALSE),"N/A")))</f>
        <v/>
      </c>
      <c r="P4140" s="129" t="str">
        <f>IF(C4140="","",IFERROR(VLOOKUP(VALUE(CONCATENATE(B4140,C4140)),'Bank &amp; Branch'!$D$3:$I$5001,6,FALSE),"ERROR"))</f>
        <v/>
      </c>
      <c r="Q4140" s="32" t="str">
        <f t="shared" si="128"/>
        <v/>
      </c>
      <c r="R4140" s="29" t="str">
        <f t="shared" si="129"/>
        <v/>
      </c>
    </row>
    <row r="4141" spans="1:18" x14ac:dyDescent="0.25">
      <c r="A4141" s="5">
        <v>4135</v>
      </c>
      <c r="B4141" s="25"/>
      <c r="C4141" s="26"/>
      <c r="D4141" s="27"/>
      <c r="E4141" s="7"/>
      <c r="F4141" s="45"/>
      <c r="G4141" s="10"/>
      <c r="O4141" s="20" t="str">
        <f>IF(B4141="","",IF(B4141="","ERROR",IFERROR(VLOOKUP(VALUE(B4141),'Bank &amp; Branch'!$A$3:$B$100,2,FALSE),"N/A")))</f>
        <v/>
      </c>
      <c r="P4141" s="129" t="str">
        <f>IF(C4141="","",IFERROR(VLOOKUP(VALUE(CONCATENATE(B4141,C4141)),'Bank &amp; Branch'!$D$3:$I$5001,6,FALSE),"ERROR"))</f>
        <v/>
      </c>
      <c r="Q4141" s="32" t="str">
        <f t="shared" si="128"/>
        <v/>
      </c>
      <c r="R4141" s="29" t="str">
        <f t="shared" si="129"/>
        <v/>
      </c>
    </row>
    <row r="4142" spans="1:18" x14ac:dyDescent="0.25">
      <c r="A4142" s="5">
        <v>4136</v>
      </c>
      <c r="B4142" s="25"/>
      <c r="C4142" s="26"/>
      <c r="D4142" s="27"/>
      <c r="E4142" s="7"/>
      <c r="F4142" s="45"/>
      <c r="G4142" s="10"/>
      <c r="O4142" s="20" t="str">
        <f>IF(B4142="","",IF(B4142="","ERROR",IFERROR(VLOOKUP(VALUE(B4142),'Bank &amp; Branch'!$A$3:$B$100,2,FALSE),"N/A")))</f>
        <v/>
      </c>
      <c r="P4142" s="129" t="str">
        <f>IF(C4142="","",IFERROR(VLOOKUP(VALUE(CONCATENATE(B4142,C4142)),'Bank &amp; Branch'!$D$3:$I$5001,6,FALSE),"ERROR"))</f>
        <v/>
      </c>
      <c r="Q4142" s="32" t="str">
        <f t="shared" si="128"/>
        <v/>
      </c>
      <c r="R4142" s="29" t="str">
        <f t="shared" si="129"/>
        <v/>
      </c>
    </row>
    <row r="4143" spans="1:18" x14ac:dyDescent="0.25">
      <c r="A4143" s="5">
        <v>4137</v>
      </c>
      <c r="B4143" s="25"/>
      <c r="C4143" s="26"/>
      <c r="D4143" s="27"/>
      <c r="E4143" s="7"/>
      <c r="F4143" s="45"/>
      <c r="G4143" s="10"/>
      <c r="O4143" s="20" t="str">
        <f>IF(B4143="","",IF(B4143="","ERROR",IFERROR(VLOOKUP(VALUE(B4143),'Bank &amp; Branch'!$A$3:$B$100,2,FALSE),"N/A")))</f>
        <v/>
      </c>
      <c r="P4143" s="129" t="str">
        <f>IF(C4143="","",IFERROR(VLOOKUP(VALUE(CONCATENATE(B4143,C4143)),'Bank &amp; Branch'!$D$3:$I$5001,6,FALSE),"ERROR"))</f>
        <v/>
      </c>
      <c r="Q4143" s="32" t="str">
        <f t="shared" ref="Q4143:Q4206" si="130">IF(F4143=R4143,"","F")</f>
        <v/>
      </c>
      <c r="R4143" s="29" t="str">
        <f t="shared" si="129"/>
        <v/>
      </c>
    </row>
    <row r="4144" spans="1:18" x14ac:dyDescent="0.25">
      <c r="A4144" s="5">
        <v>4138</v>
      </c>
      <c r="B4144" s="25"/>
      <c r="C4144" s="26"/>
      <c r="D4144" s="27"/>
      <c r="E4144" s="7"/>
      <c r="F4144" s="45"/>
      <c r="G4144" s="10"/>
      <c r="O4144" s="20" t="str">
        <f>IF(B4144="","",IF(B4144="","ERROR",IFERROR(VLOOKUP(VALUE(B4144),'Bank &amp; Branch'!$A$3:$B$100,2,FALSE),"N/A")))</f>
        <v/>
      </c>
      <c r="P4144" s="129" t="str">
        <f>IF(C4144="","",IFERROR(VLOOKUP(VALUE(CONCATENATE(B4144,C4144)),'Bank &amp; Branch'!$D$3:$I$5001,6,FALSE),"ERROR"))</f>
        <v/>
      </c>
      <c r="Q4144" s="32" t="str">
        <f t="shared" si="130"/>
        <v/>
      </c>
      <c r="R4144" s="29" t="str">
        <f t="shared" si="129"/>
        <v/>
      </c>
    </row>
    <row r="4145" spans="1:18" x14ac:dyDescent="0.25">
      <c r="A4145" s="5">
        <v>4139</v>
      </c>
      <c r="B4145" s="25"/>
      <c r="C4145" s="26"/>
      <c r="D4145" s="27"/>
      <c r="E4145" s="7"/>
      <c r="F4145" s="45"/>
      <c r="G4145" s="10"/>
      <c r="O4145" s="20" t="str">
        <f>IF(B4145="","",IF(B4145="","ERROR",IFERROR(VLOOKUP(VALUE(B4145),'Bank &amp; Branch'!$A$3:$B$100,2,FALSE),"N/A")))</f>
        <v/>
      </c>
      <c r="P4145" s="129" t="str">
        <f>IF(C4145="","",IFERROR(VLOOKUP(VALUE(CONCATENATE(B4145,C4145)),'Bank &amp; Branch'!$D$3:$I$5001,6,FALSE),"ERROR"))</f>
        <v/>
      </c>
      <c r="Q4145" s="32" t="str">
        <f t="shared" si="130"/>
        <v/>
      </c>
      <c r="R4145" s="29" t="str">
        <f t="shared" si="129"/>
        <v/>
      </c>
    </row>
    <row r="4146" spans="1:18" x14ac:dyDescent="0.25">
      <c r="A4146" s="5">
        <v>4140</v>
      </c>
      <c r="B4146" s="25"/>
      <c r="C4146" s="26"/>
      <c r="D4146" s="27"/>
      <c r="E4146" s="7"/>
      <c r="F4146" s="45"/>
      <c r="G4146" s="10"/>
      <c r="O4146" s="20" t="str">
        <f>IF(B4146="","",IF(B4146="","ERROR",IFERROR(VLOOKUP(VALUE(B4146),'Bank &amp; Branch'!$A$3:$B$100,2,FALSE),"N/A")))</f>
        <v/>
      </c>
      <c r="P4146" s="129" t="str">
        <f>IF(C4146="","",IFERROR(VLOOKUP(VALUE(CONCATENATE(B4146,C4146)),'Bank &amp; Branch'!$D$3:$I$5001,6,FALSE),"ERROR"))</f>
        <v/>
      </c>
      <c r="Q4146" s="32" t="str">
        <f t="shared" si="130"/>
        <v/>
      </c>
      <c r="R4146" s="29" t="str">
        <f t="shared" si="129"/>
        <v/>
      </c>
    </row>
    <row r="4147" spans="1:18" x14ac:dyDescent="0.25">
      <c r="A4147" s="5">
        <v>4141</v>
      </c>
      <c r="B4147" s="25"/>
      <c r="C4147" s="26"/>
      <c r="D4147" s="27"/>
      <c r="E4147" s="7"/>
      <c r="F4147" s="45"/>
      <c r="G4147" s="10"/>
      <c r="O4147" s="20" t="str">
        <f>IF(B4147="","",IF(B4147="","ERROR",IFERROR(VLOOKUP(VALUE(B4147),'Bank &amp; Branch'!$A$3:$B$100,2,FALSE),"N/A")))</f>
        <v/>
      </c>
      <c r="P4147" s="129" t="str">
        <f>IF(C4147="","",IFERROR(VLOOKUP(VALUE(CONCATENATE(B4147,C4147)),'Bank &amp; Branch'!$D$3:$I$5001,6,FALSE),"ERROR"))</f>
        <v/>
      </c>
      <c r="Q4147" s="32" t="str">
        <f t="shared" si="130"/>
        <v/>
      </c>
      <c r="R4147" s="29" t="str">
        <f t="shared" si="129"/>
        <v/>
      </c>
    </row>
    <row r="4148" spans="1:18" x14ac:dyDescent="0.25">
      <c r="A4148" s="5">
        <v>4142</v>
      </c>
      <c r="B4148" s="25"/>
      <c r="C4148" s="26"/>
      <c r="D4148" s="27"/>
      <c r="E4148" s="7"/>
      <c r="F4148" s="45"/>
      <c r="G4148" s="10"/>
      <c r="O4148" s="20" t="str">
        <f>IF(B4148="","",IF(B4148="","ERROR",IFERROR(VLOOKUP(VALUE(B4148),'Bank &amp; Branch'!$A$3:$B$100,2,FALSE),"N/A")))</f>
        <v/>
      </c>
      <c r="P4148" s="129" t="str">
        <f>IF(C4148="","",IFERROR(VLOOKUP(VALUE(CONCATENATE(B4148,C4148)),'Bank &amp; Branch'!$D$3:$I$5001,6,FALSE),"ERROR"))</f>
        <v/>
      </c>
      <c r="Q4148" s="32" t="str">
        <f t="shared" si="130"/>
        <v/>
      </c>
      <c r="R4148" s="29" t="str">
        <f t="shared" si="129"/>
        <v/>
      </c>
    </row>
    <row r="4149" spans="1:18" x14ac:dyDescent="0.25">
      <c r="A4149" s="5">
        <v>4143</v>
      </c>
      <c r="B4149" s="25"/>
      <c r="C4149" s="26"/>
      <c r="D4149" s="27"/>
      <c r="E4149" s="7"/>
      <c r="F4149" s="45"/>
      <c r="G4149" s="10"/>
      <c r="O4149" s="20" t="str">
        <f>IF(B4149="","",IF(B4149="","ERROR",IFERROR(VLOOKUP(VALUE(B4149),'Bank &amp; Branch'!$A$3:$B$100,2,FALSE),"N/A")))</f>
        <v/>
      </c>
      <c r="P4149" s="129" t="str">
        <f>IF(C4149="","",IFERROR(VLOOKUP(VALUE(CONCATENATE(B4149,C4149)),'Bank &amp; Branch'!$D$3:$I$5001,6,FALSE),"ERROR"))</f>
        <v/>
      </c>
      <c r="Q4149" s="32" t="str">
        <f t="shared" si="130"/>
        <v/>
      </c>
      <c r="R4149" s="29" t="str">
        <f t="shared" si="129"/>
        <v/>
      </c>
    </row>
    <row r="4150" spans="1:18" x14ac:dyDescent="0.25">
      <c r="A4150" s="5">
        <v>4144</v>
      </c>
      <c r="B4150" s="25"/>
      <c r="C4150" s="26"/>
      <c r="D4150" s="27"/>
      <c r="E4150" s="7"/>
      <c r="F4150" s="45"/>
      <c r="G4150" s="10"/>
      <c r="O4150" s="20" t="str">
        <f>IF(B4150="","",IF(B4150="","ERROR",IFERROR(VLOOKUP(VALUE(B4150),'Bank &amp; Branch'!$A$3:$B$100,2,FALSE),"N/A")))</f>
        <v/>
      </c>
      <c r="P4150" s="129" t="str">
        <f>IF(C4150="","",IFERROR(VLOOKUP(VALUE(CONCATENATE(B4150,C4150)),'Bank &amp; Branch'!$D$3:$I$5001,6,FALSE),"ERROR"))</f>
        <v/>
      </c>
      <c r="Q4150" s="32" t="str">
        <f t="shared" si="130"/>
        <v/>
      </c>
      <c r="R4150" s="29" t="str">
        <f t="shared" si="129"/>
        <v/>
      </c>
    </row>
    <row r="4151" spans="1:18" x14ac:dyDescent="0.25">
      <c r="A4151" s="5">
        <v>4145</v>
      </c>
      <c r="B4151" s="25"/>
      <c r="C4151" s="26"/>
      <c r="D4151" s="27"/>
      <c r="E4151" s="7"/>
      <c r="F4151" s="45"/>
      <c r="G4151" s="10"/>
      <c r="O4151" s="20" t="str">
        <f>IF(B4151="","",IF(B4151="","ERROR",IFERROR(VLOOKUP(VALUE(B4151),'Bank &amp; Branch'!$A$3:$B$100,2,FALSE),"N/A")))</f>
        <v/>
      </c>
      <c r="P4151" s="129" t="str">
        <f>IF(C4151="","",IFERROR(VLOOKUP(VALUE(CONCATENATE(B4151,C4151)),'Bank &amp; Branch'!$D$3:$I$5001,6,FALSE),"ERROR"))</f>
        <v/>
      </c>
      <c r="Q4151" s="32" t="str">
        <f t="shared" si="130"/>
        <v/>
      </c>
      <c r="R4151" s="29" t="str">
        <f t="shared" si="129"/>
        <v/>
      </c>
    </row>
    <row r="4152" spans="1:18" x14ac:dyDescent="0.25">
      <c r="A4152" s="5">
        <v>4146</v>
      </c>
      <c r="B4152" s="25"/>
      <c r="C4152" s="26"/>
      <c r="D4152" s="27"/>
      <c r="E4152" s="7"/>
      <c r="F4152" s="45"/>
      <c r="G4152" s="10"/>
      <c r="O4152" s="20" t="str">
        <f>IF(B4152="","",IF(B4152="","ERROR",IFERROR(VLOOKUP(VALUE(B4152),'Bank &amp; Branch'!$A$3:$B$100,2,FALSE),"N/A")))</f>
        <v/>
      </c>
      <c r="P4152" s="129" t="str">
        <f>IF(C4152="","",IFERROR(VLOOKUP(VALUE(CONCATENATE(B4152,C4152)),'Bank &amp; Branch'!$D$3:$I$5001,6,FALSE),"ERROR"))</f>
        <v/>
      </c>
      <c r="Q4152" s="32" t="str">
        <f t="shared" si="130"/>
        <v/>
      </c>
      <c r="R4152" s="29" t="str">
        <f t="shared" si="129"/>
        <v/>
      </c>
    </row>
    <row r="4153" spans="1:18" x14ac:dyDescent="0.25">
      <c r="A4153" s="5">
        <v>4147</v>
      </c>
      <c r="B4153" s="25"/>
      <c r="C4153" s="26"/>
      <c r="D4153" s="27"/>
      <c r="E4153" s="7"/>
      <c r="F4153" s="45"/>
      <c r="G4153" s="10"/>
      <c r="O4153" s="20" t="str">
        <f>IF(B4153="","",IF(B4153="","ERROR",IFERROR(VLOOKUP(VALUE(B4153),'Bank &amp; Branch'!$A$3:$B$100,2,FALSE),"N/A")))</f>
        <v/>
      </c>
      <c r="P4153" s="129" t="str">
        <f>IF(C4153="","",IFERROR(VLOOKUP(VALUE(CONCATENATE(B4153,C4153)),'Bank &amp; Branch'!$D$3:$I$5001,6,FALSE),"ERROR"))</f>
        <v/>
      </c>
      <c r="Q4153" s="32" t="str">
        <f t="shared" si="130"/>
        <v/>
      </c>
      <c r="R4153" s="29" t="str">
        <f t="shared" si="129"/>
        <v/>
      </c>
    </row>
    <row r="4154" spans="1:18" x14ac:dyDescent="0.25">
      <c r="A4154" s="5">
        <v>4148</v>
      </c>
      <c r="B4154" s="25"/>
      <c r="C4154" s="26"/>
      <c r="D4154" s="27"/>
      <c r="E4154" s="7"/>
      <c r="F4154" s="45"/>
      <c r="G4154" s="10"/>
      <c r="O4154" s="20" t="str">
        <f>IF(B4154="","",IF(B4154="","ERROR",IFERROR(VLOOKUP(VALUE(B4154),'Bank &amp; Branch'!$A$3:$B$100,2,FALSE),"N/A")))</f>
        <v/>
      </c>
      <c r="P4154" s="129" t="str">
        <f>IF(C4154="","",IFERROR(VLOOKUP(VALUE(CONCATENATE(B4154,C4154)),'Bank &amp; Branch'!$D$3:$I$5001,6,FALSE),"ERROR"))</f>
        <v/>
      </c>
      <c r="Q4154" s="32" t="str">
        <f t="shared" si="130"/>
        <v/>
      </c>
      <c r="R4154" s="29" t="str">
        <f t="shared" si="129"/>
        <v/>
      </c>
    </row>
    <row r="4155" spans="1:18" x14ac:dyDescent="0.25">
      <c r="A4155" s="5">
        <v>4149</v>
      </c>
      <c r="B4155" s="25"/>
      <c r="C4155" s="26"/>
      <c r="D4155" s="27"/>
      <c r="E4155" s="7"/>
      <c r="F4155" s="45"/>
      <c r="G4155" s="10"/>
      <c r="O4155" s="20" t="str">
        <f>IF(B4155="","",IF(B4155="","ERROR",IFERROR(VLOOKUP(VALUE(B4155),'Bank &amp; Branch'!$A$3:$B$100,2,FALSE),"N/A")))</f>
        <v/>
      </c>
      <c r="P4155" s="129" t="str">
        <f>IF(C4155="","",IFERROR(VLOOKUP(VALUE(CONCATENATE(B4155,C4155)),'Bank &amp; Branch'!$D$3:$I$5001,6,FALSE),"ERROR"))</f>
        <v/>
      </c>
      <c r="Q4155" s="32" t="str">
        <f t="shared" si="130"/>
        <v/>
      </c>
      <c r="R4155" s="29" t="str">
        <f t="shared" si="129"/>
        <v/>
      </c>
    </row>
    <row r="4156" spans="1:18" x14ac:dyDescent="0.25">
      <c r="A4156" s="5">
        <v>4150</v>
      </c>
      <c r="B4156" s="25"/>
      <c r="C4156" s="26"/>
      <c r="D4156" s="27"/>
      <c r="E4156" s="7"/>
      <c r="F4156" s="45"/>
      <c r="G4156" s="10"/>
      <c r="O4156" s="20" t="str">
        <f>IF(B4156="","",IF(B4156="","ERROR",IFERROR(VLOOKUP(VALUE(B4156),'Bank &amp; Branch'!$A$3:$B$100,2,FALSE),"N/A")))</f>
        <v/>
      </c>
      <c r="P4156" s="129" t="str">
        <f>IF(C4156="","",IFERROR(VLOOKUP(VALUE(CONCATENATE(B4156,C4156)),'Bank &amp; Branch'!$D$3:$I$5001,6,FALSE),"ERROR"))</f>
        <v/>
      </c>
      <c r="Q4156" s="32" t="str">
        <f t="shared" si="130"/>
        <v/>
      </c>
      <c r="R4156" s="29" t="str">
        <f t="shared" si="129"/>
        <v/>
      </c>
    </row>
    <row r="4157" spans="1:18" x14ac:dyDescent="0.25">
      <c r="A4157" s="5">
        <v>4151</v>
      </c>
      <c r="B4157" s="25"/>
      <c r="C4157" s="26"/>
      <c r="D4157" s="27"/>
      <c r="E4157" s="7"/>
      <c r="F4157" s="45"/>
      <c r="G4157" s="10"/>
      <c r="O4157" s="20" t="str">
        <f>IF(B4157="","",IF(B4157="","ERROR",IFERROR(VLOOKUP(VALUE(B4157),'Bank &amp; Branch'!$A$3:$B$100,2,FALSE),"N/A")))</f>
        <v/>
      </c>
      <c r="P4157" s="129" t="str">
        <f>IF(C4157="","",IFERROR(VLOOKUP(VALUE(CONCATENATE(B4157,C4157)),'Bank &amp; Branch'!$D$3:$I$5001,6,FALSE),"ERROR"))</f>
        <v/>
      </c>
      <c r="Q4157" s="32" t="str">
        <f t="shared" si="130"/>
        <v/>
      </c>
      <c r="R4157" s="29" t="str">
        <f t="shared" si="129"/>
        <v/>
      </c>
    </row>
    <row r="4158" spans="1:18" x14ac:dyDescent="0.25">
      <c r="A4158" s="5">
        <v>4152</v>
      </c>
      <c r="B4158" s="25"/>
      <c r="C4158" s="26"/>
      <c r="D4158" s="27"/>
      <c r="E4158" s="7"/>
      <c r="F4158" s="45"/>
      <c r="G4158" s="10"/>
      <c r="O4158" s="20" t="str">
        <f>IF(B4158="","",IF(B4158="","ERROR",IFERROR(VLOOKUP(VALUE(B4158),'Bank &amp; Branch'!$A$3:$B$100,2,FALSE),"N/A")))</f>
        <v/>
      </c>
      <c r="P4158" s="129" t="str">
        <f>IF(C4158="","",IFERROR(VLOOKUP(VALUE(CONCATENATE(B4158,C4158)),'Bank &amp; Branch'!$D$3:$I$5001,6,FALSE),"ERROR"))</f>
        <v/>
      </c>
      <c r="Q4158" s="32" t="str">
        <f t="shared" si="130"/>
        <v/>
      </c>
      <c r="R4158" s="29" t="str">
        <f t="shared" si="129"/>
        <v/>
      </c>
    </row>
    <row r="4159" spans="1:18" x14ac:dyDescent="0.25">
      <c r="A4159" s="5">
        <v>4153</v>
      </c>
      <c r="B4159" s="25"/>
      <c r="C4159" s="26"/>
      <c r="D4159" s="27"/>
      <c r="E4159" s="7"/>
      <c r="F4159" s="45"/>
      <c r="G4159" s="10"/>
      <c r="O4159" s="20" t="str">
        <f>IF(B4159="","",IF(B4159="","ERROR",IFERROR(VLOOKUP(VALUE(B4159),'Bank &amp; Branch'!$A$3:$B$100,2,FALSE),"N/A")))</f>
        <v/>
      </c>
      <c r="P4159" s="129" t="str">
        <f>IF(C4159="","",IFERROR(VLOOKUP(VALUE(CONCATENATE(B4159,C4159)),'Bank &amp; Branch'!$D$3:$I$5001,6,FALSE),"ERROR"))</f>
        <v/>
      </c>
      <c r="Q4159" s="32" t="str">
        <f t="shared" si="130"/>
        <v/>
      </c>
      <c r="R4159" s="29" t="str">
        <f t="shared" si="129"/>
        <v/>
      </c>
    </row>
    <row r="4160" spans="1:18" x14ac:dyDescent="0.25">
      <c r="A4160" s="5">
        <v>4154</v>
      </c>
      <c r="B4160" s="25"/>
      <c r="C4160" s="26"/>
      <c r="D4160" s="27"/>
      <c r="E4160" s="7"/>
      <c r="F4160" s="45"/>
      <c r="G4160" s="10"/>
      <c r="O4160" s="20" t="str">
        <f>IF(B4160="","",IF(B4160="","ERROR",IFERROR(VLOOKUP(VALUE(B4160),'Bank &amp; Branch'!$A$3:$B$100,2,FALSE),"N/A")))</f>
        <v/>
      </c>
      <c r="P4160" s="129" t="str">
        <f>IF(C4160="","",IFERROR(VLOOKUP(VALUE(CONCATENATE(B4160,C4160)),'Bank &amp; Branch'!$D$3:$I$5001,6,FALSE),"ERROR"))</f>
        <v/>
      </c>
      <c r="Q4160" s="32" t="str">
        <f t="shared" si="130"/>
        <v/>
      </c>
      <c r="R4160" s="29" t="str">
        <f t="shared" si="129"/>
        <v/>
      </c>
    </row>
    <row r="4161" spans="1:18" x14ac:dyDescent="0.25">
      <c r="A4161" s="5">
        <v>4155</v>
      </c>
      <c r="B4161" s="25"/>
      <c r="C4161" s="26"/>
      <c r="D4161" s="27"/>
      <c r="E4161" s="7"/>
      <c r="F4161" s="45"/>
      <c r="G4161" s="10"/>
      <c r="O4161" s="20" t="str">
        <f>IF(B4161="","",IF(B4161="","ERROR",IFERROR(VLOOKUP(VALUE(B4161),'Bank &amp; Branch'!$A$3:$B$100,2,FALSE),"N/A")))</f>
        <v/>
      </c>
      <c r="P4161" s="129" t="str">
        <f>IF(C4161="","",IFERROR(VLOOKUP(VALUE(CONCATENATE(B4161,C4161)),'Bank &amp; Branch'!$D$3:$I$5001,6,FALSE),"ERROR"))</f>
        <v/>
      </c>
      <c r="Q4161" s="32" t="str">
        <f t="shared" si="130"/>
        <v/>
      </c>
      <c r="R4161" s="29" t="str">
        <f t="shared" si="129"/>
        <v/>
      </c>
    </row>
    <row r="4162" spans="1:18" x14ac:dyDescent="0.25">
      <c r="A4162" s="5">
        <v>4156</v>
      </c>
      <c r="B4162" s="25"/>
      <c r="C4162" s="26"/>
      <c r="D4162" s="27"/>
      <c r="E4162" s="7"/>
      <c r="F4162" s="45"/>
      <c r="G4162" s="10"/>
      <c r="O4162" s="20" t="str">
        <f>IF(B4162="","",IF(B4162="","ERROR",IFERROR(VLOOKUP(VALUE(B4162),'Bank &amp; Branch'!$A$3:$B$100,2,FALSE),"N/A")))</f>
        <v/>
      </c>
      <c r="P4162" s="129" t="str">
        <f>IF(C4162="","",IFERROR(VLOOKUP(VALUE(CONCATENATE(B4162,C4162)),'Bank &amp; Branch'!$D$3:$I$5001,6,FALSE),"ERROR"))</f>
        <v/>
      </c>
      <c r="Q4162" s="32" t="str">
        <f t="shared" si="130"/>
        <v/>
      </c>
      <c r="R4162" s="29" t="str">
        <f t="shared" si="129"/>
        <v/>
      </c>
    </row>
    <row r="4163" spans="1:18" x14ac:dyDescent="0.25">
      <c r="A4163" s="5">
        <v>4157</v>
      </c>
      <c r="B4163" s="25"/>
      <c r="C4163" s="26"/>
      <c r="D4163" s="27"/>
      <c r="E4163" s="7"/>
      <c r="F4163" s="45"/>
      <c r="G4163" s="10"/>
      <c r="O4163" s="20" t="str">
        <f>IF(B4163="","",IF(B4163="","ERROR",IFERROR(VLOOKUP(VALUE(B4163),'Bank &amp; Branch'!$A$3:$B$100,2,FALSE),"N/A")))</f>
        <v/>
      </c>
      <c r="P4163" s="129" t="str">
        <f>IF(C4163="","",IFERROR(VLOOKUP(VALUE(CONCATENATE(B4163,C4163)),'Bank &amp; Branch'!$D$3:$I$5001,6,FALSE),"ERROR"))</f>
        <v/>
      </c>
      <c r="Q4163" s="32" t="str">
        <f t="shared" si="130"/>
        <v/>
      </c>
      <c r="R4163" s="29" t="str">
        <f t="shared" si="129"/>
        <v/>
      </c>
    </row>
    <row r="4164" spans="1:18" x14ac:dyDescent="0.25">
      <c r="A4164" s="5">
        <v>4158</v>
      </c>
      <c r="B4164" s="25"/>
      <c r="C4164" s="26"/>
      <c r="D4164" s="27"/>
      <c r="E4164" s="7"/>
      <c r="F4164" s="45"/>
      <c r="G4164" s="10"/>
      <c r="O4164" s="20" t="str">
        <f>IF(B4164="","",IF(B4164="","ERROR",IFERROR(VLOOKUP(VALUE(B4164),'Bank &amp; Branch'!$A$3:$B$100,2,FALSE),"N/A")))</f>
        <v/>
      </c>
      <c r="P4164" s="129" t="str">
        <f>IF(C4164="","",IFERROR(VLOOKUP(VALUE(CONCATENATE(B4164,C4164)),'Bank &amp; Branch'!$D$3:$I$5001,6,FALSE),"ERROR"))</f>
        <v/>
      </c>
      <c r="Q4164" s="32" t="str">
        <f t="shared" si="130"/>
        <v/>
      </c>
      <c r="R4164" s="29" t="str">
        <f t="shared" si="129"/>
        <v/>
      </c>
    </row>
    <row r="4165" spans="1:18" x14ac:dyDescent="0.25">
      <c r="A4165" s="5">
        <v>4159</v>
      </c>
      <c r="B4165" s="25"/>
      <c r="C4165" s="26"/>
      <c r="D4165" s="27"/>
      <c r="E4165" s="7"/>
      <c r="F4165" s="45"/>
      <c r="G4165" s="10"/>
      <c r="O4165" s="20" t="str">
        <f>IF(B4165="","",IF(B4165="","ERROR",IFERROR(VLOOKUP(VALUE(B4165),'Bank &amp; Branch'!$A$3:$B$100,2,FALSE),"N/A")))</f>
        <v/>
      </c>
      <c r="P4165" s="129" t="str">
        <f>IF(C4165="","",IFERROR(VLOOKUP(VALUE(CONCATENATE(B4165,C4165)),'Bank &amp; Branch'!$D$3:$I$5001,6,FALSE),"ERROR"))</f>
        <v/>
      </c>
      <c r="Q4165" s="32" t="str">
        <f t="shared" si="130"/>
        <v/>
      </c>
      <c r="R4165" s="29" t="str">
        <f t="shared" si="129"/>
        <v/>
      </c>
    </row>
    <row r="4166" spans="1:18" x14ac:dyDescent="0.25">
      <c r="A4166" s="5">
        <v>4160</v>
      </c>
      <c r="B4166" s="25"/>
      <c r="C4166" s="26"/>
      <c r="D4166" s="27"/>
      <c r="E4166" s="7"/>
      <c r="F4166" s="45"/>
      <c r="G4166" s="10"/>
      <c r="O4166" s="20" t="str">
        <f>IF(B4166="","",IF(B4166="","ERROR",IFERROR(VLOOKUP(VALUE(B4166),'Bank &amp; Branch'!$A$3:$B$100,2,FALSE),"N/A")))</f>
        <v/>
      </c>
      <c r="P4166" s="129" t="str">
        <f>IF(C4166="","",IFERROR(VLOOKUP(VALUE(CONCATENATE(B4166,C4166)),'Bank &amp; Branch'!$D$3:$I$5001,6,FALSE),"ERROR"))</f>
        <v/>
      </c>
      <c r="Q4166" s="32" t="str">
        <f t="shared" si="130"/>
        <v/>
      </c>
      <c r="R4166" s="29" t="str">
        <f t="shared" si="129"/>
        <v/>
      </c>
    </row>
    <row r="4167" spans="1:18" x14ac:dyDescent="0.25">
      <c r="A4167" s="5">
        <v>4161</v>
      </c>
      <c r="B4167" s="25"/>
      <c r="C4167" s="26"/>
      <c r="D4167" s="27"/>
      <c r="E4167" s="7"/>
      <c r="F4167" s="45"/>
      <c r="G4167" s="10"/>
      <c r="O4167" s="20" t="str">
        <f>IF(B4167="","",IF(B4167="","ERROR",IFERROR(VLOOKUP(VALUE(B4167),'Bank &amp; Branch'!$A$3:$B$100,2,FALSE),"N/A")))</f>
        <v/>
      </c>
      <c r="P4167" s="129" t="str">
        <f>IF(C4167="","",IFERROR(VLOOKUP(VALUE(CONCATENATE(B4167,C4167)),'Bank &amp; Branch'!$D$3:$I$5001,6,FALSE),"ERROR"))</f>
        <v/>
      </c>
      <c r="Q4167" s="32" t="str">
        <f t="shared" si="130"/>
        <v/>
      </c>
      <c r="R4167" s="29" t="str">
        <f t="shared" si="129"/>
        <v/>
      </c>
    </row>
    <row r="4168" spans="1:18" x14ac:dyDescent="0.25">
      <c r="A4168" s="5">
        <v>4162</v>
      </c>
      <c r="B4168" s="25"/>
      <c r="C4168" s="26"/>
      <c r="D4168" s="27"/>
      <c r="E4168" s="7"/>
      <c r="F4168" s="45"/>
      <c r="G4168" s="10"/>
      <c r="O4168" s="20" t="str">
        <f>IF(B4168="","",IF(B4168="","ERROR",IFERROR(VLOOKUP(VALUE(B4168),'Bank &amp; Branch'!$A$3:$B$100,2,FALSE),"N/A")))</f>
        <v/>
      </c>
      <c r="P4168" s="129" t="str">
        <f>IF(C4168="","",IFERROR(VLOOKUP(VALUE(CONCATENATE(B4168,C4168)),'Bank &amp; Branch'!$D$3:$I$5001,6,FALSE),"ERROR"))</f>
        <v/>
      </c>
      <c r="Q4168" s="32" t="str">
        <f t="shared" si="130"/>
        <v/>
      </c>
      <c r="R4168" s="29" t="str">
        <f t="shared" ref="R4168:R4231" si="131">IF(F4168="","",TRUNC(F4168,2))</f>
        <v/>
      </c>
    </row>
    <row r="4169" spans="1:18" x14ac:dyDescent="0.25">
      <c r="A4169" s="5">
        <v>4163</v>
      </c>
      <c r="B4169" s="25"/>
      <c r="C4169" s="26"/>
      <c r="D4169" s="27"/>
      <c r="E4169" s="7"/>
      <c r="F4169" s="45"/>
      <c r="G4169" s="10"/>
      <c r="O4169" s="20" t="str">
        <f>IF(B4169="","",IF(B4169="","ERROR",IFERROR(VLOOKUP(VALUE(B4169),'Bank &amp; Branch'!$A$3:$B$100,2,FALSE),"N/A")))</f>
        <v/>
      </c>
      <c r="P4169" s="129" t="str">
        <f>IF(C4169="","",IFERROR(VLOOKUP(VALUE(CONCATENATE(B4169,C4169)),'Bank &amp; Branch'!$D$3:$I$5001,6,FALSE),"ERROR"))</f>
        <v/>
      </c>
      <c r="Q4169" s="32" t="str">
        <f t="shared" si="130"/>
        <v/>
      </c>
      <c r="R4169" s="29" t="str">
        <f t="shared" si="131"/>
        <v/>
      </c>
    </row>
    <row r="4170" spans="1:18" x14ac:dyDescent="0.25">
      <c r="A4170" s="5">
        <v>4164</v>
      </c>
      <c r="B4170" s="25"/>
      <c r="C4170" s="26"/>
      <c r="D4170" s="27"/>
      <c r="E4170" s="7"/>
      <c r="F4170" s="45"/>
      <c r="G4170" s="10"/>
      <c r="O4170" s="20" t="str">
        <f>IF(B4170="","",IF(B4170="","ERROR",IFERROR(VLOOKUP(VALUE(B4170),'Bank &amp; Branch'!$A$3:$B$100,2,FALSE),"N/A")))</f>
        <v/>
      </c>
      <c r="P4170" s="129" t="str">
        <f>IF(C4170="","",IFERROR(VLOOKUP(VALUE(CONCATENATE(B4170,C4170)),'Bank &amp; Branch'!$D$3:$I$5001,6,FALSE),"ERROR"))</f>
        <v/>
      </c>
      <c r="Q4170" s="32" t="str">
        <f t="shared" si="130"/>
        <v/>
      </c>
      <c r="R4170" s="29" t="str">
        <f t="shared" si="131"/>
        <v/>
      </c>
    </row>
    <row r="4171" spans="1:18" x14ac:dyDescent="0.25">
      <c r="A4171" s="5">
        <v>4165</v>
      </c>
      <c r="B4171" s="25"/>
      <c r="C4171" s="26"/>
      <c r="D4171" s="27"/>
      <c r="E4171" s="7"/>
      <c r="F4171" s="45"/>
      <c r="G4171" s="10"/>
      <c r="O4171" s="20" t="str">
        <f>IF(B4171="","",IF(B4171="","ERROR",IFERROR(VLOOKUP(VALUE(B4171),'Bank &amp; Branch'!$A$3:$B$100,2,FALSE),"N/A")))</f>
        <v/>
      </c>
      <c r="P4171" s="129" t="str">
        <f>IF(C4171="","",IFERROR(VLOOKUP(VALUE(CONCATENATE(B4171,C4171)),'Bank &amp; Branch'!$D$3:$I$5001,6,FALSE),"ERROR"))</f>
        <v/>
      </c>
      <c r="Q4171" s="32" t="str">
        <f t="shared" si="130"/>
        <v/>
      </c>
      <c r="R4171" s="29" t="str">
        <f t="shared" si="131"/>
        <v/>
      </c>
    </row>
    <row r="4172" spans="1:18" x14ac:dyDescent="0.25">
      <c r="A4172" s="5">
        <v>4166</v>
      </c>
      <c r="B4172" s="25"/>
      <c r="C4172" s="26"/>
      <c r="D4172" s="27"/>
      <c r="E4172" s="7"/>
      <c r="F4172" s="45"/>
      <c r="G4172" s="10"/>
      <c r="O4172" s="20" t="str">
        <f>IF(B4172="","",IF(B4172="","ERROR",IFERROR(VLOOKUP(VALUE(B4172),'Bank &amp; Branch'!$A$3:$B$100,2,FALSE),"N/A")))</f>
        <v/>
      </c>
      <c r="P4172" s="129" t="str">
        <f>IF(C4172="","",IFERROR(VLOOKUP(VALUE(CONCATENATE(B4172,C4172)),'Bank &amp; Branch'!$D$3:$I$5001,6,FALSE),"ERROR"))</f>
        <v/>
      </c>
      <c r="Q4172" s="32" t="str">
        <f t="shared" si="130"/>
        <v/>
      </c>
      <c r="R4172" s="29" t="str">
        <f t="shared" si="131"/>
        <v/>
      </c>
    </row>
    <row r="4173" spans="1:18" x14ac:dyDescent="0.25">
      <c r="A4173" s="5">
        <v>4167</v>
      </c>
      <c r="B4173" s="25"/>
      <c r="C4173" s="26"/>
      <c r="D4173" s="27"/>
      <c r="E4173" s="7"/>
      <c r="F4173" s="45"/>
      <c r="G4173" s="10"/>
      <c r="O4173" s="20" t="str">
        <f>IF(B4173="","",IF(B4173="","ERROR",IFERROR(VLOOKUP(VALUE(B4173),'Bank &amp; Branch'!$A$3:$B$100,2,FALSE),"N/A")))</f>
        <v/>
      </c>
      <c r="P4173" s="129" t="str">
        <f>IF(C4173="","",IFERROR(VLOOKUP(VALUE(CONCATENATE(B4173,C4173)),'Bank &amp; Branch'!$D$3:$I$5001,6,FALSE),"ERROR"))</f>
        <v/>
      </c>
      <c r="Q4173" s="32" t="str">
        <f t="shared" si="130"/>
        <v/>
      </c>
      <c r="R4173" s="29" t="str">
        <f t="shared" si="131"/>
        <v/>
      </c>
    </row>
    <row r="4174" spans="1:18" x14ac:dyDescent="0.25">
      <c r="A4174" s="5">
        <v>4168</v>
      </c>
      <c r="B4174" s="25"/>
      <c r="C4174" s="26"/>
      <c r="D4174" s="27"/>
      <c r="E4174" s="7"/>
      <c r="F4174" s="45"/>
      <c r="G4174" s="10"/>
      <c r="O4174" s="20" t="str">
        <f>IF(B4174="","",IF(B4174="","ERROR",IFERROR(VLOOKUP(VALUE(B4174),'Bank &amp; Branch'!$A$3:$B$100,2,FALSE),"N/A")))</f>
        <v/>
      </c>
      <c r="P4174" s="129" t="str">
        <f>IF(C4174="","",IFERROR(VLOOKUP(VALUE(CONCATENATE(B4174,C4174)),'Bank &amp; Branch'!$D$3:$I$5001,6,FALSE),"ERROR"))</f>
        <v/>
      </c>
      <c r="Q4174" s="32" t="str">
        <f t="shared" si="130"/>
        <v/>
      </c>
      <c r="R4174" s="29" t="str">
        <f t="shared" si="131"/>
        <v/>
      </c>
    </row>
    <row r="4175" spans="1:18" x14ac:dyDescent="0.25">
      <c r="A4175" s="5">
        <v>4169</v>
      </c>
      <c r="B4175" s="25"/>
      <c r="C4175" s="26"/>
      <c r="D4175" s="27"/>
      <c r="E4175" s="7"/>
      <c r="F4175" s="45"/>
      <c r="G4175" s="10"/>
      <c r="O4175" s="20" t="str">
        <f>IF(B4175="","",IF(B4175="","ERROR",IFERROR(VLOOKUP(VALUE(B4175),'Bank &amp; Branch'!$A$3:$B$100,2,FALSE),"N/A")))</f>
        <v/>
      </c>
      <c r="P4175" s="129" t="str">
        <f>IF(C4175="","",IFERROR(VLOOKUP(VALUE(CONCATENATE(B4175,C4175)),'Bank &amp; Branch'!$D$3:$I$5001,6,FALSE),"ERROR"))</f>
        <v/>
      </c>
      <c r="Q4175" s="32" t="str">
        <f t="shared" si="130"/>
        <v/>
      </c>
      <c r="R4175" s="29" t="str">
        <f t="shared" si="131"/>
        <v/>
      </c>
    </row>
    <row r="4176" spans="1:18" x14ac:dyDescent="0.25">
      <c r="A4176" s="5">
        <v>4170</v>
      </c>
      <c r="B4176" s="25"/>
      <c r="C4176" s="26"/>
      <c r="D4176" s="27"/>
      <c r="E4176" s="7"/>
      <c r="F4176" s="45"/>
      <c r="G4176" s="10"/>
      <c r="O4176" s="20" t="str">
        <f>IF(B4176="","",IF(B4176="","ERROR",IFERROR(VLOOKUP(VALUE(B4176),'Bank &amp; Branch'!$A$3:$B$100,2,FALSE),"N/A")))</f>
        <v/>
      </c>
      <c r="P4176" s="129" t="str">
        <f>IF(C4176="","",IFERROR(VLOOKUP(VALUE(CONCATENATE(B4176,C4176)),'Bank &amp; Branch'!$D$3:$I$5001,6,FALSE),"ERROR"))</f>
        <v/>
      </c>
      <c r="Q4176" s="32" t="str">
        <f t="shared" si="130"/>
        <v/>
      </c>
      <c r="R4176" s="29" t="str">
        <f t="shared" si="131"/>
        <v/>
      </c>
    </row>
    <row r="4177" spans="1:18" x14ac:dyDescent="0.25">
      <c r="A4177" s="5">
        <v>4171</v>
      </c>
      <c r="B4177" s="25"/>
      <c r="C4177" s="26"/>
      <c r="D4177" s="27"/>
      <c r="E4177" s="7"/>
      <c r="F4177" s="45"/>
      <c r="G4177" s="10"/>
      <c r="O4177" s="20" t="str">
        <f>IF(B4177="","",IF(B4177="","ERROR",IFERROR(VLOOKUP(VALUE(B4177),'Bank &amp; Branch'!$A$3:$B$100,2,FALSE),"N/A")))</f>
        <v/>
      </c>
      <c r="P4177" s="129" t="str">
        <f>IF(C4177="","",IFERROR(VLOOKUP(VALUE(CONCATENATE(B4177,C4177)),'Bank &amp; Branch'!$D$3:$I$5001,6,FALSE),"ERROR"))</f>
        <v/>
      </c>
      <c r="Q4177" s="32" t="str">
        <f t="shared" si="130"/>
        <v/>
      </c>
      <c r="R4177" s="29" t="str">
        <f t="shared" si="131"/>
        <v/>
      </c>
    </row>
    <row r="4178" spans="1:18" x14ac:dyDescent="0.25">
      <c r="A4178" s="5">
        <v>4172</v>
      </c>
      <c r="B4178" s="25"/>
      <c r="C4178" s="26"/>
      <c r="D4178" s="27"/>
      <c r="E4178" s="7"/>
      <c r="F4178" s="45"/>
      <c r="G4178" s="10"/>
      <c r="O4178" s="20" t="str">
        <f>IF(B4178="","",IF(B4178="","ERROR",IFERROR(VLOOKUP(VALUE(B4178),'Bank &amp; Branch'!$A$3:$B$100,2,FALSE),"N/A")))</f>
        <v/>
      </c>
      <c r="P4178" s="129" t="str">
        <f>IF(C4178="","",IFERROR(VLOOKUP(VALUE(CONCATENATE(B4178,C4178)),'Bank &amp; Branch'!$D$3:$I$5001,6,FALSE),"ERROR"))</f>
        <v/>
      </c>
      <c r="Q4178" s="32" t="str">
        <f t="shared" si="130"/>
        <v/>
      </c>
      <c r="R4178" s="29" t="str">
        <f t="shared" si="131"/>
        <v/>
      </c>
    </row>
    <row r="4179" spans="1:18" x14ac:dyDescent="0.25">
      <c r="A4179" s="5">
        <v>4173</v>
      </c>
      <c r="B4179" s="25"/>
      <c r="C4179" s="26"/>
      <c r="D4179" s="27"/>
      <c r="E4179" s="7"/>
      <c r="F4179" s="45"/>
      <c r="G4179" s="10"/>
      <c r="O4179" s="20" t="str">
        <f>IF(B4179="","",IF(B4179="","ERROR",IFERROR(VLOOKUP(VALUE(B4179),'Bank &amp; Branch'!$A$3:$B$100,2,FALSE),"N/A")))</f>
        <v/>
      </c>
      <c r="P4179" s="129" t="str">
        <f>IF(C4179="","",IFERROR(VLOOKUP(VALUE(CONCATENATE(B4179,C4179)),'Bank &amp; Branch'!$D$3:$I$5001,6,FALSE),"ERROR"))</f>
        <v/>
      </c>
      <c r="Q4179" s="32" t="str">
        <f t="shared" si="130"/>
        <v/>
      </c>
      <c r="R4179" s="29" t="str">
        <f t="shared" si="131"/>
        <v/>
      </c>
    </row>
    <row r="4180" spans="1:18" x14ac:dyDescent="0.25">
      <c r="A4180" s="5">
        <v>4174</v>
      </c>
      <c r="B4180" s="25"/>
      <c r="C4180" s="26"/>
      <c r="D4180" s="27"/>
      <c r="E4180" s="7"/>
      <c r="F4180" s="45"/>
      <c r="G4180" s="10"/>
      <c r="O4180" s="20" t="str">
        <f>IF(B4180="","",IF(B4180="","ERROR",IFERROR(VLOOKUP(VALUE(B4180),'Bank &amp; Branch'!$A$3:$B$100,2,FALSE),"N/A")))</f>
        <v/>
      </c>
      <c r="P4180" s="129" t="str">
        <f>IF(C4180="","",IFERROR(VLOOKUP(VALUE(CONCATENATE(B4180,C4180)),'Bank &amp; Branch'!$D$3:$I$5001,6,FALSE),"ERROR"))</f>
        <v/>
      </c>
      <c r="Q4180" s="32" t="str">
        <f t="shared" si="130"/>
        <v/>
      </c>
      <c r="R4180" s="29" t="str">
        <f t="shared" si="131"/>
        <v/>
      </c>
    </row>
    <row r="4181" spans="1:18" x14ac:dyDescent="0.25">
      <c r="A4181" s="5">
        <v>4175</v>
      </c>
      <c r="B4181" s="25"/>
      <c r="C4181" s="26"/>
      <c r="D4181" s="27"/>
      <c r="E4181" s="7"/>
      <c r="F4181" s="45"/>
      <c r="G4181" s="10"/>
      <c r="O4181" s="20" t="str">
        <f>IF(B4181="","",IF(B4181="","ERROR",IFERROR(VLOOKUP(VALUE(B4181),'Bank &amp; Branch'!$A$3:$B$100,2,FALSE),"N/A")))</f>
        <v/>
      </c>
      <c r="P4181" s="129" t="str">
        <f>IF(C4181="","",IFERROR(VLOOKUP(VALUE(CONCATENATE(B4181,C4181)),'Bank &amp; Branch'!$D$3:$I$5001,6,FALSE),"ERROR"))</f>
        <v/>
      </c>
      <c r="Q4181" s="32" t="str">
        <f t="shared" si="130"/>
        <v/>
      </c>
      <c r="R4181" s="29" t="str">
        <f t="shared" si="131"/>
        <v/>
      </c>
    </row>
    <row r="4182" spans="1:18" x14ac:dyDescent="0.25">
      <c r="A4182" s="5">
        <v>4176</v>
      </c>
      <c r="B4182" s="25"/>
      <c r="C4182" s="26"/>
      <c r="D4182" s="27"/>
      <c r="E4182" s="7"/>
      <c r="F4182" s="45"/>
      <c r="G4182" s="10"/>
      <c r="O4182" s="20" t="str">
        <f>IF(B4182="","",IF(B4182="","ERROR",IFERROR(VLOOKUP(VALUE(B4182),'Bank &amp; Branch'!$A$3:$B$100,2,FALSE),"N/A")))</f>
        <v/>
      </c>
      <c r="P4182" s="129" t="str">
        <f>IF(C4182="","",IFERROR(VLOOKUP(VALUE(CONCATENATE(B4182,C4182)),'Bank &amp; Branch'!$D$3:$I$5001,6,FALSE),"ERROR"))</f>
        <v/>
      </c>
      <c r="Q4182" s="32" t="str">
        <f t="shared" si="130"/>
        <v/>
      </c>
      <c r="R4182" s="29" t="str">
        <f t="shared" si="131"/>
        <v/>
      </c>
    </row>
    <row r="4183" spans="1:18" x14ac:dyDescent="0.25">
      <c r="A4183" s="5">
        <v>4177</v>
      </c>
      <c r="B4183" s="25"/>
      <c r="C4183" s="26"/>
      <c r="D4183" s="27"/>
      <c r="E4183" s="7"/>
      <c r="F4183" s="45"/>
      <c r="G4183" s="10"/>
      <c r="O4183" s="20" t="str">
        <f>IF(B4183="","",IF(B4183="","ERROR",IFERROR(VLOOKUP(VALUE(B4183),'Bank &amp; Branch'!$A$3:$B$100,2,FALSE),"N/A")))</f>
        <v/>
      </c>
      <c r="P4183" s="129" t="str">
        <f>IF(C4183="","",IFERROR(VLOOKUP(VALUE(CONCATENATE(B4183,C4183)),'Bank &amp; Branch'!$D$3:$I$5001,6,FALSE),"ERROR"))</f>
        <v/>
      </c>
      <c r="Q4183" s="32" t="str">
        <f t="shared" si="130"/>
        <v/>
      </c>
      <c r="R4183" s="29" t="str">
        <f t="shared" si="131"/>
        <v/>
      </c>
    </row>
    <row r="4184" spans="1:18" x14ac:dyDescent="0.25">
      <c r="A4184" s="5">
        <v>4178</v>
      </c>
      <c r="B4184" s="25"/>
      <c r="C4184" s="26"/>
      <c r="D4184" s="27"/>
      <c r="E4184" s="7"/>
      <c r="F4184" s="45"/>
      <c r="G4184" s="10"/>
      <c r="O4184" s="20" t="str">
        <f>IF(B4184="","",IF(B4184="","ERROR",IFERROR(VLOOKUP(VALUE(B4184),'Bank &amp; Branch'!$A$3:$B$100,2,FALSE),"N/A")))</f>
        <v/>
      </c>
      <c r="P4184" s="129" t="str">
        <f>IF(C4184="","",IFERROR(VLOOKUP(VALUE(CONCATENATE(B4184,C4184)),'Bank &amp; Branch'!$D$3:$I$5001,6,FALSE),"ERROR"))</f>
        <v/>
      </c>
      <c r="Q4184" s="32" t="str">
        <f t="shared" si="130"/>
        <v/>
      </c>
      <c r="R4184" s="29" t="str">
        <f t="shared" si="131"/>
        <v/>
      </c>
    </row>
    <row r="4185" spans="1:18" x14ac:dyDescent="0.25">
      <c r="A4185" s="5">
        <v>4179</v>
      </c>
      <c r="B4185" s="25"/>
      <c r="C4185" s="26"/>
      <c r="D4185" s="27"/>
      <c r="E4185" s="7"/>
      <c r="F4185" s="45"/>
      <c r="G4185" s="10"/>
      <c r="O4185" s="20" t="str">
        <f>IF(B4185="","",IF(B4185="","ERROR",IFERROR(VLOOKUP(VALUE(B4185),'Bank &amp; Branch'!$A$3:$B$100,2,FALSE),"N/A")))</f>
        <v/>
      </c>
      <c r="P4185" s="129" t="str">
        <f>IF(C4185="","",IFERROR(VLOOKUP(VALUE(CONCATENATE(B4185,C4185)),'Bank &amp; Branch'!$D$3:$I$5001,6,FALSE),"ERROR"))</f>
        <v/>
      </c>
      <c r="Q4185" s="32" t="str">
        <f t="shared" si="130"/>
        <v/>
      </c>
      <c r="R4185" s="29" t="str">
        <f t="shared" si="131"/>
        <v/>
      </c>
    </row>
    <row r="4186" spans="1:18" x14ac:dyDescent="0.25">
      <c r="A4186" s="5">
        <v>4180</v>
      </c>
      <c r="B4186" s="25"/>
      <c r="C4186" s="26"/>
      <c r="D4186" s="27"/>
      <c r="E4186" s="7"/>
      <c r="F4186" s="45"/>
      <c r="G4186" s="10"/>
      <c r="O4186" s="20" t="str">
        <f>IF(B4186="","",IF(B4186="","ERROR",IFERROR(VLOOKUP(VALUE(B4186),'Bank &amp; Branch'!$A$3:$B$100,2,FALSE),"N/A")))</f>
        <v/>
      </c>
      <c r="P4186" s="129" t="str">
        <f>IF(C4186="","",IFERROR(VLOOKUP(VALUE(CONCATENATE(B4186,C4186)),'Bank &amp; Branch'!$D$3:$I$5001,6,FALSE),"ERROR"))</f>
        <v/>
      </c>
      <c r="Q4186" s="32" t="str">
        <f t="shared" si="130"/>
        <v/>
      </c>
      <c r="R4186" s="29" t="str">
        <f t="shared" si="131"/>
        <v/>
      </c>
    </row>
    <row r="4187" spans="1:18" x14ac:dyDescent="0.25">
      <c r="A4187" s="5">
        <v>4181</v>
      </c>
      <c r="B4187" s="25"/>
      <c r="C4187" s="26"/>
      <c r="D4187" s="27"/>
      <c r="E4187" s="7"/>
      <c r="F4187" s="45"/>
      <c r="G4187" s="10"/>
      <c r="O4187" s="20" t="str">
        <f>IF(B4187="","",IF(B4187="","ERROR",IFERROR(VLOOKUP(VALUE(B4187),'Bank &amp; Branch'!$A$3:$B$100,2,FALSE),"N/A")))</f>
        <v/>
      </c>
      <c r="P4187" s="129" t="str">
        <f>IF(C4187="","",IFERROR(VLOOKUP(VALUE(CONCATENATE(B4187,C4187)),'Bank &amp; Branch'!$D$3:$I$5001,6,FALSE),"ERROR"))</f>
        <v/>
      </c>
      <c r="Q4187" s="32" t="str">
        <f t="shared" si="130"/>
        <v/>
      </c>
      <c r="R4187" s="29" t="str">
        <f t="shared" si="131"/>
        <v/>
      </c>
    </row>
    <row r="4188" spans="1:18" x14ac:dyDescent="0.25">
      <c r="A4188" s="5">
        <v>4182</v>
      </c>
      <c r="B4188" s="25"/>
      <c r="C4188" s="26"/>
      <c r="D4188" s="27"/>
      <c r="E4188" s="7"/>
      <c r="F4188" s="45"/>
      <c r="G4188" s="10"/>
      <c r="O4188" s="20" t="str">
        <f>IF(B4188="","",IF(B4188="","ERROR",IFERROR(VLOOKUP(VALUE(B4188),'Bank &amp; Branch'!$A$3:$B$100,2,FALSE),"N/A")))</f>
        <v/>
      </c>
      <c r="P4188" s="129" t="str">
        <f>IF(C4188="","",IFERROR(VLOOKUP(VALUE(CONCATENATE(B4188,C4188)),'Bank &amp; Branch'!$D$3:$I$5001,6,FALSE),"ERROR"))</f>
        <v/>
      </c>
      <c r="Q4188" s="32" t="str">
        <f t="shared" si="130"/>
        <v/>
      </c>
      <c r="R4188" s="29" t="str">
        <f t="shared" si="131"/>
        <v/>
      </c>
    </row>
    <row r="4189" spans="1:18" x14ac:dyDescent="0.25">
      <c r="A4189" s="5">
        <v>4183</v>
      </c>
      <c r="B4189" s="25"/>
      <c r="C4189" s="26"/>
      <c r="D4189" s="27"/>
      <c r="E4189" s="7"/>
      <c r="F4189" s="45"/>
      <c r="G4189" s="10"/>
      <c r="O4189" s="20" t="str">
        <f>IF(B4189="","",IF(B4189="","ERROR",IFERROR(VLOOKUP(VALUE(B4189),'Bank &amp; Branch'!$A$3:$B$100,2,FALSE),"N/A")))</f>
        <v/>
      </c>
      <c r="P4189" s="129" t="str">
        <f>IF(C4189="","",IFERROR(VLOOKUP(VALUE(CONCATENATE(B4189,C4189)),'Bank &amp; Branch'!$D$3:$I$5001,6,FALSE),"ERROR"))</f>
        <v/>
      </c>
      <c r="Q4189" s="32" t="str">
        <f t="shared" si="130"/>
        <v/>
      </c>
      <c r="R4189" s="29" t="str">
        <f t="shared" si="131"/>
        <v/>
      </c>
    </row>
    <row r="4190" spans="1:18" x14ac:dyDescent="0.25">
      <c r="A4190" s="5">
        <v>4184</v>
      </c>
      <c r="B4190" s="25"/>
      <c r="C4190" s="26"/>
      <c r="D4190" s="27"/>
      <c r="E4190" s="7"/>
      <c r="F4190" s="45"/>
      <c r="G4190" s="10"/>
      <c r="O4190" s="20" t="str">
        <f>IF(B4190="","",IF(B4190="","ERROR",IFERROR(VLOOKUP(VALUE(B4190),'Bank &amp; Branch'!$A$3:$B$100,2,FALSE),"N/A")))</f>
        <v/>
      </c>
      <c r="P4190" s="129" t="str">
        <f>IF(C4190="","",IFERROR(VLOOKUP(VALUE(CONCATENATE(B4190,C4190)),'Bank &amp; Branch'!$D$3:$I$5001,6,FALSE),"ERROR"))</f>
        <v/>
      </c>
      <c r="Q4190" s="32" t="str">
        <f t="shared" si="130"/>
        <v/>
      </c>
      <c r="R4190" s="29" t="str">
        <f t="shared" si="131"/>
        <v/>
      </c>
    </row>
    <row r="4191" spans="1:18" x14ac:dyDescent="0.25">
      <c r="A4191" s="5">
        <v>4185</v>
      </c>
      <c r="B4191" s="25"/>
      <c r="C4191" s="26"/>
      <c r="D4191" s="27"/>
      <c r="E4191" s="7"/>
      <c r="F4191" s="45"/>
      <c r="G4191" s="10"/>
      <c r="O4191" s="20" t="str">
        <f>IF(B4191="","",IF(B4191="","ERROR",IFERROR(VLOOKUP(VALUE(B4191),'Bank &amp; Branch'!$A$3:$B$100,2,FALSE),"N/A")))</f>
        <v/>
      </c>
      <c r="P4191" s="129" t="str">
        <f>IF(C4191="","",IFERROR(VLOOKUP(VALUE(CONCATENATE(B4191,C4191)),'Bank &amp; Branch'!$D$3:$I$5001,6,FALSE),"ERROR"))</f>
        <v/>
      </c>
      <c r="Q4191" s="32" t="str">
        <f t="shared" si="130"/>
        <v/>
      </c>
      <c r="R4191" s="29" t="str">
        <f t="shared" si="131"/>
        <v/>
      </c>
    </row>
    <row r="4192" spans="1:18" x14ac:dyDescent="0.25">
      <c r="A4192" s="5">
        <v>4186</v>
      </c>
      <c r="B4192" s="25"/>
      <c r="C4192" s="26"/>
      <c r="D4192" s="27"/>
      <c r="E4192" s="7"/>
      <c r="F4192" s="45"/>
      <c r="G4192" s="10"/>
      <c r="O4192" s="20" t="str">
        <f>IF(B4192="","",IF(B4192="","ERROR",IFERROR(VLOOKUP(VALUE(B4192),'Bank &amp; Branch'!$A$3:$B$100,2,FALSE),"N/A")))</f>
        <v/>
      </c>
      <c r="P4192" s="129" t="str">
        <f>IF(C4192="","",IFERROR(VLOOKUP(VALUE(CONCATENATE(B4192,C4192)),'Bank &amp; Branch'!$D$3:$I$5001,6,FALSE),"ERROR"))</f>
        <v/>
      </c>
      <c r="Q4192" s="32" t="str">
        <f t="shared" si="130"/>
        <v/>
      </c>
      <c r="R4192" s="29" t="str">
        <f t="shared" si="131"/>
        <v/>
      </c>
    </row>
    <row r="4193" spans="1:18" x14ac:dyDescent="0.25">
      <c r="A4193" s="5">
        <v>4187</v>
      </c>
      <c r="B4193" s="25"/>
      <c r="C4193" s="26"/>
      <c r="D4193" s="27"/>
      <c r="E4193" s="7"/>
      <c r="F4193" s="45"/>
      <c r="G4193" s="10"/>
      <c r="O4193" s="20" t="str">
        <f>IF(B4193="","",IF(B4193="","ERROR",IFERROR(VLOOKUP(VALUE(B4193),'Bank &amp; Branch'!$A$3:$B$100,2,FALSE),"N/A")))</f>
        <v/>
      </c>
      <c r="P4193" s="129" t="str">
        <f>IF(C4193="","",IFERROR(VLOOKUP(VALUE(CONCATENATE(B4193,C4193)),'Bank &amp; Branch'!$D$3:$I$5001,6,FALSE),"ERROR"))</f>
        <v/>
      </c>
      <c r="Q4193" s="32" t="str">
        <f t="shared" si="130"/>
        <v/>
      </c>
      <c r="R4193" s="29" t="str">
        <f t="shared" si="131"/>
        <v/>
      </c>
    </row>
    <row r="4194" spans="1:18" x14ac:dyDescent="0.25">
      <c r="A4194" s="5">
        <v>4188</v>
      </c>
      <c r="B4194" s="25"/>
      <c r="C4194" s="26"/>
      <c r="D4194" s="27"/>
      <c r="E4194" s="7"/>
      <c r="F4194" s="45"/>
      <c r="G4194" s="10"/>
      <c r="O4194" s="20" t="str">
        <f>IF(B4194="","",IF(B4194="","ERROR",IFERROR(VLOOKUP(VALUE(B4194),'Bank &amp; Branch'!$A$3:$B$100,2,FALSE),"N/A")))</f>
        <v/>
      </c>
      <c r="P4194" s="129" t="str">
        <f>IF(C4194="","",IFERROR(VLOOKUP(VALUE(CONCATENATE(B4194,C4194)),'Bank &amp; Branch'!$D$3:$I$5001,6,FALSE),"ERROR"))</f>
        <v/>
      </c>
      <c r="Q4194" s="32" t="str">
        <f t="shared" si="130"/>
        <v/>
      </c>
      <c r="R4194" s="29" t="str">
        <f t="shared" si="131"/>
        <v/>
      </c>
    </row>
    <row r="4195" spans="1:18" x14ac:dyDescent="0.25">
      <c r="A4195" s="5">
        <v>4189</v>
      </c>
      <c r="B4195" s="25"/>
      <c r="C4195" s="26"/>
      <c r="D4195" s="27"/>
      <c r="E4195" s="7"/>
      <c r="F4195" s="45"/>
      <c r="G4195" s="10"/>
      <c r="O4195" s="20" t="str">
        <f>IF(B4195="","",IF(B4195="","ERROR",IFERROR(VLOOKUP(VALUE(B4195),'Bank &amp; Branch'!$A$3:$B$100,2,FALSE),"N/A")))</f>
        <v/>
      </c>
      <c r="P4195" s="129" t="str">
        <f>IF(C4195="","",IFERROR(VLOOKUP(VALUE(CONCATENATE(B4195,C4195)),'Bank &amp; Branch'!$D$3:$I$5001,6,FALSE),"ERROR"))</f>
        <v/>
      </c>
      <c r="Q4195" s="32" t="str">
        <f t="shared" si="130"/>
        <v/>
      </c>
      <c r="R4195" s="29" t="str">
        <f t="shared" si="131"/>
        <v/>
      </c>
    </row>
    <row r="4196" spans="1:18" x14ac:dyDescent="0.25">
      <c r="A4196" s="5">
        <v>4190</v>
      </c>
      <c r="B4196" s="25"/>
      <c r="C4196" s="26"/>
      <c r="D4196" s="27"/>
      <c r="E4196" s="7"/>
      <c r="F4196" s="45"/>
      <c r="G4196" s="10"/>
      <c r="O4196" s="20" t="str">
        <f>IF(B4196="","",IF(B4196="","ERROR",IFERROR(VLOOKUP(VALUE(B4196),'Bank &amp; Branch'!$A$3:$B$100,2,FALSE),"N/A")))</f>
        <v/>
      </c>
      <c r="P4196" s="129" t="str">
        <f>IF(C4196="","",IFERROR(VLOOKUP(VALUE(CONCATENATE(B4196,C4196)),'Bank &amp; Branch'!$D$3:$I$5001,6,FALSE),"ERROR"))</f>
        <v/>
      </c>
      <c r="Q4196" s="32" t="str">
        <f t="shared" si="130"/>
        <v/>
      </c>
      <c r="R4196" s="29" t="str">
        <f t="shared" si="131"/>
        <v/>
      </c>
    </row>
    <row r="4197" spans="1:18" x14ac:dyDescent="0.25">
      <c r="A4197" s="5">
        <v>4191</v>
      </c>
      <c r="B4197" s="25"/>
      <c r="C4197" s="26"/>
      <c r="D4197" s="27"/>
      <c r="E4197" s="7"/>
      <c r="F4197" s="45"/>
      <c r="G4197" s="10"/>
      <c r="O4197" s="20" t="str">
        <f>IF(B4197="","",IF(B4197="","ERROR",IFERROR(VLOOKUP(VALUE(B4197),'Bank &amp; Branch'!$A$3:$B$100,2,FALSE),"N/A")))</f>
        <v/>
      </c>
      <c r="P4197" s="129" t="str">
        <f>IF(C4197="","",IFERROR(VLOOKUP(VALUE(CONCATENATE(B4197,C4197)),'Bank &amp; Branch'!$D$3:$I$5001,6,FALSE),"ERROR"))</f>
        <v/>
      </c>
      <c r="Q4197" s="32" t="str">
        <f t="shared" si="130"/>
        <v/>
      </c>
      <c r="R4197" s="29" t="str">
        <f t="shared" si="131"/>
        <v/>
      </c>
    </row>
    <row r="4198" spans="1:18" x14ac:dyDescent="0.25">
      <c r="A4198" s="5">
        <v>4192</v>
      </c>
      <c r="B4198" s="25"/>
      <c r="C4198" s="26"/>
      <c r="D4198" s="27"/>
      <c r="E4198" s="7"/>
      <c r="F4198" s="45"/>
      <c r="G4198" s="10"/>
      <c r="O4198" s="20" t="str">
        <f>IF(B4198="","",IF(B4198="","ERROR",IFERROR(VLOOKUP(VALUE(B4198),'Bank &amp; Branch'!$A$3:$B$100,2,FALSE),"N/A")))</f>
        <v/>
      </c>
      <c r="P4198" s="129" t="str">
        <f>IF(C4198="","",IFERROR(VLOOKUP(VALUE(CONCATENATE(B4198,C4198)),'Bank &amp; Branch'!$D$3:$I$5001,6,FALSE),"ERROR"))</f>
        <v/>
      </c>
      <c r="Q4198" s="32" t="str">
        <f t="shared" si="130"/>
        <v/>
      </c>
      <c r="R4198" s="29" t="str">
        <f t="shared" si="131"/>
        <v/>
      </c>
    </row>
    <row r="4199" spans="1:18" x14ac:dyDescent="0.25">
      <c r="A4199" s="5">
        <v>4193</v>
      </c>
      <c r="B4199" s="25"/>
      <c r="C4199" s="26"/>
      <c r="D4199" s="27"/>
      <c r="E4199" s="7"/>
      <c r="F4199" s="45"/>
      <c r="G4199" s="10"/>
      <c r="O4199" s="20" t="str">
        <f>IF(B4199="","",IF(B4199="","ERROR",IFERROR(VLOOKUP(VALUE(B4199),'Bank &amp; Branch'!$A$3:$B$100,2,FALSE),"N/A")))</f>
        <v/>
      </c>
      <c r="P4199" s="129" t="str">
        <f>IF(C4199="","",IFERROR(VLOOKUP(VALUE(CONCATENATE(B4199,C4199)),'Bank &amp; Branch'!$D$3:$I$5001,6,FALSE),"ERROR"))</f>
        <v/>
      </c>
      <c r="Q4199" s="32" t="str">
        <f t="shared" si="130"/>
        <v/>
      </c>
      <c r="R4199" s="29" t="str">
        <f t="shared" si="131"/>
        <v/>
      </c>
    </row>
    <row r="4200" spans="1:18" x14ac:dyDescent="0.25">
      <c r="A4200" s="5">
        <v>4194</v>
      </c>
      <c r="B4200" s="25"/>
      <c r="C4200" s="26"/>
      <c r="D4200" s="27"/>
      <c r="E4200" s="7"/>
      <c r="F4200" s="45"/>
      <c r="G4200" s="10"/>
      <c r="O4200" s="20" t="str">
        <f>IF(B4200="","",IF(B4200="","ERROR",IFERROR(VLOOKUP(VALUE(B4200),'Bank &amp; Branch'!$A$3:$B$100,2,FALSE),"N/A")))</f>
        <v/>
      </c>
      <c r="P4200" s="129" t="str">
        <f>IF(C4200="","",IFERROR(VLOOKUP(VALUE(CONCATENATE(B4200,C4200)),'Bank &amp; Branch'!$D$3:$I$5001,6,FALSE),"ERROR"))</f>
        <v/>
      </c>
      <c r="Q4200" s="32" t="str">
        <f t="shared" si="130"/>
        <v/>
      </c>
      <c r="R4200" s="29" t="str">
        <f t="shared" si="131"/>
        <v/>
      </c>
    </row>
    <row r="4201" spans="1:18" x14ac:dyDescent="0.25">
      <c r="A4201" s="5">
        <v>4195</v>
      </c>
      <c r="B4201" s="25"/>
      <c r="C4201" s="26"/>
      <c r="D4201" s="27"/>
      <c r="E4201" s="7"/>
      <c r="F4201" s="45"/>
      <c r="G4201" s="10"/>
      <c r="O4201" s="20" t="str">
        <f>IF(B4201="","",IF(B4201="","ERROR",IFERROR(VLOOKUP(VALUE(B4201),'Bank &amp; Branch'!$A$3:$B$100,2,FALSE),"N/A")))</f>
        <v/>
      </c>
      <c r="P4201" s="129" t="str">
        <f>IF(C4201="","",IFERROR(VLOOKUP(VALUE(CONCATENATE(B4201,C4201)),'Bank &amp; Branch'!$D$3:$I$5001,6,FALSE),"ERROR"))</f>
        <v/>
      </c>
      <c r="Q4201" s="32" t="str">
        <f t="shared" si="130"/>
        <v/>
      </c>
      <c r="R4201" s="29" t="str">
        <f t="shared" si="131"/>
        <v/>
      </c>
    </row>
    <row r="4202" spans="1:18" x14ac:dyDescent="0.25">
      <c r="A4202" s="5">
        <v>4196</v>
      </c>
      <c r="B4202" s="25"/>
      <c r="C4202" s="26"/>
      <c r="D4202" s="27"/>
      <c r="E4202" s="7"/>
      <c r="F4202" s="45"/>
      <c r="G4202" s="10"/>
      <c r="O4202" s="20" t="str">
        <f>IF(B4202="","",IF(B4202="","ERROR",IFERROR(VLOOKUP(VALUE(B4202),'Bank &amp; Branch'!$A$3:$B$100,2,FALSE),"N/A")))</f>
        <v/>
      </c>
      <c r="P4202" s="129" t="str">
        <f>IF(C4202="","",IFERROR(VLOOKUP(VALUE(CONCATENATE(B4202,C4202)),'Bank &amp; Branch'!$D$3:$I$5001,6,FALSE),"ERROR"))</f>
        <v/>
      </c>
      <c r="Q4202" s="32" t="str">
        <f t="shared" si="130"/>
        <v/>
      </c>
      <c r="R4202" s="29" t="str">
        <f t="shared" si="131"/>
        <v/>
      </c>
    </row>
    <row r="4203" spans="1:18" x14ac:dyDescent="0.25">
      <c r="A4203" s="5">
        <v>4197</v>
      </c>
      <c r="B4203" s="25"/>
      <c r="C4203" s="26"/>
      <c r="D4203" s="27"/>
      <c r="E4203" s="7"/>
      <c r="F4203" s="45"/>
      <c r="G4203" s="10"/>
      <c r="O4203" s="20" t="str">
        <f>IF(B4203="","",IF(B4203="","ERROR",IFERROR(VLOOKUP(VALUE(B4203),'Bank &amp; Branch'!$A$3:$B$100,2,FALSE),"N/A")))</f>
        <v/>
      </c>
      <c r="P4203" s="129" t="str">
        <f>IF(C4203="","",IFERROR(VLOOKUP(VALUE(CONCATENATE(B4203,C4203)),'Bank &amp; Branch'!$D$3:$I$5001,6,FALSE),"ERROR"))</f>
        <v/>
      </c>
      <c r="Q4203" s="32" t="str">
        <f t="shared" si="130"/>
        <v/>
      </c>
      <c r="R4203" s="29" t="str">
        <f t="shared" si="131"/>
        <v/>
      </c>
    </row>
    <row r="4204" spans="1:18" x14ac:dyDescent="0.25">
      <c r="A4204" s="5">
        <v>4198</v>
      </c>
      <c r="B4204" s="25"/>
      <c r="C4204" s="26"/>
      <c r="D4204" s="27"/>
      <c r="E4204" s="7"/>
      <c r="F4204" s="45"/>
      <c r="G4204" s="10"/>
      <c r="O4204" s="20" t="str">
        <f>IF(B4204="","",IF(B4204="","ERROR",IFERROR(VLOOKUP(VALUE(B4204),'Bank &amp; Branch'!$A$3:$B$100,2,FALSE),"N/A")))</f>
        <v/>
      </c>
      <c r="P4204" s="129" t="str">
        <f>IF(C4204="","",IFERROR(VLOOKUP(VALUE(CONCATENATE(B4204,C4204)),'Bank &amp; Branch'!$D$3:$I$5001,6,FALSE),"ERROR"))</f>
        <v/>
      </c>
      <c r="Q4204" s="32" t="str">
        <f t="shared" si="130"/>
        <v/>
      </c>
      <c r="R4204" s="29" t="str">
        <f t="shared" si="131"/>
        <v/>
      </c>
    </row>
    <row r="4205" spans="1:18" x14ac:dyDescent="0.25">
      <c r="A4205" s="5">
        <v>4199</v>
      </c>
      <c r="B4205" s="25"/>
      <c r="C4205" s="26"/>
      <c r="D4205" s="27"/>
      <c r="E4205" s="7"/>
      <c r="F4205" s="45"/>
      <c r="G4205" s="10"/>
      <c r="O4205" s="20" t="str">
        <f>IF(B4205="","",IF(B4205="","ERROR",IFERROR(VLOOKUP(VALUE(B4205),'Bank &amp; Branch'!$A$3:$B$100,2,FALSE),"N/A")))</f>
        <v/>
      </c>
      <c r="P4205" s="129" t="str">
        <f>IF(C4205="","",IFERROR(VLOOKUP(VALUE(CONCATENATE(B4205,C4205)),'Bank &amp; Branch'!$D$3:$I$5001,6,FALSE),"ERROR"))</f>
        <v/>
      </c>
      <c r="Q4205" s="32" t="str">
        <f t="shared" si="130"/>
        <v/>
      </c>
      <c r="R4205" s="29" t="str">
        <f t="shared" si="131"/>
        <v/>
      </c>
    </row>
    <row r="4206" spans="1:18" x14ac:dyDescent="0.25">
      <c r="A4206" s="5">
        <v>4200</v>
      </c>
      <c r="B4206" s="25"/>
      <c r="C4206" s="26"/>
      <c r="D4206" s="27"/>
      <c r="E4206" s="7"/>
      <c r="F4206" s="45"/>
      <c r="G4206" s="10"/>
      <c r="O4206" s="20" t="str">
        <f>IF(B4206="","",IF(B4206="","ERROR",IFERROR(VLOOKUP(VALUE(B4206),'Bank &amp; Branch'!$A$3:$B$100,2,FALSE),"N/A")))</f>
        <v/>
      </c>
      <c r="P4206" s="129" t="str">
        <f>IF(C4206="","",IFERROR(VLOOKUP(VALUE(CONCATENATE(B4206,C4206)),'Bank &amp; Branch'!$D$3:$I$5001,6,FALSE),"ERROR"))</f>
        <v/>
      </c>
      <c r="Q4206" s="32" t="str">
        <f t="shared" si="130"/>
        <v/>
      </c>
      <c r="R4206" s="29" t="str">
        <f t="shared" si="131"/>
        <v/>
      </c>
    </row>
    <row r="4207" spans="1:18" x14ac:dyDescent="0.25">
      <c r="A4207" s="5">
        <v>4201</v>
      </c>
      <c r="B4207" s="25"/>
      <c r="C4207" s="26"/>
      <c r="D4207" s="27"/>
      <c r="E4207" s="7"/>
      <c r="F4207" s="45"/>
      <c r="G4207" s="10"/>
      <c r="O4207" s="20" t="str">
        <f>IF(B4207="","",IF(B4207="","ERROR",IFERROR(VLOOKUP(VALUE(B4207),'Bank &amp; Branch'!$A$3:$B$100,2,FALSE),"N/A")))</f>
        <v/>
      </c>
      <c r="P4207" s="129" t="str">
        <f>IF(C4207="","",IFERROR(VLOOKUP(VALUE(CONCATENATE(B4207,C4207)),'Bank &amp; Branch'!$D$3:$I$5001,6,FALSE),"ERROR"))</f>
        <v/>
      </c>
      <c r="Q4207" s="32" t="str">
        <f t="shared" ref="Q4207:Q4270" si="132">IF(F4207=R4207,"","F")</f>
        <v/>
      </c>
      <c r="R4207" s="29" t="str">
        <f t="shared" si="131"/>
        <v/>
      </c>
    </row>
    <row r="4208" spans="1:18" x14ac:dyDescent="0.25">
      <c r="A4208" s="5">
        <v>4202</v>
      </c>
      <c r="B4208" s="25"/>
      <c r="C4208" s="26"/>
      <c r="D4208" s="27"/>
      <c r="E4208" s="7"/>
      <c r="F4208" s="45"/>
      <c r="G4208" s="10"/>
      <c r="O4208" s="20" t="str">
        <f>IF(B4208="","",IF(B4208="","ERROR",IFERROR(VLOOKUP(VALUE(B4208),'Bank &amp; Branch'!$A$3:$B$100,2,FALSE),"N/A")))</f>
        <v/>
      </c>
      <c r="P4208" s="129" t="str">
        <f>IF(C4208="","",IFERROR(VLOOKUP(VALUE(CONCATENATE(B4208,C4208)),'Bank &amp; Branch'!$D$3:$I$5001,6,FALSE),"ERROR"))</f>
        <v/>
      </c>
      <c r="Q4208" s="32" t="str">
        <f t="shared" si="132"/>
        <v/>
      </c>
      <c r="R4208" s="29" t="str">
        <f t="shared" si="131"/>
        <v/>
      </c>
    </row>
    <row r="4209" spans="1:18" x14ac:dyDescent="0.25">
      <c r="A4209" s="5">
        <v>4203</v>
      </c>
      <c r="B4209" s="25"/>
      <c r="C4209" s="26"/>
      <c r="D4209" s="27"/>
      <c r="E4209" s="7"/>
      <c r="F4209" s="45"/>
      <c r="G4209" s="10"/>
      <c r="O4209" s="20" t="str">
        <f>IF(B4209="","",IF(B4209="","ERROR",IFERROR(VLOOKUP(VALUE(B4209),'Bank &amp; Branch'!$A$3:$B$100,2,FALSE),"N/A")))</f>
        <v/>
      </c>
      <c r="P4209" s="129" t="str">
        <f>IF(C4209="","",IFERROR(VLOOKUP(VALUE(CONCATENATE(B4209,C4209)),'Bank &amp; Branch'!$D$3:$I$5001,6,FALSE),"ERROR"))</f>
        <v/>
      </c>
      <c r="Q4209" s="32" t="str">
        <f t="shared" si="132"/>
        <v/>
      </c>
      <c r="R4209" s="29" t="str">
        <f t="shared" si="131"/>
        <v/>
      </c>
    </row>
    <row r="4210" spans="1:18" x14ac:dyDescent="0.25">
      <c r="A4210" s="5">
        <v>4204</v>
      </c>
      <c r="B4210" s="25"/>
      <c r="C4210" s="26"/>
      <c r="D4210" s="27"/>
      <c r="E4210" s="7"/>
      <c r="F4210" s="45"/>
      <c r="G4210" s="10"/>
      <c r="O4210" s="20" t="str">
        <f>IF(B4210="","",IF(B4210="","ERROR",IFERROR(VLOOKUP(VALUE(B4210),'Bank &amp; Branch'!$A$3:$B$100,2,FALSE),"N/A")))</f>
        <v/>
      </c>
      <c r="P4210" s="129" t="str">
        <f>IF(C4210="","",IFERROR(VLOOKUP(VALUE(CONCATENATE(B4210,C4210)),'Bank &amp; Branch'!$D$3:$I$5001,6,FALSE),"ERROR"))</f>
        <v/>
      </c>
      <c r="Q4210" s="32" t="str">
        <f t="shared" si="132"/>
        <v/>
      </c>
      <c r="R4210" s="29" t="str">
        <f t="shared" si="131"/>
        <v/>
      </c>
    </row>
    <row r="4211" spans="1:18" x14ac:dyDescent="0.25">
      <c r="A4211" s="5">
        <v>4205</v>
      </c>
      <c r="B4211" s="25"/>
      <c r="C4211" s="26"/>
      <c r="D4211" s="27"/>
      <c r="E4211" s="7"/>
      <c r="F4211" s="45"/>
      <c r="G4211" s="10"/>
      <c r="O4211" s="20" t="str">
        <f>IF(B4211="","",IF(B4211="","ERROR",IFERROR(VLOOKUP(VALUE(B4211),'Bank &amp; Branch'!$A$3:$B$100,2,FALSE),"N/A")))</f>
        <v/>
      </c>
      <c r="P4211" s="129" t="str">
        <f>IF(C4211="","",IFERROR(VLOOKUP(VALUE(CONCATENATE(B4211,C4211)),'Bank &amp; Branch'!$D$3:$I$5001,6,FALSE),"ERROR"))</f>
        <v/>
      </c>
      <c r="Q4211" s="32" t="str">
        <f t="shared" si="132"/>
        <v/>
      </c>
      <c r="R4211" s="29" t="str">
        <f t="shared" si="131"/>
        <v/>
      </c>
    </row>
    <row r="4212" spans="1:18" x14ac:dyDescent="0.25">
      <c r="A4212" s="5">
        <v>4206</v>
      </c>
      <c r="B4212" s="25"/>
      <c r="C4212" s="26"/>
      <c r="D4212" s="27"/>
      <c r="E4212" s="7"/>
      <c r="F4212" s="45"/>
      <c r="G4212" s="10"/>
      <c r="O4212" s="20" t="str">
        <f>IF(B4212="","",IF(B4212="","ERROR",IFERROR(VLOOKUP(VALUE(B4212),'Bank &amp; Branch'!$A$3:$B$100,2,FALSE),"N/A")))</f>
        <v/>
      </c>
      <c r="P4212" s="129" t="str">
        <f>IF(C4212="","",IFERROR(VLOOKUP(VALUE(CONCATENATE(B4212,C4212)),'Bank &amp; Branch'!$D$3:$I$5001,6,FALSE),"ERROR"))</f>
        <v/>
      </c>
      <c r="Q4212" s="32" t="str">
        <f t="shared" si="132"/>
        <v/>
      </c>
      <c r="R4212" s="29" t="str">
        <f t="shared" si="131"/>
        <v/>
      </c>
    </row>
    <row r="4213" spans="1:18" x14ac:dyDescent="0.25">
      <c r="A4213" s="5">
        <v>4207</v>
      </c>
      <c r="B4213" s="25"/>
      <c r="C4213" s="26"/>
      <c r="D4213" s="27"/>
      <c r="E4213" s="7"/>
      <c r="F4213" s="45"/>
      <c r="G4213" s="10"/>
      <c r="O4213" s="20" t="str">
        <f>IF(B4213="","",IF(B4213="","ERROR",IFERROR(VLOOKUP(VALUE(B4213),'Bank &amp; Branch'!$A$3:$B$100,2,FALSE),"N/A")))</f>
        <v/>
      </c>
      <c r="P4213" s="129" t="str">
        <f>IF(C4213="","",IFERROR(VLOOKUP(VALUE(CONCATENATE(B4213,C4213)),'Bank &amp; Branch'!$D$3:$I$5001,6,FALSE),"ERROR"))</f>
        <v/>
      </c>
      <c r="Q4213" s="32" t="str">
        <f t="shared" si="132"/>
        <v/>
      </c>
      <c r="R4213" s="29" t="str">
        <f t="shared" si="131"/>
        <v/>
      </c>
    </row>
    <row r="4214" spans="1:18" x14ac:dyDescent="0.25">
      <c r="A4214" s="5">
        <v>4208</v>
      </c>
      <c r="B4214" s="25"/>
      <c r="C4214" s="26"/>
      <c r="D4214" s="27"/>
      <c r="E4214" s="7"/>
      <c r="F4214" s="45"/>
      <c r="G4214" s="10"/>
      <c r="O4214" s="20" t="str">
        <f>IF(B4214="","",IF(B4214="","ERROR",IFERROR(VLOOKUP(VALUE(B4214),'Bank &amp; Branch'!$A$3:$B$100,2,FALSE),"N/A")))</f>
        <v/>
      </c>
      <c r="P4214" s="129" t="str">
        <f>IF(C4214="","",IFERROR(VLOOKUP(VALUE(CONCATENATE(B4214,C4214)),'Bank &amp; Branch'!$D$3:$I$5001,6,FALSE),"ERROR"))</f>
        <v/>
      </c>
      <c r="Q4214" s="32" t="str">
        <f t="shared" si="132"/>
        <v/>
      </c>
      <c r="R4214" s="29" t="str">
        <f t="shared" si="131"/>
        <v/>
      </c>
    </row>
    <row r="4215" spans="1:18" x14ac:dyDescent="0.25">
      <c r="A4215" s="5">
        <v>4209</v>
      </c>
      <c r="B4215" s="25"/>
      <c r="C4215" s="26"/>
      <c r="D4215" s="27"/>
      <c r="E4215" s="7"/>
      <c r="F4215" s="45"/>
      <c r="G4215" s="10"/>
      <c r="O4215" s="20" t="str">
        <f>IF(B4215="","",IF(B4215="","ERROR",IFERROR(VLOOKUP(VALUE(B4215),'Bank &amp; Branch'!$A$3:$B$100,2,FALSE),"N/A")))</f>
        <v/>
      </c>
      <c r="P4215" s="129" t="str">
        <f>IF(C4215="","",IFERROR(VLOOKUP(VALUE(CONCATENATE(B4215,C4215)),'Bank &amp; Branch'!$D$3:$I$5001,6,FALSE),"ERROR"))</f>
        <v/>
      </c>
      <c r="Q4215" s="32" t="str">
        <f t="shared" si="132"/>
        <v/>
      </c>
      <c r="R4215" s="29" t="str">
        <f t="shared" si="131"/>
        <v/>
      </c>
    </row>
    <row r="4216" spans="1:18" x14ac:dyDescent="0.25">
      <c r="A4216" s="5">
        <v>4210</v>
      </c>
      <c r="B4216" s="25"/>
      <c r="C4216" s="26"/>
      <c r="D4216" s="27"/>
      <c r="E4216" s="7"/>
      <c r="F4216" s="45"/>
      <c r="G4216" s="10"/>
      <c r="O4216" s="20" t="str">
        <f>IF(B4216="","",IF(B4216="","ERROR",IFERROR(VLOOKUP(VALUE(B4216),'Bank &amp; Branch'!$A$3:$B$100,2,FALSE),"N/A")))</f>
        <v/>
      </c>
      <c r="P4216" s="129" t="str">
        <f>IF(C4216="","",IFERROR(VLOOKUP(VALUE(CONCATENATE(B4216,C4216)),'Bank &amp; Branch'!$D$3:$I$5001,6,FALSE),"ERROR"))</f>
        <v/>
      </c>
      <c r="Q4216" s="32" t="str">
        <f t="shared" si="132"/>
        <v/>
      </c>
      <c r="R4216" s="29" t="str">
        <f t="shared" si="131"/>
        <v/>
      </c>
    </row>
    <row r="4217" spans="1:18" x14ac:dyDescent="0.25">
      <c r="A4217" s="5">
        <v>4211</v>
      </c>
      <c r="B4217" s="25"/>
      <c r="C4217" s="26"/>
      <c r="D4217" s="27"/>
      <c r="E4217" s="7"/>
      <c r="F4217" s="45"/>
      <c r="G4217" s="10"/>
      <c r="O4217" s="20" t="str">
        <f>IF(B4217="","",IF(B4217="","ERROR",IFERROR(VLOOKUP(VALUE(B4217),'Bank &amp; Branch'!$A$3:$B$100,2,FALSE),"N/A")))</f>
        <v/>
      </c>
      <c r="P4217" s="129" t="str">
        <f>IF(C4217="","",IFERROR(VLOOKUP(VALUE(CONCATENATE(B4217,C4217)),'Bank &amp; Branch'!$D$3:$I$5001,6,FALSE),"ERROR"))</f>
        <v/>
      </c>
      <c r="Q4217" s="32" t="str">
        <f t="shared" si="132"/>
        <v/>
      </c>
      <c r="R4217" s="29" t="str">
        <f t="shared" si="131"/>
        <v/>
      </c>
    </row>
    <row r="4218" spans="1:18" x14ac:dyDescent="0.25">
      <c r="A4218" s="5">
        <v>4212</v>
      </c>
      <c r="B4218" s="25"/>
      <c r="C4218" s="26"/>
      <c r="D4218" s="27"/>
      <c r="E4218" s="7"/>
      <c r="F4218" s="45"/>
      <c r="G4218" s="10"/>
      <c r="O4218" s="20" t="str">
        <f>IF(B4218="","",IF(B4218="","ERROR",IFERROR(VLOOKUP(VALUE(B4218),'Bank &amp; Branch'!$A$3:$B$100,2,FALSE),"N/A")))</f>
        <v/>
      </c>
      <c r="P4218" s="129" t="str">
        <f>IF(C4218="","",IFERROR(VLOOKUP(VALUE(CONCATENATE(B4218,C4218)),'Bank &amp; Branch'!$D$3:$I$5001,6,FALSE),"ERROR"))</f>
        <v/>
      </c>
      <c r="Q4218" s="32" t="str">
        <f t="shared" si="132"/>
        <v/>
      </c>
      <c r="R4218" s="29" t="str">
        <f t="shared" si="131"/>
        <v/>
      </c>
    </row>
    <row r="4219" spans="1:18" x14ac:dyDescent="0.25">
      <c r="A4219" s="5">
        <v>4213</v>
      </c>
      <c r="B4219" s="25"/>
      <c r="C4219" s="26"/>
      <c r="D4219" s="27"/>
      <c r="E4219" s="7"/>
      <c r="F4219" s="45"/>
      <c r="G4219" s="10"/>
      <c r="O4219" s="20" t="str">
        <f>IF(B4219="","",IF(B4219="","ERROR",IFERROR(VLOOKUP(VALUE(B4219),'Bank &amp; Branch'!$A$3:$B$100,2,FALSE),"N/A")))</f>
        <v/>
      </c>
      <c r="P4219" s="129" t="str">
        <f>IF(C4219="","",IFERROR(VLOOKUP(VALUE(CONCATENATE(B4219,C4219)),'Bank &amp; Branch'!$D$3:$I$5001,6,FALSE),"ERROR"))</f>
        <v/>
      </c>
      <c r="Q4219" s="32" t="str">
        <f t="shared" si="132"/>
        <v/>
      </c>
      <c r="R4219" s="29" t="str">
        <f t="shared" si="131"/>
        <v/>
      </c>
    </row>
    <row r="4220" spans="1:18" x14ac:dyDescent="0.25">
      <c r="A4220" s="5">
        <v>4214</v>
      </c>
      <c r="B4220" s="25"/>
      <c r="C4220" s="26"/>
      <c r="D4220" s="27"/>
      <c r="E4220" s="7"/>
      <c r="F4220" s="45"/>
      <c r="G4220" s="10"/>
      <c r="O4220" s="20" t="str">
        <f>IF(B4220="","",IF(B4220="","ERROR",IFERROR(VLOOKUP(VALUE(B4220),'Bank &amp; Branch'!$A$3:$B$100,2,FALSE),"N/A")))</f>
        <v/>
      </c>
      <c r="P4220" s="129" t="str">
        <f>IF(C4220="","",IFERROR(VLOOKUP(VALUE(CONCATENATE(B4220,C4220)),'Bank &amp; Branch'!$D$3:$I$5001,6,FALSE),"ERROR"))</f>
        <v/>
      </c>
      <c r="Q4220" s="32" t="str">
        <f t="shared" si="132"/>
        <v/>
      </c>
      <c r="R4220" s="29" t="str">
        <f t="shared" si="131"/>
        <v/>
      </c>
    </row>
    <row r="4221" spans="1:18" x14ac:dyDescent="0.25">
      <c r="A4221" s="5">
        <v>4215</v>
      </c>
      <c r="B4221" s="25"/>
      <c r="C4221" s="26"/>
      <c r="D4221" s="27"/>
      <c r="E4221" s="7"/>
      <c r="F4221" s="45"/>
      <c r="G4221" s="10"/>
      <c r="O4221" s="20" t="str">
        <f>IF(B4221="","",IF(B4221="","ERROR",IFERROR(VLOOKUP(VALUE(B4221),'Bank &amp; Branch'!$A$3:$B$100,2,FALSE),"N/A")))</f>
        <v/>
      </c>
      <c r="P4221" s="129" t="str">
        <f>IF(C4221="","",IFERROR(VLOOKUP(VALUE(CONCATENATE(B4221,C4221)),'Bank &amp; Branch'!$D$3:$I$5001,6,FALSE),"ERROR"))</f>
        <v/>
      </c>
      <c r="Q4221" s="32" t="str">
        <f t="shared" si="132"/>
        <v/>
      </c>
      <c r="R4221" s="29" t="str">
        <f t="shared" si="131"/>
        <v/>
      </c>
    </row>
    <row r="4222" spans="1:18" x14ac:dyDescent="0.25">
      <c r="A4222" s="5">
        <v>4216</v>
      </c>
      <c r="B4222" s="25"/>
      <c r="C4222" s="26"/>
      <c r="D4222" s="27"/>
      <c r="E4222" s="7"/>
      <c r="F4222" s="45"/>
      <c r="G4222" s="10"/>
      <c r="O4222" s="20" t="str">
        <f>IF(B4222="","",IF(B4222="","ERROR",IFERROR(VLOOKUP(VALUE(B4222),'Bank &amp; Branch'!$A$3:$B$100,2,FALSE),"N/A")))</f>
        <v/>
      </c>
      <c r="P4222" s="129" t="str">
        <f>IF(C4222="","",IFERROR(VLOOKUP(VALUE(CONCATENATE(B4222,C4222)),'Bank &amp; Branch'!$D$3:$I$5001,6,FALSE),"ERROR"))</f>
        <v/>
      </c>
      <c r="Q4222" s="32" t="str">
        <f t="shared" si="132"/>
        <v/>
      </c>
      <c r="R4222" s="29" t="str">
        <f t="shared" si="131"/>
        <v/>
      </c>
    </row>
    <row r="4223" spans="1:18" x14ac:dyDescent="0.25">
      <c r="A4223" s="5">
        <v>4217</v>
      </c>
      <c r="B4223" s="25"/>
      <c r="C4223" s="26"/>
      <c r="D4223" s="27"/>
      <c r="E4223" s="7"/>
      <c r="F4223" s="45"/>
      <c r="G4223" s="10"/>
      <c r="O4223" s="20" t="str">
        <f>IF(B4223="","",IF(B4223="","ERROR",IFERROR(VLOOKUP(VALUE(B4223),'Bank &amp; Branch'!$A$3:$B$100,2,FALSE),"N/A")))</f>
        <v/>
      </c>
      <c r="P4223" s="129" t="str">
        <f>IF(C4223="","",IFERROR(VLOOKUP(VALUE(CONCATENATE(B4223,C4223)),'Bank &amp; Branch'!$D$3:$I$5001,6,FALSE),"ERROR"))</f>
        <v/>
      </c>
      <c r="Q4223" s="32" t="str">
        <f t="shared" si="132"/>
        <v/>
      </c>
      <c r="R4223" s="29" t="str">
        <f t="shared" si="131"/>
        <v/>
      </c>
    </row>
    <row r="4224" spans="1:18" x14ac:dyDescent="0.25">
      <c r="A4224" s="5">
        <v>4218</v>
      </c>
      <c r="B4224" s="25"/>
      <c r="C4224" s="26"/>
      <c r="D4224" s="27"/>
      <c r="E4224" s="7"/>
      <c r="F4224" s="45"/>
      <c r="G4224" s="10"/>
      <c r="O4224" s="20" t="str">
        <f>IF(B4224="","",IF(B4224="","ERROR",IFERROR(VLOOKUP(VALUE(B4224),'Bank &amp; Branch'!$A$3:$B$100,2,FALSE),"N/A")))</f>
        <v/>
      </c>
      <c r="P4224" s="129" t="str">
        <f>IF(C4224="","",IFERROR(VLOOKUP(VALUE(CONCATENATE(B4224,C4224)),'Bank &amp; Branch'!$D$3:$I$5001,6,FALSE),"ERROR"))</f>
        <v/>
      </c>
      <c r="Q4224" s="32" t="str">
        <f t="shared" si="132"/>
        <v/>
      </c>
      <c r="R4224" s="29" t="str">
        <f t="shared" si="131"/>
        <v/>
      </c>
    </row>
    <row r="4225" spans="1:18" x14ac:dyDescent="0.25">
      <c r="A4225" s="5">
        <v>4219</v>
      </c>
      <c r="B4225" s="25"/>
      <c r="C4225" s="26"/>
      <c r="D4225" s="27"/>
      <c r="E4225" s="7"/>
      <c r="F4225" s="45"/>
      <c r="G4225" s="10"/>
      <c r="O4225" s="20" t="str">
        <f>IF(B4225="","",IF(B4225="","ERROR",IFERROR(VLOOKUP(VALUE(B4225),'Bank &amp; Branch'!$A$3:$B$100,2,FALSE),"N/A")))</f>
        <v/>
      </c>
      <c r="P4225" s="129" t="str">
        <f>IF(C4225="","",IFERROR(VLOOKUP(VALUE(CONCATENATE(B4225,C4225)),'Bank &amp; Branch'!$D$3:$I$5001,6,FALSE),"ERROR"))</f>
        <v/>
      </c>
      <c r="Q4225" s="32" t="str">
        <f t="shared" si="132"/>
        <v/>
      </c>
      <c r="R4225" s="29" t="str">
        <f t="shared" si="131"/>
        <v/>
      </c>
    </row>
    <row r="4226" spans="1:18" x14ac:dyDescent="0.25">
      <c r="A4226" s="5">
        <v>4220</v>
      </c>
      <c r="B4226" s="25"/>
      <c r="C4226" s="26"/>
      <c r="D4226" s="27"/>
      <c r="E4226" s="7"/>
      <c r="F4226" s="45"/>
      <c r="G4226" s="10"/>
      <c r="O4226" s="20" t="str">
        <f>IF(B4226="","",IF(B4226="","ERROR",IFERROR(VLOOKUP(VALUE(B4226),'Bank &amp; Branch'!$A$3:$B$100,2,FALSE),"N/A")))</f>
        <v/>
      </c>
      <c r="P4226" s="129" t="str">
        <f>IF(C4226="","",IFERROR(VLOOKUP(VALUE(CONCATENATE(B4226,C4226)),'Bank &amp; Branch'!$D$3:$I$5001,6,FALSE),"ERROR"))</f>
        <v/>
      </c>
      <c r="Q4226" s="32" t="str">
        <f t="shared" si="132"/>
        <v/>
      </c>
      <c r="R4226" s="29" t="str">
        <f t="shared" si="131"/>
        <v/>
      </c>
    </row>
    <row r="4227" spans="1:18" x14ac:dyDescent="0.25">
      <c r="A4227" s="5">
        <v>4221</v>
      </c>
      <c r="B4227" s="25"/>
      <c r="C4227" s="26"/>
      <c r="D4227" s="27"/>
      <c r="E4227" s="7"/>
      <c r="F4227" s="45"/>
      <c r="G4227" s="10"/>
      <c r="O4227" s="20" t="str">
        <f>IF(B4227="","",IF(B4227="","ERROR",IFERROR(VLOOKUP(VALUE(B4227),'Bank &amp; Branch'!$A$3:$B$100,2,FALSE),"N/A")))</f>
        <v/>
      </c>
      <c r="P4227" s="129" t="str">
        <f>IF(C4227="","",IFERROR(VLOOKUP(VALUE(CONCATENATE(B4227,C4227)),'Bank &amp; Branch'!$D$3:$I$5001,6,FALSE),"ERROR"))</f>
        <v/>
      </c>
      <c r="Q4227" s="32" t="str">
        <f t="shared" si="132"/>
        <v/>
      </c>
      <c r="R4227" s="29" t="str">
        <f t="shared" si="131"/>
        <v/>
      </c>
    </row>
    <row r="4228" spans="1:18" x14ac:dyDescent="0.25">
      <c r="A4228" s="5">
        <v>4222</v>
      </c>
      <c r="B4228" s="25"/>
      <c r="C4228" s="26"/>
      <c r="D4228" s="27"/>
      <c r="E4228" s="7"/>
      <c r="F4228" s="45"/>
      <c r="G4228" s="10"/>
      <c r="O4228" s="20" t="str">
        <f>IF(B4228="","",IF(B4228="","ERROR",IFERROR(VLOOKUP(VALUE(B4228),'Bank &amp; Branch'!$A$3:$B$100,2,FALSE),"N/A")))</f>
        <v/>
      </c>
      <c r="P4228" s="129" t="str">
        <f>IF(C4228="","",IFERROR(VLOOKUP(VALUE(CONCATENATE(B4228,C4228)),'Bank &amp; Branch'!$D$3:$I$5001,6,FALSE),"ERROR"))</f>
        <v/>
      </c>
      <c r="Q4228" s="32" t="str">
        <f t="shared" si="132"/>
        <v/>
      </c>
      <c r="R4228" s="29" t="str">
        <f t="shared" si="131"/>
        <v/>
      </c>
    </row>
    <row r="4229" spans="1:18" x14ac:dyDescent="0.25">
      <c r="A4229" s="5">
        <v>4223</v>
      </c>
      <c r="B4229" s="25"/>
      <c r="C4229" s="26"/>
      <c r="D4229" s="27"/>
      <c r="E4229" s="7"/>
      <c r="F4229" s="45"/>
      <c r="G4229" s="10"/>
      <c r="O4229" s="20" t="str">
        <f>IF(B4229="","",IF(B4229="","ERROR",IFERROR(VLOOKUP(VALUE(B4229),'Bank &amp; Branch'!$A$3:$B$100,2,FALSE),"N/A")))</f>
        <v/>
      </c>
      <c r="P4229" s="129" t="str">
        <f>IF(C4229="","",IFERROR(VLOOKUP(VALUE(CONCATENATE(B4229,C4229)),'Bank &amp; Branch'!$D$3:$I$5001,6,FALSE),"ERROR"))</f>
        <v/>
      </c>
      <c r="Q4229" s="32" t="str">
        <f t="shared" si="132"/>
        <v/>
      </c>
      <c r="R4229" s="29" t="str">
        <f t="shared" si="131"/>
        <v/>
      </c>
    </row>
    <row r="4230" spans="1:18" x14ac:dyDescent="0.25">
      <c r="A4230" s="5">
        <v>4224</v>
      </c>
      <c r="B4230" s="25"/>
      <c r="C4230" s="26"/>
      <c r="D4230" s="27"/>
      <c r="E4230" s="7"/>
      <c r="F4230" s="45"/>
      <c r="G4230" s="10"/>
      <c r="O4230" s="20" t="str">
        <f>IF(B4230="","",IF(B4230="","ERROR",IFERROR(VLOOKUP(VALUE(B4230),'Bank &amp; Branch'!$A$3:$B$100,2,FALSE),"N/A")))</f>
        <v/>
      </c>
      <c r="P4230" s="129" t="str">
        <f>IF(C4230="","",IFERROR(VLOOKUP(VALUE(CONCATENATE(B4230,C4230)),'Bank &amp; Branch'!$D$3:$I$5001,6,FALSE),"ERROR"))</f>
        <v/>
      </c>
      <c r="Q4230" s="32" t="str">
        <f t="shared" si="132"/>
        <v/>
      </c>
      <c r="R4230" s="29" t="str">
        <f t="shared" si="131"/>
        <v/>
      </c>
    </row>
    <row r="4231" spans="1:18" x14ac:dyDescent="0.25">
      <c r="A4231" s="5">
        <v>4225</v>
      </c>
      <c r="B4231" s="25"/>
      <c r="C4231" s="26"/>
      <c r="D4231" s="27"/>
      <c r="E4231" s="7"/>
      <c r="F4231" s="45"/>
      <c r="G4231" s="10"/>
      <c r="O4231" s="20" t="str">
        <f>IF(B4231="","",IF(B4231="","ERROR",IFERROR(VLOOKUP(VALUE(B4231),'Bank &amp; Branch'!$A$3:$B$100,2,FALSE),"N/A")))</f>
        <v/>
      </c>
      <c r="P4231" s="129" t="str">
        <f>IF(C4231="","",IFERROR(VLOOKUP(VALUE(CONCATENATE(B4231,C4231)),'Bank &amp; Branch'!$D$3:$I$5001,6,FALSE),"ERROR"))</f>
        <v/>
      </c>
      <c r="Q4231" s="32" t="str">
        <f t="shared" si="132"/>
        <v/>
      </c>
      <c r="R4231" s="29" t="str">
        <f t="shared" si="131"/>
        <v/>
      </c>
    </row>
    <row r="4232" spans="1:18" x14ac:dyDescent="0.25">
      <c r="A4232" s="5">
        <v>4226</v>
      </c>
      <c r="B4232" s="25"/>
      <c r="C4232" s="26"/>
      <c r="D4232" s="27"/>
      <c r="E4232" s="7"/>
      <c r="F4232" s="45"/>
      <c r="G4232" s="10"/>
      <c r="O4232" s="20" t="str">
        <f>IF(B4232="","",IF(B4232="","ERROR",IFERROR(VLOOKUP(VALUE(B4232),'Bank &amp; Branch'!$A$3:$B$100,2,FALSE),"N/A")))</f>
        <v/>
      </c>
      <c r="P4232" s="129" t="str">
        <f>IF(C4232="","",IFERROR(VLOOKUP(VALUE(CONCATENATE(B4232,C4232)),'Bank &amp; Branch'!$D$3:$I$5001,6,FALSE),"ERROR"))</f>
        <v/>
      </c>
      <c r="Q4232" s="32" t="str">
        <f t="shared" si="132"/>
        <v/>
      </c>
      <c r="R4232" s="29" t="str">
        <f t="shared" ref="R4232:R4295" si="133">IF(F4232="","",TRUNC(F4232,2))</f>
        <v/>
      </c>
    </row>
    <row r="4233" spans="1:18" x14ac:dyDescent="0.25">
      <c r="A4233" s="5">
        <v>4227</v>
      </c>
      <c r="B4233" s="25"/>
      <c r="C4233" s="26"/>
      <c r="D4233" s="27"/>
      <c r="E4233" s="7"/>
      <c r="F4233" s="45"/>
      <c r="G4233" s="10"/>
      <c r="O4233" s="20" t="str">
        <f>IF(B4233="","",IF(B4233="","ERROR",IFERROR(VLOOKUP(VALUE(B4233),'Bank &amp; Branch'!$A$3:$B$100,2,FALSE),"N/A")))</f>
        <v/>
      </c>
      <c r="P4233" s="129" t="str">
        <f>IF(C4233="","",IFERROR(VLOOKUP(VALUE(CONCATENATE(B4233,C4233)),'Bank &amp; Branch'!$D$3:$I$5001,6,FALSE),"ERROR"))</f>
        <v/>
      </c>
      <c r="Q4233" s="32" t="str">
        <f t="shared" si="132"/>
        <v/>
      </c>
      <c r="R4233" s="29" t="str">
        <f t="shared" si="133"/>
        <v/>
      </c>
    </row>
    <row r="4234" spans="1:18" x14ac:dyDescent="0.25">
      <c r="A4234" s="5">
        <v>4228</v>
      </c>
      <c r="B4234" s="25"/>
      <c r="C4234" s="26"/>
      <c r="D4234" s="27"/>
      <c r="E4234" s="7"/>
      <c r="F4234" s="45"/>
      <c r="G4234" s="10"/>
      <c r="O4234" s="20" t="str">
        <f>IF(B4234="","",IF(B4234="","ERROR",IFERROR(VLOOKUP(VALUE(B4234),'Bank &amp; Branch'!$A$3:$B$100,2,FALSE),"N/A")))</f>
        <v/>
      </c>
      <c r="P4234" s="129" t="str">
        <f>IF(C4234="","",IFERROR(VLOOKUP(VALUE(CONCATENATE(B4234,C4234)),'Bank &amp; Branch'!$D$3:$I$5001,6,FALSE),"ERROR"))</f>
        <v/>
      </c>
      <c r="Q4234" s="32" t="str">
        <f t="shared" si="132"/>
        <v/>
      </c>
      <c r="R4234" s="29" t="str">
        <f t="shared" si="133"/>
        <v/>
      </c>
    </row>
    <row r="4235" spans="1:18" x14ac:dyDescent="0.25">
      <c r="A4235" s="5">
        <v>4229</v>
      </c>
      <c r="B4235" s="25"/>
      <c r="C4235" s="26"/>
      <c r="D4235" s="27"/>
      <c r="E4235" s="7"/>
      <c r="F4235" s="45"/>
      <c r="G4235" s="10"/>
      <c r="O4235" s="20" t="str">
        <f>IF(B4235="","",IF(B4235="","ERROR",IFERROR(VLOOKUP(VALUE(B4235),'Bank &amp; Branch'!$A$3:$B$100,2,FALSE),"N/A")))</f>
        <v/>
      </c>
      <c r="P4235" s="129" t="str">
        <f>IF(C4235="","",IFERROR(VLOOKUP(VALUE(CONCATENATE(B4235,C4235)),'Bank &amp; Branch'!$D$3:$I$5001,6,FALSE),"ERROR"))</f>
        <v/>
      </c>
      <c r="Q4235" s="32" t="str">
        <f t="shared" si="132"/>
        <v/>
      </c>
      <c r="R4235" s="29" t="str">
        <f t="shared" si="133"/>
        <v/>
      </c>
    </row>
    <row r="4236" spans="1:18" x14ac:dyDescent="0.25">
      <c r="A4236" s="5">
        <v>4230</v>
      </c>
      <c r="B4236" s="25"/>
      <c r="C4236" s="26"/>
      <c r="D4236" s="27"/>
      <c r="E4236" s="7"/>
      <c r="F4236" s="45"/>
      <c r="G4236" s="10"/>
      <c r="O4236" s="20" t="str">
        <f>IF(B4236="","",IF(B4236="","ERROR",IFERROR(VLOOKUP(VALUE(B4236),'Bank &amp; Branch'!$A$3:$B$100,2,FALSE),"N/A")))</f>
        <v/>
      </c>
      <c r="P4236" s="129" t="str">
        <f>IF(C4236="","",IFERROR(VLOOKUP(VALUE(CONCATENATE(B4236,C4236)),'Bank &amp; Branch'!$D$3:$I$5001,6,FALSE),"ERROR"))</f>
        <v/>
      </c>
      <c r="Q4236" s="32" t="str">
        <f t="shared" si="132"/>
        <v/>
      </c>
      <c r="R4236" s="29" t="str">
        <f t="shared" si="133"/>
        <v/>
      </c>
    </row>
    <row r="4237" spans="1:18" x14ac:dyDescent="0.25">
      <c r="A4237" s="5">
        <v>4231</v>
      </c>
      <c r="B4237" s="25"/>
      <c r="C4237" s="26"/>
      <c r="D4237" s="27"/>
      <c r="E4237" s="7"/>
      <c r="F4237" s="45"/>
      <c r="G4237" s="10"/>
      <c r="O4237" s="20" t="str">
        <f>IF(B4237="","",IF(B4237="","ERROR",IFERROR(VLOOKUP(VALUE(B4237),'Bank &amp; Branch'!$A$3:$B$100,2,FALSE),"N/A")))</f>
        <v/>
      </c>
      <c r="P4237" s="129" t="str">
        <f>IF(C4237="","",IFERROR(VLOOKUP(VALUE(CONCATENATE(B4237,C4237)),'Bank &amp; Branch'!$D$3:$I$5001,6,FALSE),"ERROR"))</f>
        <v/>
      </c>
      <c r="Q4237" s="32" t="str">
        <f t="shared" si="132"/>
        <v/>
      </c>
      <c r="R4237" s="29" t="str">
        <f t="shared" si="133"/>
        <v/>
      </c>
    </row>
    <row r="4238" spans="1:18" x14ac:dyDescent="0.25">
      <c r="A4238" s="5">
        <v>4232</v>
      </c>
      <c r="B4238" s="25"/>
      <c r="C4238" s="26"/>
      <c r="D4238" s="27"/>
      <c r="E4238" s="7"/>
      <c r="F4238" s="45"/>
      <c r="G4238" s="10"/>
      <c r="O4238" s="20" t="str">
        <f>IF(B4238="","",IF(B4238="","ERROR",IFERROR(VLOOKUP(VALUE(B4238),'Bank &amp; Branch'!$A$3:$B$100,2,FALSE),"N/A")))</f>
        <v/>
      </c>
      <c r="P4238" s="129" t="str">
        <f>IF(C4238="","",IFERROR(VLOOKUP(VALUE(CONCATENATE(B4238,C4238)),'Bank &amp; Branch'!$D$3:$I$5001,6,FALSE),"ERROR"))</f>
        <v/>
      </c>
      <c r="Q4238" s="32" t="str">
        <f t="shared" si="132"/>
        <v/>
      </c>
      <c r="R4238" s="29" t="str">
        <f t="shared" si="133"/>
        <v/>
      </c>
    </row>
    <row r="4239" spans="1:18" x14ac:dyDescent="0.25">
      <c r="A4239" s="5">
        <v>4233</v>
      </c>
      <c r="B4239" s="25"/>
      <c r="C4239" s="26"/>
      <c r="D4239" s="27"/>
      <c r="E4239" s="7"/>
      <c r="F4239" s="45"/>
      <c r="G4239" s="10"/>
      <c r="O4239" s="20" t="str">
        <f>IF(B4239="","",IF(B4239="","ERROR",IFERROR(VLOOKUP(VALUE(B4239),'Bank &amp; Branch'!$A$3:$B$100,2,FALSE),"N/A")))</f>
        <v/>
      </c>
      <c r="P4239" s="129" t="str">
        <f>IF(C4239="","",IFERROR(VLOOKUP(VALUE(CONCATENATE(B4239,C4239)),'Bank &amp; Branch'!$D$3:$I$5001,6,FALSE),"ERROR"))</f>
        <v/>
      </c>
      <c r="Q4239" s="32" t="str">
        <f t="shared" si="132"/>
        <v/>
      </c>
      <c r="R4239" s="29" t="str">
        <f t="shared" si="133"/>
        <v/>
      </c>
    </row>
    <row r="4240" spans="1:18" x14ac:dyDescent="0.25">
      <c r="A4240" s="5">
        <v>4234</v>
      </c>
      <c r="B4240" s="25"/>
      <c r="C4240" s="26"/>
      <c r="D4240" s="27"/>
      <c r="E4240" s="7"/>
      <c r="F4240" s="45"/>
      <c r="G4240" s="10"/>
      <c r="O4240" s="20" t="str">
        <f>IF(B4240="","",IF(B4240="","ERROR",IFERROR(VLOOKUP(VALUE(B4240),'Bank &amp; Branch'!$A$3:$B$100,2,FALSE),"N/A")))</f>
        <v/>
      </c>
      <c r="P4240" s="129" t="str">
        <f>IF(C4240="","",IFERROR(VLOOKUP(VALUE(CONCATENATE(B4240,C4240)),'Bank &amp; Branch'!$D$3:$I$5001,6,FALSE),"ERROR"))</f>
        <v/>
      </c>
      <c r="Q4240" s="32" t="str">
        <f t="shared" si="132"/>
        <v/>
      </c>
      <c r="R4240" s="29" t="str">
        <f t="shared" si="133"/>
        <v/>
      </c>
    </row>
    <row r="4241" spans="1:18" x14ac:dyDescent="0.25">
      <c r="A4241" s="5">
        <v>4235</v>
      </c>
      <c r="B4241" s="25"/>
      <c r="C4241" s="26"/>
      <c r="D4241" s="27"/>
      <c r="E4241" s="7"/>
      <c r="F4241" s="45"/>
      <c r="G4241" s="10"/>
      <c r="O4241" s="20" t="str">
        <f>IF(B4241="","",IF(B4241="","ERROR",IFERROR(VLOOKUP(VALUE(B4241),'Bank &amp; Branch'!$A$3:$B$100,2,FALSE),"N/A")))</f>
        <v/>
      </c>
      <c r="P4241" s="129" t="str">
        <f>IF(C4241="","",IFERROR(VLOOKUP(VALUE(CONCATENATE(B4241,C4241)),'Bank &amp; Branch'!$D$3:$I$5001,6,FALSE),"ERROR"))</f>
        <v/>
      </c>
      <c r="Q4241" s="32" t="str">
        <f t="shared" si="132"/>
        <v/>
      </c>
      <c r="R4241" s="29" t="str">
        <f t="shared" si="133"/>
        <v/>
      </c>
    </row>
    <row r="4242" spans="1:18" x14ac:dyDescent="0.25">
      <c r="A4242" s="5">
        <v>4236</v>
      </c>
      <c r="B4242" s="25"/>
      <c r="C4242" s="26"/>
      <c r="D4242" s="27"/>
      <c r="E4242" s="7"/>
      <c r="F4242" s="45"/>
      <c r="G4242" s="10"/>
      <c r="O4242" s="20" t="str">
        <f>IF(B4242="","",IF(B4242="","ERROR",IFERROR(VLOOKUP(VALUE(B4242),'Bank &amp; Branch'!$A$3:$B$100,2,FALSE),"N/A")))</f>
        <v/>
      </c>
      <c r="P4242" s="129" t="str">
        <f>IF(C4242="","",IFERROR(VLOOKUP(VALUE(CONCATENATE(B4242,C4242)),'Bank &amp; Branch'!$D$3:$I$5001,6,FALSE),"ERROR"))</f>
        <v/>
      </c>
      <c r="Q4242" s="32" t="str">
        <f t="shared" si="132"/>
        <v/>
      </c>
      <c r="R4242" s="29" t="str">
        <f t="shared" si="133"/>
        <v/>
      </c>
    </row>
    <row r="4243" spans="1:18" x14ac:dyDescent="0.25">
      <c r="A4243" s="5">
        <v>4237</v>
      </c>
      <c r="B4243" s="25"/>
      <c r="C4243" s="26"/>
      <c r="D4243" s="27"/>
      <c r="E4243" s="7"/>
      <c r="F4243" s="45"/>
      <c r="G4243" s="10"/>
      <c r="O4243" s="20" t="str">
        <f>IF(B4243="","",IF(B4243="","ERROR",IFERROR(VLOOKUP(VALUE(B4243),'Bank &amp; Branch'!$A$3:$B$100,2,FALSE),"N/A")))</f>
        <v/>
      </c>
      <c r="P4243" s="129" t="str">
        <f>IF(C4243="","",IFERROR(VLOOKUP(VALUE(CONCATENATE(B4243,C4243)),'Bank &amp; Branch'!$D$3:$I$5001,6,FALSE),"ERROR"))</f>
        <v/>
      </c>
      <c r="Q4243" s="32" t="str">
        <f t="shared" si="132"/>
        <v/>
      </c>
      <c r="R4243" s="29" t="str">
        <f t="shared" si="133"/>
        <v/>
      </c>
    </row>
    <row r="4244" spans="1:18" x14ac:dyDescent="0.25">
      <c r="A4244" s="5">
        <v>4238</v>
      </c>
      <c r="B4244" s="25"/>
      <c r="C4244" s="26"/>
      <c r="D4244" s="27"/>
      <c r="E4244" s="7"/>
      <c r="F4244" s="45"/>
      <c r="G4244" s="10"/>
      <c r="O4244" s="20" t="str">
        <f>IF(B4244="","",IF(B4244="","ERROR",IFERROR(VLOOKUP(VALUE(B4244),'Bank &amp; Branch'!$A$3:$B$100,2,FALSE),"N/A")))</f>
        <v/>
      </c>
      <c r="P4244" s="129" t="str">
        <f>IF(C4244="","",IFERROR(VLOOKUP(VALUE(CONCATENATE(B4244,C4244)),'Bank &amp; Branch'!$D$3:$I$5001,6,FALSE),"ERROR"))</f>
        <v/>
      </c>
      <c r="Q4244" s="32" t="str">
        <f t="shared" si="132"/>
        <v/>
      </c>
      <c r="R4244" s="29" t="str">
        <f t="shared" si="133"/>
        <v/>
      </c>
    </row>
    <row r="4245" spans="1:18" x14ac:dyDescent="0.25">
      <c r="A4245" s="5">
        <v>4239</v>
      </c>
      <c r="B4245" s="25"/>
      <c r="C4245" s="26"/>
      <c r="D4245" s="27"/>
      <c r="E4245" s="7"/>
      <c r="F4245" s="45"/>
      <c r="G4245" s="10"/>
      <c r="O4245" s="20" t="str">
        <f>IF(B4245="","",IF(B4245="","ERROR",IFERROR(VLOOKUP(VALUE(B4245),'Bank &amp; Branch'!$A$3:$B$100,2,FALSE),"N/A")))</f>
        <v/>
      </c>
      <c r="P4245" s="129" t="str">
        <f>IF(C4245="","",IFERROR(VLOOKUP(VALUE(CONCATENATE(B4245,C4245)),'Bank &amp; Branch'!$D$3:$I$5001,6,FALSE),"ERROR"))</f>
        <v/>
      </c>
      <c r="Q4245" s="32" t="str">
        <f t="shared" si="132"/>
        <v/>
      </c>
      <c r="R4245" s="29" t="str">
        <f t="shared" si="133"/>
        <v/>
      </c>
    </row>
    <row r="4246" spans="1:18" x14ac:dyDescent="0.25">
      <c r="A4246" s="5">
        <v>4240</v>
      </c>
      <c r="B4246" s="25"/>
      <c r="C4246" s="26"/>
      <c r="D4246" s="27"/>
      <c r="E4246" s="7"/>
      <c r="F4246" s="45"/>
      <c r="G4246" s="10"/>
      <c r="O4246" s="20" t="str">
        <f>IF(B4246="","",IF(B4246="","ERROR",IFERROR(VLOOKUP(VALUE(B4246),'Bank &amp; Branch'!$A$3:$B$100,2,FALSE),"N/A")))</f>
        <v/>
      </c>
      <c r="P4246" s="129" t="str">
        <f>IF(C4246="","",IFERROR(VLOOKUP(VALUE(CONCATENATE(B4246,C4246)),'Bank &amp; Branch'!$D$3:$I$5001,6,FALSE),"ERROR"))</f>
        <v/>
      </c>
      <c r="Q4246" s="32" t="str">
        <f t="shared" si="132"/>
        <v/>
      </c>
      <c r="R4246" s="29" t="str">
        <f t="shared" si="133"/>
        <v/>
      </c>
    </row>
    <row r="4247" spans="1:18" x14ac:dyDescent="0.25">
      <c r="A4247" s="5">
        <v>4241</v>
      </c>
      <c r="B4247" s="25"/>
      <c r="C4247" s="26"/>
      <c r="D4247" s="27"/>
      <c r="E4247" s="7"/>
      <c r="F4247" s="45"/>
      <c r="G4247" s="10"/>
      <c r="O4247" s="20" t="str">
        <f>IF(B4247="","",IF(B4247="","ERROR",IFERROR(VLOOKUP(VALUE(B4247),'Bank &amp; Branch'!$A$3:$B$100,2,FALSE),"N/A")))</f>
        <v/>
      </c>
      <c r="P4247" s="129" t="str">
        <f>IF(C4247="","",IFERROR(VLOOKUP(VALUE(CONCATENATE(B4247,C4247)),'Bank &amp; Branch'!$D$3:$I$5001,6,FALSE),"ERROR"))</f>
        <v/>
      </c>
      <c r="Q4247" s="32" t="str">
        <f t="shared" si="132"/>
        <v/>
      </c>
      <c r="R4247" s="29" t="str">
        <f t="shared" si="133"/>
        <v/>
      </c>
    </row>
    <row r="4248" spans="1:18" x14ac:dyDescent="0.25">
      <c r="A4248" s="5">
        <v>4242</v>
      </c>
      <c r="B4248" s="25"/>
      <c r="C4248" s="26"/>
      <c r="D4248" s="27"/>
      <c r="E4248" s="7"/>
      <c r="F4248" s="45"/>
      <c r="G4248" s="10"/>
      <c r="O4248" s="20" t="str">
        <f>IF(B4248="","",IF(B4248="","ERROR",IFERROR(VLOOKUP(VALUE(B4248),'Bank &amp; Branch'!$A$3:$B$100,2,FALSE),"N/A")))</f>
        <v/>
      </c>
      <c r="P4248" s="129" t="str">
        <f>IF(C4248="","",IFERROR(VLOOKUP(VALUE(CONCATENATE(B4248,C4248)),'Bank &amp; Branch'!$D$3:$I$5001,6,FALSE),"ERROR"))</f>
        <v/>
      </c>
      <c r="Q4248" s="32" t="str">
        <f t="shared" si="132"/>
        <v/>
      </c>
      <c r="R4248" s="29" t="str">
        <f t="shared" si="133"/>
        <v/>
      </c>
    </row>
    <row r="4249" spans="1:18" x14ac:dyDescent="0.25">
      <c r="A4249" s="5">
        <v>4243</v>
      </c>
      <c r="B4249" s="25"/>
      <c r="C4249" s="26"/>
      <c r="D4249" s="27"/>
      <c r="E4249" s="7"/>
      <c r="F4249" s="45"/>
      <c r="G4249" s="10"/>
      <c r="O4249" s="20" t="str">
        <f>IF(B4249="","",IF(B4249="","ERROR",IFERROR(VLOOKUP(VALUE(B4249),'Bank &amp; Branch'!$A$3:$B$100,2,FALSE),"N/A")))</f>
        <v/>
      </c>
      <c r="P4249" s="129" t="str">
        <f>IF(C4249="","",IFERROR(VLOOKUP(VALUE(CONCATENATE(B4249,C4249)),'Bank &amp; Branch'!$D$3:$I$5001,6,FALSE),"ERROR"))</f>
        <v/>
      </c>
      <c r="Q4249" s="32" t="str">
        <f t="shared" si="132"/>
        <v/>
      </c>
      <c r="R4249" s="29" t="str">
        <f t="shared" si="133"/>
        <v/>
      </c>
    </row>
    <row r="4250" spans="1:18" x14ac:dyDescent="0.25">
      <c r="A4250" s="5">
        <v>4244</v>
      </c>
      <c r="B4250" s="25"/>
      <c r="C4250" s="26"/>
      <c r="D4250" s="27"/>
      <c r="E4250" s="7"/>
      <c r="F4250" s="45"/>
      <c r="G4250" s="10"/>
      <c r="O4250" s="20" t="str">
        <f>IF(B4250="","",IF(B4250="","ERROR",IFERROR(VLOOKUP(VALUE(B4250),'Bank &amp; Branch'!$A$3:$B$100,2,FALSE),"N/A")))</f>
        <v/>
      </c>
      <c r="P4250" s="129" t="str">
        <f>IF(C4250="","",IFERROR(VLOOKUP(VALUE(CONCATENATE(B4250,C4250)),'Bank &amp; Branch'!$D$3:$I$5001,6,FALSE),"ERROR"))</f>
        <v/>
      </c>
      <c r="Q4250" s="32" t="str">
        <f t="shared" si="132"/>
        <v/>
      </c>
      <c r="R4250" s="29" t="str">
        <f t="shared" si="133"/>
        <v/>
      </c>
    </row>
    <row r="4251" spans="1:18" x14ac:dyDescent="0.25">
      <c r="A4251" s="5">
        <v>4245</v>
      </c>
      <c r="B4251" s="25"/>
      <c r="C4251" s="26"/>
      <c r="D4251" s="27"/>
      <c r="E4251" s="7"/>
      <c r="F4251" s="45"/>
      <c r="G4251" s="10"/>
      <c r="O4251" s="20" t="str">
        <f>IF(B4251="","",IF(B4251="","ERROR",IFERROR(VLOOKUP(VALUE(B4251),'Bank &amp; Branch'!$A$3:$B$100,2,FALSE),"N/A")))</f>
        <v/>
      </c>
      <c r="P4251" s="129" t="str">
        <f>IF(C4251="","",IFERROR(VLOOKUP(VALUE(CONCATENATE(B4251,C4251)),'Bank &amp; Branch'!$D$3:$I$5001,6,FALSE),"ERROR"))</f>
        <v/>
      </c>
      <c r="Q4251" s="32" t="str">
        <f t="shared" si="132"/>
        <v/>
      </c>
      <c r="R4251" s="29" t="str">
        <f t="shared" si="133"/>
        <v/>
      </c>
    </row>
    <row r="4252" spans="1:18" x14ac:dyDescent="0.25">
      <c r="A4252" s="5">
        <v>4246</v>
      </c>
      <c r="B4252" s="25"/>
      <c r="C4252" s="26"/>
      <c r="D4252" s="27"/>
      <c r="E4252" s="7"/>
      <c r="F4252" s="45"/>
      <c r="G4252" s="10"/>
      <c r="O4252" s="20" t="str">
        <f>IF(B4252="","",IF(B4252="","ERROR",IFERROR(VLOOKUP(VALUE(B4252),'Bank &amp; Branch'!$A$3:$B$100,2,FALSE),"N/A")))</f>
        <v/>
      </c>
      <c r="P4252" s="129" t="str">
        <f>IF(C4252="","",IFERROR(VLOOKUP(VALUE(CONCATENATE(B4252,C4252)),'Bank &amp; Branch'!$D$3:$I$5001,6,FALSE),"ERROR"))</f>
        <v/>
      </c>
      <c r="Q4252" s="32" t="str">
        <f t="shared" si="132"/>
        <v/>
      </c>
      <c r="R4252" s="29" t="str">
        <f t="shared" si="133"/>
        <v/>
      </c>
    </row>
    <row r="4253" spans="1:18" x14ac:dyDescent="0.25">
      <c r="A4253" s="5">
        <v>4247</v>
      </c>
      <c r="B4253" s="25"/>
      <c r="C4253" s="26"/>
      <c r="D4253" s="27"/>
      <c r="E4253" s="7"/>
      <c r="F4253" s="45"/>
      <c r="G4253" s="10"/>
      <c r="O4253" s="20" t="str">
        <f>IF(B4253="","",IF(B4253="","ERROR",IFERROR(VLOOKUP(VALUE(B4253),'Bank &amp; Branch'!$A$3:$B$100,2,FALSE),"N/A")))</f>
        <v/>
      </c>
      <c r="P4253" s="129" t="str">
        <f>IF(C4253="","",IFERROR(VLOOKUP(VALUE(CONCATENATE(B4253,C4253)),'Bank &amp; Branch'!$D$3:$I$5001,6,FALSE),"ERROR"))</f>
        <v/>
      </c>
      <c r="Q4253" s="32" t="str">
        <f t="shared" si="132"/>
        <v/>
      </c>
      <c r="R4253" s="29" t="str">
        <f t="shared" si="133"/>
        <v/>
      </c>
    </row>
    <row r="4254" spans="1:18" x14ac:dyDescent="0.25">
      <c r="A4254" s="5">
        <v>4248</v>
      </c>
      <c r="B4254" s="25"/>
      <c r="C4254" s="26"/>
      <c r="D4254" s="27"/>
      <c r="E4254" s="7"/>
      <c r="F4254" s="45"/>
      <c r="G4254" s="10"/>
      <c r="O4254" s="20" t="str">
        <f>IF(B4254="","",IF(B4254="","ERROR",IFERROR(VLOOKUP(VALUE(B4254),'Bank &amp; Branch'!$A$3:$B$100,2,FALSE),"N/A")))</f>
        <v/>
      </c>
      <c r="P4254" s="129" t="str">
        <f>IF(C4254="","",IFERROR(VLOOKUP(VALUE(CONCATENATE(B4254,C4254)),'Bank &amp; Branch'!$D$3:$I$5001,6,FALSE),"ERROR"))</f>
        <v/>
      </c>
      <c r="Q4254" s="32" t="str">
        <f t="shared" si="132"/>
        <v/>
      </c>
      <c r="R4254" s="29" t="str">
        <f t="shared" si="133"/>
        <v/>
      </c>
    </row>
    <row r="4255" spans="1:18" x14ac:dyDescent="0.25">
      <c r="A4255" s="5">
        <v>4249</v>
      </c>
      <c r="B4255" s="25"/>
      <c r="C4255" s="26"/>
      <c r="D4255" s="27"/>
      <c r="E4255" s="7"/>
      <c r="F4255" s="45"/>
      <c r="G4255" s="10"/>
      <c r="O4255" s="20" t="str">
        <f>IF(B4255="","",IF(B4255="","ERROR",IFERROR(VLOOKUP(VALUE(B4255),'Bank &amp; Branch'!$A$3:$B$100,2,FALSE),"N/A")))</f>
        <v/>
      </c>
      <c r="P4255" s="129" t="str">
        <f>IF(C4255="","",IFERROR(VLOOKUP(VALUE(CONCATENATE(B4255,C4255)),'Bank &amp; Branch'!$D$3:$I$5001,6,FALSE),"ERROR"))</f>
        <v/>
      </c>
      <c r="Q4255" s="32" t="str">
        <f t="shared" si="132"/>
        <v/>
      </c>
      <c r="R4255" s="29" t="str">
        <f t="shared" si="133"/>
        <v/>
      </c>
    </row>
    <row r="4256" spans="1:18" x14ac:dyDescent="0.25">
      <c r="A4256" s="5">
        <v>4250</v>
      </c>
      <c r="B4256" s="25"/>
      <c r="C4256" s="26"/>
      <c r="D4256" s="27"/>
      <c r="E4256" s="7"/>
      <c r="F4256" s="45"/>
      <c r="G4256" s="10"/>
      <c r="O4256" s="20" t="str">
        <f>IF(B4256="","",IF(B4256="","ERROR",IFERROR(VLOOKUP(VALUE(B4256),'Bank &amp; Branch'!$A$3:$B$100,2,FALSE),"N/A")))</f>
        <v/>
      </c>
      <c r="P4256" s="129" t="str">
        <f>IF(C4256="","",IFERROR(VLOOKUP(VALUE(CONCATENATE(B4256,C4256)),'Bank &amp; Branch'!$D$3:$I$5001,6,FALSE),"ERROR"))</f>
        <v/>
      </c>
      <c r="Q4256" s="32" t="str">
        <f t="shared" si="132"/>
        <v/>
      </c>
      <c r="R4256" s="29" t="str">
        <f t="shared" si="133"/>
        <v/>
      </c>
    </row>
    <row r="4257" spans="1:18" x14ac:dyDescent="0.25">
      <c r="A4257" s="5">
        <v>4251</v>
      </c>
      <c r="B4257" s="25"/>
      <c r="C4257" s="26"/>
      <c r="D4257" s="27"/>
      <c r="E4257" s="7"/>
      <c r="F4257" s="45"/>
      <c r="G4257" s="10"/>
      <c r="O4257" s="20" t="str">
        <f>IF(B4257="","",IF(B4257="","ERROR",IFERROR(VLOOKUP(VALUE(B4257),'Bank &amp; Branch'!$A$3:$B$100,2,FALSE),"N/A")))</f>
        <v/>
      </c>
      <c r="P4257" s="129" t="str">
        <f>IF(C4257="","",IFERROR(VLOOKUP(VALUE(CONCATENATE(B4257,C4257)),'Bank &amp; Branch'!$D$3:$I$5001,6,FALSE),"ERROR"))</f>
        <v/>
      </c>
      <c r="Q4257" s="32" t="str">
        <f t="shared" si="132"/>
        <v/>
      </c>
      <c r="R4257" s="29" t="str">
        <f t="shared" si="133"/>
        <v/>
      </c>
    </row>
    <row r="4258" spans="1:18" x14ac:dyDescent="0.25">
      <c r="A4258" s="5">
        <v>4252</v>
      </c>
      <c r="B4258" s="25"/>
      <c r="C4258" s="26"/>
      <c r="D4258" s="27"/>
      <c r="E4258" s="7"/>
      <c r="F4258" s="45"/>
      <c r="G4258" s="10"/>
      <c r="O4258" s="20" t="str">
        <f>IF(B4258="","",IF(B4258="","ERROR",IFERROR(VLOOKUP(VALUE(B4258),'Bank &amp; Branch'!$A$3:$B$100,2,FALSE),"N/A")))</f>
        <v/>
      </c>
      <c r="P4258" s="129" t="str">
        <f>IF(C4258="","",IFERROR(VLOOKUP(VALUE(CONCATENATE(B4258,C4258)),'Bank &amp; Branch'!$D$3:$I$5001,6,FALSE),"ERROR"))</f>
        <v/>
      </c>
      <c r="Q4258" s="32" t="str">
        <f t="shared" si="132"/>
        <v/>
      </c>
      <c r="R4258" s="29" t="str">
        <f t="shared" si="133"/>
        <v/>
      </c>
    </row>
    <row r="4259" spans="1:18" x14ac:dyDescent="0.25">
      <c r="A4259" s="5">
        <v>4253</v>
      </c>
      <c r="B4259" s="25"/>
      <c r="C4259" s="26"/>
      <c r="D4259" s="27"/>
      <c r="E4259" s="7"/>
      <c r="F4259" s="45"/>
      <c r="G4259" s="10"/>
      <c r="O4259" s="20" t="str">
        <f>IF(B4259="","",IF(B4259="","ERROR",IFERROR(VLOOKUP(VALUE(B4259),'Bank &amp; Branch'!$A$3:$B$100,2,FALSE),"N/A")))</f>
        <v/>
      </c>
      <c r="P4259" s="129" t="str">
        <f>IF(C4259="","",IFERROR(VLOOKUP(VALUE(CONCATENATE(B4259,C4259)),'Bank &amp; Branch'!$D$3:$I$5001,6,FALSE),"ERROR"))</f>
        <v/>
      </c>
      <c r="Q4259" s="32" t="str">
        <f t="shared" si="132"/>
        <v/>
      </c>
      <c r="R4259" s="29" t="str">
        <f t="shared" si="133"/>
        <v/>
      </c>
    </row>
    <row r="4260" spans="1:18" x14ac:dyDescent="0.25">
      <c r="A4260" s="5">
        <v>4254</v>
      </c>
      <c r="B4260" s="25"/>
      <c r="C4260" s="26"/>
      <c r="D4260" s="27"/>
      <c r="E4260" s="7"/>
      <c r="F4260" s="45"/>
      <c r="G4260" s="10"/>
      <c r="O4260" s="20" t="str">
        <f>IF(B4260="","",IF(B4260="","ERROR",IFERROR(VLOOKUP(VALUE(B4260),'Bank &amp; Branch'!$A$3:$B$100,2,FALSE),"N/A")))</f>
        <v/>
      </c>
      <c r="P4260" s="129" t="str">
        <f>IF(C4260="","",IFERROR(VLOOKUP(VALUE(CONCATENATE(B4260,C4260)),'Bank &amp; Branch'!$D$3:$I$5001,6,FALSE),"ERROR"))</f>
        <v/>
      </c>
      <c r="Q4260" s="32" t="str">
        <f t="shared" si="132"/>
        <v/>
      </c>
      <c r="R4260" s="29" t="str">
        <f t="shared" si="133"/>
        <v/>
      </c>
    </row>
    <row r="4261" spans="1:18" x14ac:dyDescent="0.25">
      <c r="A4261" s="5">
        <v>4255</v>
      </c>
      <c r="B4261" s="25"/>
      <c r="C4261" s="26"/>
      <c r="D4261" s="27"/>
      <c r="E4261" s="7"/>
      <c r="F4261" s="45"/>
      <c r="G4261" s="10"/>
      <c r="O4261" s="20" t="str">
        <f>IF(B4261="","",IF(B4261="","ERROR",IFERROR(VLOOKUP(VALUE(B4261),'Bank &amp; Branch'!$A$3:$B$100,2,FALSE),"N/A")))</f>
        <v/>
      </c>
      <c r="P4261" s="129" t="str">
        <f>IF(C4261="","",IFERROR(VLOOKUP(VALUE(CONCATENATE(B4261,C4261)),'Bank &amp; Branch'!$D$3:$I$5001,6,FALSE),"ERROR"))</f>
        <v/>
      </c>
      <c r="Q4261" s="32" t="str">
        <f t="shared" si="132"/>
        <v/>
      </c>
      <c r="R4261" s="29" t="str">
        <f t="shared" si="133"/>
        <v/>
      </c>
    </row>
    <row r="4262" spans="1:18" x14ac:dyDescent="0.25">
      <c r="A4262" s="5">
        <v>4256</v>
      </c>
      <c r="B4262" s="25"/>
      <c r="C4262" s="26"/>
      <c r="D4262" s="27"/>
      <c r="E4262" s="7"/>
      <c r="F4262" s="45"/>
      <c r="G4262" s="10"/>
      <c r="O4262" s="20" t="str">
        <f>IF(B4262="","",IF(B4262="","ERROR",IFERROR(VLOOKUP(VALUE(B4262),'Bank &amp; Branch'!$A$3:$B$100,2,FALSE),"N/A")))</f>
        <v/>
      </c>
      <c r="P4262" s="129" t="str">
        <f>IF(C4262="","",IFERROR(VLOOKUP(VALUE(CONCATENATE(B4262,C4262)),'Bank &amp; Branch'!$D$3:$I$5001,6,FALSE),"ERROR"))</f>
        <v/>
      </c>
      <c r="Q4262" s="32" t="str">
        <f t="shared" si="132"/>
        <v/>
      </c>
      <c r="R4262" s="29" t="str">
        <f t="shared" si="133"/>
        <v/>
      </c>
    </row>
    <row r="4263" spans="1:18" x14ac:dyDescent="0.25">
      <c r="A4263" s="5">
        <v>4257</v>
      </c>
      <c r="B4263" s="25"/>
      <c r="C4263" s="26"/>
      <c r="D4263" s="27"/>
      <c r="E4263" s="7"/>
      <c r="F4263" s="45"/>
      <c r="G4263" s="10"/>
      <c r="O4263" s="20" t="str">
        <f>IF(B4263="","",IF(B4263="","ERROR",IFERROR(VLOOKUP(VALUE(B4263),'Bank &amp; Branch'!$A$3:$B$100,2,FALSE),"N/A")))</f>
        <v/>
      </c>
      <c r="P4263" s="129" t="str">
        <f>IF(C4263="","",IFERROR(VLOOKUP(VALUE(CONCATENATE(B4263,C4263)),'Bank &amp; Branch'!$D$3:$I$5001,6,FALSE),"ERROR"))</f>
        <v/>
      </c>
      <c r="Q4263" s="32" t="str">
        <f t="shared" si="132"/>
        <v/>
      </c>
      <c r="R4263" s="29" t="str">
        <f t="shared" si="133"/>
        <v/>
      </c>
    </row>
    <row r="4264" spans="1:18" x14ac:dyDescent="0.25">
      <c r="A4264" s="5">
        <v>4258</v>
      </c>
      <c r="B4264" s="25"/>
      <c r="C4264" s="26"/>
      <c r="D4264" s="27"/>
      <c r="E4264" s="7"/>
      <c r="F4264" s="45"/>
      <c r="G4264" s="10"/>
      <c r="O4264" s="20" t="str">
        <f>IF(B4264="","",IF(B4264="","ERROR",IFERROR(VLOOKUP(VALUE(B4264),'Bank &amp; Branch'!$A$3:$B$100,2,FALSE),"N/A")))</f>
        <v/>
      </c>
      <c r="P4264" s="129" t="str">
        <f>IF(C4264="","",IFERROR(VLOOKUP(VALUE(CONCATENATE(B4264,C4264)),'Bank &amp; Branch'!$D$3:$I$5001,6,FALSE),"ERROR"))</f>
        <v/>
      </c>
      <c r="Q4264" s="32" t="str">
        <f t="shared" si="132"/>
        <v/>
      </c>
      <c r="R4264" s="29" t="str">
        <f t="shared" si="133"/>
        <v/>
      </c>
    </row>
    <row r="4265" spans="1:18" x14ac:dyDescent="0.25">
      <c r="A4265" s="5">
        <v>4259</v>
      </c>
      <c r="B4265" s="25"/>
      <c r="C4265" s="26"/>
      <c r="D4265" s="27"/>
      <c r="E4265" s="7"/>
      <c r="F4265" s="45"/>
      <c r="G4265" s="10"/>
      <c r="O4265" s="20" t="str">
        <f>IF(B4265="","",IF(B4265="","ERROR",IFERROR(VLOOKUP(VALUE(B4265),'Bank &amp; Branch'!$A$3:$B$100,2,FALSE),"N/A")))</f>
        <v/>
      </c>
      <c r="P4265" s="129" t="str">
        <f>IF(C4265="","",IFERROR(VLOOKUP(VALUE(CONCATENATE(B4265,C4265)),'Bank &amp; Branch'!$D$3:$I$5001,6,FALSE),"ERROR"))</f>
        <v/>
      </c>
      <c r="Q4265" s="32" t="str">
        <f t="shared" si="132"/>
        <v/>
      </c>
      <c r="R4265" s="29" t="str">
        <f t="shared" si="133"/>
        <v/>
      </c>
    </row>
    <row r="4266" spans="1:18" x14ac:dyDescent="0.25">
      <c r="A4266" s="5">
        <v>4260</v>
      </c>
      <c r="B4266" s="25"/>
      <c r="C4266" s="26"/>
      <c r="D4266" s="27"/>
      <c r="E4266" s="7"/>
      <c r="F4266" s="45"/>
      <c r="G4266" s="10"/>
      <c r="O4266" s="20" t="str">
        <f>IF(B4266="","",IF(B4266="","ERROR",IFERROR(VLOOKUP(VALUE(B4266),'Bank &amp; Branch'!$A$3:$B$100,2,FALSE),"N/A")))</f>
        <v/>
      </c>
      <c r="P4266" s="129" t="str">
        <f>IF(C4266="","",IFERROR(VLOOKUP(VALUE(CONCATENATE(B4266,C4266)),'Bank &amp; Branch'!$D$3:$I$5001,6,FALSE),"ERROR"))</f>
        <v/>
      </c>
      <c r="Q4266" s="32" t="str">
        <f t="shared" si="132"/>
        <v/>
      </c>
      <c r="R4266" s="29" t="str">
        <f t="shared" si="133"/>
        <v/>
      </c>
    </row>
    <row r="4267" spans="1:18" x14ac:dyDescent="0.25">
      <c r="A4267" s="5">
        <v>4261</v>
      </c>
      <c r="B4267" s="25"/>
      <c r="C4267" s="26"/>
      <c r="D4267" s="27"/>
      <c r="E4267" s="7"/>
      <c r="F4267" s="45"/>
      <c r="G4267" s="10"/>
      <c r="O4267" s="20" t="str">
        <f>IF(B4267="","",IF(B4267="","ERROR",IFERROR(VLOOKUP(VALUE(B4267),'Bank &amp; Branch'!$A$3:$B$100,2,FALSE),"N/A")))</f>
        <v/>
      </c>
      <c r="P4267" s="129" t="str">
        <f>IF(C4267="","",IFERROR(VLOOKUP(VALUE(CONCATENATE(B4267,C4267)),'Bank &amp; Branch'!$D$3:$I$5001,6,FALSE),"ERROR"))</f>
        <v/>
      </c>
      <c r="Q4267" s="32" t="str">
        <f t="shared" si="132"/>
        <v/>
      </c>
      <c r="R4267" s="29" t="str">
        <f t="shared" si="133"/>
        <v/>
      </c>
    </row>
    <row r="4268" spans="1:18" x14ac:dyDescent="0.25">
      <c r="A4268" s="5">
        <v>4262</v>
      </c>
      <c r="B4268" s="25"/>
      <c r="C4268" s="26"/>
      <c r="D4268" s="27"/>
      <c r="E4268" s="7"/>
      <c r="F4268" s="45"/>
      <c r="G4268" s="10"/>
      <c r="O4268" s="20" t="str">
        <f>IF(B4268="","",IF(B4268="","ERROR",IFERROR(VLOOKUP(VALUE(B4268),'Bank &amp; Branch'!$A$3:$B$100,2,FALSE),"N/A")))</f>
        <v/>
      </c>
      <c r="P4268" s="129" t="str">
        <f>IF(C4268="","",IFERROR(VLOOKUP(VALUE(CONCATENATE(B4268,C4268)),'Bank &amp; Branch'!$D$3:$I$5001,6,FALSE),"ERROR"))</f>
        <v/>
      </c>
      <c r="Q4268" s="32" t="str">
        <f t="shared" si="132"/>
        <v/>
      </c>
      <c r="R4268" s="29" t="str">
        <f t="shared" si="133"/>
        <v/>
      </c>
    </row>
    <row r="4269" spans="1:18" x14ac:dyDescent="0.25">
      <c r="A4269" s="5">
        <v>4263</v>
      </c>
      <c r="B4269" s="25"/>
      <c r="C4269" s="26"/>
      <c r="D4269" s="27"/>
      <c r="E4269" s="7"/>
      <c r="F4269" s="45"/>
      <c r="G4269" s="10"/>
      <c r="O4269" s="20" t="str">
        <f>IF(B4269="","",IF(B4269="","ERROR",IFERROR(VLOOKUP(VALUE(B4269),'Bank &amp; Branch'!$A$3:$B$100,2,FALSE),"N/A")))</f>
        <v/>
      </c>
      <c r="P4269" s="129" t="str">
        <f>IF(C4269="","",IFERROR(VLOOKUP(VALUE(CONCATENATE(B4269,C4269)),'Bank &amp; Branch'!$D$3:$I$5001,6,FALSE),"ERROR"))</f>
        <v/>
      </c>
      <c r="Q4269" s="32" t="str">
        <f t="shared" si="132"/>
        <v/>
      </c>
      <c r="R4269" s="29" t="str">
        <f t="shared" si="133"/>
        <v/>
      </c>
    </row>
    <row r="4270" spans="1:18" x14ac:dyDescent="0.25">
      <c r="A4270" s="5">
        <v>4264</v>
      </c>
      <c r="B4270" s="25"/>
      <c r="C4270" s="26"/>
      <c r="D4270" s="27"/>
      <c r="E4270" s="7"/>
      <c r="F4270" s="45"/>
      <c r="G4270" s="10"/>
      <c r="O4270" s="20" t="str">
        <f>IF(B4270="","",IF(B4270="","ERROR",IFERROR(VLOOKUP(VALUE(B4270),'Bank &amp; Branch'!$A$3:$B$100,2,FALSE),"N/A")))</f>
        <v/>
      </c>
      <c r="P4270" s="129" t="str">
        <f>IF(C4270="","",IFERROR(VLOOKUP(VALUE(CONCATENATE(B4270,C4270)),'Bank &amp; Branch'!$D$3:$I$5001,6,FALSE),"ERROR"))</f>
        <v/>
      </c>
      <c r="Q4270" s="32" t="str">
        <f t="shared" si="132"/>
        <v/>
      </c>
      <c r="R4270" s="29" t="str">
        <f t="shared" si="133"/>
        <v/>
      </c>
    </row>
    <row r="4271" spans="1:18" x14ac:dyDescent="0.25">
      <c r="A4271" s="5">
        <v>4265</v>
      </c>
      <c r="B4271" s="25"/>
      <c r="C4271" s="26"/>
      <c r="D4271" s="27"/>
      <c r="E4271" s="7"/>
      <c r="F4271" s="45"/>
      <c r="G4271" s="10"/>
      <c r="O4271" s="20" t="str">
        <f>IF(B4271="","",IF(B4271="","ERROR",IFERROR(VLOOKUP(VALUE(B4271),'Bank &amp; Branch'!$A$3:$B$100,2,FALSE),"N/A")))</f>
        <v/>
      </c>
      <c r="P4271" s="129" t="str">
        <f>IF(C4271="","",IFERROR(VLOOKUP(VALUE(CONCATENATE(B4271,C4271)),'Bank &amp; Branch'!$D$3:$I$5001,6,FALSE),"ERROR"))</f>
        <v/>
      </c>
      <c r="Q4271" s="32" t="str">
        <f t="shared" ref="Q4271:Q4334" si="134">IF(F4271=R4271,"","F")</f>
        <v/>
      </c>
      <c r="R4271" s="29" t="str">
        <f t="shared" si="133"/>
        <v/>
      </c>
    </row>
    <row r="4272" spans="1:18" x14ac:dyDescent="0.25">
      <c r="A4272" s="5">
        <v>4266</v>
      </c>
      <c r="B4272" s="25"/>
      <c r="C4272" s="26"/>
      <c r="D4272" s="27"/>
      <c r="E4272" s="7"/>
      <c r="F4272" s="45"/>
      <c r="G4272" s="10"/>
      <c r="O4272" s="20" t="str">
        <f>IF(B4272="","",IF(B4272="","ERROR",IFERROR(VLOOKUP(VALUE(B4272),'Bank &amp; Branch'!$A$3:$B$100,2,FALSE),"N/A")))</f>
        <v/>
      </c>
      <c r="P4272" s="129" t="str">
        <f>IF(C4272="","",IFERROR(VLOOKUP(VALUE(CONCATENATE(B4272,C4272)),'Bank &amp; Branch'!$D$3:$I$5001,6,FALSE),"ERROR"))</f>
        <v/>
      </c>
      <c r="Q4272" s="32" t="str">
        <f t="shared" si="134"/>
        <v/>
      </c>
      <c r="R4272" s="29" t="str">
        <f t="shared" si="133"/>
        <v/>
      </c>
    </row>
    <row r="4273" spans="1:18" x14ac:dyDescent="0.25">
      <c r="A4273" s="5">
        <v>4267</v>
      </c>
      <c r="B4273" s="25"/>
      <c r="C4273" s="26"/>
      <c r="D4273" s="27"/>
      <c r="E4273" s="7"/>
      <c r="F4273" s="45"/>
      <c r="G4273" s="10"/>
      <c r="O4273" s="20" t="str">
        <f>IF(B4273="","",IF(B4273="","ERROR",IFERROR(VLOOKUP(VALUE(B4273),'Bank &amp; Branch'!$A$3:$B$100,2,FALSE),"N/A")))</f>
        <v/>
      </c>
      <c r="P4273" s="129" t="str">
        <f>IF(C4273="","",IFERROR(VLOOKUP(VALUE(CONCATENATE(B4273,C4273)),'Bank &amp; Branch'!$D$3:$I$5001,6,FALSE),"ERROR"))</f>
        <v/>
      </c>
      <c r="Q4273" s="32" t="str">
        <f t="shared" si="134"/>
        <v/>
      </c>
      <c r="R4273" s="29" t="str">
        <f t="shared" si="133"/>
        <v/>
      </c>
    </row>
    <row r="4274" spans="1:18" x14ac:dyDescent="0.25">
      <c r="A4274" s="5">
        <v>4268</v>
      </c>
      <c r="B4274" s="25"/>
      <c r="C4274" s="26"/>
      <c r="D4274" s="27"/>
      <c r="E4274" s="7"/>
      <c r="F4274" s="45"/>
      <c r="G4274" s="10"/>
      <c r="O4274" s="20" t="str">
        <f>IF(B4274="","",IF(B4274="","ERROR",IFERROR(VLOOKUP(VALUE(B4274),'Bank &amp; Branch'!$A$3:$B$100,2,FALSE),"N/A")))</f>
        <v/>
      </c>
      <c r="P4274" s="129" t="str">
        <f>IF(C4274="","",IFERROR(VLOOKUP(VALUE(CONCATENATE(B4274,C4274)),'Bank &amp; Branch'!$D$3:$I$5001,6,FALSE),"ERROR"))</f>
        <v/>
      </c>
      <c r="Q4274" s="32" t="str">
        <f t="shared" si="134"/>
        <v/>
      </c>
      <c r="R4274" s="29" t="str">
        <f t="shared" si="133"/>
        <v/>
      </c>
    </row>
    <row r="4275" spans="1:18" x14ac:dyDescent="0.25">
      <c r="A4275" s="5">
        <v>4269</v>
      </c>
      <c r="B4275" s="25"/>
      <c r="C4275" s="26"/>
      <c r="D4275" s="27"/>
      <c r="E4275" s="7"/>
      <c r="F4275" s="45"/>
      <c r="G4275" s="10"/>
      <c r="O4275" s="20" t="str">
        <f>IF(B4275="","",IF(B4275="","ERROR",IFERROR(VLOOKUP(VALUE(B4275),'Bank &amp; Branch'!$A$3:$B$100,2,FALSE),"N/A")))</f>
        <v/>
      </c>
      <c r="P4275" s="129" t="str">
        <f>IF(C4275="","",IFERROR(VLOOKUP(VALUE(CONCATENATE(B4275,C4275)),'Bank &amp; Branch'!$D$3:$I$5001,6,FALSE),"ERROR"))</f>
        <v/>
      </c>
      <c r="Q4275" s="32" t="str">
        <f t="shared" si="134"/>
        <v/>
      </c>
      <c r="R4275" s="29" t="str">
        <f t="shared" si="133"/>
        <v/>
      </c>
    </row>
    <row r="4276" spans="1:18" x14ac:dyDescent="0.25">
      <c r="A4276" s="5">
        <v>4270</v>
      </c>
      <c r="B4276" s="25"/>
      <c r="C4276" s="26"/>
      <c r="D4276" s="27"/>
      <c r="E4276" s="7"/>
      <c r="F4276" s="45"/>
      <c r="G4276" s="10"/>
      <c r="O4276" s="20" t="str">
        <f>IF(B4276="","",IF(B4276="","ERROR",IFERROR(VLOOKUP(VALUE(B4276),'Bank &amp; Branch'!$A$3:$B$100,2,FALSE),"N/A")))</f>
        <v/>
      </c>
      <c r="P4276" s="129" t="str">
        <f>IF(C4276="","",IFERROR(VLOOKUP(VALUE(CONCATENATE(B4276,C4276)),'Bank &amp; Branch'!$D$3:$I$5001,6,FALSE),"ERROR"))</f>
        <v/>
      </c>
      <c r="Q4276" s="32" t="str">
        <f t="shared" si="134"/>
        <v/>
      </c>
      <c r="R4276" s="29" t="str">
        <f t="shared" si="133"/>
        <v/>
      </c>
    </row>
    <row r="4277" spans="1:18" x14ac:dyDescent="0.25">
      <c r="A4277" s="5">
        <v>4271</v>
      </c>
      <c r="B4277" s="25"/>
      <c r="C4277" s="26"/>
      <c r="D4277" s="27"/>
      <c r="E4277" s="7"/>
      <c r="F4277" s="45"/>
      <c r="G4277" s="10"/>
      <c r="O4277" s="20" t="str">
        <f>IF(B4277="","",IF(B4277="","ERROR",IFERROR(VLOOKUP(VALUE(B4277),'Bank &amp; Branch'!$A$3:$B$100,2,FALSE),"N/A")))</f>
        <v/>
      </c>
      <c r="P4277" s="129" t="str">
        <f>IF(C4277="","",IFERROR(VLOOKUP(VALUE(CONCATENATE(B4277,C4277)),'Bank &amp; Branch'!$D$3:$I$5001,6,FALSE),"ERROR"))</f>
        <v/>
      </c>
      <c r="Q4277" s="32" t="str">
        <f t="shared" si="134"/>
        <v/>
      </c>
      <c r="R4277" s="29" t="str">
        <f t="shared" si="133"/>
        <v/>
      </c>
    </row>
    <row r="4278" spans="1:18" x14ac:dyDescent="0.25">
      <c r="A4278" s="5">
        <v>4272</v>
      </c>
      <c r="B4278" s="25"/>
      <c r="C4278" s="26"/>
      <c r="D4278" s="27"/>
      <c r="E4278" s="7"/>
      <c r="F4278" s="45"/>
      <c r="G4278" s="10"/>
      <c r="O4278" s="20" t="str">
        <f>IF(B4278="","",IF(B4278="","ERROR",IFERROR(VLOOKUP(VALUE(B4278),'Bank &amp; Branch'!$A$3:$B$100,2,FALSE),"N/A")))</f>
        <v/>
      </c>
      <c r="P4278" s="129" t="str">
        <f>IF(C4278="","",IFERROR(VLOOKUP(VALUE(CONCATENATE(B4278,C4278)),'Bank &amp; Branch'!$D$3:$I$5001,6,FALSE),"ERROR"))</f>
        <v/>
      </c>
      <c r="Q4278" s="32" t="str">
        <f t="shared" si="134"/>
        <v/>
      </c>
      <c r="R4278" s="29" t="str">
        <f t="shared" si="133"/>
        <v/>
      </c>
    </row>
    <row r="4279" spans="1:18" x14ac:dyDescent="0.25">
      <c r="A4279" s="5">
        <v>4273</v>
      </c>
      <c r="B4279" s="25"/>
      <c r="C4279" s="26"/>
      <c r="D4279" s="27"/>
      <c r="E4279" s="7"/>
      <c r="F4279" s="45"/>
      <c r="G4279" s="10"/>
      <c r="O4279" s="20" t="str">
        <f>IF(B4279="","",IF(B4279="","ERROR",IFERROR(VLOOKUP(VALUE(B4279),'Bank &amp; Branch'!$A$3:$B$100,2,FALSE),"N/A")))</f>
        <v/>
      </c>
      <c r="P4279" s="129" t="str">
        <f>IF(C4279="","",IFERROR(VLOOKUP(VALUE(CONCATENATE(B4279,C4279)),'Bank &amp; Branch'!$D$3:$I$5001,6,FALSE),"ERROR"))</f>
        <v/>
      </c>
      <c r="Q4279" s="32" t="str">
        <f t="shared" si="134"/>
        <v/>
      </c>
      <c r="R4279" s="29" t="str">
        <f t="shared" si="133"/>
        <v/>
      </c>
    </row>
    <row r="4280" spans="1:18" x14ac:dyDescent="0.25">
      <c r="A4280" s="5">
        <v>4274</v>
      </c>
      <c r="B4280" s="25"/>
      <c r="C4280" s="26"/>
      <c r="D4280" s="27"/>
      <c r="E4280" s="7"/>
      <c r="F4280" s="45"/>
      <c r="G4280" s="10"/>
      <c r="O4280" s="20" t="str">
        <f>IF(B4280="","",IF(B4280="","ERROR",IFERROR(VLOOKUP(VALUE(B4280),'Bank &amp; Branch'!$A$3:$B$100,2,FALSE),"N/A")))</f>
        <v/>
      </c>
      <c r="P4280" s="129" t="str">
        <f>IF(C4280="","",IFERROR(VLOOKUP(VALUE(CONCATENATE(B4280,C4280)),'Bank &amp; Branch'!$D$3:$I$5001,6,FALSE),"ERROR"))</f>
        <v/>
      </c>
      <c r="Q4280" s="32" t="str">
        <f t="shared" si="134"/>
        <v/>
      </c>
      <c r="R4280" s="29" t="str">
        <f t="shared" si="133"/>
        <v/>
      </c>
    </row>
    <row r="4281" spans="1:18" x14ac:dyDescent="0.25">
      <c r="A4281" s="5">
        <v>4275</v>
      </c>
      <c r="B4281" s="25"/>
      <c r="C4281" s="26"/>
      <c r="D4281" s="27"/>
      <c r="E4281" s="7"/>
      <c r="F4281" s="45"/>
      <c r="G4281" s="10"/>
      <c r="O4281" s="20" t="str">
        <f>IF(B4281="","",IF(B4281="","ERROR",IFERROR(VLOOKUP(VALUE(B4281),'Bank &amp; Branch'!$A$3:$B$100,2,FALSE),"N/A")))</f>
        <v/>
      </c>
      <c r="P4281" s="129" t="str">
        <f>IF(C4281="","",IFERROR(VLOOKUP(VALUE(CONCATENATE(B4281,C4281)),'Bank &amp; Branch'!$D$3:$I$5001,6,FALSE),"ERROR"))</f>
        <v/>
      </c>
      <c r="Q4281" s="32" t="str">
        <f t="shared" si="134"/>
        <v/>
      </c>
      <c r="R4281" s="29" t="str">
        <f t="shared" si="133"/>
        <v/>
      </c>
    </row>
    <row r="4282" spans="1:18" x14ac:dyDescent="0.25">
      <c r="A4282" s="5">
        <v>4276</v>
      </c>
      <c r="B4282" s="25"/>
      <c r="C4282" s="26"/>
      <c r="D4282" s="27"/>
      <c r="E4282" s="7"/>
      <c r="F4282" s="45"/>
      <c r="G4282" s="10"/>
      <c r="O4282" s="20" t="str">
        <f>IF(B4282="","",IF(B4282="","ERROR",IFERROR(VLOOKUP(VALUE(B4282),'Bank &amp; Branch'!$A$3:$B$100,2,FALSE),"N/A")))</f>
        <v/>
      </c>
      <c r="P4282" s="129" t="str">
        <f>IF(C4282="","",IFERROR(VLOOKUP(VALUE(CONCATENATE(B4282,C4282)),'Bank &amp; Branch'!$D$3:$I$5001,6,FALSE),"ERROR"))</f>
        <v/>
      </c>
      <c r="Q4282" s="32" t="str">
        <f t="shared" si="134"/>
        <v/>
      </c>
      <c r="R4282" s="29" t="str">
        <f t="shared" si="133"/>
        <v/>
      </c>
    </row>
    <row r="4283" spans="1:18" x14ac:dyDescent="0.25">
      <c r="A4283" s="5">
        <v>4277</v>
      </c>
      <c r="B4283" s="25"/>
      <c r="C4283" s="26"/>
      <c r="D4283" s="27"/>
      <c r="E4283" s="7"/>
      <c r="F4283" s="45"/>
      <c r="G4283" s="10"/>
      <c r="O4283" s="20" t="str">
        <f>IF(B4283="","",IF(B4283="","ERROR",IFERROR(VLOOKUP(VALUE(B4283),'Bank &amp; Branch'!$A$3:$B$100,2,FALSE),"N/A")))</f>
        <v/>
      </c>
      <c r="P4283" s="129" t="str">
        <f>IF(C4283="","",IFERROR(VLOOKUP(VALUE(CONCATENATE(B4283,C4283)),'Bank &amp; Branch'!$D$3:$I$5001,6,FALSE),"ERROR"))</f>
        <v/>
      </c>
      <c r="Q4283" s="32" t="str">
        <f t="shared" si="134"/>
        <v/>
      </c>
      <c r="R4283" s="29" t="str">
        <f t="shared" si="133"/>
        <v/>
      </c>
    </row>
    <row r="4284" spans="1:18" x14ac:dyDescent="0.25">
      <c r="A4284" s="5">
        <v>4278</v>
      </c>
      <c r="B4284" s="25"/>
      <c r="C4284" s="26"/>
      <c r="D4284" s="27"/>
      <c r="E4284" s="7"/>
      <c r="F4284" s="45"/>
      <c r="G4284" s="10"/>
      <c r="O4284" s="20" t="str">
        <f>IF(B4284="","",IF(B4284="","ERROR",IFERROR(VLOOKUP(VALUE(B4284),'Bank &amp; Branch'!$A$3:$B$100,2,FALSE),"N/A")))</f>
        <v/>
      </c>
      <c r="P4284" s="129" t="str">
        <f>IF(C4284="","",IFERROR(VLOOKUP(VALUE(CONCATENATE(B4284,C4284)),'Bank &amp; Branch'!$D$3:$I$5001,6,FALSE),"ERROR"))</f>
        <v/>
      </c>
      <c r="Q4284" s="32" t="str">
        <f t="shared" si="134"/>
        <v/>
      </c>
      <c r="R4284" s="29" t="str">
        <f t="shared" si="133"/>
        <v/>
      </c>
    </row>
    <row r="4285" spans="1:18" x14ac:dyDescent="0.25">
      <c r="A4285" s="5">
        <v>4279</v>
      </c>
      <c r="B4285" s="25"/>
      <c r="C4285" s="26"/>
      <c r="D4285" s="27"/>
      <c r="E4285" s="7"/>
      <c r="F4285" s="45"/>
      <c r="G4285" s="10"/>
      <c r="O4285" s="20" t="str">
        <f>IF(B4285="","",IF(B4285="","ERROR",IFERROR(VLOOKUP(VALUE(B4285),'Bank &amp; Branch'!$A$3:$B$100,2,FALSE),"N/A")))</f>
        <v/>
      </c>
      <c r="P4285" s="129" t="str">
        <f>IF(C4285="","",IFERROR(VLOOKUP(VALUE(CONCATENATE(B4285,C4285)),'Bank &amp; Branch'!$D$3:$I$5001,6,FALSE),"ERROR"))</f>
        <v/>
      </c>
      <c r="Q4285" s="32" t="str">
        <f t="shared" si="134"/>
        <v/>
      </c>
      <c r="R4285" s="29" t="str">
        <f t="shared" si="133"/>
        <v/>
      </c>
    </row>
    <row r="4286" spans="1:18" x14ac:dyDescent="0.25">
      <c r="A4286" s="5">
        <v>4280</v>
      </c>
      <c r="B4286" s="25"/>
      <c r="C4286" s="26"/>
      <c r="D4286" s="27"/>
      <c r="E4286" s="7"/>
      <c r="F4286" s="45"/>
      <c r="G4286" s="10"/>
      <c r="O4286" s="20" t="str">
        <f>IF(B4286="","",IF(B4286="","ERROR",IFERROR(VLOOKUP(VALUE(B4286),'Bank &amp; Branch'!$A$3:$B$100,2,FALSE),"N/A")))</f>
        <v/>
      </c>
      <c r="P4286" s="129" t="str">
        <f>IF(C4286="","",IFERROR(VLOOKUP(VALUE(CONCATENATE(B4286,C4286)),'Bank &amp; Branch'!$D$3:$I$5001,6,FALSE),"ERROR"))</f>
        <v/>
      </c>
      <c r="Q4286" s="32" t="str">
        <f t="shared" si="134"/>
        <v/>
      </c>
      <c r="R4286" s="29" t="str">
        <f t="shared" si="133"/>
        <v/>
      </c>
    </row>
    <row r="4287" spans="1:18" x14ac:dyDescent="0.25">
      <c r="A4287" s="5">
        <v>4281</v>
      </c>
      <c r="B4287" s="25"/>
      <c r="C4287" s="26"/>
      <c r="D4287" s="27"/>
      <c r="E4287" s="7"/>
      <c r="F4287" s="45"/>
      <c r="G4287" s="10"/>
      <c r="O4287" s="20" t="str">
        <f>IF(B4287="","",IF(B4287="","ERROR",IFERROR(VLOOKUP(VALUE(B4287),'Bank &amp; Branch'!$A$3:$B$100,2,FALSE),"N/A")))</f>
        <v/>
      </c>
      <c r="P4287" s="129" t="str">
        <f>IF(C4287="","",IFERROR(VLOOKUP(VALUE(CONCATENATE(B4287,C4287)),'Bank &amp; Branch'!$D$3:$I$5001,6,FALSE),"ERROR"))</f>
        <v/>
      </c>
      <c r="Q4287" s="32" t="str">
        <f t="shared" si="134"/>
        <v/>
      </c>
      <c r="R4287" s="29" t="str">
        <f t="shared" si="133"/>
        <v/>
      </c>
    </row>
    <row r="4288" spans="1:18" x14ac:dyDescent="0.25">
      <c r="A4288" s="5">
        <v>4282</v>
      </c>
      <c r="B4288" s="25"/>
      <c r="C4288" s="26"/>
      <c r="D4288" s="27"/>
      <c r="E4288" s="7"/>
      <c r="F4288" s="45"/>
      <c r="G4288" s="10"/>
      <c r="O4288" s="20" t="str">
        <f>IF(B4288="","",IF(B4288="","ERROR",IFERROR(VLOOKUP(VALUE(B4288),'Bank &amp; Branch'!$A$3:$B$100,2,FALSE),"N/A")))</f>
        <v/>
      </c>
      <c r="P4288" s="129" t="str">
        <f>IF(C4288="","",IFERROR(VLOOKUP(VALUE(CONCATENATE(B4288,C4288)),'Bank &amp; Branch'!$D$3:$I$5001,6,FALSE),"ERROR"))</f>
        <v/>
      </c>
      <c r="Q4288" s="32" t="str">
        <f t="shared" si="134"/>
        <v/>
      </c>
      <c r="R4288" s="29" t="str">
        <f t="shared" si="133"/>
        <v/>
      </c>
    </row>
    <row r="4289" spans="1:18" x14ac:dyDescent="0.25">
      <c r="A4289" s="5">
        <v>4283</v>
      </c>
      <c r="B4289" s="25"/>
      <c r="C4289" s="26"/>
      <c r="D4289" s="27"/>
      <c r="E4289" s="7"/>
      <c r="F4289" s="45"/>
      <c r="G4289" s="10"/>
      <c r="O4289" s="20" t="str">
        <f>IF(B4289="","",IF(B4289="","ERROR",IFERROR(VLOOKUP(VALUE(B4289),'Bank &amp; Branch'!$A$3:$B$100,2,FALSE),"N/A")))</f>
        <v/>
      </c>
      <c r="P4289" s="129" t="str">
        <f>IF(C4289="","",IFERROR(VLOOKUP(VALUE(CONCATENATE(B4289,C4289)),'Bank &amp; Branch'!$D$3:$I$5001,6,FALSE),"ERROR"))</f>
        <v/>
      </c>
      <c r="Q4289" s="32" t="str">
        <f t="shared" si="134"/>
        <v/>
      </c>
      <c r="R4289" s="29" t="str">
        <f t="shared" si="133"/>
        <v/>
      </c>
    </row>
    <row r="4290" spans="1:18" x14ac:dyDescent="0.25">
      <c r="A4290" s="5">
        <v>4284</v>
      </c>
      <c r="B4290" s="25"/>
      <c r="C4290" s="26"/>
      <c r="D4290" s="27"/>
      <c r="E4290" s="7"/>
      <c r="F4290" s="45"/>
      <c r="G4290" s="10"/>
      <c r="O4290" s="20" t="str">
        <f>IF(B4290="","",IF(B4290="","ERROR",IFERROR(VLOOKUP(VALUE(B4290),'Bank &amp; Branch'!$A$3:$B$100,2,FALSE),"N/A")))</f>
        <v/>
      </c>
      <c r="P4290" s="129" t="str">
        <f>IF(C4290="","",IFERROR(VLOOKUP(VALUE(CONCATENATE(B4290,C4290)),'Bank &amp; Branch'!$D$3:$I$5001,6,FALSE),"ERROR"))</f>
        <v/>
      </c>
      <c r="Q4290" s="32" t="str">
        <f t="shared" si="134"/>
        <v/>
      </c>
      <c r="R4290" s="29" t="str">
        <f t="shared" si="133"/>
        <v/>
      </c>
    </row>
    <row r="4291" spans="1:18" x14ac:dyDescent="0.25">
      <c r="A4291" s="5">
        <v>4285</v>
      </c>
      <c r="B4291" s="25"/>
      <c r="C4291" s="26"/>
      <c r="D4291" s="27"/>
      <c r="E4291" s="7"/>
      <c r="F4291" s="45"/>
      <c r="G4291" s="10"/>
      <c r="O4291" s="20" t="str">
        <f>IF(B4291="","",IF(B4291="","ERROR",IFERROR(VLOOKUP(VALUE(B4291),'Bank &amp; Branch'!$A$3:$B$100,2,FALSE),"N/A")))</f>
        <v/>
      </c>
      <c r="P4291" s="129" t="str">
        <f>IF(C4291="","",IFERROR(VLOOKUP(VALUE(CONCATENATE(B4291,C4291)),'Bank &amp; Branch'!$D$3:$I$5001,6,FALSE),"ERROR"))</f>
        <v/>
      </c>
      <c r="Q4291" s="32" t="str">
        <f t="shared" si="134"/>
        <v/>
      </c>
      <c r="R4291" s="29" t="str">
        <f t="shared" si="133"/>
        <v/>
      </c>
    </row>
    <row r="4292" spans="1:18" x14ac:dyDescent="0.25">
      <c r="A4292" s="5">
        <v>4286</v>
      </c>
      <c r="B4292" s="25"/>
      <c r="C4292" s="26"/>
      <c r="D4292" s="27"/>
      <c r="E4292" s="7"/>
      <c r="F4292" s="45"/>
      <c r="G4292" s="10"/>
      <c r="O4292" s="20" t="str">
        <f>IF(B4292="","",IF(B4292="","ERROR",IFERROR(VLOOKUP(VALUE(B4292),'Bank &amp; Branch'!$A$3:$B$100,2,FALSE),"N/A")))</f>
        <v/>
      </c>
      <c r="P4292" s="129" t="str">
        <f>IF(C4292="","",IFERROR(VLOOKUP(VALUE(CONCATENATE(B4292,C4292)),'Bank &amp; Branch'!$D$3:$I$5001,6,FALSE),"ERROR"))</f>
        <v/>
      </c>
      <c r="Q4292" s="32" t="str">
        <f t="shared" si="134"/>
        <v/>
      </c>
      <c r="R4292" s="29" t="str">
        <f t="shared" si="133"/>
        <v/>
      </c>
    </row>
    <row r="4293" spans="1:18" x14ac:dyDescent="0.25">
      <c r="A4293" s="5">
        <v>4287</v>
      </c>
      <c r="B4293" s="25"/>
      <c r="C4293" s="26"/>
      <c r="D4293" s="27"/>
      <c r="E4293" s="7"/>
      <c r="F4293" s="45"/>
      <c r="G4293" s="10"/>
      <c r="O4293" s="20" t="str">
        <f>IF(B4293="","",IF(B4293="","ERROR",IFERROR(VLOOKUP(VALUE(B4293),'Bank &amp; Branch'!$A$3:$B$100,2,FALSE),"N/A")))</f>
        <v/>
      </c>
      <c r="P4293" s="129" t="str">
        <f>IF(C4293="","",IFERROR(VLOOKUP(VALUE(CONCATENATE(B4293,C4293)),'Bank &amp; Branch'!$D$3:$I$5001,6,FALSE),"ERROR"))</f>
        <v/>
      </c>
      <c r="Q4293" s="32" t="str">
        <f t="shared" si="134"/>
        <v/>
      </c>
      <c r="R4293" s="29" t="str">
        <f t="shared" si="133"/>
        <v/>
      </c>
    </row>
    <row r="4294" spans="1:18" x14ac:dyDescent="0.25">
      <c r="A4294" s="5">
        <v>4288</v>
      </c>
      <c r="B4294" s="25"/>
      <c r="C4294" s="26"/>
      <c r="D4294" s="27"/>
      <c r="E4294" s="7"/>
      <c r="F4294" s="45"/>
      <c r="G4294" s="10"/>
      <c r="O4294" s="20" t="str">
        <f>IF(B4294="","",IF(B4294="","ERROR",IFERROR(VLOOKUP(VALUE(B4294),'Bank &amp; Branch'!$A$3:$B$100,2,FALSE),"N/A")))</f>
        <v/>
      </c>
      <c r="P4294" s="129" t="str">
        <f>IF(C4294="","",IFERROR(VLOOKUP(VALUE(CONCATENATE(B4294,C4294)),'Bank &amp; Branch'!$D$3:$I$5001,6,FALSE),"ERROR"))</f>
        <v/>
      </c>
      <c r="Q4294" s="32" t="str">
        <f t="shared" si="134"/>
        <v/>
      </c>
      <c r="R4294" s="29" t="str">
        <f t="shared" si="133"/>
        <v/>
      </c>
    </row>
    <row r="4295" spans="1:18" x14ac:dyDescent="0.25">
      <c r="A4295" s="5">
        <v>4289</v>
      </c>
      <c r="B4295" s="25"/>
      <c r="C4295" s="26"/>
      <c r="D4295" s="27"/>
      <c r="E4295" s="7"/>
      <c r="F4295" s="45"/>
      <c r="G4295" s="10"/>
      <c r="O4295" s="20" t="str">
        <f>IF(B4295="","",IF(B4295="","ERROR",IFERROR(VLOOKUP(VALUE(B4295),'Bank &amp; Branch'!$A$3:$B$100,2,FALSE),"N/A")))</f>
        <v/>
      </c>
      <c r="P4295" s="129" t="str">
        <f>IF(C4295="","",IFERROR(VLOOKUP(VALUE(CONCATENATE(B4295,C4295)),'Bank &amp; Branch'!$D$3:$I$5001,6,FALSE),"ERROR"))</f>
        <v/>
      </c>
      <c r="Q4295" s="32" t="str">
        <f t="shared" si="134"/>
        <v/>
      </c>
      <c r="R4295" s="29" t="str">
        <f t="shared" si="133"/>
        <v/>
      </c>
    </row>
    <row r="4296" spans="1:18" x14ac:dyDescent="0.25">
      <c r="A4296" s="5">
        <v>4290</v>
      </c>
      <c r="B4296" s="25"/>
      <c r="C4296" s="26"/>
      <c r="D4296" s="27"/>
      <c r="E4296" s="7"/>
      <c r="F4296" s="45"/>
      <c r="G4296" s="10"/>
      <c r="O4296" s="20" t="str">
        <f>IF(B4296="","",IF(B4296="","ERROR",IFERROR(VLOOKUP(VALUE(B4296),'Bank &amp; Branch'!$A$3:$B$100,2,FALSE),"N/A")))</f>
        <v/>
      </c>
      <c r="P4296" s="129" t="str">
        <f>IF(C4296="","",IFERROR(VLOOKUP(VALUE(CONCATENATE(B4296,C4296)),'Bank &amp; Branch'!$D$3:$I$5001,6,FALSE),"ERROR"))</f>
        <v/>
      </c>
      <c r="Q4296" s="32" t="str">
        <f t="shared" si="134"/>
        <v/>
      </c>
      <c r="R4296" s="29" t="str">
        <f t="shared" ref="R4296:R4359" si="135">IF(F4296="","",TRUNC(F4296,2))</f>
        <v/>
      </c>
    </row>
    <row r="4297" spans="1:18" x14ac:dyDescent="0.25">
      <c r="A4297" s="5">
        <v>4291</v>
      </c>
      <c r="B4297" s="25"/>
      <c r="C4297" s="26"/>
      <c r="D4297" s="27"/>
      <c r="E4297" s="7"/>
      <c r="F4297" s="45"/>
      <c r="G4297" s="10"/>
      <c r="O4297" s="20" t="str">
        <f>IF(B4297="","",IF(B4297="","ERROR",IFERROR(VLOOKUP(VALUE(B4297),'Bank &amp; Branch'!$A$3:$B$100,2,FALSE),"N/A")))</f>
        <v/>
      </c>
      <c r="P4297" s="129" t="str">
        <f>IF(C4297="","",IFERROR(VLOOKUP(VALUE(CONCATENATE(B4297,C4297)),'Bank &amp; Branch'!$D$3:$I$5001,6,FALSE),"ERROR"))</f>
        <v/>
      </c>
      <c r="Q4297" s="32" t="str">
        <f t="shared" si="134"/>
        <v/>
      </c>
      <c r="R4297" s="29" t="str">
        <f t="shared" si="135"/>
        <v/>
      </c>
    </row>
    <row r="4298" spans="1:18" x14ac:dyDescent="0.25">
      <c r="A4298" s="5">
        <v>4292</v>
      </c>
      <c r="B4298" s="25"/>
      <c r="C4298" s="26"/>
      <c r="D4298" s="27"/>
      <c r="E4298" s="7"/>
      <c r="F4298" s="45"/>
      <c r="G4298" s="10"/>
      <c r="O4298" s="20" t="str">
        <f>IF(B4298="","",IF(B4298="","ERROR",IFERROR(VLOOKUP(VALUE(B4298),'Bank &amp; Branch'!$A$3:$B$100,2,FALSE),"N/A")))</f>
        <v/>
      </c>
      <c r="P4298" s="129" t="str">
        <f>IF(C4298="","",IFERROR(VLOOKUP(VALUE(CONCATENATE(B4298,C4298)),'Bank &amp; Branch'!$D$3:$I$5001,6,FALSE),"ERROR"))</f>
        <v/>
      </c>
      <c r="Q4298" s="32" t="str">
        <f t="shared" si="134"/>
        <v/>
      </c>
      <c r="R4298" s="29" t="str">
        <f t="shared" si="135"/>
        <v/>
      </c>
    </row>
    <row r="4299" spans="1:18" x14ac:dyDescent="0.25">
      <c r="A4299" s="5">
        <v>4293</v>
      </c>
      <c r="B4299" s="25"/>
      <c r="C4299" s="26"/>
      <c r="D4299" s="27"/>
      <c r="E4299" s="7"/>
      <c r="F4299" s="45"/>
      <c r="G4299" s="10"/>
      <c r="O4299" s="20" t="str">
        <f>IF(B4299="","",IF(B4299="","ERROR",IFERROR(VLOOKUP(VALUE(B4299),'Bank &amp; Branch'!$A$3:$B$100,2,FALSE),"N/A")))</f>
        <v/>
      </c>
      <c r="P4299" s="129" t="str">
        <f>IF(C4299="","",IFERROR(VLOOKUP(VALUE(CONCATENATE(B4299,C4299)),'Bank &amp; Branch'!$D$3:$I$5001,6,FALSE),"ERROR"))</f>
        <v/>
      </c>
      <c r="Q4299" s="32" t="str">
        <f t="shared" si="134"/>
        <v/>
      </c>
      <c r="R4299" s="29" t="str">
        <f t="shared" si="135"/>
        <v/>
      </c>
    </row>
    <row r="4300" spans="1:18" x14ac:dyDescent="0.25">
      <c r="A4300" s="5">
        <v>4294</v>
      </c>
      <c r="B4300" s="25"/>
      <c r="C4300" s="26"/>
      <c r="D4300" s="27"/>
      <c r="E4300" s="7"/>
      <c r="F4300" s="45"/>
      <c r="G4300" s="10"/>
      <c r="O4300" s="20" t="str">
        <f>IF(B4300="","",IF(B4300="","ERROR",IFERROR(VLOOKUP(VALUE(B4300),'Bank &amp; Branch'!$A$3:$B$100,2,FALSE),"N/A")))</f>
        <v/>
      </c>
      <c r="P4300" s="129" t="str">
        <f>IF(C4300="","",IFERROR(VLOOKUP(VALUE(CONCATENATE(B4300,C4300)),'Bank &amp; Branch'!$D$3:$I$5001,6,FALSE),"ERROR"))</f>
        <v/>
      </c>
      <c r="Q4300" s="32" t="str">
        <f t="shared" si="134"/>
        <v/>
      </c>
      <c r="R4300" s="29" t="str">
        <f t="shared" si="135"/>
        <v/>
      </c>
    </row>
    <row r="4301" spans="1:18" x14ac:dyDescent="0.25">
      <c r="A4301" s="5">
        <v>4295</v>
      </c>
      <c r="B4301" s="25"/>
      <c r="C4301" s="26"/>
      <c r="D4301" s="27"/>
      <c r="E4301" s="7"/>
      <c r="F4301" s="45"/>
      <c r="G4301" s="10"/>
      <c r="O4301" s="20" t="str">
        <f>IF(B4301="","",IF(B4301="","ERROR",IFERROR(VLOOKUP(VALUE(B4301),'Bank &amp; Branch'!$A$3:$B$100,2,FALSE),"N/A")))</f>
        <v/>
      </c>
      <c r="P4301" s="129" t="str">
        <f>IF(C4301="","",IFERROR(VLOOKUP(VALUE(CONCATENATE(B4301,C4301)),'Bank &amp; Branch'!$D$3:$I$5001,6,FALSE),"ERROR"))</f>
        <v/>
      </c>
      <c r="Q4301" s="32" t="str">
        <f t="shared" si="134"/>
        <v/>
      </c>
      <c r="R4301" s="29" t="str">
        <f t="shared" si="135"/>
        <v/>
      </c>
    </row>
    <row r="4302" spans="1:18" x14ac:dyDescent="0.25">
      <c r="A4302" s="5">
        <v>4296</v>
      </c>
      <c r="B4302" s="25"/>
      <c r="C4302" s="26"/>
      <c r="D4302" s="27"/>
      <c r="E4302" s="7"/>
      <c r="F4302" s="45"/>
      <c r="G4302" s="10"/>
      <c r="O4302" s="20" t="str">
        <f>IF(B4302="","",IF(B4302="","ERROR",IFERROR(VLOOKUP(VALUE(B4302),'Bank &amp; Branch'!$A$3:$B$100,2,FALSE),"N/A")))</f>
        <v/>
      </c>
      <c r="P4302" s="129" t="str">
        <f>IF(C4302="","",IFERROR(VLOOKUP(VALUE(CONCATENATE(B4302,C4302)),'Bank &amp; Branch'!$D$3:$I$5001,6,FALSE),"ERROR"))</f>
        <v/>
      </c>
      <c r="Q4302" s="32" t="str">
        <f t="shared" si="134"/>
        <v/>
      </c>
      <c r="R4302" s="29" t="str">
        <f t="shared" si="135"/>
        <v/>
      </c>
    </row>
    <row r="4303" spans="1:18" x14ac:dyDescent="0.25">
      <c r="A4303" s="5">
        <v>4297</v>
      </c>
      <c r="B4303" s="25"/>
      <c r="C4303" s="26"/>
      <c r="D4303" s="27"/>
      <c r="E4303" s="7"/>
      <c r="F4303" s="45"/>
      <c r="G4303" s="10"/>
      <c r="O4303" s="20" t="str">
        <f>IF(B4303="","",IF(B4303="","ERROR",IFERROR(VLOOKUP(VALUE(B4303),'Bank &amp; Branch'!$A$3:$B$100,2,FALSE),"N/A")))</f>
        <v/>
      </c>
      <c r="P4303" s="129" t="str">
        <f>IF(C4303="","",IFERROR(VLOOKUP(VALUE(CONCATENATE(B4303,C4303)),'Bank &amp; Branch'!$D$3:$I$5001,6,FALSE),"ERROR"))</f>
        <v/>
      </c>
      <c r="Q4303" s="32" t="str">
        <f t="shared" si="134"/>
        <v/>
      </c>
      <c r="R4303" s="29" t="str">
        <f t="shared" si="135"/>
        <v/>
      </c>
    </row>
    <row r="4304" spans="1:18" x14ac:dyDescent="0.25">
      <c r="A4304" s="5">
        <v>4298</v>
      </c>
      <c r="B4304" s="25"/>
      <c r="C4304" s="26"/>
      <c r="D4304" s="27"/>
      <c r="E4304" s="7"/>
      <c r="F4304" s="45"/>
      <c r="G4304" s="10"/>
      <c r="O4304" s="20" t="str">
        <f>IF(B4304="","",IF(B4304="","ERROR",IFERROR(VLOOKUP(VALUE(B4304),'Bank &amp; Branch'!$A$3:$B$100,2,FALSE),"N/A")))</f>
        <v/>
      </c>
      <c r="P4304" s="129" t="str">
        <f>IF(C4304="","",IFERROR(VLOOKUP(VALUE(CONCATENATE(B4304,C4304)),'Bank &amp; Branch'!$D$3:$I$5001,6,FALSE),"ERROR"))</f>
        <v/>
      </c>
      <c r="Q4304" s="32" t="str">
        <f t="shared" si="134"/>
        <v/>
      </c>
      <c r="R4304" s="29" t="str">
        <f t="shared" si="135"/>
        <v/>
      </c>
    </row>
    <row r="4305" spans="1:18" x14ac:dyDescent="0.25">
      <c r="A4305" s="5">
        <v>4299</v>
      </c>
      <c r="B4305" s="25"/>
      <c r="C4305" s="26"/>
      <c r="D4305" s="27"/>
      <c r="E4305" s="7"/>
      <c r="F4305" s="45"/>
      <c r="G4305" s="10"/>
      <c r="O4305" s="20" t="str">
        <f>IF(B4305="","",IF(B4305="","ERROR",IFERROR(VLOOKUP(VALUE(B4305),'Bank &amp; Branch'!$A$3:$B$100,2,FALSE),"N/A")))</f>
        <v/>
      </c>
      <c r="P4305" s="129" t="str">
        <f>IF(C4305="","",IFERROR(VLOOKUP(VALUE(CONCATENATE(B4305,C4305)),'Bank &amp; Branch'!$D$3:$I$5001,6,FALSE),"ERROR"))</f>
        <v/>
      </c>
      <c r="Q4305" s="32" t="str">
        <f t="shared" si="134"/>
        <v/>
      </c>
      <c r="R4305" s="29" t="str">
        <f t="shared" si="135"/>
        <v/>
      </c>
    </row>
    <row r="4306" spans="1:18" x14ac:dyDescent="0.25">
      <c r="A4306" s="5">
        <v>4300</v>
      </c>
      <c r="B4306" s="25"/>
      <c r="C4306" s="26"/>
      <c r="D4306" s="27"/>
      <c r="E4306" s="7"/>
      <c r="F4306" s="45"/>
      <c r="G4306" s="10"/>
      <c r="O4306" s="20" t="str">
        <f>IF(B4306="","",IF(B4306="","ERROR",IFERROR(VLOOKUP(VALUE(B4306),'Bank &amp; Branch'!$A$3:$B$100,2,FALSE),"N/A")))</f>
        <v/>
      </c>
      <c r="P4306" s="129" t="str">
        <f>IF(C4306="","",IFERROR(VLOOKUP(VALUE(CONCATENATE(B4306,C4306)),'Bank &amp; Branch'!$D$3:$I$5001,6,FALSE),"ERROR"))</f>
        <v/>
      </c>
      <c r="Q4306" s="32" t="str">
        <f t="shared" si="134"/>
        <v/>
      </c>
      <c r="R4306" s="29" t="str">
        <f t="shared" si="135"/>
        <v/>
      </c>
    </row>
    <row r="4307" spans="1:18" x14ac:dyDescent="0.25">
      <c r="A4307" s="5">
        <v>4301</v>
      </c>
      <c r="B4307" s="25"/>
      <c r="C4307" s="26"/>
      <c r="D4307" s="27"/>
      <c r="E4307" s="7"/>
      <c r="F4307" s="45"/>
      <c r="G4307" s="10"/>
      <c r="O4307" s="20" t="str">
        <f>IF(B4307="","",IF(B4307="","ERROR",IFERROR(VLOOKUP(VALUE(B4307),'Bank &amp; Branch'!$A$3:$B$100,2,FALSE),"N/A")))</f>
        <v/>
      </c>
      <c r="P4307" s="129" t="str">
        <f>IF(C4307="","",IFERROR(VLOOKUP(VALUE(CONCATENATE(B4307,C4307)),'Bank &amp; Branch'!$D$3:$I$5001,6,FALSE),"ERROR"))</f>
        <v/>
      </c>
      <c r="Q4307" s="32" t="str">
        <f t="shared" si="134"/>
        <v/>
      </c>
      <c r="R4307" s="29" t="str">
        <f t="shared" si="135"/>
        <v/>
      </c>
    </row>
    <row r="4308" spans="1:18" x14ac:dyDescent="0.25">
      <c r="A4308" s="5">
        <v>4302</v>
      </c>
      <c r="B4308" s="25"/>
      <c r="C4308" s="26"/>
      <c r="D4308" s="27"/>
      <c r="E4308" s="7"/>
      <c r="F4308" s="45"/>
      <c r="G4308" s="10"/>
      <c r="O4308" s="20" t="str">
        <f>IF(B4308="","",IF(B4308="","ERROR",IFERROR(VLOOKUP(VALUE(B4308),'Bank &amp; Branch'!$A$3:$B$100,2,FALSE),"N/A")))</f>
        <v/>
      </c>
      <c r="P4308" s="129" t="str">
        <f>IF(C4308="","",IFERROR(VLOOKUP(VALUE(CONCATENATE(B4308,C4308)),'Bank &amp; Branch'!$D$3:$I$5001,6,FALSE),"ERROR"))</f>
        <v/>
      </c>
      <c r="Q4308" s="32" t="str">
        <f t="shared" si="134"/>
        <v/>
      </c>
      <c r="R4308" s="29" t="str">
        <f t="shared" si="135"/>
        <v/>
      </c>
    </row>
    <row r="4309" spans="1:18" x14ac:dyDescent="0.25">
      <c r="A4309" s="5">
        <v>4303</v>
      </c>
      <c r="B4309" s="25"/>
      <c r="C4309" s="26"/>
      <c r="D4309" s="27"/>
      <c r="E4309" s="7"/>
      <c r="F4309" s="45"/>
      <c r="G4309" s="10"/>
      <c r="O4309" s="20" t="str">
        <f>IF(B4309="","",IF(B4309="","ERROR",IFERROR(VLOOKUP(VALUE(B4309),'Bank &amp; Branch'!$A$3:$B$100,2,FALSE),"N/A")))</f>
        <v/>
      </c>
      <c r="P4309" s="129" t="str">
        <f>IF(C4309="","",IFERROR(VLOOKUP(VALUE(CONCATENATE(B4309,C4309)),'Bank &amp; Branch'!$D$3:$I$5001,6,FALSE),"ERROR"))</f>
        <v/>
      </c>
      <c r="Q4309" s="32" t="str">
        <f t="shared" si="134"/>
        <v/>
      </c>
      <c r="R4309" s="29" t="str">
        <f t="shared" si="135"/>
        <v/>
      </c>
    </row>
    <row r="4310" spans="1:18" x14ac:dyDescent="0.25">
      <c r="A4310" s="5">
        <v>4304</v>
      </c>
      <c r="B4310" s="25"/>
      <c r="C4310" s="26"/>
      <c r="D4310" s="27"/>
      <c r="E4310" s="7"/>
      <c r="F4310" s="45"/>
      <c r="G4310" s="10"/>
      <c r="O4310" s="20" t="str">
        <f>IF(B4310="","",IF(B4310="","ERROR",IFERROR(VLOOKUP(VALUE(B4310),'Bank &amp; Branch'!$A$3:$B$100,2,FALSE),"N/A")))</f>
        <v/>
      </c>
      <c r="P4310" s="129" t="str">
        <f>IF(C4310="","",IFERROR(VLOOKUP(VALUE(CONCATENATE(B4310,C4310)),'Bank &amp; Branch'!$D$3:$I$5001,6,FALSE),"ERROR"))</f>
        <v/>
      </c>
      <c r="Q4310" s="32" t="str">
        <f t="shared" si="134"/>
        <v/>
      </c>
      <c r="R4310" s="29" t="str">
        <f t="shared" si="135"/>
        <v/>
      </c>
    </row>
    <row r="4311" spans="1:18" x14ac:dyDescent="0.25">
      <c r="A4311" s="5">
        <v>4305</v>
      </c>
      <c r="B4311" s="25"/>
      <c r="C4311" s="26"/>
      <c r="D4311" s="27"/>
      <c r="E4311" s="7"/>
      <c r="F4311" s="45"/>
      <c r="G4311" s="10"/>
      <c r="O4311" s="20" t="str">
        <f>IF(B4311="","",IF(B4311="","ERROR",IFERROR(VLOOKUP(VALUE(B4311),'Bank &amp; Branch'!$A$3:$B$100,2,FALSE),"N/A")))</f>
        <v/>
      </c>
      <c r="P4311" s="129" t="str">
        <f>IF(C4311="","",IFERROR(VLOOKUP(VALUE(CONCATENATE(B4311,C4311)),'Bank &amp; Branch'!$D$3:$I$5001,6,FALSE),"ERROR"))</f>
        <v/>
      </c>
      <c r="Q4311" s="32" t="str">
        <f t="shared" si="134"/>
        <v/>
      </c>
      <c r="R4311" s="29" t="str">
        <f t="shared" si="135"/>
        <v/>
      </c>
    </row>
    <row r="4312" spans="1:18" x14ac:dyDescent="0.25">
      <c r="A4312" s="5">
        <v>4306</v>
      </c>
      <c r="B4312" s="25"/>
      <c r="C4312" s="26"/>
      <c r="D4312" s="27"/>
      <c r="E4312" s="7"/>
      <c r="F4312" s="45"/>
      <c r="G4312" s="10"/>
      <c r="O4312" s="20" t="str">
        <f>IF(B4312="","",IF(B4312="","ERROR",IFERROR(VLOOKUP(VALUE(B4312),'Bank &amp; Branch'!$A$3:$B$100,2,FALSE),"N/A")))</f>
        <v/>
      </c>
      <c r="P4312" s="129" t="str">
        <f>IF(C4312="","",IFERROR(VLOOKUP(VALUE(CONCATENATE(B4312,C4312)),'Bank &amp; Branch'!$D$3:$I$5001,6,FALSE),"ERROR"))</f>
        <v/>
      </c>
      <c r="Q4312" s="32" t="str">
        <f t="shared" si="134"/>
        <v/>
      </c>
      <c r="R4312" s="29" t="str">
        <f t="shared" si="135"/>
        <v/>
      </c>
    </row>
    <row r="4313" spans="1:18" x14ac:dyDescent="0.25">
      <c r="A4313" s="5">
        <v>4307</v>
      </c>
      <c r="B4313" s="25"/>
      <c r="C4313" s="26"/>
      <c r="D4313" s="27"/>
      <c r="E4313" s="7"/>
      <c r="F4313" s="45"/>
      <c r="G4313" s="10"/>
      <c r="O4313" s="20" t="str">
        <f>IF(B4313="","",IF(B4313="","ERROR",IFERROR(VLOOKUP(VALUE(B4313),'Bank &amp; Branch'!$A$3:$B$100,2,FALSE),"N/A")))</f>
        <v/>
      </c>
      <c r="P4313" s="129" t="str">
        <f>IF(C4313="","",IFERROR(VLOOKUP(VALUE(CONCATENATE(B4313,C4313)),'Bank &amp; Branch'!$D$3:$I$5001,6,FALSE),"ERROR"))</f>
        <v/>
      </c>
      <c r="Q4313" s="32" t="str">
        <f t="shared" si="134"/>
        <v/>
      </c>
      <c r="R4313" s="29" t="str">
        <f t="shared" si="135"/>
        <v/>
      </c>
    </row>
    <row r="4314" spans="1:18" x14ac:dyDescent="0.25">
      <c r="A4314" s="5">
        <v>4308</v>
      </c>
      <c r="B4314" s="25"/>
      <c r="C4314" s="26"/>
      <c r="D4314" s="27"/>
      <c r="E4314" s="7"/>
      <c r="F4314" s="45"/>
      <c r="G4314" s="10"/>
      <c r="O4314" s="20" t="str">
        <f>IF(B4314="","",IF(B4314="","ERROR",IFERROR(VLOOKUP(VALUE(B4314),'Bank &amp; Branch'!$A$3:$B$100,2,FALSE),"N/A")))</f>
        <v/>
      </c>
      <c r="P4314" s="129" t="str">
        <f>IF(C4314="","",IFERROR(VLOOKUP(VALUE(CONCATENATE(B4314,C4314)),'Bank &amp; Branch'!$D$3:$I$5001,6,FALSE),"ERROR"))</f>
        <v/>
      </c>
      <c r="Q4314" s="32" t="str">
        <f t="shared" si="134"/>
        <v/>
      </c>
      <c r="R4314" s="29" t="str">
        <f t="shared" si="135"/>
        <v/>
      </c>
    </row>
    <row r="4315" spans="1:18" x14ac:dyDescent="0.25">
      <c r="A4315" s="5">
        <v>4309</v>
      </c>
      <c r="B4315" s="25"/>
      <c r="C4315" s="26"/>
      <c r="D4315" s="27"/>
      <c r="E4315" s="7"/>
      <c r="F4315" s="45"/>
      <c r="G4315" s="10"/>
      <c r="O4315" s="20" t="str">
        <f>IF(B4315="","",IF(B4315="","ERROR",IFERROR(VLOOKUP(VALUE(B4315),'Bank &amp; Branch'!$A$3:$B$100,2,FALSE),"N/A")))</f>
        <v/>
      </c>
      <c r="P4315" s="129" t="str">
        <f>IF(C4315="","",IFERROR(VLOOKUP(VALUE(CONCATENATE(B4315,C4315)),'Bank &amp; Branch'!$D$3:$I$5001,6,FALSE),"ERROR"))</f>
        <v/>
      </c>
      <c r="Q4315" s="32" t="str">
        <f t="shared" si="134"/>
        <v/>
      </c>
      <c r="R4315" s="29" t="str">
        <f t="shared" si="135"/>
        <v/>
      </c>
    </row>
    <row r="4316" spans="1:18" x14ac:dyDescent="0.25">
      <c r="A4316" s="5">
        <v>4310</v>
      </c>
      <c r="B4316" s="25"/>
      <c r="C4316" s="26"/>
      <c r="D4316" s="27"/>
      <c r="E4316" s="7"/>
      <c r="F4316" s="45"/>
      <c r="G4316" s="10"/>
      <c r="O4316" s="20" t="str">
        <f>IF(B4316="","",IF(B4316="","ERROR",IFERROR(VLOOKUP(VALUE(B4316),'Bank &amp; Branch'!$A$3:$B$100,2,FALSE),"N/A")))</f>
        <v/>
      </c>
      <c r="P4316" s="129" t="str">
        <f>IF(C4316="","",IFERROR(VLOOKUP(VALUE(CONCATENATE(B4316,C4316)),'Bank &amp; Branch'!$D$3:$I$5001,6,FALSE),"ERROR"))</f>
        <v/>
      </c>
      <c r="Q4316" s="32" t="str">
        <f t="shared" si="134"/>
        <v/>
      </c>
      <c r="R4316" s="29" t="str">
        <f t="shared" si="135"/>
        <v/>
      </c>
    </row>
    <row r="4317" spans="1:18" x14ac:dyDescent="0.25">
      <c r="A4317" s="5">
        <v>4311</v>
      </c>
      <c r="B4317" s="25"/>
      <c r="C4317" s="26"/>
      <c r="D4317" s="27"/>
      <c r="E4317" s="7"/>
      <c r="F4317" s="45"/>
      <c r="G4317" s="10"/>
      <c r="O4317" s="20" t="str">
        <f>IF(B4317="","",IF(B4317="","ERROR",IFERROR(VLOOKUP(VALUE(B4317),'Bank &amp; Branch'!$A$3:$B$100,2,FALSE),"N/A")))</f>
        <v/>
      </c>
      <c r="P4317" s="129" t="str">
        <f>IF(C4317="","",IFERROR(VLOOKUP(VALUE(CONCATENATE(B4317,C4317)),'Bank &amp; Branch'!$D$3:$I$5001,6,FALSE),"ERROR"))</f>
        <v/>
      </c>
      <c r="Q4317" s="32" t="str">
        <f t="shared" si="134"/>
        <v/>
      </c>
      <c r="R4317" s="29" t="str">
        <f t="shared" si="135"/>
        <v/>
      </c>
    </row>
    <row r="4318" spans="1:18" x14ac:dyDescent="0.25">
      <c r="A4318" s="5">
        <v>4312</v>
      </c>
      <c r="B4318" s="25"/>
      <c r="C4318" s="26"/>
      <c r="D4318" s="27"/>
      <c r="E4318" s="7"/>
      <c r="F4318" s="45"/>
      <c r="G4318" s="10"/>
      <c r="O4318" s="20" t="str">
        <f>IF(B4318="","",IF(B4318="","ERROR",IFERROR(VLOOKUP(VALUE(B4318),'Bank &amp; Branch'!$A$3:$B$100,2,FALSE),"N/A")))</f>
        <v/>
      </c>
      <c r="P4318" s="129" t="str">
        <f>IF(C4318="","",IFERROR(VLOOKUP(VALUE(CONCATENATE(B4318,C4318)),'Bank &amp; Branch'!$D$3:$I$5001,6,FALSE),"ERROR"))</f>
        <v/>
      </c>
      <c r="Q4318" s="32" t="str">
        <f t="shared" si="134"/>
        <v/>
      </c>
      <c r="R4318" s="29" t="str">
        <f t="shared" si="135"/>
        <v/>
      </c>
    </row>
    <row r="4319" spans="1:18" x14ac:dyDescent="0.25">
      <c r="A4319" s="5">
        <v>4313</v>
      </c>
      <c r="B4319" s="25"/>
      <c r="C4319" s="26"/>
      <c r="D4319" s="27"/>
      <c r="E4319" s="7"/>
      <c r="F4319" s="45"/>
      <c r="G4319" s="10"/>
      <c r="O4319" s="20" t="str">
        <f>IF(B4319="","",IF(B4319="","ERROR",IFERROR(VLOOKUP(VALUE(B4319),'Bank &amp; Branch'!$A$3:$B$100,2,FALSE),"N/A")))</f>
        <v/>
      </c>
      <c r="P4319" s="129" t="str">
        <f>IF(C4319="","",IFERROR(VLOOKUP(VALUE(CONCATENATE(B4319,C4319)),'Bank &amp; Branch'!$D$3:$I$5001,6,FALSE),"ERROR"))</f>
        <v/>
      </c>
      <c r="Q4319" s="32" t="str">
        <f t="shared" si="134"/>
        <v/>
      </c>
      <c r="R4319" s="29" t="str">
        <f t="shared" si="135"/>
        <v/>
      </c>
    </row>
    <row r="4320" spans="1:18" x14ac:dyDescent="0.25">
      <c r="A4320" s="5">
        <v>4314</v>
      </c>
      <c r="B4320" s="25"/>
      <c r="C4320" s="26"/>
      <c r="D4320" s="27"/>
      <c r="E4320" s="7"/>
      <c r="F4320" s="45"/>
      <c r="G4320" s="10"/>
      <c r="O4320" s="20" t="str">
        <f>IF(B4320="","",IF(B4320="","ERROR",IFERROR(VLOOKUP(VALUE(B4320),'Bank &amp; Branch'!$A$3:$B$100,2,FALSE),"N/A")))</f>
        <v/>
      </c>
      <c r="P4320" s="129" t="str">
        <f>IF(C4320="","",IFERROR(VLOOKUP(VALUE(CONCATENATE(B4320,C4320)),'Bank &amp; Branch'!$D$3:$I$5001,6,FALSE),"ERROR"))</f>
        <v/>
      </c>
      <c r="Q4320" s="32" t="str">
        <f t="shared" si="134"/>
        <v/>
      </c>
      <c r="R4320" s="29" t="str">
        <f t="shared" si="135"/>
        <v/>
      </c>
    </row>
    <row r="4321" spans="1:18" x14ac:dyDescent="0.25">
      <c r="A4321" s="5">
        <v>4315</v>
      </c>
      <c r="B4321" s="25"/>
      <c r="C4321" s="26"/>
      <c r="D4321" s="27"/>
      <c r="E4321" s="7"/>
      <c r="F4321" s="45"/>
      <c r="G4321" s="10"/>
      <c r="O4321" s="20" t="str">
        <f>IF(B4321="","",IF(B4321="","ERROR",IFERROR(VLOOKUP(VALUE(B4321),'Bank &amp; Branch'!$A$3:$B$100,2,FALSE),"N/A")))</f>
        <v/>
      </c>
      <c r="P4321" s="129" t="str">
        <f>IF(C4321="","",IFERROR(VLOOKUP(VALUE(CONCATENATE(B4321,C4321)),'Bank &amp; Branch'!$D$3:$I$5001,6,FALSE),"ERROR"))</f>
        <v/>
      </c>
      <c r="Q4321" s="32" t="str">
        <f t="shared" si="134"/>
        <v/>
      </c>
      <c r="R4321" s="29" t="str">
        <f t="shared" si="135"/>
        <v/>
      </c>
    </row>
    <row r="4322" spans="1:18" x14ac:dyDescent="0.25">
      <c r="A4322" s="5">
        <v>4316</v>
      </c>
      <c r="B4322" s="25"/>
      <c r="C4322" s="26"/>
      <c r="D4322" s="27"/>
      <c r="E4322" s="7"/>
      <c r="F4322" s="45"/>
      <c r="G4322" s="10"/>
      <c r="O4322" s="20" t="str">
        <f>IF(B4322="","",IF(B4322="","ERROR",IFERROR(VLOOKUP(VALUE(B4322),'Bank &amp; Branch'!$A$3:$B$100,2,FALSE),"N/A")))</f>
        <v/>
      </c>
      <c r="P4322" s="129" t="str">
        <f>IF(C4322="","",IFERROR(VLOOKUP(VALUE(CONCATENATE(B4322,C4322)),'Bank &amp; Branch'!$D$3:$I$5001,6,FALSE),"ERROR"))</f>
        <v/>
      </c>
      <c r="Q4322" s="32" t="str">
        <f t="shared" si="134"/>
        <v/>
      </c>
      <c r="R4322" s="29" t="str">
        <f t="shared" si="135"/>
        <v/>
      </c>
    </row>
    <row r="4323" spans="1:18" x14ac:dyDescent="0.25">
      <c r="A4323" s="5">
        <v>4317</v>
      </c>
      <c r="B4323" s="25"/>
      <c r="C4323" s="26"/>
      <c r="D4323" s="27"/>
      <c r="E4323" s="7"/>
      <c r="F4323" s="45"/>
      <c r="G4323" s="10"/>
      <c r="O4323" s="20" t="str">
        <f>IF(B4323="","",IF(B4323="","ERROR",IFERROR(VLOOKUP(VALUE(B4323),'Bank &amp; Branch'!$A$3:$B$100,2,FALSE),"N/A")))</f>
        <v/>
      </c>
      <c r="P4323" s="129" t="str">
        <f>IF(C4323="","",IFERROR(VLOOKUP(VALUE(CONCATENATE(B4323,C4323)),'Bank &amp; Branch'!$D$3:$I$5001,6,FALSE),"ERROR"))</f>
        <v/>
      </c>
      <c r="Q4323" s="32" t="str">
        <f t="shared" si="134"/>
        <v/>
      </c>
      <c r="R4323" s="29" t="str">
        <f t="shared" si="135"/>
        <v/>
      </c>
    </row>
    <row r="4324" spans="1:18" x14ac:dyDescent="0.25">
      <c r="A4324" s="5">
        <v>4318</v>
      </c>
      <c r="B4324" s="25"/>
      <c r="C4324" s="26"/>
      <c r="D4324" s="27"/>
      <c r="E4324" s="7"/>
      <c r="F4324" s="45"/>
      <c r="G4324" s="10"/>
      <c r="O4324" s="20" t="str">
        <f>IF(B4324="","",IF(B4324="","ERROR",IFERROR(VLOOKUP(VALUE(B4324),'Bank &amp; Branch'!$A$3:$B$100,2,FALSE),"N/A")))</f>
        <v/>
      </c>
      <c r="P4324" s="129" t="str">
        <f>IF(C4324="","",IFERROR(VLOOKUP(VALUE(CONCATENATE(B4324,C4324)),'Bank &amp; Branch'!$D$3:$I$5001,6,FALSE),"ERROR"))</f>
        <v/>
      </c>
      <c r="Q4324" s="32" t="str">
        <f t="shared" si="134"/>
        <v/>
      </c>
      <c r="R4324" s="29" t="str">
        <f t="shared" si="135"/>
        <v/>
      </c>
    </row>
    <row r="4325" spans="1:18" x14ac:dyDescent="0.25">
      <c r="A4325" s="5">
        <v>4319</v>
      </c>
      <c r="B4325" s="25"/>
      <c r="C4325" s="26"/>
      <c r="D4325" s="27"/>
      <c r="E4325" s="7"/>
      <c r="F4325" s="45"/>
      <c r="G4325" s="10"/>
      <c r="O4325" s="20" t="str">
        <f>IF(B4325="","",IF(B4325="","ERROR",IFERROR(VLOOKUP(VALUE(B4325),'Bank &amp; Branch'!$A$3:$B$100,2,FALSE),"N/A")))</f>
        <v/>
      </c>
      <c r="P4325" s="129" t="str">
        <f>IF(C4325="","",IFERROR(VLOOKUP(VALUE(CONCATENATE(B4325,C4325)),'Bank &amp; Branch'!$D$3:$I$5001,6,FALSE),"ERROR"))</f>
        <v/>
      </c>
      <c r="Q4325" s="32" t="str">
        <f t="shared" si="134"/>
        <v/>
      </c>
      <c r="R4325" s="29" t="str">
        <f t="shared" si="135"/>
        <v/>
      </c>
    </row>
    <row r="4326" spans="1:18" x14ac:dyDescent="0.25">
      <c r="A4326" s="5">
        <v>4320</v>
      </c>
      <c r="B4326" s="25"/>
      <c r="C4326" s="26"/>
      <c r="D4326" s="27"/>
      <c r="E4326" s="7"/>
      <c r="F4326" s="45"/>
      <c r="G4326" s="10"/>
      <c r="O4326" s="20" t="str">
        <f>IF(B4326="","",IF(B4326="","ERROR",IFERROR(VLOOKUP(VALUE(B4326),'Bank &amp; Branch'!$A$3:$B$100,2,FALSE),"N/A")))</f>
        <v/>
      </c>
      <c r="P4326" s="129" t="str">
        <f>IF(C4326="","",IFERROR(VLOOKUP(VALUE(CONCATENATE(B4326,C4326)),'Bank &amp; Branch'!$D$3:$I$5001,6,FALSE),"ERROR"))</f>
        <v/>
      </c>
      <c r="Q4326" s="32" t="str">
        <f t="shared" si="134"/>
        <v/>
      </c>
      <c r="R4326" s="29" t="str">
        <f t="shared" si="135"/>
        <v/>
      </c>
    </row>
    <row r="4327" spans="1:18" x14ac:dyDescent="0.25">
      <c r="A4327" s="5">
        <v>4321</v>
      </c>
      <c r="B4327" s="25"/>
      <c r="C4327" s="26"/>
      <c r="D4327" s="27"/>
      <c r="E4327" s="7"/>
      <c r="F4327" s="45"/>
      <c r="G4327" s="10"/>
      <c r="O4327" s="20" t="str">
        <f>IF(B4327="","",IF(B4327="","ERROR",IFERROR(VLOOKUP(VALUE(B4327),'Bank &amp; Branch'!$A$3:$B$100,2,FALSE),"N/A")))</f>
        <v/>
      </c>
      <c r="P4327" s="129" t="str">
        <f>IF(C4327="","",IFERROR(VLOOKUP(VALUE(CONCATENATE(B4327,C4327)),'Bank &amp; Branch'!$D$3:$I$5001,6,FALSE),"ERROR"))</f>
        <v/>
      </c>
      <c r="Q4327" s="32" t="str">
        <f t="shared" si="134"/>
        <v/>
      </c>
      <c r="R4327" s="29" t="str">
        <f t="shared" si="135"/>
        <v/>
      </c>
    </row>
    <row r="4328" spans="1:18" x14ac:dyDescent="0.25">
      <c r="A4328" s="5">
        <v>4322</v>
      </c>
      <c r="B4328" s="25"/>
      <c r="C4328" s="26"/>
      <c r="D4328" s="27"/>
      <c r="E4328" s="7"/>
      <c r="F4328" s="45"/>
      <c r="G4328" s="10"/>
      <c r="O4328" s="20" t="str">
        <f>IF(B4328="","",IF(B4328="","ERROR",IFERROR(VLOOKUP(VALUE(B4328),'Bank &amp; Branch'!$A$3:$B$100,2,FALSE),"N/A")))</f>
        <v/>
      </c>
      <c r="P4328" s="129" t="str">
        <f>IF(C4328="","",IFERROR(VLOOKUP(VALUE(CONCATENATE(B4328,C4328)),'Bank &amp; Branch'!$D$3:$I$5001,6,FALSE),"ERROR"))</f>
        <v/>
      </c>
      <c r="Q4328" s="32" t="str">
        <f t="shared" si="134"/>
        <v/>
      </c>
      <c r="R4328" s="29" t="str">
        <f t="shared" si="135"/>
        <v/>
      </c>
    </row>
    <row r="4329" spans="1:18" x14ac:dyDescent="0.25">
      <c r="A4329" s="5">
        <v>4323</v>
      </c>
      <c r="B4329" s="25"/>
      <c r="C4329" s="26"/>
      <c r="D4329" s="27"/>
      <c r="E4329" s="7"/>
      <c r="F4329" s="45"/>
      <c r="G4329" s="10"/>
      <c r="O4329" s="20" t="str">
        <f>IF(B4329="","",IF(B4329="","ERROR",IFERROR(VLOOKUP(VALUE(B4329),'Bank &amp; Branch'!$A$3:$B$100,2,FALSE),"N/A")))</f>
        <v/>
      </c>
      <c r="P4329" s="129" t="str">
        <f>IF(C4329="","",IFERROR(VLOOKUP(VALUE(CONCATENATE(B4329,C4329)),'Bank &amp; Branch'!$D$3:$I$5001,6,FALSE),"ERROR"))</f>
        <v/>
      </c>
      <c r="Q4329" s="32" t="str">
        <f t="shared" si="134"/>
        <v/>
      </c>
      <c r="R4329" s="29" t="str">
        <f t="shared" si="135"/>
        <v/>
      </c>
    </row>
    <row r="4330" spans="1:18" x14ac:dyDescent="0.25">
      <c r="A4330" s="5">
        <v>4324</v>
      </c>
      <c r="B4330" s="25"/>
      <c r="C4330" s="26"/>
      <c r="D4330" s="27"/>
      <c r="E4330" s="7"/>
      <c r="F4330" s="45"/>
      <c r="G4330" s="10"/>
      <c r="O4330" s="20" t="str">
        <f>IF(B4330="","",IF(B4330="","ERROR",IFERROR(VLOOKUP(VALUE(B4330),'Bank &amp; Branch'!$A$3:$B$100,2,FALSE),"N/A")))</f>
        <v/>
      </c>
      <c r="P4330" s="129" t="str">
        <f>IF(C4330="","",IFERROR(VLOOKUP(VALUE(CONCATENATE(B4330,C4330)),'Bank &amp; Branch'!$D$3:$I$5001,6,FALSE),"ERROR"))</f>
        <v/>
      </c>
      <c r="Q4330" s="32" t="str">
        <f t="shared" si="134"/>
        <v/>
      </c>
      <c r="R4330" s="29" t="str">
        <f t="shared" si="135"/>
        <v/>
      </c>
    </row>
    <row r="4331" spans="1:18" x14ac:dyDescent="0.25">
      <c r="A4331" s="5">
        <v>4325</v>
      </c>
      <c r="B4331" s="25"/>
      <c r="C4331" s="26"/>
      <c r="D4331" s="27"/>
      <c r="E4331" s="7"/>
      <c r="F4331" s="45"/>
      <c r="G4331" s="10"/>
      <c r="O4331" s="20" t="str">
        <f>IF(B4331="","",IF(B4331="","ERROR",IFERROR(VLOOKUP(VALUE(B4331),'Bank &amp; Branch'!$A$3:$B$100,2,FALSE),"N/A")))</f>
        <v/>
      </c>
      <c r="P4331" s="129" t="str">
        <f>IF(C4331="","",IFERROR(VLOOKUP(VALUE(CONCATENATE(B4331,C4331)),'Bank &amp; Branch'!$D$3:$I$5001,6,FALSE),"ERROR"))</f>
        <v/>
      </c>
      <c r="Q4331" s="32" t="str">
        <f t="shared" si="134"/>
        <v/>
      </c>
      <c r="R4331" s="29" t="str">
        <f t="shared" si="135"/>
        <v/>
      </c>
    </row>
    <row r="4332" spans="1:18" x14ac:dyDescent="0.25">
      <c r="A4332" s="5">
        <v>4326</v>
      </c>
      <c r="B4332" s="25"/>
      <c r="C4332" s="26"/>
      <c r="D4332" s="27"/>
      <c r="E4332" s="7"/>
      <c r="F4332" s="45"/>
      <c r="G4332" s="10"/>
      <c r="O4332" s="20" t="str">
        <f>IF(B4332="","",IF(B4332="","ERROR",IFERROR(VLOOKUP(VALUE(B4332),'Bank &amp; Branch'!$A$3:$B$100,2,FALSE),"N/A")))</f>
        <v/>
      </c>
      <c r="P4332" s="129" t="str">
        <f>IF(C4332="","",IFERROR(VLOOKUP(VALUE(CONCATENATE(B4332,C4332)),'Bank &amp; Branch'!$D$3:$I$5001,6,FALSE),"ERROR"))</f>
        <v/>
      </c>
      <c r="Q4332" s="32" t="str">
        <f t="shared" si="134"/>
        <v/>
      </c>
      <c r="R4332" s="29" t="str">
        <f t="shared" si="135"/>
        <v/>
      </c>
    </row>
    <row r="4333" spans="1:18" x14ac:dyDescent="0.25">
      <c r="A4333" s="5">
        <v>4327</v>
      </c>
      <c r="B4333" s="25"/>
      <c r="C4333" s="26"/>
      <c r="D4333" s="27"/>
      <c r="E4333" s="7"/>
      <c r="F4333" s="45"/>
      <c r="G4333" s="10"/>
      <c r="O4333" s="20" t="str">
        <f>IF(B4333="","",IF(B4333="","ERROR",IFERROR(VLOOKUP(VALUE(B4333),'Bank &amp; Branch'!$A$3:$B$100,2,FALSE),"N/A")))</f>
        <v/>
      </c>
      <c r="P4333" s="129" t="str">
        <f>IF(C4333="","",IFERROR(VLOOKUP(VALUE(CONCATENATE(B4333,C4333)),'Bank &amp; Branch'!$D$3:$I$5001,6,FALSE),"ERROR"))</f>
        <v/>
      </c>
      <c r="Q4333" s="32" t="str">
        <f t="shared" si="134"/>
        <v/>
      </c>
      <c r="R4333" s="29" t="str">
        <f t="shared" si="135"/>
        <v/>
      </c>
    </row>
    <row r="4334" spans="1:18" x14ac:dyDescent="0.25">
      <c r="A4334" s="5">
        <v>4328</v>
      </c>
      <c r="B4334" s="25"/>
      <c r="C4334" s="26"/>
      <c r="D4334" s="27"/>
      <c r="E4334" s="7"/>
      <c r="F4334" s="45"/>
      <c r="G4334" s="10"/>
      <c r="O4334" s="20" t="str">
        <f>IF(B4334="","",IF(B4334="","ERROR",IFERROR(VLOOKUP(VALUE(B4334),'Bank &amp; Branch'!$A$3:$B$100,2,FALSE),"N/A")))</f>
        <v/>
      </c>
      <c r="P4334" s="129" t="str">
        <f>IF(C4334="","",IFERROR(VLOOKUP(VALUE(CONCATENATE(B4334,C4334)),'Bank &amp; Branch'!$D$3:$I$5001,6,FALSE),"ERROR"))</f>
        <v/>
      </c>
      <c r="Q4334" s="32" t="str">
        <f t="shared" si="134"/>
        <v/>
      </c>
      <c r="R4334" s="29" t="str">
        <f t="shared" si="135"/>
        <v/>
      </c>
    </row>
    <row r="4335" spans="1:18" x14ac:dyDescent="0.25">
      <c r="A4335" s="5">
        <v>4329</v>
      </c>
      <c r="B4335" s="25"/>
      <c r="C4335" s="26"/>
      <c r="D4335" s="27"/>
      <c r="E4335" s="7"/>
      <c r="F4335" s="45"/>
      <c r="G4335" s="10"/>
      <c r="O4335" s="20" t="str">
        <f>IF(B4335="","",IF(B4335="","ERROR",IFERROR(VLOOKUP(VALUE(B4335),'Bank &amp; Branch'!$A$3:$B$100,2,FALSE),"N/A")))</f>
        <v/>
      </c>
      <c r="P4335" s="129" t="str">
        <f>IF(C4335="","",IFERROR(VLOOKUP(VALUE(CONCATENATE(B4335,C4335)),'Bank &amp; Branch'!$D$3:$I$5001,6,FALSE),"ERROR"))</f>
        <v/>
      </c>
      <c r="Q4335" s="32" t="str">
        <f t="shared" ref="Q4335:Q4398" si="136">IF(F4335=R4335,"","F")</f>
        <v/>
      </c>
      <c r="R4335" s="29" t="str">
        <f t="shared" si="135"/>
        <v/>
      </c>
    </row>
    <row r="4336" spans="1:18" x14ac:dyDescent="0.25">
      <c r="A4336" s="5">
        <v>4330</v>
      </c>
      <c r="B4336" s="25"/>
      <c r="C4336" s="26"/>
      <c r="D4336" s="27"/>
      <c r="E4336" s="7"/>
      <c r="F4336" s="45"/>
      <c r="G4336" s="10"/>
      <c r="O4336" s="20" t="str">
        <f>IF(B4336="","",IF(B4336="","ERROR",IFERROR(VLOOKUP(VALUE(B4336),'Bank &amp; Branch'!$A$3:$B$100,2,FALSE),"N/A")))</f>
        <v/>
      </c>
      <c r="P4336" s="129" t="str">
        <f>IF(C4336="","",IFERROR(VLOOKUP(VALUE(CONCATENATE(B4336,C4336)),'Bank &amp; Branch'!$D$3:$I$5001,6,FALSE),"ERROR"))</f>
        <v/>
      </c>
      <c r="Q4336" s="32" t="str">
        <f t="shared" si="136"/>
        <v/>
      </c>
      <c r="R4336" s="29" t="str">
        <f t="shared" si="135"/>
        <v/>
      </c>
    </row>
    <row r="4337" spans="1:18" x14ac:dyDescent="0.25">
      <c r="A4337" s="5">
        <v>4331</v>
      </c>
      <c r="B4337" s="25"/>
      <c r="C4337" s="26"/>
      <c r="D4337" s="27"/>
      <c r="E4337" s="7"/>
      <c r="F4337" s="45"/>
      <c r="G4337" s="10"/>
      <c r="O4337" s="20" t="str">
        <f>IF(B4337="","",IF(B4337="","ERROR",IFERROR(VLOOKUP(VALUE(B4337),'Bank &amp; Branch'!$A$3:$B$100,2,FALSE),"N/A")))</f>
        <v/>
      </c>
      <c r="P4337" s="129" t="str">
        <f>IF(C4337="","",IFERROR(VLOOKUP(VALUE(CONCATENATE(B4337,C4337)),'Bank &amp; Branch'!$D$3:$I$5001,6,FALSE),"ERROR"))</f>
        <v/>
      </c>
      <c r="Q4337" s="32" t="str">
        <f t="shared" si="136"/>
        <v/>
      </c>
      <c r="R4337" s="29" t="str">
        <f t="shared" si="135"/>
        <v/>
      </c>
    </row>
    <row r="4338" spans="1:18" x14ac:dyDescent="0.25">
      <c r="A4338" s="5">
        <v>4332</v>
      </c>
      <c r="B4338" s="25"/>
      <c r="C4338" s="26"/>
      <c r="D4338" s="27"/>
      <c r="E4338" s="7"/>
      <c r="F4338" s="45"/>
      <c r="G4338" s="10"/>
      <c r="O4338" s="20" t="str">
        <f>IF(B4338="","",IF(B4338="","ERROR",IFERROR(VLOOKUP(VALUE(B4338),'Bank &amp; Branch'!$A$3:$B$100,2,FALSE),"N/A")))</f>
        <v/>
      </c>
      <c r="P4338" s="129" t="str">
        <f>IF(C4338="","",IFERROR(VLOOKUP(VALUE(CONCATENATE(B4338,C4338)),'Bank &amp; Branch'!$D$3:$I$5001,6,FALSE),"ERROR"))</f>
        <v/>
      </c>
      <c r="Q4338" s="32" t="str">
        <f t="shared" si="136"/>
        <v/>
      </c>
      <c r="R4338" s="29" t="str">
        <f t="shared" si="135"/>
        <v/>
      </c>
    </row>
    <row r="4339" spans="1:18" x14ac:dyDescent="0.25">
      <c r="A4339" s="5">
        <v>4333</v>
      </c>
      <c r="B4339" s="25"/>
      <c r="C4339" s="26"/>
      <c r="D4339" s="27"/>
      <c r="E4339" s="7"/>
      <c r="F4339" s="45"/>
      <c r="G4339" s="10"/>
      <c r="O4339" s="20" t="str">
        <f>IF(B4339="","",IF(B4339="","ERROR",IFERROR(VLOOKUP(VALUE(B4339),'Bank &amp; Branch'!$A$3:$B$100,2,FALSE),"N/A")))</f>
        <v/>
      </c>
      <c r="P4339" s="129" t="str">
        <f>IF(C4339="","",IFERROR(VLOOKUP(VALUE(CONCATENATE(B4339,C4339)),'Bank &amp; Branch'!$D$3:$I$5001,6,FALSE),"ERROR"))</f>
        <v/>
      </c>
      <c r="Q4339" s="32" t="str">
        <f t="shared" si="136"/>
        <v/>
      </c>
      <c r="R4339" s="29" t="str">
        <f t="shared" si="135"/>
        <v/>
      </c>
    </row>
    <row r="4340" spans="1:18" x14ac:dyDescent="0.25">
      <c r="A4340" s="5">
        <v>4334</v>
      </c>
      <c r="B4340" s="25"/>
      <c r="C4340" s="26"/>
      <c r="D4340" s="27"/>
      <c r="E4340" s="7"/>
      <c r="F4340" s="45"/>
      <c r="G4340" s="10"/>
      <c r="O4340" s="20" t="str">
        <f>IF(B4340="","",IF(B4340="","ERROR",IFERROR(VLOOKUP(VALUE(B4340),'Bank &amp; Branch'!$A$3:$B$100,2,FALSE),"N/A")))</f>
        <v/>
      </c>
      <c r="P4340" s="129" t="str">
        <f>IF(C4340="","",IFERROR(VLOOKUP(VALUE(CONCATENATE(B4340,C4340)),'Bank &amp; Branch'!$D$3:$I$5001,6,FALSE),"ERROR"))</f>
        <v/>
      </c>
      <c r="Q4340" s="32" t="str">
        <f t="shared" si="136"/>
        <v/>
      </c>
      <c r="R4340" s="29" t="str">
        <f t="shared" si="135"/>
        <v/>
      </c>
    </row>
    <row r="4341" spans="1:18" x14ac:dyDescent="0.25">
      <c r="A4341" s="5">
        <v>4335</v>
      </c>
      <c r="B4341" s="25"/>
      <c r="C4341" s="26"/>
      <c r="D4341" s="27"/>
      <c r="E4341" s="7"/>
      <c r="F4341" s="45"/>
      <c r="G4341" s="10"/>
      <c r="O4341" s="20" t="str">
        <f>IF(B4341="","",IF(B4341="","ERROR",IFERROR(VLOOKUP(VALUE(B4341),'Bank &amp; Branch'!$A$3:$B$100,2,FALSE),"N/A")))</f>
        <v/>
      </c>
      <c r="P4341" s="129" t="str">
        <f>IF(C4341="","",IFERROR(VLOOKUP(VALUE(CONCATENATE(B4341,C4341)),'Bank &amp; Branch'!$D$3:$I$5001,6,FALSE),"ERROR"))</f>
        <v/>
      </c>
      <c r="Q4341" s="32" t="str">
        <f t="shared" si="136"/>
        <v/>
      </c>
      <c r="R4341" s="29" t="str">
        <f t="shared" si="135"/>
        <v/>
      </c>
    </row>
    <row r="4342" spans="1:18" x14ac:dyDescent="0.25">
      <c r="A4342" s="5">
        <v>4336</v>
      </c>
      <c r="B4342" s="25"/>
      <c r="C4342" s="26"/>
      <c r="D4342" s="27"/>
      <c r="E4342" s="7"/>
      <c r="F4342" s="45"/>
      <c r="G4342" s="10"/>
      <c r="O4342" s="20" t="str">
        <f>IF(B4342="","",IF(B4342="","ERROR",IFERROR(VLOOKUP(VALUE(B4342),'Bank &amp; Branch'!$A$3:$B$100,2,FALSE),"N/A")))</f>
        <v/>
      </c>
      <c r="P4342" s="129" t="str">
        <f>IF(C4342="","",IFERROR(VLOOKUP(VALUE(CONCATENATE(B4342,C4342)),'Bank &amp; Branch'!$D$3:$I$5001,6,FALSE),"ERROR"))</f>
        <v/>
      </c>
      <c r="Q4342" s="32" t="str">
        <f t="shared" si="136"/>
        <v/>
      </c>
      <c r="R4342" s="29" t="str">
        <f t="shared" si="135"/>
        <v/>
      </c>
    </row>
    <row r="4343" spans="1:18" x14ac:dyDescent="0.25">
      <c r="A4343" s="5">
        <v>4337</v>
      </c>
      <c r="B4343" s="25"/>
      <c r="C4343" s="26"/>
      <c r="D4343" s="27"/>
      <c r="E4343" s="7"/>
      <c r="F4343" s="45"/>
      <c r="G4343" s="10"/>
      <c r="O4343" s="20" t="str">
        <f>IF(B4343="","",IF(B4343="","ERROR",IFERROR(VLOOKUP(VALUE(B4343),'Bank &amp; Branch'!$A$3:$B$100,2,FALSE),"N/A")))</f>
        <v/>
      </c>
      <c r="P4343" s="129" t="str">
        <f>IF(C4343="","",IFERROR(VLOOKUP(VALUE(CONCATENATE(B4343,C4343)),'Bank &amp; Branch'!$D$3:$I$5001,6,FALSE),"ERROR"))</f>
        <v/>
      </c>
      <c r="Q4343" s="32" t="str">
        <f t="shared" si="136"/>
        <v/>
      </c>
      <c r="R4343" s="29" t="str">
        <f t="shared" si="135"/>
        <v/>
      </c>
    </row>
    <row r="4344" spans="1:18" x14ac:dyDescent="0.25">
      <c r="A4344" s="5">
        <v>4338</v>
      </c>
      <c r="B4344" s="25"/>
      <c r="C4344" s="26"/>
      <c r="D4344" s="27"/>
      <c r="E4344" s="7"/>
      <c r="F4344" s="45"/>
      <c r="G4344" s="10"/>
      <c r="O4344" s="20" t="str">
        <f>IF(B4344="","",IF(B4344="","ERROR",IFERROR(VLOOKUP(VALUE(B4344),'Bank &amp; Branch'!$A$3:$B$100,2,FALSE),"N/A")))</f>
        <v/>
      </c>
      <c r="P4344" s="129" t="str">
        <f>IF(C4344="","",IFERROR(VLOOKUP(VALUE(CONCATENATE(B4344,C4344)),'Bank &amp; Branch'!$D$3:$I$5001,6,FALSE),"ERROR"))</f>
        <v/>
      </c>
      <c r="Q4344" s="32" t="str">
        <f t="shared" si="136"/>
        <v/>
      </c>
      <c r="R4344" s="29" t="str">
        <f t="shared" si="135"/>
        <v/>
      </c>
    </row>
    <row r="4345" spans="1:18" x14ac:dyDescent="0.25">
      <c r="A4345" s="5">
        <v>4339</v>
      </c>
      <c r="B4345" s="25"/>
      <c r="C4345" s="26"/>
      <c r="D4345" s="27"/>
      <c r="E4345" s="7"/>
      <c r="F4345" s="45"/>
      <c r="G4345" s="10"/>
      <c r="O4345" s="20" t="str">
        <f>IF(B4345="","",IF(B4345="","ERROR",IFERROR(VLOOKUP(VALUE(B4345),'Bank &amp; Branch'!$A$3:$B$100,2,FALSE),"N/A")))</f>
        <v/>
      </c>
      <c r="P4345" s="129" t="str">
        <f>IF(C4345="","",IFERROR(VLOOKUP(VALUE(CONCATENATE(B4345,C4345)),'Bank &amp; Branch'!$D$3:$I$5001,6,FALSE),"ERROR"))</f>
        <v/>
      </c>
      <c r="Q4345" s="32" t="str">
        <f t="shared" si="136"/>
        <v/>
      </c>
      <c r="R4345" s="29" t="str">
        <f t="shared" si="135"/>
        <v/>
      </c>
    </row>
    <row r="4346" spans="1:18" x14ac:dyDescent="0.25">
      <c r="A4346" s="5">
        <v>4340</v>
      </c>
      <c r="B4346" s="25"/>
      <c r="C4346" s="26"/>
      <c r="D4346" s="27"/>
      <c r="E4346" s="7"/>
      <c r="F4346" s="45"/>
      <c r="G4346" s="10"/>
      <c r="O4346" s="20" t="str">
        <f>IF(B4346="","",IF(B4346="","ERROR",IFERROR(VLOOKUP(VALUE(B4346),'Bank &amp; Branch'!$A$3:$B$100,2,FALSE),"N/A")))</f>
        <v/>
      </c>
      <c r="P4346" s="129" t="str">
        <f>IF(C4346="","",IFERROR(VLOOKUP(VALUE(CONCATENATE(B4346,C4346)),'Bank &amp; Branch'!$D$3:$I$5001,6,FALSE),"ERROR"))</f>
        <v/>
      </c>
      <c r="Q4346" s="32" t="str">
        <f t="shared" si="136"/>
        <v/>
      </c>
      <c r="R4346" s="29" t="str">
        <f t="shared" si="135"/>
        <v/>
      </c>
    </row>
    <row r="4347" spans="1:18" x14ac:dyDescent="0.25">
      <c r="A4347" s="5">
        <v>4341</v>
      </c>
      <c r="B4347" s="25"/>
      <c r="C4347" s="26"/>
      <c r="D4347" s="27"/>
      <c r="E4347" s="7"/>
      <c r="F4347" s="45"/>
      <c r="G4347" s="10"/>
      <c r="O4347" s="20" t="str">
        <f>IF(B4347="","",IF(B4347="","ERROR",IFERROR(VLOOKUP(VALUE(B4347),'Bank &amp; Branch'!$A$3:$B$100,2,FALSE),"N/A")))</f>
        <v/>
      </c>
      <c r="P4347" s="129" t="str">
        <f>IF(C4347="","",IFERROR(VLOOKUP(VALUE(CONCATENATE(B4347,C4347)),'Bank &amp; Branch'!$D$3:$I$5001,6,FALSE),"ERROR"))</f>
        <v/>
      </c>
      <c r="Q4347" s="32" t="str">
        <f t="shared" si="136"/>
        <v/>
      </c>
      <c r="R4347" s="29" t="str">
        <f t="shared" si="135"/>
        <v/>
      </c>
    </row>
    <row r="4348" spans="1:18" x14ac:dyDescent="0.25">
      <c r="A4348" s="5">
        <v>4342</v>
      </c>
      <c r="B4348" s="25"/>
      <c r="C4348" s="26"/>
      <c r="D4348" s="27"/>
      <c r="E4348" s="7"/>
      <c r="F4348" s="45"/>
      <c r="G4348" s="10"/>
      <c r="O4348" s="20" t="str">
        <f>IF(B4348="","",IF(B4348="","ERROR",IFERROR(VLOOKUP(VALUE(B4348),'Bank &amp; Branch'!$A$3:$B$100,2,FALSE),"N/A")))</f>
        <v/>
      </c>
      <c r="P4348" s="129" t="str">
        <f>IF(C4348="","",IFERROR(VLOOKUP(VALUE(CONCATENATE(B4348,C4348)),'Bank &amp; Branch'!$D$3:$I$5001,6,FALSE),"ERROR"))</f>
        <v/>
      </c>
      <c r="Q4348" s="32" t="str">
        <f t="shared" si="136"/>
        <v/>
      </c>
      <c r="R4348" s="29" t="str">
        <f t="shared" si="135"/>
        <v/>
      </c>
    </row>
    <row r="4349" spans="1:18" x14ac:dyDescent="0.25">
      <c r="A4349" s="5">
        <v>4343</v>
      </c>
      <c r="B4349" s="25"/>
      <c r="C4349" s="26"/>
      <c r="D4349" s="27"/>
      <c r="E4349" s="7"/>
      <c r="F4349" s="45"/>
      <c r="G4349" s="10"/>
      <c r="O4349" s="20" t="str">
        <f>IF(B4349="","",IF(B4349="","ERROR",IFERROR(VLOOKUP(VALUE(B4349),'Bank &amp; Branch'!$A$3:$B$100,2,FALSE),"N/A")))</f>
        <v/>
      </c>
      <c r="P4349" s="129" t="str">
        <f>IF(C4349="","",IFERROR(VLOOKUP(VALUE(CONCATENATE(B4349,C4349)),'Bank &amp; Branch'!$D$3:$I$5001,6,FALSE),"ERROR"))</f>
        <v/>
      </c>
      <c r="Q4349" s="32" t="str">
        <f t="shared" si="136"/>
        <v/>
      </c>
      <c r="R4349" s="29" t="str">
        <f t="shared" si="135"/>
        <v/>
      </c>
    </row>
    <row r="4350" spans="1:18" x14ac:dyDescent="0.25">
      <c r="A4350" s="5">
        <v>4344</v>
      </c>
      <c r="B4350" s="25"/>
      <c r="C4350" s="26"/>
      <c r="D4350" s="27"/>
      <c r="E4350" s="7"/>
      <c r="F4350" s="45"/>
      <c r="G4350" s="10"/>
      <c r="O4350" s="20" t="str">
        <f>IF(B4350="","",IF(B4350="","ERROR",IFERROR(VLOOKUP(VALUE(B4350),'Bank &amp; Branch'!$A$3:$B$100,2,FALSE),"N/A")))</f>
        <v/>
      </c>
      <c r="P4350" s="129" t="str">
        <f>IF(C4350="","",IFERROR(VLOOKUP(VALUE(CONCATENATE(B4350,C4350)),'Bank &amp; Branch'!$D$3:$I$5001,6,FALSE),"ERROR"))</f>
        <v/>
      </c>
      <c r="Q4350" s="32" t="str">
        <f t="shared" si="136"/>
        <v/>
      </c>
      <c r="R4350" s="29" t="str">
        <f t="shared" si="135"/>
        <v/>
      </c>
    </row>
    <row r="4351" spans="1:18" x14ac:dyDescent="0.25">
      <c r="A4351" s="5">
        <v>4345</v>
      </c>
      <c r="B4351" s="25"/>
      <c r="C4351" s="26"/>
      <c r="D4351" s="27"/>
      <c r="E4351" s="7"/>
      <c r="F4351" s="45"/>
      <c r="G4351" s="10"/>
      <c r="O4351" s="20" t="str">
        <f>IF(B4351="","",IF(B4351="","ERROR",IFERROR(VLOOKUP(VALUE(B4351),'Bank &amp; Branch'!$A$3:$B$100,2,FALSE),"N/A")))</f>
        <v/>
      </c>
      <c r="P4351" s="129" t="str">
        <f>IF(C4351="","",IFERROR(VLOOKUP(VALUE(CONCATENATE(B4351,C4351)),'Bank &amp; Branch'!$D$3:$I$5001,6,FALSE),"ERROR"))</f>
        <v/>
      </c>
      <c r="Q4351" s="32" t="str">
        <f t="shared" si="136"/>
        <v/>
      </c>
      <c r="R4351" s="29" t="str">
        <f t="shared" si="135"/>
        <v/>
      </c>
    </row>
    <row r="4352" spans="1:18" x14ac:dyDescent="0.25">
      <c r="A4352" s="5">
        <v>4346</v>
      </c>
      <c r="B4352" s="25"/>
      <c r="C4352" s="26"/>
      <c r="D4352" s="27"/>
      <c r="E4352" s="7"/>
      <c r="F4352" s="45"/>
      <c r="G4352" s="10"/>
      <c r="O4352" s="20" t="str">
        <f>IF(B4352="","",IF(B4352="","ERROR",IFERROR(VLOOKUP(VALUE(B4352),'Bank &amp; Branch'!$A$3:$B$100,2,FALSE),"N/A")))</f>
        <v/>
      </c>
      <c r="P4352" s="129" t="str">
        <f>IF(C4352="","",IFERROR(VLOOKUP(VALUE(CONCATENATE(B4352,C4352)),'Bank &amp; Branch'!$D$3:$I$5001,6,FALSE),"ERROR"))</f>
        <v/>
      </c>
      <c r="Q4352" s="32" t="str">
        <f t="shared" si="136"/>
        <v/>
      </c>
      <c r="R4352" s="29" t="str">
        <f t="shared" si="135"/>
        <v/>
      </c>
    </row>
    <row r="4353" spans="1:18" x14ac:dyDescent="0.25">
      <c r="A4353" s="5">
        <v>4347</v>
      </c>
      <c r="B4353" s="25"/>
      <c r="C4353" s="26"/>
      <c r="D4353" s="27"/>
      <c r="E4353" s="7"/>
      <c r="F4353" s="45"/>
      <c r="G4353" s="10"/>
      <c r="O4353" s="20" t="str">
        <f>IF(B4353="","",IF(B4353="","ERROR",IFERROR(VLOOKUP(VALUE(B4353),'Bank &amp; Branch'!$A$3:$B$100,2,FALSE),"N/A")))</f>
        <v/>
      </c>
      <c r="P4353" s="129" t="str">
        <f>IF(C4353="","",IFERROR(VLOOKUP(VALUE(CONCATENATE(B4353,C4353)),'Bank &amp; Branch'!$D$3:$I$5001,6,FALSE),"ERROR"))</f>
        <v/>
      </c>
      <c r="Q4353" s="32" t="str">
        <f t="shared" si="136"/>
        <v/>
      </c>
      <c r="R4353" s="29" t="str">
        <f t="shared" si="135"/>
        <v/>
      </c>
    </row>
    <row r="4354" spans="1:18" x14ac:dyDescent="0.25">
      <c r="A4354" s="5">
        <v>4348</v>
      </c>
      <c r="B4354" s="25"/>
      <c r="C4354" s="26"/>
      <c r="D4354" s="27"/>
      <c r="E4354" s="7"/>
      <c r="F4354" s="45"/>
      <c r="G4354" s="10"/>
      <c r="O4354" s="20" t="str">
        <f>IF(B4354="","",IF(B4354="","ERROR",IFERROR(VLOOKUP(VALUE(B4354),'Bank &amp; Branch'!$A$3:$B$100,2,FALSE),"N/A")))</f>
        <v/>
      </c>
      <c r="P4354" s="129" t="str">
        <f>IF(C4354="","",IFERROR(VLOOKUP(VALUE(CONCATENATE(B4354,C4354)),'Bank &amp; Branch'!$D$3:$I$5001,6,FALSE),"ERROR"))</f>
        <v/>
      </c>
      <c r="Q4354" s="32" t="str">
        <f t="shared" si="136"/>
        <v/>
      </c>
      <c r="R4354" s="29" t="str">
        <f t="shared" si="135"/>
        <v/>
      </c>
    </row>
    <row r="4355" spans="1:18" x14ac:dyDescent="0.25">
      <c r="A4355" s="5">
        <v>4349</v>
      </c>
      <c r="B4355" s="25"/>
      <c r="C4355" s="26"/>
      <c r="D4355" s="27"/>
      <c r="E4355" s="7"/>
      <c r="F4355" s="45"/>
      <c r="G4355" s="10"/>
      <c r="O4355" s="20" t="str">
        <f>IF(B4355="","",IF(B4355="","ERROR",IFERROR(VLOOKUP(VALUE(B4355),'Bank &amp; Branch'!$A$3:$B$100,2,FALSE),"N/A")))</f>
        <v/>
      </c>
      <c r="P4355" s="129" t="str">
        <f>IF(C4355="","",IFERROR(VLOOKUP(VALUE(CONCATENATE(B4355,C4355)),'Bank &amp; Branch'!$D$3:$I$5001,6,FALSE),"ERROR"))</f>
        <v/>
      </c>
      <c r="Q4355" s="32" t="str">
        <f t="shared" si="136"/>
        <v/>
      </c>
      <c r="R4355" s="29" t="str">
        <f t="shared" si="135"/>
        <v/>
      </c>
    </row>
    <row r="4356" spans="1:18" x14ac:dyDescent="0.25">
      <c r="A4356" s="5">
        <v>4350</v>
      </c>
      <c r="B4356" s="25"/>
      <c r="C4356" s="26"/>
      <c r="D4356" s="27"/>
      <c r="E4356" s="7"/>
      <c r="F4356" s="45"/>
      <c r="G4356" s="10"/>
      <c r="O4356" s="20" t="str">
        <f>IF(B4356="","",IF(B4356="","ERROR",IFERROR(VLOOKUP(VALUE(B4356),'Bank &amp; Branch'!$A$3:$B$100,2,FALSE),"N/A")))</f>
        <v/>
      </c>
      <c r="P4356" s="129" t="str">
        <f>IF(C4356="","",IFERROR(VLOOKUP(VALUE(CONCATENATE(B4356,C4356)),'Bank &amp; Branch'!$D$3:$I$5001,6,FALSE),"ERROR"))</f>
        <v/>
      </c>
      <c r="Q4356" s="32" t="str">
        <f t="shared" si="136"/>
        <v/>
      </c>
      <c r="R4356" s="29" t="str">
        <f t="shared" si="135"/>
        <v/>
      </c>
    </row>
    <row r="4357" spans="1:18" x14ac:dyDescent="0.25">
      <c r="A4357" s="5">
        <v>4351</v>
      </c>
      <c r="B4357" s="25"/>
      <c r="C4357" s="26"/>
      <c r="D4357" s="27"/>
      <c r="E4357" s="7"/>
      <c r="F4357" s="45"/>
      <c r="G4357" s="10"/>
      <c r="O4357" s="20" t="str">
        <f>IF(B4357="","",IF(B4357="","ERROR",IFERROR(VLOOKUP(VALUE(B4357),'Bank &amp; Branch'!$A$3:$B$100,2,FALSE),"N/A")))</f>
        <v/>
      </c>
      <c r="P4357" s="129" t="str">
        <f>IF(C4357="","",IFERROR(VLOOKUP(VALUE(CONCATENATE(B4357,C4357)),'Bank &amp; Branch'!$D$3:$I$5001,6,FALSE),"ERROR"))</f>
        <v/>
      </c>
      <c r="Q4357" s="32" t="str">
        <f t="shared" si="136"/>
        <v/>
      </c>
      <c r="R4357" s="29" t="str">
        <f t="shared" si="135"/>
        <v/>
      </c>
    </row>
    <row r="4358" spans="1:18" x14ac:dyDescent="0.25">
      <c r="A4358" s="5">
        <v>4352</v>
      </c>
      <c r="B4358" s="25"/>
      <c r="C4358" s="26"/>
      <c r="D4358" s="27"/>
      <c r="E4358" s="7"/>
      <c r="F4358" s="45"/>
      <c r="G4358" s="10"/>
      <c r="O4358" s="20" t="str">
        <f>IF(B4358="","",IF(B4358="","ERROR",IFERROR(VLOOKUP(VALUE(B4358),'Bank &amp; Branch'!$A$3:$B$100,2,FALSE),"N/A")))</f>
        <v/>
      </c>
      <c r="P4358" s="129" t="str">
        <f>IF(C4358="","",IFERROR(VLOOKUP(VALUE(CONCATENATE(B4358,C4358)),'Bank &amp; Branch'!$D$3:$I$5001,6,FALSE),"ERROR"))</f>
        <v/>
      </c>
      <c r="Q4358" s="32" t="str">
        <f t="shared" si="136"/>
        <v/>
      </c>
      <c r="R4358" s="29" t="str">
        <f t="shared" si="135"/>
        <v/>
      </c>
    </row>
    <row r="4359" spans="1:18" x14ac:dyDescent="0.25">
      <c r="A4359" s="5">
        <v>4353</v>
      </c>
      <c r="B4359" s="25"/>
      <c r="C4359" s="26"/>
      <c r="D4359" s="27"/>
      <c r="E4359" s="7"/>
      <c r="F4359" s="45"/>
      <c r="G4359" s="10"/>
      <c r="O4359" s="20" t="str">
        <f>IF(B4359="","",IF(B4359="","ERROR",IFERROR(VLOOKUP(VALUE(B4359),'Bank &amp; Branch'!$A$3:$B$100,2,FALSE),"N/A")))</f>
        <v/>
      </c>
      <c r="P4359" s="129" t="str">
        <f>IF(C4359="","",IFERROR(VLOOKUP(VALUE(CONCATENATE(B4359,C4359)),'Bank &amp; Branch'!$D$3:$I$5001,6,FALSE),"ERROR"))</f>
        <v/>
      </c>
      <c r="Q4359" s="32" t="str">
        <f t="shared" si="136"/>
        <v/>
      </c>
      <c r="R4359" s="29" t="str">
        <f t="shared" si="135"/>
        <v/>
      </c>
    </row>
    <row r="4360" spans="1:18" x14ac:dyDescent="0.25">
      <c r="A4360" s="5">
        <v>4354</v>
      </c>
      <c r="B4360" s="25"/>
      <c r="C4360" s="26"/>
      <c r="D4360" s="27"/>
      <c r="E4360" s="7"/>
      <c r="F4360" s="45"/>
      <c r="G4360" s="10"/>
      <c r="O4360" s="20" t="str">
        <f>IF(B4360="","",IF(B4360="","ERROR",IFERROR(VLOOKUP(VALUE(B4360),'Bank &amp; Branch'!$A$3:$B$100,2,FALSE),"N/A")))</f>
        <v/>
      </c>
      <c r="P4360" s="129" t="str">
        <f>IF(C4360="","",IFERROR(VLOOKUP(VALUE(CONCATENATE(B4360,C4360)),'Bank &amp; Branch'!$D$3:$I$5001,6,FALSE),"ERROR"))</f>
        <v/>
      </c>
      <c r="Q4360" s="32" t="str">
        <f t="shared" si="136"/>
        <v/>
      </c>
      <c r="R4360" s="29" t="str">
        <f t="shared" ref="R4360:R4423" si="137">IF(F4360="","",TRUNC(F4360,2))</f>
        <v/>
      </c>
    </row>
    <row r="4361" spans="1:18" x14ac:dyDescent="0.25">
      <c r="A4361" s="5">
        <v>4355</v>
      </c>
      <c r="B4361" s="25"/>
      <c r="C4361" s="26"/>
      <c r="D4361" s="27"/>
      <c r="E4361" s="7"/>
      <c r="F4361" s="45"/>
      <c r="G4361" s="10"/>
      <c r="O4361" s="20" t="str">
        <f>IF(B4361="","",IF(B4361="","ERROR",IFERROR(VLOOKUP(VALUE(B4361),'Bank &amp; Branch'!$A$3:$B$100,2,FALSE),"N/A")))</f>
        <v/>
      </c>
      <c r="P4361" s="129" t="str">
        <f>IF(C4361="","",IFERROR(VLOOKUP(VALUE(CONCATENATE(B4361,C4361)),'Bank &amp; Branch'!$D$3:$I$5001,6,FALSE),"ERROR"))</f>
        <v/>
      </c>
      <c r="Q4361" s="32" t="str">
        <f t="shared" si="136"/>
        <v/>
      </c>
      <c r="R4361" s="29" t="str">
        <f t="shared" si="137"/>
        <v/>
      </c>
    </row>
    <row r="4362" spans="1:18" x14ac:dyDescent="0.25">
      <c r="A4362" s="5">
        <v>4356</v>
      </c>
      <c r="B4362" s="25"/>
      <c r="C4362" s="26"/>
      <c r="D4362" s="27"/>
      <c r="E4362" s="7"/>
      <c r="F4362" s="45"/>
      <c r="G4362" s="10"/>
      <c r="O4362" s="20" t="str">
        <f>IF(B4362="","",IF(B4362="","ERROR",IFERROR(VLOOKUP(VALUE(B4362),'Bank &amp; Branch'!$A$3:$B$100,2,FALSE),"N/A")))</f>
        <v/>
      </c>
      <c r="P4362" s="129" t="str">
        <f>IF(C4362="","",IFERROR(VLOOKUP(VALUE(CONCATENATE(B4362,C4362)),'Bank &amp; Branch'!$D$3:$I$5001,6,FALSE),"ERROR"))</f>
        <v/>
      </c>
      <c r="Q4362" s="32" t="str">
        <f t="shared" si="136"/>
        <v/>
      </c>
      <c r="R4362" s="29" t="str">
        <f t="shared" si="137"/>
        <v/>
      </c>
    </row>
    <row r="4363" spans="1:18" x14ac:dyDescent="0.25">
      <c r="A4363" s="5">
        <v>4357</v>
      </c>
      <c r="B4363" s="25"/>
      <c r="C4363" s="26"/>
      <c r="D4363" s="27"/>
      <c r="E4363" s="7"/>
      <c r="F4363" s="45"/>
      <c r="G4363" s="10"/>
      <c r="O4363" s="20" t="str">
        <f>IF(B4363="","",IF(B4363="","ERROR",IFERROR(VLOOKUP(VALUE(B4363),'Bank &amp; Branch'!$A$3:$B$100,2,FALSE),"N/A")))</f>
        <v/>
      </c>
      <c r="P4363" s="129" t="str">
        <f>IF(C4363="","",IFERROR(VLOOKUP(VALUE(CONCATENATE(B4363,C4363)),'Bank &amp; Branch'!$D$3:$I$5001,6,FALSE),"ERROR"))</f>
        <v/>
      </c>
      <c r="Q4363" s="32" t="str">
        <f t="shared" si="136"/>
        <v/>
      </c>
      <c r="R4363" s="29" t="str">
        <f t="shared" si="137"/>
        <v/>
      </c>
    </row>
    <row r="4364" spans="1:18" x14ac:dyDescent="0.25">
      <c r="A4364" s="5">
        <v>4358</v>
      </c>
      <c r="B4364" s="25"/>
      <c r="C4364" s="26"/>
      <c r="D4364" s="27"/>
      <c r="E4364" s="7"/>
      <c r="F4364" s="45"/>
      <c r="G4364" s="10"/>
      <c r="O4364" s="20" t="str">
        <f>IF(B4364="","",IF(B4364="","ERROR",IFERROR(VLOOKUP(VALUE(B4364),'Bank &amp; Branch'!$A$3:$B$100,2,FALSE),"N/A")))</f>
        <v/>
      </c>
      <c r="P4364" s="129" t="str">
        <f>IF(C4364="","",IFERROR(VLOOKUP(VALUE(CONCATENATE(B4364,C4364)),'Bank &amp; Branch'!$D$3:$I$5001,6,FALSE),"ERROR"))</f>
        <v/>
      </c>
      <c r="Q4364" s="32" t="str">
        <f t="shared" si="136"/>
        <v/>
      </c>
      <c r="R4364" s="29" t="str">
        <f t="shared" si="137"/>
        <v/>
      </c>
    </row>
    <row r="4365" spans="1:18" x14ac:dyDescent="0.25">
      <c r="A4365" s="5">
        <v>4359</v>
      </c>
      <c r="B4365" s="25"/>
      <c r="C4365" s="26"/>
      <c r="D4365" s="27"/>
      <c r="E4365" s="7"/>
      <c r="F4365" s="45"/>
      <c r="G4365" s="10"/>
      <c r="O4365" s="20" t="str">
        <f>IF(B4365="","",IF(B4365="","ERROR",IFERROR(VLOOKUP(VALUE(B4365),'Bank &amp; Branch'!$A$3:$B$100,2,FALSE),"N/A")))</f>
        <v/>
      </c>
      <c r="P4365" s="129" t="str">
        <f>IF(C4365="","",IFERROR(VLOOKUP(VALUE(CONCATENATE(B4365,C4365)),'Bank &amp; Branch'!$D$3:$I$5001,6,FALSE),"ERROR"))</f>
        <v/>
      </c>
      <c r="Q4365" s="32" t="str">
        <f t="shared" si="136"/>
        <v/>
      </c>
      <c r="R4365" s="29" t="str">
        <f t="shared" si="137"/>
        <v/>
      </c>
    </row>
    <row r="4366" spans="1:18" x14ac:dyDescent="0.25">
      <c r="A4366" s="5">
        <v>4360</v>
      </c>
      <c r="B4366" s="25"/>
      <c r="C4366" s="26"/>
      <c r="D4366" s="27"/>
      <c r="E4366" s="7"/>
      <c r="F4366" s="45"/>
      <c r="G4366" s="10"/>
      <c r="O4366" s="20" t="str">
        <f>IF(B4366="","",IF(B4366="","ERROR",IFERROR(VLOOKUP(VALUE(B4366),'Bank &amp; Branch'!$A$3:$B$100,2,FALSE),"N/A")))</f>
        <v/>
      </c>
      <c r="P4366" s="129" t="str">
        <f>IF(C4366="","",IFERROR(VLOOKUP(VALUE(CONCATENATE(B4366,C4366)),'Bank &amp; Branch'!$D$3:$I$5001,6,FALSE),"ERROR"))</f>
        <v/>
      </c>
      <c r="Q4366" s="32" t="str">
        <f t="shared" si="136"/>
        <v/>
      </c>
      <c r="R4366" s="29" t="str">
        <f t="shared" si="137"/>
        <v/>
      </c>
    </row>
    <row r="4367" spans="1:18" x14ac:dyDescent="0.25">
      <c r="A4367" s="5">
        <v>4361</v>
      </c>
      <c r="B4367" s="25"/>
      <c r="C4367" s="26"/>
      <c r="D4367" s="27"/>
      <c r="E4367" s="7"/>
      <c r="F4367" s="45"/>
      <c r="G4367" s="10"/>
      <c r="O4367" s="20" t="str">
        <f>IF(B4367="","",IF(B4367="","ERROR",IFERROR(VLOOKUP(VALUE(B4367),'Bank &amp; Branch'!$A$3:$B$100,2,FALSE),"N/A")))</f>
        <v/>
      </c>
      <c r="P4367" s="129" t="str">
        <f>IF(C4367="","",IFERROR(VLOOKUP(VALUE(CONCATENATE(B4367,C4367)),'Bank &amp; Branch'!$D$3:$I$5001,6,FALSE),"ERROR"))</f>
        <v/>
      </c>
      <c r="Q4367" s="32" t="str">
        <f t="shared" si="136"/>
        <v/>
      </c>
      <c r="R4367" s="29" t="str">
        <f t="shared" si="137"/>
        <v/>
      </c>
    </row>
    <row r="4368" spans="1:18" x14ac:dyDescent="0.25">
      <c r="A4368" s="5">
        <v>4362</v>
      </c>
      <c r="B4368" s="25"/>
      <c r="C4368" s="26"/>
      <c r="D4368" s="27"/>
      <c r="E4368" s="7"/>
      <c r="F4368" s="45"/>
      <c r="G4368" s="10"/>
      <c r="O4368" s="20" t="str">
        <f>IF(B4368="","",IF(B4368="","ERROR",IFERROR(VLOOKUP(VALUE(B4368),'Bank &amp; Branch'!$A$3:$B$100,2,FALSE),"N/A")))</f>
        <v/>
      </c>
      <c r="P4368" s="129" t="str">
        <f>IF(C4368="","",IFERROR(VLOOKUP(VALUE(CONCATENATE(B4368,C4368)),'Bank &amp; Branch'!$D$3:$I$5001,6,FALSE),"ERROR"))</f>
        <v/>
      </c>
      <c r="Q4368" s="32" t="str">
        <f t="shared" si="136"/>
        <v/>
      </c>
      <c r="R4368" s="29" t="str">
        <f t="shared" si="137"/>
        <v/>
      </c>
    </row>
    <row r="4369" spans="1:18" x14ac:dyDescent="0.25">
      <c r="A4369" s="5">
        <v>4363</v>
      </c>
      <c r="B4369" s="25"/>
      <c r="C4369" s="26"/>
      <c r="D4369" s="27"/>
      <c r="E4369" s="7"/>
      <c r="F4369" s="45"/>
      <c r="G4369" s="10"/>
      <c r="O4369" s="20" t="str">
        <f>IF(B4369="","",IF(B4369="","ERROR",IFERROR(VLOOKUP(VALUE(B4369),'Bank &amp; Branch'!$A$3:$B$100,2,FALSE),"N/A")))</f>
        <v/>
      </c>
      <c r="P4369" s="129" t="str">
        <f>IF(C4369="","",IFERROR(VLOOKUP(VALUE(CONCATENATE(B4369,C4369)),'Bank &amp; Branch'!$D$3:$I$5001,6,FALSE),"ERROR"))</f>
        <v/>
      </c>
      <c r="Q4369" s="32" t="str">
        <f t="shared" si="136"/>
        <v/>
      </c>
      <c r="R4369" s="29" t="str">
        <f t="shared" si="137"/>
        <v/>
      </c>
    </row>
    <row r="4370" spans="1:18" x14ac:dyDescent="0.25">
      <c r="A4370" s="5">
        <v>4364</v>
      </c>
      <c r="B4370" s="25"/>
      <c r="C4370" s="26"/>
      <c r="D4370" s="27"/>
      <c r="E4370" s="7"/>
      <c r="F4370" s="45"/>
      <c r="G4370" s="10"/>
      <c r="O4370" s="20" t="str">
        <f>IF(B4370="","",IF(B4370="","ERROR",IFERROR(VLOOKUP(VALUE(B4370),'Bank &amp; Branch'!$A$3:$B$100,2,FALSE),"N/A")))</f>
        <v/>
      </c>
      <c r="P4370" s="129" t="str">
        <f>IF(C4370="","",IFERROR(VLOOKUP(VALUE(CONCATENATE(B4370,C4370)),'Bank &amp; Branch'!$D$3:$I$5001,6,FALSE),"ERROR"))</f>
        <v/>
      </c>
      <c r="Q4370" s="32" t="str">
        <f t="shared" si="136"/>
        <v/>
      </c>
      <c r="R4370" s="29" t="str">
        <f t="shared" si="137"/>
        <v/>
      </c>
    </row>
    <row r="4371" spans="1:18" x14ac:dyDescent="0.25">
      <c r="A4371" s="5">
        <v>4365</v>
      </c>
      <c r="B4371" s="25"/>
      <c r="C4371" s="26"/>
      <c r="D4371" s="27"/>
      <c r="E4371" s="7"/>
      <c r="F4371" s="45"/>
      <c r="G4371" s="10"/>
      <c r="O4371" s="20" t="str">
        <f>IF(B4371="","",IF(B4371="","ERROR",IFERROR(VLOOKUP(VALUE(B4371),'Bank &amp; Branch'!$A$3:$B$100,2,FALSE),"N/A")))</f>
        <v/>
      </c>
      <c r="P4371" s="129" t="str">
        <f>IF(C4371="","",IFERROR(VLOOKUP(VALUE(CONCATENATE(B4371,C4371)),'Bank &amp; Branch'!$D$3:$I$5001,6,FALSE),"ERROR"))</f>
        <v/>
      </c>
      <c r="Q4371" s="32" t="str">
        <f t="shared" si="136"/>
        <v/>
      </c>
      <c r="R4371" s="29" t="str">
        <f t="shared" si="137"/>
        <v/>
      </c>
    </row>
    <row r="4372" spans="1:18" x14ac:dyDescent="0.25">
      <c r="A4372" s="5">
        <v>4366</v>
      </c>
      <c r="B4372" s="25"/>
      <c r="C4372" s="26"/>
      <c r="D4372" s="27"/>
      <c r="E4372" s="7"/>
      <c r="F4372" s="45"/>
      <c r="G4372" s="10"/>
      <c r="O4372" s="20" t="str">
        <f>IF(B4372="","",IF(B4372="","ERROR",IFERROR(VLOOKUP(VALUE(B4372),'Bank &amp; Branch'!$A$3:$B$100,2,FALSE),"N/A")))</f>
        <v/>
      </c>
      <c r="P4372" s="129" t="str">
        <f>IF(C4372="","",IFERROR(VLOOKUP(VALUE(CONCATENATE(B4372,C4372)),'Bank &amp; Branch'!$D$3:$I$5001,6,FALSE),"ERROR"))</f>
        <v/>
      </c>
      <c r="Q4372" s="32" t="str">
        <f t="shared" si="136"/>
        <v/>
      </c>
      <c r="R4372" s="29" t="str">
        <f t="shared" si="137"/>
        <v/>
      </c>
    </row>
    <row r="4373" spans="1:18" x14ac:dyDescent="0.25">
      <c r="A4373" s="5">
        <v>4367</v>
      </c>
      <c r="B4373" s="25"/>
      <c r="C4373" s="26"/>
      <c r="D4373" s="27"/>
      <c r="E4373" s="7"/>
      <c r="F4373" s="45"/>
      <c r="G4373" s="10"/>
      <c r="O4373" s="20" t="str">
        <f>IF(B4373="","",IF(B4373="","ERROR",IFERROR(VLOOKUP(VALUE(B4373),'Bank &amp; Branch'!$A$3:$B$100,2,FALSE),"N/A")))</f>
        <v/>
      </c>
      <c r="P4373" s="129" t="str">
        <f>IF(C4373="","",IFERROR(VLOOKUP(VALUE(CONCATENATE(B4373,C4373)),'Bank &amp; Branch'!$D$3:$I$5001,6,FALSE),"ERROR"))</f>
        <v/>
      </c>
      <c r="Q4373" s="32" t="str">
        <f t="shared" si="136"/>
        <v/>
      </c>
      <c r="R4373" s="29" t="str">
        <f t="shared" si="137"/>
        <v/>
      </c>
    </row>
    <row r="4374" spans="1:18" x14ac:dyDescent="0.25">
      <c r="A4374" s="5">
        <v>4368</v>
      </c>
      <c r="B4374" s="25"/>
      <c r="C4374" s="26"/>
      <c r="D4374" s="27"/>
      <c r="E4374" s="7"/>
      <c r="F4374" s="45"/>
      <c r="G4374" s="10"/>
      <c r="O4374" s="20" t="str">
        <f>IF(B4374="","",IF(B4374="","ERROR",IFERROR(VLOOKUP(VALUE(B4374),'Bank &amp; Branch'!$A$3:$B$100,2,FALSE),"N/A")))</f>
        <v/>
      </c>
      <c r="P4374" s="129" t="str">
        <f>IF(C4374="","",IFERROR(VLOOKUP(VALUE(CONCATENATE(B4374,C4374)),'Bank &amp; Branch'!$D$3:$I$5001,6,FALSE),"ERROR"))</f>
        <v/>
      </c>
      <c r="Q4374" s="32" t="str">
        <f t="shared" si="136"/>
        <v/>
      </c>
      <c r="R4374" s="29" t="str">
        <f t="shared" si="137"/>
        <v/>
      </c>
    </row>
    <row r="4375" spans="1:18" x14ac:dyDescent="0.25">
      <c r="A4375" s="5">
        <v>4369</v>
      </c>
      <c r="B4375" s="25"/>
      <c r="C4375" s="26"/>
      <c r="D4375" s="27"/>
      <c r="E4375" s="7"/>
      <c r="F4375" s="45"/>
      <c r="G4375" s="10"/>
      <c r="O4375" s="20" t="str">
        <f>IF(B4375="","",IF(B4375="","ERROR",IFERROR(VLOOKUP(VALUE(B4375),'Bank &amp; Branch'!$A$3:$B$100,2,FALSE),"N/A")))</f>
        <v/>
      </c>
      <c r="P4375" s="129" t="str">
        <f>IF(C4375="","",IFERROR(VLOOKUP(VALUE(CONCATENATE(B4375,C4375)),'Bank &amp; Branch'!$D$3:$I$5001,6,FALSE),"ERROR"))</f>
        <v/>
      </c>
      <c r="Q4375" s="32" t="str">
        <f t="shared" si="136"/>
        <v/>
      </c>
      <c r="R4375" s="29" t="str">
        <f t="shared" si="137"/>
        <v/>
      </c>
    </row>
    <row r="4376" spans="1:18" x14ac:dyDescent="0.25">
      <c r="A4376" s="5">
        <v>4370</v>
      </c>
      <c r="B4376" s="25"/>
      <c r="C4376" s="26"/>
      <c r="D4376" s="27"/>
      <c r="E4376" s="7"/>
      <c r="F4376" s="45"/>
      <c r="G4376" s="10"/>
      <c r="O4376" s="20" t="str">
        <f>IF(B4376="","",IF(B4376="","ERROR",IFERROR(VLOOKUP(VALUE(B4376),'Bank &amp; Branch'!$A$3:$B$100,2,FALSE),"N/A")))</f>
        <v/>
      </c>
      <c r="P4376" s="129" t="str">
        <f>IF(C4376="","",IFERROR(VLOOKUP(VALUE(CONCATENATE(B4376,C4376)),'Bank &amp; Branch'!$D$3:$I$5001,6,FALSE),"ERROR"))</f>
        <v/>
      </c>
      <c r="Q4376" s="32" t="str">
        <f t="shared" si="136"/>
        <v/>
      </c>
      <c r="R4376" s="29" t="str">
        <f t="shared" si="137"/>
        <v/>
      </c>
    </row>
    <row r="4377" spans="1:18" x14ac:dyDescent="0.25">
      <c r="A4377" s="5">
        <v>4371</v>
      </c>
      <c r="B4377" s="25"/>
      <c r="C4377" s="26"/>
      <c r="D4377" s="27"/>
      <c r="E4377" s="7"/>
      <c r="F4377" s="45"/>
      <c r="G4377" s="10"/>
      <c r="O4377" s="20" t="str">
        <f>IF(B4377="","",IF(B4377="","ERROR",IFERROR(VLOOKUP(VALUE(B4377),'Bank &amp; Branch'!$A$3:$B$100,2,FALSE),"N/A")))</f>
        <v/>
      </c>
      <c r="P4377" s="129" t="str">
        <f>IF(C4377="","",IFERROR(VLOOKUP(VALUE(CONCATENATE(B4377,C4377)),'Bank &amp; Branch'!$D$3:$I$5001,6,FALSE),"ERROR"))</f>
        <v/>
      </c>
      <c r="Q4377" s="32" t="str">
        <f t="shared" si="136"/>
        <v/>
      </c>
      <c r="R4377" s="29" t="str">
        <f t="shared" si="137"/>
        <v/>
      </c>
    </row>
    <row r="4378" spans="1:18" x14ac:dyDescent="0.25">
      <c r="A4378" s="5">
        <v>4372</v>
      </c>
      <c r="B4378" s="25"/>
      <c r="C4378" s="26"/>
      <c r="D4378" s="27"/>
      <c r="E4378" s="7"/>
      <c r="F4378" s="45"/>
      <c r="G4378" s="10"/>
      <c r="O4378" s="20" t="str">
        <f>IF(B4378="","",IF(B4378="","ERROR",IFERROR(VLOOKUP(VALUE(B4378),'Bank &amp; Branch'!$A$3:$B$100,2,FALSE),"N/A")))</f>
        <v/>
      </c>
      <c r="P4378" s="129" t="str">
        <f>IF(C4378="","",IFERROR(VLOOKUP(VALUE(CONCATENATE(B4378,C4378)),'Bank &amp; Branch'!$D$3:$I$5001,6,FALSE),"ERROR"))</f>
        <v/>
      </c>
      <c r="Q4378" s="32" t="str">
        <f t="shared" si="136"/>
        <v/>
      </c>
      <c r="R4378" s="29" t="str">
        <f t="shared" si="137"/>
        <v/>
      </c>
    </row>
    <row r="4379" spans="1:18" x14ac:dyDescent="0.25">
      <c r="A4379" s="5">
        <v>4373</v>
      </c>
      <c r="B4379" s="25"/>
      <c r="C4379" s="26"/>
      <c r="D4379" s="27"/>
      <c r="E4379" s="7"/>
      <c r="F4379" s="45"/>
      <c r="G4379" s="10"/>
      <c r="O4379" s="20" t="str">
        <f>IF(B4379="","",IF(B4379="","ERROR",IFERROR(VLOOKUP(VALUE(B4379),'Bank &amp; Branch'!$A$3:$B$100,2,FALSE),"N/A")))</f>
        <v/>
      </c>
      <c r="P4379" s="129" t="str">
        <f>IF(C4379="","",IFERROR(VLOOKUP(VALUE(CONCATENATE(B4379,C4379)),'Bank &amp; Branch'!$D$3:$I$5001,6,FALSE),"ERROR"))</f>
        <v/>
      </c>
      <c r="Q4379" s="32" t="str">
        <f t="shared" si="136"/>
        <v/>
      </c>
      <c r="R4379" s="29" t="str">
        <f t="shared" si="137"/>
        <v/>
      </c>
    </row>
    <row r="4380" spans="1:18" x14ac:dyDescent="0.25">
      <c r="A4380" s="5">
        <v>4374</v>
      </c>
      <c r="B4380" s="25"/>
      <c r="C4380" s="26"/>
      <c r="D4380" s="27"/>
      <c r="E4380" s="7"/>
      <c r="F4380" s="45"/>
      <c r="G4380" s="10"/>
      <c r="O4380" s="20" t="str">
        <f>IF(B4380="","",IF(B4380="","ERROR",IFERROR(VLOOKUP(VALUE(B4380),'Bank &amp; Branch'!$A$3:$B$100,2,FALSE),"N/A")))</f>
        <v/>
      </c>
      <c r="P4380" s="129" t="str">
        <f>IF(C4380="","",IFERROR(VLOOKUP(VALUE(CONCATENATE(B4380,C4380)),'Bank &amp; Branch'!$D$3:$I$5001,6,FALSE),"ERROR"))</f>
        <v/>
      </c>
      <c r="Q4380" s="32" t="str">
        <f t="shared" si="136"/>
        <v/>
      </c>
      <c r="R4380" s="29" t="str">
        <f t="shared" si="137"/>
        <v/>
      </c>
    </row>
    <row r="4381" spans="1:18" x14ac:dyDescent="0.25">
      <c r="A4381" s="5">
        <v>4375</v>
      </c>
      <c r="B4381" s="25"/>
      <c r="C4381" s="26"/>
      <c r="D4381" s="27"/>
      <c r="E4381" s="7"/>
      <c r="F4381" s="45"/>
      <c r="G4381" s="10"/>
      <c r="O4381" s="20" t="str">
        <f>IF(B4381="","",IF(B4381="","ERROR",IFERROR(VLOOKUP(VALUE(B4381),'Bank &amp; Branch'!$A$3:$B$100,2,FALSE),"N/A")))</f>
        <v/>
      </c>
      <c r="P4381" s="129" t="str">
        <f>IF(C4381="","",IFERROR(VLOOKUP(VALUE(CONCATENATE(B4381,C4381)),'Bank &amp; Branch'!$D$3:$I$5001,6,FALSE),"ERROR"))</f>
        <v/>
      </c>
      <c r="Q4381" s="32" t="str">
        <f t="shared" si="136"/>
        <v/>
      </c>
      <c r="R4381" s="29" t="str">
        <f t="shared" si="137"/>
        <v/>
      </c>
    </row>
    <row r="4382" spans="1:18" x14ac:dyDescent="0.25">
      <c r="A4382" s="5">
        <v>4376</v>
      </c>
      <c r="B4382" s="25"/>
      <c r="C4382" s="26"/>
      <c r="D4382" s="27"/>
      <c r="E4382" s="7"/>
      <c r="F4382" s="45"/>
      <c r="G4382" s="10"/>
      <c r="O4382" s="20" t="str">
        <f>IF(B4382="","",IF(B4382="","ERROR",IFERROR(VLOOKUP(VALUE(B4382),'Bank &amp; Branch'!$A$3:$B$100,2,FALSE),"N/A")))</f>
        <v/>
      </c>
      <c r="P4382" s="129" t="str">
        <f>IF(C4382="","",IFERROR(VLOOKUP(VALUE(CONCATENATE(B4382,C4382)),'Bank &amp; Branch'!$D$3:$I$5001,6,FALSE),"ERROR"))</f>
        <v/>
      </c>
      <c r="Q4382" s="32" t="str">
        <f t="shared" si="136"/>
        <v/>
      </c>
      <c r="R4382" s="29" t="str">
        <f t="shared" si="137"/>
        <v/>
      </c>
    </row>
    <row r="4383" spans="1:18" x14ac:dyDescent="0.25">
      <c r="A4383" s="5">
        <v>4377</v>
      </c>
      <c r="B4383" s="25"/>
      <c r="C4383" s="26"/>
      <c r="D4383" s="27"/>
      <c r="E4383" s="7"/>
      <c r="F4383" s="45"/>
      <c r="G4383" s="10"/>
      <c r="O4383" s="20" t="str">
        <f>IF(B4383="","",IF(B4383="","ERROR",IFERROR(VLOOKUP(VALUE(B4383),'Bank &amp; Branch'!$A$3:$B$100,2,FALSE),"N/A")))</f>
        <v/>
      </c>
      <c r="P4383" s="129" t="str">
        <f>IF(C4383="","",IFERROR(VLOOKUP(VALUE(CONCATENATE(B4383,C4383)),'Bank &amp; Branch'!$D$3:$I$5001,6,FALSE),"ERROR"))</f>
        <v/>
      </c>
      <c r="Q4383" s="32" t="str">
        <f t="shared" si="136"/>
        <v/>
      </c>
      <c r="R4383" s="29" t="str">
        <f t="shared" si="137"/>
        <v/>
      </c>
    </row>
    <row r="4384" spans="1:18" x14ac:dyDescent="0.25">
      <c r="A4384" s="5">
        <v>4378</v>
      </c>
      <c r="B4384" s="25"/>
      <c r="C4384" s="26"/>
      <c r="D4384" s="27"/>
      <c r="E4384" s="7"/>
      <c r="F4384" s="45"/>
      <c r="G4384" s="10"/>
      <c r="O4384" s="20" t="str">
        <f>IF(B4384="","",IF(B4384="","ERROR",IFERROR(VLOOKUP(VALUE(B4384),'Bank &amp; Branch'!$A$3:$B$100,2,FALSE),"N/A")))</f>
        <v/>
      </c>
      <c r="P4384" s="129" t="str">
        <f>IF(C4384="","",IFERROR(VLOOKUP(VALUE(CONCATENATE(B4384,C4384)),'Bank &amp; Branch'!$D$3:$I$5001,6,FALSE),"ERROR"))</f>
        <v/>
      </c>
      <c r="Q4384" s="32" t="str">
        <f t="shared" si="136"/>
        <v/>
      </c>
      <c r="R4384" s="29" t="str">
        <f t="shared" si="137"/>
        <v/>
      </c>
    </row>
    <row r="4385" spans="1:18" x14ac:dyDescent="0.25">
      <c r="A4385" s="5">
        <v>4379</v>
      </c>
      <c r="B4385" s="25"/>
      <c r="C4385" s="26"/>
      <c r="D4385" s="27"/>
      <c r="E4385" s="7"/>
      <c r="F4385" s="45"/>
      <c r="G4385" s="10"/>
      <c r="O4385" s="20" t="str">
        <f>IF(B4385="","",IF(B4385="","ERROR",IFERROR(VLOOKUP(VALUE(B4385),'Bank &amp; Branch'!$A$3:$B$100,2,FALSE),"N/A")))</f>
        <v/>
      </c>
      <c r="P4385" s="129" t="str">
        <f>IF(C4385="","",IFERROR(VLOOKUP(VALUE(CONCATENATE(B4385,C4385)),'Bank &amp; Branch'!$D$3:$I$5001,6,FALSE),"ERROR"))</f>
        <v/>
      </c>
      <c r="Q4385" s="32" t="str">
        <f t="shared" si="136"/>
        <v/>
      </c>
      <c r="R4385" s="29" t="str">
        <f t="shared" si="137"/>
        <v/>
      </c>
    </row>
    <row r="4386" spans="1:18" x14ac:dyDescent="0.25">
      <c r="A4386" s="5">
        <v>4380</v>
      </c>
      <c r="B4386" s="25"/>
      <c r="C4386" s="26"/>
      <c r="D4386" s="27"/>
      <c r="E4386" s="7"/>
      <c r="F4386" s="45"/>
      <c r="G4386" s="10"/>
      <c r="O4386" s="20" t="str">
        <f>IF(B4386="","",IF(B4386="","ERROR",IFERROR(VLOOKUP(VALUE(B4386),'Bank &amp; Branch'!$A$3:$B$100,2,FALSE),"N/A")))</f>
        <v/>
      </c>
      <c r="P4386" s="129" t="str">
        <f>IF(C4386="","",IFERROR(VLOOKUP(VALUE(CONCATENATE(B4386,C4386)),'Bank &amp; Branch'!$D$3:$I$5001,6,FALSE),"ERROR"))</f>
        <v/>
      </c>
      <c r="Q4386" s="32" t="str">
        <f t="shared" si="136"/>
        <v/>
      </c>
      <c r="R4386" s="29" t="str">
        <f t="shared" si="137"/>
        <v/>
      </c>
    </row>
    <row r="4387" spans="1:18" x14ac:dyDescent="0.25">
      <c r="A4387" s="5">
        <v>4381</v>
      </c>
      <c r="B4387" s="25"/>
      <c r="C4387" s="26"/>
      <c r="D4387" s="27"/>
      <c r="E4387" s="7"/>
      <c r="F4387" s="45"/>
      <c r="G4387" s="10"/>
      <c r="O4387" s="20" t="str">
        <f>IF(B4387="","",IF(B4387="","ERROR",IFERROR(VLOOKUP(VALUE(B4387),'Bank &amp; Branch'!$A$3:$B$100,2,FALSE),"N/A")))</f>
        <v/>
      </c>
      <c r="P4387" s="129" t="str">
        <f>IF(C4387="","",IFERROR(VLOOKUP(VALUE(CONCATENATE(B4387,C4387)),'Bank &amp; Branch'!$D$3:$I$5001,6,FALSE),"ERROR"))</f>
        <v/>
      </c>
      <c r="Q4387" s="32" t="str">
        <f t="shared" si="136"/>
        <v/>
      </c>
      <c r="R4387" s="29" t="str">
        <f t="shared" si="137"/>
        <v/>
      </c>
    </row>
    <row r="4388" spans="1:18" x14ac:dyDescent="0.25">
      <c r="A4388" s="5">
        <v>4382</v>
      </c>
      <c r="B4388" s="25"/>
      <c r="C4388" s="26"/>
      <c r="D4388" s="27"/>
      <c r="E4388" s="7"/>
      <c r="F4388" s="45"/>
      <c r="G4388" s="10"/>
      <c r="O4388" s="20" t="str">
        <f>IF(B4388="","",IF(B4388="","ERROR",IFERROR(VLOOKUP(VALUE(B4388),'Bank &amp; Branch'!$A$3:$B$100,2,FALSE),"N/A")))</f>
        <v/>
      </c>
      <c r="P4388" s="129" t="str">
        <f>IF(C4388="","",IFERROR(VLOOKUP(VALUE(CONCATENATE(B4388,C4388)),'Bank &amp; Branch'!$D$3:$I$5001,6,FALSE),"ERROR"))</f>
        <v/>
      </c>
      <c r="Q4388" s="32" t="str">
        <f t="shared" si="136"/>
        <v/>
      </c>
      <c r="R4388" s="29" t="str">
        <f t="shared" si="137"/>
        <v/>
      </c>
    </row>
    <row r="4389" spans="1:18" x14ac:dyDescent="0.25">
      <c r="A4389" s="5">
        <v>4383</v>
      </c>
      <c r="B4389" s="25"/>
      <c r="C4389" s="26"/>
      <c r="D4389" s="27"/>
      <c r="E4389" s="7"/>
      <c r="F4389" s="45"/>
      <c r="G4389" s="10"/>
      <c r="O4389" s="20" t="str">
        <f>IF(B4389="","",IF(B4389="","ERROR",IFERROR(VLOOKUP(VALUE(B4389),'Bank &amp; Branch'!$A$3:$B$100,2,FALSE),"N/A")))</f>
        <v/>
      </c>
      <c r="P4389" s="129" t="str">
        <f>IF(C4389="","",IFERROR(VLOOKUP(VALUE(CONCATENATE(B4389,C4389)),'Bank &amp; Branch'!$D$3:$I$5001,6,FALSE),"ERROR"))</f>
        <v/>
      </c>
      <c r="Q4389" s="32" t="str">
        <f t="shared" si="136"/>
        <v/>
      </c>
      <c r="R4389" s="29" t="str">
        <f t="shared" si="137"/>
        <v/>
      </c>
    </row>
    <row r="4390" spans="1:18" x14ac:dyDescent="0.25">
      <c r="A4390" s="5">
        <v>4384</v>
      </c>
      <c r="B4390" s="25"/>
      <c r="C4390" s="26"/>
      <c r="D4390" s="27"/>
      <c r="E4390" s="7"/>
      <c r="F4390" s="45"/>
      <c r="G4390" s="10"/>
      <c r="O4390" s="20" t="str">
        <f>IF(B4390="","",IF(B4390="","ERROR",IFERROR(VLOOKUP(VALUE(B4390),'Bank &amp; Branch'!$A$3:$B$100,2,FALSE),"N/A")))</f>
        <v/>
      </c>
      <c r="P4390" s="129" t="str">
        <f>IF(C4390="","",IFERROR(VLOOKUP(VALUE(CONCATENATE(B4390,C4390)),'Bank &amp; Branch'!$D$3:$I$5001,6,FALSE),"ERROR"))</f>
        <v/>
      </c>
      <c r="Q4390" s="32" t="str">
        <f t="shared" si="136"/>
        <v/>
      </c>
      <c r="R4390" s="29" t="str">
        <f t="shared" si="137"/>
        <v/>
      </c>
    </row>
    <row r="4391" spans="1:18" x14ac:dyDescent="0.25">
      <c r="A4391" s="5">
        <v>4385</v>
      </c>
      <c r="B4391" s="25"/>
      <c r="C4391" s="26"/>
      <c r="D4391" s="27"/>
      <c r="E4391" s="7"/>
      <c r="F4391" s="45"/>
      <c r="G4391" s="10"/>
      <c r="O4391" s="20" t="str">
        <f>IF(B4391="","",IF(B4391="","ERROR",IFERROR(VLOOKUP(VALUE(B4391),'Bank &amp; Branch'!$A$3:$B$100,2,FALSE),"N/A")))</f>
        <v/>
      </c>
      <c r="P4391" s="129" t="str">
        <f>IF(C4391="","",IFERROR(VLOOKUP(VALUE(CONCATENATE(B4391,C4391)),'Bank &amp; Branch'!$D$3:$I$5001,6,FALSE),"ERROR"))</f>
        <v/>
      </c>
      <c r="Q4391" s="32" t="str">
        <f t="shared" si="136"/>
        <v/>
      </c>
      <c r="R4391" s="29" t="str">
        <f t="shared" si="137"/>
        <v/>
      </c>
    </row>
    <row r="4392" spans="1:18" x14ac:dyDescent="0.25">
      <c r="A4392" s="5">
        <v>4386</v>
      </c>
      <c r="B4392" s="25"/>
      <c r="C4392" s="26"/>
      <c r="D4392" s="27"/>
      <c r="E4392" s="7"/>
      <c r="F4392" s="45"/>
      <c r="G4392" s="10"/>
      <c r="O4392" s="20" t="str">
        <f>IF(B4392="","",IF(B4392="","ERROR",IFERROR(VLOOKUP(VALUE(B4392),'Bank &amp; Branch'!$A$3:$B$100,2,FALSE),"N/A")))</f>
        <v/>
      </c>
      <c r="P4392" s="129" t="str">
        <f>IF(C4392="","",IFERROR(VLOOKUP(VALUE(CONCATENATE(B4392,C4392)),'Bank &amp; Branch'!$D$3:$I$5001,6,FALSE),"ERROR"))</f>
        <v/>
      </c>
      <c r="Q4392" s="32" t="str">
        <f t="shared" si="136"/>
        <v/>
      </c>
      <c r="R4392" s="29" t="str">
        <f t="shared" si="137"/>
        <v/>
      </c>
    </row>
    <row r="4393" spans="1:18" x14ac:dyDescent="0.25">
      <c r="A4393" s="5">
        <v>4387</v>
      </c>
      <c r="B4393" s="25"/>
      <c r="C4393" s="26"/>
      <c r="D4393" s="27"/>
      <c r="E4393" s="7"/>
      <c r="F4393" s="45"/>
      <c r="G4393" s="10"/>
      <c r="O4393" s="20" t="str">
        <f>IF(B4393="","",IF(B4393="","ERROR",IFERROR(VLOOKUP(VALUE(B4393),'Bank &amp; Branch'!$A$3:$B$100,2,FALSE),"N/A")))</f>
        <v/>
      </c>
      <c r="P4393" s="129" t="str">
        <f>IF(C4393="","",IFERROR(VLOOKUP(VALUE(CONCATENATE(B4393,C4393)),'Bank &amp; Branch'!$D$3:$I$5001,6,FALSE),"ERROR"))</f>
        <v/>
      </c>
      <c r="Q4393" s="32" t="str">
        <f t="shared" si="136"/>
        <v/>
      </c>
      <c r="R4393" s="29" t="str">
        <f t="shared" si="137"/>
        <v/>
      </c>
    </row>
    <row r="4394" spans="1:18" x14ac:dyDescent="0.25">
      <c r="A4394" s="5">
        <v>4388</v>
      </c>
      <c r="B4394" s="25"/>
      <c r="C4394" s="26"/>
      <c r="D4394" s="27"/>
      <c r="E4394" s="7"/>
      <c r="F4394" s="45"/>
      <c r="G4394" s="10"/>
      <c r="O4394" s="20" t="str">
        <f>IF(B4394="","",IF(B4394="","ERROR",IFERROR(VLOOKUP(VALUE(B4394),'Bank &amp; Branch'!$A$3:$B$100,2,FALSE),"N/A")))</f>
        <v/>
      </c>
      <c r="P4394" s="129" t="str">
        <f>IF(C4394="","",IFERROR(VLOOKUP(VALUE(CONCATENATE(B4394,C4394)),'Bank &amp; Branch'!$D$3:$I$5001,6,FALSE),"ERROR"))</f>
        <v/>
      </c>
      <c r="Q4394" s="32" t="str">
        <f t="shared" si="136"/>
        <v/>
      </c>
      <c r="R4394" s="29" t="str">
        <f t="shared" si="137"/>
        <v/>
      </c>
    </row>
    <row r="4395" spans="1:18" x14ac:dyDescent="0.25">
      <c r="A4395" s="5">
        <v>4389</v>
      </c>
      <c r="B4395" s="25"/>
      <c r="C4395" s="26"/>
      <c r="D4395" s="27"/>
      <c r="E4395" s="7"/>
      <c r="F4395" s="45"/>
      <c r="G4395" s="10"/>
      <c r="O4395" s="20" t="str">
        <f>IF(B4395="","",IF(B4395="","ERROR",IFERROR(VLOOKUP(VALUE(B4395),'Bank &amp; Branch'!$A$3:$B$100,2,FALSE),"N/A")))</f>
        <v/>
      </c>
      <c r="P4395" s="129" t="str">
        <f>IF(C4395="","",IFERROR(VLOOKUP(VALUE(CONCATENATE(B4395,C4395)),'Bank &amp; Branch'!$D$3:$I$5001,6,FALSE),"ERROR"))</f>
        <v/>
      </c>
      <c r="Q4395" s="32" t="str">
        <f t="shared" si="136"/>
        <v/>
      </c>
      <c r="R4395" s="29" t="str">
        <f t="shared" si="137"/>
        <v/>
      </c>
    </row>
    <row r="4396" spans="1:18" x14ac:dyDescent="0.25">
      <c r="A4396" s="5">
        <v>4390</v>
      </c>
      <c r="B4396" s="25"/>
      <c r="C4396" s="26"/>
      <c r="D4396" s="27"/>
      <c r="E4396" s="7"/>
      <c r="F4396" s="45"/>
      <c r="G4396" s="10"/>
      <c r="O4396" s="20" t="str">
        <f>IF(B4396="","",IF(B4396="","ERROR",IFERROR(VLOOKUP(VALUE(B4396),'Bank &amp; Branch'!$A$3:$B$100,2,FALSE),"N/A")))</f>
        <v/>
      </c>
      <c r="P4396" s="129" t="str">
        <f>IF(C4396="","",IFERROR(VLOOKUP(VALUE(CONCATENATE(B4396,C4396)),'Bank &amp; Branch'!$D$3:$I$5001,6,FALSE),"ERROR"))</f>
        <v/>
      </c>
      <c r="Q4396" s="32" t="str">
        <f t="shared" si="136"/>
        <v/>
      </c>
      <c r="R4396" s="29" t="str">
        <f t="shared" si="137"/>
        <v/>
      </c>
    </row>
    <row r="4397" spans="1:18" x14ac:dyDescent="0.25">
      <c r="A4397" s="5">
        <v>4391</v>
      </c>
      <c r="B4397" s="25"/>
      <c r="C4397" s="26"/>
      <c r="D4397" s="27"/>
      <c r="E4397" s="7"/>
      <c r="F4397" s="45"/>
      <c r="G4397" s="10"/>
      <c r="O4397" s="20" t="str">
        <f>IF(B4397="","",IF(B4397="","ERROR",IFERROR(VLOOKUP(VALUE(B4397),'Bank &amp; Branch'!$A$3:$B$100,2,FALSE),"N/A")))</f>
        <v/>
      </c>
      <c r="P4397" s="129" t="str">
        <f>IF(C4397="","",IFERROR(VLOOKUP(VALUE(CONCATENATE(B4397,C4397)),'Bank &amp; Branch'!$D$3:$I$5001,6,FALSE),"ERROR"))</f>
        <v/>
      </c>
      <c r="Q4397" s="32" t="str">
        <f t="shared" si="136"/>
        <v/>
      </c>
      <c r="R4397" s="29" t="str">
        <f t="shared" si="137"/>
        <v/>
      </c>
    </row>
    <row r="4398" spans="1:18" x14ac:dyDescent="0.25">
      <c r="A4398" s="5">
        <v>4392</v>
      </c>
      <c r="B4398" s="25"/>
      <c r="C4398" s="26"/>
      <c r="D4398" s="27"/>
      <c r="E4398" s="7"/>
      <c r="F4398" s="45"/>
      <c r="G4398" s="10"/>
      <c r="O4398" s="20" t="str">
        <f>IF(B4398="","",IF(B4398="","ERROR",IFERROR(VLOOKUP(VALUE(B4398),'Bank &amp; Branch'!$A$3:$B$100,2,FALSE),"N/A")))</f>
        <v/>
      </c>
      <c r="P4398" s="129" t="str">
        <f>IF(C4398="","",IFERROR(VLOOKUP(VALUE(CONCATENATE(B4398,C4398)),'Bank &amp; Branch'!$D$3:$I$5001,6,FALSE),"ERROR"))</f>
        <v/>
      </c>
      <c r="Q4398" s="32" t="str">
        <f t="shared" si="136"/>
        <v/>
      </c>
      <c r="R4398" s="29" t="str">
        <f t="shared" si="137"/>
        <v/>
      </c>
    </row>
    <row r="4399" spans="1:18" x14ac:dyDescent="0.25">
      <c r="A4399" s="5">
        <v>4393</v>
      </c>
      <c r="B4399" s="25"/>
      <c r="C4399" s="26"/>
      <c r="D4399" s="27"/>
      <c r="E4399" s="7"/>
      <c r="F4399" s="45"/>
      <c r="G4399" s="10"/>
      <c r="O4399" s="20" t="str">
        <f>IF(B4399="","",IF(B4399="","ERROR",IFERROR(VLOOKUP(VALUE(B4399),'Bank &amp; Branch'!$A$3:$B$100,2,FALSE),"N/A")))</f>
        <v/>
      </c>
      <c r="P4399" s="129" t="str">
        <f>IF(C4399="","",IFERROR(VLOOKUP(VALUE(CONCATENATE(B4399,C4399)),'Bank &amp; Branch'!$D$3:$I$5001,6,FALSE),"ERROR"))</f>
        <v/>
      </c>
      <c r="Q4399" s="32" t="str">
        <f t="shared" ref="Q4399:Q4462" si="138">IF(F4399=R4399,"","F")</f>
        <v/>
      </c>
      <c r="R4399" s="29" t="str">
        <f t="shared" si="137"/>
        <v/>
      </c>
    </row>
    <row r="4400" spans="1:18" x14ac:dyDescent="0.25">
      <c r="A4400" s="5">
        <v>4394</v>
      </c>
      <c r="B4400" s="25"/>
      <c r="C4400" s="26"/>
      <c r="D4400" s="27"/>
      <c r="E4400" s="7"/>
      <c r="F4400" s="45"/>
      <c r="G4400" s="10"/>
      <c r="O4400" s="20" t="str">
        <f>IF(B4400="","",IF(B4400="","ERROR",IFERROR(VLOOKUP(VALUE(B4400),'Bank &amp; Branch'!$A$3:$B$100,2,FALSE),"N/A")))</f>
        <v/>
      </c>
      <c r="P4400" s="129" t="str">
        <f>IF(C4400="","",IFERROR(VLOOKUP(VALUE(CONCATENATE(B4400,C4400)),'Bank &amp; Branch'!$D$3:$I$5001,6,FALSE),"ERROR"))</f>
        <v/>
      </c>
      <c r="Q4400" s="32" t="str">
        <f t="shared" si="138"/>
        <v/>
      </c>
      <c r="R4400" s="29" t="str">
        <f t="shared" si="137"/>
        <v/>
      </c>
    </row>
    <row r="4401" spans="1:18" x14ac:dyDescent="0.25">
      <c r="A4401" s="5">
        <v>4395</v>
      </c>
      <c r="B4401" s="25"/>
      <c r="C4401" s="26"/>
      <c r="D4401" s="27"/>
      <c r="E4401" s="7"/>
      <c r="F4401" s="45"/>
      <c r="G4401" s="10"/>
      <c r="O4401" s="20" t="str">
        <f>IF(B4401="","",IF(B4401="","ERROR",IFERROR(VLOOKUP(VALUE(B4401),'Bank &amp; Branch'!$A$3:$B$100,2,FALSE),"N/A")))</f>
        <v/>
      </c>
      <c r="P4401" s="129" t="str">
        <f>IF(C4401="","",IFERROR(VLOOKUP(VALUE(CONCATENATE(B4401,C4401)),'Bank &amp; Branch'!$D$3:$I$5001,6,FALSE),"ERROR"))</f>
        <v/>
      </c>
      <c r="Q4401" s="32" t="str">
        <f t="shared" si="138"/>
        <v/>
      </c>
      <c r="R4401" s="29" t="str">
        <f t="shared" si="137"/>
        <v/>
      </c>
    </row>
    <row r="4402" spans="1:18" x14ac:dyDescent="0.25">
      <c r="A4402" s="5">
        <v>4396</v>
      </c>
      <c r="B4402" s="25"/>
      <c r="C4402" s="26"/>
      <c r="D4402" s="27"/>
      <c r="E4402" s="7"/>
      <c r="F4402" s="45"/>
      <c r="G4402" s="10"/>
      <c r="O4402" s="20" t="str">
        <f>IF(B4402="","",IF(B4402="","ERROR",IFERROR(VLOOKUP(VALUE(B4402),'Bank &amp; Branch'!$A$3:$B$100,2,FALSE),"N/A")))</f>
        <v/>
      </c>
      <c r="P4402" s="129" t="str">
        <f>IF(C4402="","",IFERROR(VLOOKUP(VALUE(CONCATENATE(B4402,C4402)),'Bank &amp; Branch'!$D$3:$I$5001,6,FALSE),"ERROR"))</f>
        <v/>
      </c>
      <c r="Q4402" s="32" t="str">
        <f t="shared" si="138"/>
        <v/>
      </c>
      <c r="R4402" s="29" t="str">
        <f t="shared" si="137"/>
        <v/>
      </c>
    </row>
    <row r="4403" spans="1:18" x14ac:dyDescent="0.25">
      <c r="A4403" s="5">
        <v>4397</v>
      </c>
      <c r="B4403" s="25"/>
      <c r="C4403" s="26"/>
      <c r="D4403" s="27"/>
      <c r="E4403" s="7"/>
      <c r="F4403" s="45"/>
      <c r="G4403" s="10"/>
      <c r="O4403" s="20" t="str">
        <f>IF(B4403="","",IF(B4403="","ERROR",IFERROR(VLOOKUP(VALUE(B4403),'Bank &amp; Branch'!$A$3:$B$100,2,FALSE),"N/A")))</f>
        <v/>
      </c>
      <c r="P4403" s="129" t="str">
        <f>IF(C4403="","",IFERROR(VLOOKUP(VALUE(CONCATENATE(B4403,C4403)),'Bank &amp; Branch'!$D$3:$I$5001,6,FALSE),"ERROR"))</f>
        <v/>
      </c>
      <c r="Q4403" s="32" t="str">
        <f t="shared" si="138"/>
        <v/>
      </c>
      <c r="R4403" s="29" t="str">
        <f t="shared" si="137"/>
        <v/>
      </c>
    </row>
    <row r="4404" spans="1:18" x14ac:dyDescent="0.25">
      <c r="A4404" s="5">
        <v>4398</v>
      </c>
      <c r="B4404" s="25"/>
      <c r="C4404" s="26"/>
      <c r="D4404" s="27"/>
      <c r="E4404" s="7"/>
      <c r="F4404" s="45"/>
      <c r="G4404" s="10"/>
      <c r="O4404" s="20" t="str">
        <f>IF(B4404="","",IF(B4404="","ERROR",IFERROR(VLOOKUP(VALUE(B4404),'Bank &amp; Branch'!$A$3:$B$100,2,FALSE),"N/A")))</f>
        <v/>
      </c>
      <c r="P4404" s="129" t="str">
        <f>IF(C4404="","",IFERROR(VLOOKUP(VALUE(CONCATENATE(B4404,C4404)),'Bank &amp; Branch'!$D$3:$I$5001,6,FALSE),"ERROR"))</f>
        <v/>
      </c>
      <c r="Q4404" s="32" t="str">
        <f t="shared" si="138"/>
        <v/>
      </c>
      <c r="R4404" s="29" t="str">
        <f t="shared" si="137"/>
        <v/>
      </c>
    </row>
    <row r="4405" spans="1:18" x14ac:dyDescent="0.25">
      <c r="A4405" s="5">
        <v>4399</v>
      </c>
      <c r="B4405" s="25"/>
      <c r="C4405" s="26"/>
      <c r="D4405" s="27"/>
      <c r="E4405" s="7"/>
      <c r="F4405" s="45"/>
      <c r="G4405" s="10"/>
      <c r="O4405" s="20" t="str">
        <f>IF(B4405="","",IF(B4405="","ERROR",IFERROR(VLOOKUP(VALUE(B4405),'Bank &amp; Branch'!$A$3:$B$100,2,FALSE),"N/A")))</f>
        <v/>
      </c>
      <c r="P4405" s="129" t="str">
        <f>IF(C4405="","",IFERROR(VLOOKUP(VALUE(CONCATENATE(B4405,C4405)),'Bank &amp; Branch'!$D$3:$I$5001,6,FALSE),"ERROR"))</f>
        <v/>
      </c>
      <c r="Q4405" s="32" t="str">
        <f t="shared" si="138"/>
        <v/>
      </c>
      <c r="R4405" s="29" t="str">
        <f t="shared" si="137"/>
        <v/>
      </c>
    </row>
    <row r="4406" spans="1:18" x14ac:dyDescent="0.25">
      <c r="A4406" s="5">
        <v>4400</v>
      </c>
      <c r="B4406" s="25"/>
      <c r="C4406" s="26"/>
      <c r="D4406" s="27"/>
      <c r="E4406" s="7"/>
      <c r="F4406" s="45"/>
      <c r="G4406" s="10"/>
      <c r="O4406" s="20" t="str">
        <f>IF(B4406="","",IF(B4406="","ERROR",IFERROR(VLOOKUP(VALUE(B4406),'Bank &amp; Branch'!$A$3:$B$100,2,FALSE),"N/A")))</f>
        <v/>
      </c>
      <c r="P4406" s="129" t="str">
        <f>IF(C4406="","",IFERROR(VLOOKUP(VALUE(CONCATENATE(B4406,C4406)),'Bank &amp; Branch'!$D$3:$I$5001,6,FALSE),"ERROR"))</f>
        <v/>
      </c>
      <c r="Q4406" s="32" t="str">
        <f t="shared" si="138"/>
        <v/>
      </c>
      <c r="R4406" s="29" t="str">
        <f t="shared" si="137"/>
        <v/>
      </c>
    </row>
    <row r="4407" spans="1:18" x14ac:dyDescent="0.25">
      <c r="A4407" s="5">
        <v>4401</v>
      </c>
      <c r="B4407" s="25"/>
      <c r="C4407" s="26"/>
      <c r="D4407" s="27"/>
      <c r="E4407" s="7"/>
      <c r="F4407" s="45"/>
      <c r="G4407" s="10"/>
      <c r="O4407" s="20" t="str">
        <f>IF(B4407="","",IF(B4407="","ERROR",IFERROR(VLOOKUP(VALUE(B4407),'Bank &amp; Branch'!$A$3:$B$100,2,FALSE),"N/A")))</f>
        <v/>
      </c>
      <c r="P4407" s="129" t="str">
        <f>IF(C4407="","",IFERROR(VLOOKUP(VALUE(CONCATENATE(B4407,C4407)),'Bank &amp; Branch'!$D$3:$I$5001,6,FALSE),"ERROR"))</f>
        <v/>
      </c>
      <c r="Q4407" s="32" t="str">
        <f t="shared" si="138"/>
        <v/>
      </c>
      <c r="R4407" s="29" t="str">
        <f t="shared" si="137"/>
        <v/>
      </c>
    </row>
    <row r="4408" spans="1:18" x14ac:dyDescent="0.25">
      <c r="A4408" s="5">
        <v>4402</v>
      </c>
      <c r="B4408" s="25"/>
      <c r="C4408" s="26"/>
      <c r="D4408" s="27"/>
      <c r="E4408" s="7"/>
      <c r="F4408" s="45"/>
      <c r="G4408" s="10"/>
      <c r="O4408" s="20" t="str">
        <f>IF(B4408="","",IF(B4408="","ERROR",IFERROR(VLOOKUP(VALUE(B4408),'Bank &amp; Branch'!$A$3:$B$100,2,FALSE),"N/A")))</f>
        <v/>
      </c>
      <c r="P4408" s="129" t="str">
        <f>IF(C4408="","",IFERROR(VLOOKUP(VALUE(CONCATENATE(B4408,C4408)),'Bank &amp; Branch'!$D$3:$I$5001,6,FALSE),"ERROR"))</f>
        <v/>
      </c>
      <c r="Q4408" s="32" t="str">
        <f t="shared" si="138"/>
        <v/>
      </c>
      <c r="R4408" s="29" t="str">
        <f t="shared" si="137"/>
        <v/>
      </c>
    </row>
    <row r="4409" spans="1:18" x14ac:dyDescent="0.25">
      <c r="A4409" s="5">
        <v>4403</v>
      </c>
      <c r="B4409" s="25"/>
      <c r="C4409" s="26"/>
      <c r="D4409" s="27"/>
      <c r="E4409" s="7"/>
      <c r="F4409" s="45"/>
      <c r="G4409" s="10"/>
      <c r="O4409" s="20" t="str">
        <f>IF(B4409="","",IF(B4409="","ERROR",IFERROR(VLOOKUP(VALUE(B4409),'Bank &amp; Branch'!$A$3:$B$100,2,FALSE),"N/A")))</f>
        <v/>
      </c>
      <c r="P4409" s="129" t="str">
        <f>IF(C4409="","",IFERROR(VLOOKUP(VALUE(CONCATENATE(B4409,C4409)),'Bank &amp; Branch'!$D$3:$I$5001,6,FALSE),"ERROR"))</f>
        <v/>
      </c>
      <c r="Q4409" s="32" t="str">
        <f t="shared" si="138"/>
        <v/>
      </c>
      <c r="R4409" s="29" t="str">
        <f t="shared" si="137"/>
        <v/>
      </c>
    </row>
    <row r="4410" spans="1:18" x14ac:dyDescent="0.25">
      <c r="A4410" s="5">
        <v>4404</v>
      </c>
      <c r="B4410" s="25"/>
      <c r="C4410" s="26"/>
      <c r="D4410" s="27"/>
      <c r="E4410" s="7"/>
      <c r="F4410" s="45"/>
      <c r="G4410" s="10"/>
      <c r="O4410" s="20" t="str">
        <f>IF(B4410="","",IF(B4410="","ERROR",IFERROR(VLOOKUP(VALUE(B4410),'Bank &amp; Branch'!$A$3:$B$100,2,FALSE),"N/A")))</f>
        <v/>
      </c>
      <c r="P4410" s="129" t="str">
        <f>IF(C4410="","",IFERROR(VLOOKUP(VALUE(CONCATENATE(B4410,C4410)),'Bank &amp; Branch'!$D$3:$I$5001,6,FALSE),"ERROR"))</f>
        <v/>
      </c>
      <c r="Q4410" s="32" t="str">
        <f t="shared" si="138"/>
        <v/>
      </c>
      <c r="R4410" s="29" t="str">
        <f t="shared" si="137"/>
        <v/>
      </c>
    </row>
    <row r="4411" spans="1:18" x14ac:dyDescent="0.25">
      <c r="A4411" s="5">
        <v>4405</v>
      </c>
      <c r="B4411" s="25"/>
      <c r="C4411" s="26"/>
      <c r="D4411" s="27"/>
      <c r="E4411" s="7"/>
      <c r="F4411" s="45"/>
      <c r="G4411" s="10"/>
      <c r="O4411" s="20" t="str">
        <f>IF(B4411="","",IF(B4411="","ERROR",IFERROR(VLOOKUP(VALUE(B4411),'Bank &amp; Branch'!$A$3:$B$100,2,FALSE),"N/A")))</f>
        <v/>
      </c>
      <c r="P4411" s="129" t="str">
        <f>IF(C4411="","",IFERROR(VLOOKUP(VALUE(CONCATENATE(B4411,C4411)),'Bank &amp; Branch'!$D$3:$I$5001,6,FALSE),"ERROR"))</f>
        <v/>
      </c>
      <c r="Q4411" s="32" t="str">
        <f t="shared" si="138"/>
        <v/>
      </c>
      <c r="R4411" s="29" t="str">
        <f t="shared" si="137"/>
        <v/>
      </c>
    </row>
    <row r="4412" spans="1:18" x14ac:dyDescent="0.25">
      <c r="A4412" s="5">
        <v>4406</v>
      </c>
      <c r="B4412" s="25"/>
      <c r="C4412" s="26"/>
      <c r="D4412" s="27"/>
      <c r="E4412" s="7"/>
      <c r="F4412" s="45"/>
      <c r="G4412" s="10"/>
      <c r="O4412" s="20" t="str">
        <f>IF(B4412="","",IF(B4412="","ERROR",IFERROR(VLOOKUP(VALUE(B4412),'Bank &amp; Branch'!$A$3:$B$100,2,FALSE),"N/A")))</f>
        <v/>
      </c>
      <c r="P4412" s="129" t="str">
        <f>IF(C4412="","",IFERROR(VLOOKUP(VALUE(CONCATENATE(B4412,C4412)),'Bank &amp; Branch'!$D$3:$I$5001,6,FALSE),"ERROR"))</f>
        <v/>
      </c>
      <c r="Q4412" s="32" t="str">
        <f t="shared" si="138"/>
        <v/>
      </c>
      <c r="R4412" s="29" t="str">
        <f t="shared" si="137"/>
        <v/>
      </c>
    </row>
    <row r="4413" spans="1:18" x14ac:dyDescent="0.25">
      <c r="A4413" s="5">
        <v>4407</v>
      </c>
      <c r="B4413" s="25"/>
      <c r="C4413" s="26"/>
      <c r="D4413" s="27"/>
      <c r="E4413" s="7"/>
      <c r="F4413" s="45"/>
      <c r="G4413" s="10"/>
      <c r="O4413" s="20" t="str">
        <f>IF(B4413="","",IF(B4413="","ERROR",IFERROR(VLOOKUP(VALUE(B4413),'Bank &amp; Branch'!$A$3:$B$100,2,FALSE),"N/A")))</f>
        <v/>
      </c>
      <c r="P4413" s="129" t="str">
        <f>IF(C4413="","",IFERROR(VLOOKUP(VALUE(CONCATENATE(B4413,C4413)),'Bank &amp; Branch'!$D$3:$I$5001,6,FALSE),"ERROR"))</f>
        <v/>
      </c>
      <c r="Q4413" s="32" t="str">
        <f t="shared" si="138"/>
        <v/>
      </c>
      <c r="R4413" s="29" t="str">
        <f t="shared" si="137"/>
        <v/>
      </c>
    </row>
    <row r="4414" spans="1:18" x14ac:dyDescent="0.25">
      <c r="A4414" s="5">
        <v>4408</v>
      </c>
      <c r="B4414" s="25"/>
      <c r="C4414" s="26"/>
      <c r="D4414" s="27"/>
      <c r="E4414" s="7"/>
      <c r="F4414" s="45"/>
      <c r="G4414" s="10"/>
      <c r="O4414" s="20" t="str">
        <f>IF(B4414="","",IF(B4414="","ERROR",IFERROR(VLOOKUP(VALUE(B4414),'Bank &amp; Branch'!$A$3:$B$100,2,FALSE),"N/A")))</f>
        <v/>
      </c>
      <c r="P4414" s="129" t="str">
        <f>IF(C4414="","",IFERROR(VLOOKUP(VALUE(CONCATENATE(B4414,C4414)),'Bank &amp; Branch'!$D$3:$I$5001,6,FALSE),"ERROR"))</f>
        <v/>
      </c>
      <c r="Q4414" s="32" t="str">
        <f t="shared" si="138"/>
        <v/>
      </c>
      <c r="R4414" s="29" t="str">
        <f t="shared" si="137"/>
        <v/>
      </c>
    </row>
    <row r="4415" spans="1:18" x14ac:dyDescent="0.25">
      <c r="A4415" s="5">
        <v>4409</v>
      </c>
      <c r="B4415" s="25"/>
      <c r="C4415" s="26"/>
      <c r="D4415" s="27"/>
      <c r="E4415" s="7"/>
      <c r="F4415" s="45"/>
      <c r="G4415" s="10"/>
      <c r="O4415" s="20" t="str">
        <f>IF(B4415="","",IF(B4415="","ERROR",IFERROR(VLOOKUP(VALUE(B4415),'Bank &amp; Branch'!$A$3:$B$100,2,FALSE),"N/A")))</f>
        <v/>
      </c>
      <c r="P4415" s="129" t="str">
        <f>IF(C4415="","",IFERROR(VLOOKUP(VALUE(CONCATENATE(B4415,C4415)),'Bank &amp; Branch'!$D$3:$I$5001,6,FALSE),"ERROR"))</f>
        <v/>
      </c>
      <c r="Q4415" s="32" t="str">
        <f t="shared" si="138"/>
        <v/>
      </c>
      <c r="R4415" s="29" t="str">
        <f t="shared" si="137"/>
        <v/>
      </c>
    </row>
    <row r="4416" spans="1:18" x14ac:dyDescent="0.25">
      <c r="A4416" s="5">
        <v>4410</v>
      </c>
      <c r="B4416" s="25"/>
      <c r="C4416" s="26"/>
      <c r="D4416" s="27"/>
      <c r="E4416" s="7"/>
      <c r="F4416" s="45"/>
      <c r="G4416" s="10"/>
      <c r="O4416" s="20" t="str">
        <f>IF(B4416="","",IF(B4416="","ERROR",IFERROR(VLOOKUP(VALUE(B4416),'Bank &amp; Branch'!$A$3:$B$100,2,FALSE),"N/A")))</f>
        <v/>
      </c>
      <c r="P4416" s="129" t="str">
        <f>IF(C4416="","",IFERROR(VLOOKUP(VALUE(CONCATENATE(B4416,C4416)),'Bank &amp; Branch'!$D$3:$I$5001,6,FALSE),"ERROR"))</f>
        <v/>
      </c>
      <c r="Q4416" s="32" t="str">
        <f t="shared" si="138"/>
        <v/>
      </c>
      <c r="R4416" s="29" t="str">
        <f t="shared" si="137"/>
        <v/>
      </c>
    </row>
    <row r="4417" spans="1:18" x14ac:dyDescent="0.25">
      <c r="A4417" s="5">
        <v>4411</v>
      </c>
      <c r="B4417" s="25"/>
      <c r="C4417" s="26"/>
      <c r="D4417" s="27"/>
      <c r="E4417" s="7"/>
      <c r="F4417" s="45"/>
      <c r="G4417" s="10"/>
      <c r="O4417" s="20" t="str">
        <f>IF(B4417="","",IF(B4417="","ERROR",IFERROR(VLOOKUP(VALUE(B4417),'Bank &amp; Branch'!$A$3:$B$100,2,FALSE),"N/A")))</f>
        <v/>
      </c>
      <c r="P4417" s="129" t="str">
        <f>IF(C4417="","",IFERROR(VLOOKUP(VALUE(CONCATENATE(B4417,C4417)),'Bank &amp; Branch'!$D$3:$I$5001,6,FALSE),"ERROR"))</f>
        <v/>
      </c>
      <c r="Q4417" s="32" t="str">
        <f t="shared" si="138"/>
        <v/>
      </c>
      <c r="R4417" s="29" t="str">
        <f t="shared" si="137"/>
        <v/>
      </c>
    </row>
    <row r="4418" spans="1:18" x14ac:dyDescent="0.25">
      <c r="A4418" s="5">
        <v>4412</v>
      </c>
      <c r="B4418" s="25"/>
      <c r="C4418" s="26"/>
      <c r="D4418" s="27"/>
      <c r="E4418" s="7"/>
      <c r="F4418" s="45"/>
      <c r="G4418" s="10"/>
      <c r="O4418" s="20" t="str">
        <f>IF(B4418="","",IF(B4418="","ERROR",IFERROR(VLOOKUP(VALUE(B4418),'Bank &amp; Branch'!$A$3:$B$100,2,FALSE),"N/A")))</f>
        <v/>
      </c>
      <c r="P4418" s="129" t="str">
        <f>IF(C4418="","",IFERROR(VLOOKUP(VALUE(CONCATENATE(B4418,C4418)),'Bank &amp; Branch'!$D$3:$I$5001,6,FALSE),"ERROR"))</f>
        <v/>
      </c>
      <c r="Q4418" s="32" t="str">
        <f t="shared" si="138"/>
        <v/>
      </c>
      <c r="R4418" s="29" t="str">
        <f t="shared" si="137"/>
        <v/>
      </c>
    </row>
    <row r="4419" spans="1:18" x14ac:dyDescent="0.25">
      <c r="A4419" s="5">
        <v>4413</v>
      </c>
      <c r="B4419" s="25"/>
      <c r="C4419" s="26"/>
      <c r="D4419" s="27"/>
      <c r="E4419" s="7"/>
      <c r="F4419" s="45"/>
      <c r="G4419" s="10"/>
      <c r="O4419" s="20" t="str">
        <f>IF(B4419="","",IF(B4419="","ERROR",IFERROR(VLOOKUP(VALUE(B4419),'Bank &amp; Branch'!$A$3:$B$100,2,FALSE),"N/A")))</f>
        <v/>
      </c>
      <c r="P4419" s="129" t="str">
        <f>IF(C4419="","",IFERROR(VLOOKUP(VALUE(CONCATENATE(B4419,C4419)),'Bank &amp; Branch'!$D$3:$I$5001,6,FALSE),"ERROR"))</f>
        <v/>
      </c>
      <c r="Q4419" s="32" t="str">
        <f t="shared" si="138"/>
        <v/>
      </c>
      <c r="R4419" s="29" t="str">
        <f t="shared" si="137"/>
        <v/>
      </c>
    </row>
    <row r="4420" spans="1:18" x14ac:dyDescent="0.25">
      <c r="A4420" s="5">
        <v>4414</v>
      </c>
      <c r="B4420" s="25"/>
      <c r="C4420" s="26"/>
      <c r="D4420" s="27"/>
      <c r="E4420" s="7"/>
      <c r="F4420" s="45"/>
      <c r="G4420" s="10"/>
      <c r="O4420" s="20" t="str">
        <f>IF(B4420="","",IF(B4420="","ERROR",IFERROR(VLOOKUP(VALUE(B4420),'Bank &amp; Branch'!$A$3:$B$100,2,FALSE),"N/A")))</f>
        <v/>
      </c>
      <c r="P4420" s="129" t="str">
        <f>IF(C4420="","",IFERROR(VLOOKUP(VALUE(CONCATENATE(B4420,C4420)),'Bank &amp; Branch'!$D$3:$I$5001,6,FALSE),"ERROR"))</f>
        <v/>
      </c>
      <c r="Q4420" s="32" t="str">
        <f t="shared" si="138"/>
        <v/>
      </c>
      <c r="R4420" s="29" t="str">
        <f t="shared" si="137"/>
        <v/>
      </c>
    </row>
    <row r="4421" spans="1:18" x14ac:dyDescent="0.25">
      <c r="A4421" s="5">
        <v>4415</v>
      </c>
      <c r="B4421" s="25"/>
      <c r="C4421" s="26"/>
      <c r="D4421" s="27"/>
      <c r="E4421" s="7"/>
      <c r="F4421" s="45"/>
      <c r="G4421" s="10"/>
      <c r="O4421" s="20" t="str">
        <f>IF(B4421="","",IF(B4421="","ERROR",IFERROR(VLOOKUP(VALUE(B4421),'Bank &amp; Branch'!$A$3:$B$100,2,FALSE),"N/A")))</f>
        <v/>
      </c>
      <c r="P4421" s="129" t="str">
        <f>IF(C4421="","",IFERROR(VLOOKUP(VALUE(CONCATENATE(B4421,C4421)),'Bank &amp; Branch'!$D$3:$I$5001,6,FALSE),"ERROR"))</f>
        <v/>
      </c>
      <c r="Q4421" s="32" t="str">
        <f t="shared" si="138"/>
        <v/>
      </c>
      <c r="R4421" s="29" t="str">
        <f t="shared" si="137"/>
        <v/>
      </c>
    </row>
    <row r="4422" spans="1:18" x14ac:dyDescent="0.25">
      <c r="A4422" s="5">
        <v>4416</v>
      </c>
      <c r="B4422" s="25"/>
      <c r="C4422" s="26"/>
      <c r="D4422" s="27"/>
      <c r="E4422" s="7"/>
      <c r="F4422" s="45"/>
      <c r="G4422" s="10"/>
      <c r="O4422" s="20" t="str">
        <f>IF(B4422="","",IF(B4422="","ERROR",IFERROR(VLOOKUP(VALUE(B4422),'Bank &amp; Branch'!$A$3:$B$100,2,FALSE),"N/A")))</f>
        <v/>
      </c>
      <c r="P4422" s="129" t="str">
        <f>IF(C4422="","",IFERROR(VLOOKUP(VALUE(CONCATENATE(B4422,C4422)),'Bank &amp; Branch'!$D$3:$I$5001,6,FALSE),"ERROR"))</f>
        <v/>
      </c>
      <c r="Q4422" s="32" t="str">
        <f t="shared" si="138"/>
        <v/>
      </c>
      <c r="R4422" s="29" t="str">
        <f t="shared" si="137"/>
        <v/>
      </c>
    </row>
    <row r="4423" spans="1:18" x14ac:dyDescent="0.25">
      <c r="A4423" s="5">
        <v>4417</v>
      </c>
      <c r="B4423" s="25"/>
      <c r="C4423" s="26"/>
      <c r="D4423" s="27"/>
      <c r="E4423" s="7"/>
      <c r="F4423" s="45"/>
      <c r="G4423" s="10"/>
      <c r="O4423" s="20" t="str">
        <f>IF(B4423="","",IF(B4423="","ERROR",IFERROR(VLOOKUP(VALUE(B4423),'Bank &amp; Branch'!$A$3:$B$100,2,FALSE),"N/A")))</f>
        <v/>
      </c>
      <c r="P4423" s="129" t="str">
        <f>IF(C4423="","",IFERROR(VLOOKUP(VALUE(CONCATENATE(B4423,C4423)),'Bank &amp; Branch'!$D$3:$I$5001,6,FALSE),"ERROR"))</f>
        <v/>
      </c>
      <c r="Q4423" s="32" t="str">
        <f t="shared" si="138"/>
        <v/>
      </c>
      <c r="R4423" s="29" t="str">
        <f t="shared" si="137"/>
        <v/>
      </c>
    </row>
    <row r="4424" spans="1:18" x14ac:dyDescent="0.25">
      <c r="A4424" s="5">
        <v>4418</v>
      </c>
      <c r="B4424" s="25"/>
      <c r="C4424" s="26"/>
      <c r="D4424" s="27"/>
      <c r="E4424" s="7"/>
      <c r="F4424" s="45"/>
      <c r="G4424" s="10"/>
      <c r="O4424" s="20" t="str">
        <f>IF(B4424="","",IF(B4424="","ERROR",IFERROR(VLOOKUP(VALUE(B4424),'Bank &amp; Branch'!$A$3:$B$100,2,FALSE),"N/A")))</f>
        <v/>
      </c>
      <c r="P4424" s="129" t="str">
        <f>IF(C4424="","",IFERROR(VLOOKUP(VALUE(CONCATENATE(B4424,C4424)),'Bank &amp; Branch'!$D$3:$I$5001,6,FALSE),"ERROR"))</f>
        <v/>
      </c>
      <c r="Q4424" s="32" t="str">
        <f t="shared" si="138"/>
        <v/>
      </c>
      <c r="R4424" s="29" t="str">
        <f t="shared" ref="R4424:R4487" si="139">IF(F4424="","",TRUNC(F4424,2))</f>
        <v/>
      </c>
    </row>
    <row r="4425" spans="1:18" x14ac:dyDescent="0.25">
      <c r="A4425" s="5">
        <v>4419</v>
      </c>
      <c r="B4425" s="25"/>
      <c r="C4425" s="26"/>
      <c r="D4425" s="27"/>
      <c r="E4425" s="7"/>
      <c r="F4425" s="45"/>
      <c r="G4425" s="10"/>
      <c r="O4425" s="20" t="str">
        <f>IF(B4425="","",IF(B4425="","ERROR",IFERROR(VLOOKUP(VALUE(B4425),'Bank &amp; Branch'!$A$3:$B$100,2,FALSE),"N/A")))</f>
        <v/>
      </c>
      <c r="P4425" s="129" t="str">
        <f>IF(C4425="","",IFERROR(VLOOKUP(VALUE(CONCATENATE(B4425,C4425)),'Bank &amp; Branch'!$D$3:$I$5001,6,FALSE),"ERROR"))</f>
        <v/>
      </c>
      <c r="Q4425" s="32" t="str">
        <f t="shared" si="138"/>
        <v/>
      </c>
      <c r="R4425" s="29" t="str">
        <f t="shared" si="139"/>
        <v/>
      </c>
    </row>
    <row r="4426" spans="1:18" x14ac:dyDescent="0.25">
      <c r="A4426" s="5">
        <v>4420</v>
      </c>
      <c r="B4426" s="25"/>
      <c r="C4426" s="26"/>
      <c r="D4426" s="27"/>
      <c r="E4426" s="7"/>
      <c r="F4426" s="45"/>
      <c r="G4426" s="10"/>
      <c r="O4426" s="20" t="str">
        <f>IF(B4426="","",IF(B4426="","ERROR",IFERROR(VLOOKUP(VALUE(B4426),'Bank &amp; Branch'!$A$3:$B$100,2,FALSE),"N/A")))</f>
        <v/>
      </c>
      <c r="P4426" s="129" t="str">
        <f>IF(C4426="","",IFERROR(VLOOKUP(VALUE(CONCATENATE(B4426,C4426)),'Bank &amp; Branch'!$D$3:$I$5001,6,FALSE),"ERROR"))</f>
        <v/>
      </c>
      <c r="Q4426" s="32" t="str">
        <f t="shared" si="138"/>
        <v/>
      </c>
      <c r="R4426" s="29" t="str">
        <f t="shared" si="139"/>
        <v/>
      </c>
    </row>
    <row r="4427" spans="1:18" x14ac:dyDescent="0.25">
      <c r="A4427" s="5">
        <v>4421</v>
      </c>
      <c r="B4427" s="25"/>
      <c r="C4427" s="26"/>
      <c r="D4427" s="27"/>
      <c r="E4427" s="7"/>
      <c r="F4427" s="45"/>
      <c r="G4427" s="10"/>
      <c r="O4427" s="20" t="str">
        <f>IF(B4427="","",IF(B4427="","ERROR",IFERROR(VLOOKUP(VALUE(B4427),'Bank &amp; Branch'!$A$3:$B$100,2,FALSE),"N/A")))</f>
        <v/>
      </c>
      <c r="P4427" s="129" t="str">
        <f>IF(C4427="","",IFERROR(VLOOKUP(VALUE(CONCATENATE(B4427,C4427)),'Bank &amp; Branch'!$D$3:$I$5001,6,FALSE),"ERROR"))</f>
        <v/>
      </c>
      <c r="Q4427" s="32" t="str">
        <f t="shared" si="138"/>
        <v/>
      </c>
      <c r="R4427" s="29" t="str">
        <f t="shared" si="139"/>
        <v/>
      </c>
    </row>
    <row r="4428" spans="1:18" x14ac:dyDescent="0.25">
      <c r="A4428" s="5">
        <v>4422</v>
      </c>
      <c r="B4428" s="25"/>
      <c r="C4428" s="26"/>
      <c r="D4428" s="27"/>
      <c r="E4428" s="7"/>
      <c r="F4428" s="45"/>
      <c r="G4428" s="10"/>
      <c r="O4428" s="20" t="str">
        <f>IF(B4428="","",IF(B4428="","ERROR",IFERROR(VLOOKUP(VALUE(B4428),'Bank &amp; Branch'!$A$3:$B$100,2,FALSE),"N/A")))</f>
        <v/>
      </c>
      <c r="P4428" s="129" t="str">
        <f>IF(C4428="","",IFERROR(VLOOKUP(VALUE(CONCATENATE(B4428,C4428)),'Bank &amp; Branch'!$D$3:$I$5001,6,FALSE),"ERROR"))</f>
        <v/>
      </c>
      <c r="Q4428" s="32" t="str">
        <f t="shared" si="138"/>
        <v/>
      </c>
      <c r="R4428" s="29" t="str">
        <f t="shared" si="139"/>
        <v/>
      </c>
    </row>
    <row r="4429" spans="1:18" x14ac:dyDescent="0.25">
      <c r="A4429" s="5">
        <v>4423</v>
      </c>
      <c r="B4429" s="25"/>
      <c r="C4429" s="26"/>
      <c r="D4429" s="27"/>
      <c r="E4429" s="7"/>
      <c r="F4429" s="45"/>
      <c r="G4429" s="10"/>
      <c r="O4429" s="20" t="str">
        <f>IF(B4429="","",IF(B4429="","ERROR",IFERROR(VLOOKUP(VALUE(B4429),'Bank &amp; Branch'!$A$3:$B$100,2,FALSE),"N/A")))</f>
        <v/>
      </c>
      <c r="P4429" s="129" t="str">
        <f>IF(C4429="","",IFERROR(VLOOKUP(VALUE(CONCATENATE(B4429,C4429)),'Bank &amp; Branch'!$D$3:$I$5001,6,FALSE),"ERROR"))</f>
        <v/>
      </c>
      <c r="Q4429" s="32" t="str">
        <f t="shared" si="138"/>
        <v/>
      </c>
      <c r="R4429" s="29" t="str">
        <f t="shared" si="139"/>
        <v/>
      </c>
    </row>
    <row r="4430" spans="1:18" x14ac:dyDescent="0.25">
      <c r="A4430" s="5">
        <v>4424</v>
      </c>
      <c r="B4430" s="25"/>
      <c r="C4430" s="26"/>
      <c r="D4430" s="27"/>
      <c r="E4430" s="7"/>
      <c r="F4430" s="45"/>
      <c r="G4430" s="10"/>
      <c r="O4430" s="20" t="str">
        <f>IF(B4430="","",IF(B4430="","ERROR",IFERROR(VLOOKUP(VALUE(B4430),'Bank &amp; Branch'!$A$3:$B$100,2,FALSE),"N/A")))</f>
        <v/>
      </c>
      <c r="P4430" s="129" t="str">
        <f>IF(C4430="","",IFERROR(VLOOKUP(VALUE(CONCATENATE(B4430,C4430)),'Bank &amp; Branch'!$D$3:$I$5001,6,FALSE),"ERROR"))</f>
        <v/>
      </c>
      <c r="Q4430" s="32" t="str">
        <f t="shared" si="138"/>
        <v/>
      </c>
      <c r="R4430" s="29" t="str">
        <f t="shared" si="139"/>
        <v/>
      </c>
    </row>
    <row r="4431" spans="1:18" x14ac:dyDescent="0.25">
      <c r="A4431" s="5">
        <v>4425</v>
      </c>
      <c r="B4431" s="25"/>
      <c r="C4431" s="26"/>
      <c r="D4431" s="27"/>
      <c r="E4431" s="7"/>
      <c r="F4431" s="45"/>
      <c r="G4431" s="10"/>
      <c r="O4431" s="20" t="str">
        <f>IF(B4431="","",IF(B4431="","ERROR",IFERROR(VLOOKUP(VALUE(B4431),'Bank &amp; Branch'!$A$3:$B$100,2,FALSE),"N/A")))</f>
        <v/>
      </c>
      <c r="P4431" s="129" t="str">
        <f>IF(C4431="","",IFERROR(VLOOKUP(VALUE(CONCATENATE(B4431,C4431)),'Bank &amp; Branch'!$D$3:$I$5001,6,FALSE),"ERROR"))</f>
        <v/>
      </c>
      <c r="Q4431" s="32" t="str">
        <f t="shared" si="138"/>
        <v/>
      </c>
      <c r="R4431" s="29" t="str">
        <f t="shared" si="139"/>
        <v/>
      </c>
    </row>
    <row r="4432" spans="1:18" x14ac:dyDescent="0.25">
      <c r="A4432" s="5">
        <v>4426</v>
      </c>
      <c r="B4432" s="25"/>
      <c r="C4432" s="26"/>
      <c r="D4432" s="27"/>
      <c r="E4432" s="7"/>
      <c r="F4432" s="45"/>
      <c r="G4432" s="10"/>
      <c r="O4432" s="20" t="str">
        <f>IF(B4432="","",IF(B4432="","ERROR",IFERROR(VLOOKUP(VALUE(B4432),'Bank &amp; Branch'!$A$3:$B$100,2,FALSE),"N/A")))</f>
        <v/>
      </c>
      <c r="P4432" s="129" t="str">
        <f>IF(C4432="","",IFERROR(VLOOKUP(VALUE(CONCATENATE(B4432,C4432)),'Bank &amp; Branch'!$D$3:$I$5001,6,FALSE),"ERROR"))</f>
        <v/>
      </c>
      <c r="Q4432" s="32" t="str">
        <f t="shared" si="138"/>
        <v/>
      </c>
      <c r="R4432" s="29" t="str">
        <f t="shared" si="139"/>
        <v/>
      </c>
    </row>
    <row r="4433" spans="1:18" x14ac:dyDescent="0.25">
      <c r="A4433" s="5">
        <v>4427</v>
      </c>
      <c r="B4433" s="25"/>
      <c r="C4433" s="26"/>
      <c r="D4433" s="27"/>
      <c r="E4433" s="7"/>
      <c r="F4433" s="45"/>
      <c r="G4433" s="10"/>
      <c r="O4433" s="20" t="str">
        <f>IF(B4433="","",IF(B4433="","ERROR",IFERROR(VLOOKUP(VALUE(B4433),'Bank &amp; Branch'!$A$3:$B$100,2,FALSE),"N/A")))</f>
        <v/>
      </c>
      <c r="P4433" s="129" t="str">
        <f>IF(C4433="","",IFERROR(VLOOKUP(VALUE(CONCATENATE(B4433,C4433)),'Bank &amp; Branch'!$D$3:$I$5001,6,FALSE),"ERROR"))</f>
        <v/>
      </c>
      <c r="Q4433" s="32" t="str">
        <f t="shared" si="138"/>
        <v/>
      </c>
      <c r="R4433" s="29" t="str">
        <f t="shared" si="139"/>
        <v/>
      </c>
    </row>
    <row r="4434" spans="1:18" x14ac:dyDescent="0.25">
      <c r="A4434" s="5">
        <v>4428</v>
      </c>
      <c r="B4434" s="25"/>
      <c r="C4434" s="26"/>
      <c r="D4434" s="27"/>
      <c r="E4434" s="7"/>
      <c r="F4434" s="45"/>
      <c r="G4434" s="10"/>
      <c r="O4434" s="20" t="str">
        <f>IF(B4434="","",IF(B4434="","ERROR",IFERROR(VLOOKUP(VALUE(B4434),'Bank &amp; Branch'!$A$3:$B$100,2,FALSE),"N/A")))</f>
        <v/>
      </c>
      <c r="P4434" s="129" t="str">
        <f>IF(C4434="","",IFERROR(VLOOKUP(VALUE(CONCATENATE(B4434,C4434)),'Bank &amp; Branch'!$D$3:$I$5001,6,FALSE),"ERROR"))</f>
        <v/>
      </c>
      <c r="Q4434" s="32" t="str">
        <f t="shared" si="138"/>
        <v/>
      </c>
      <c r="R4434" s="29" t="str">
        <f t="shared" si="139"/>
        <v/>
      </c>
    </row>
    <row r="4435" spans="1:18" x14ac:dyDescent="0.25">
      <c r="A4435" s="5">
        <v>4429</v>
      </c>
      <c r="B4435" s="25"/>
      <c r="C4435" s="26"/>
      <c r="D4435" s="27"/>
      <c r="E4435" s="7"/>
      <c r="F4435" s="45"/>
      <c r="G4435" s="10"/>
      <c r="O4435" s="20" t="str">
        <f>IF(B4435="","",IF(B4435="","ERROR",IFERROR(VLOOKUP(VALUE(B4435),'Bank &amp; Branch'!$A$3:$B$100,2,FALSE),"N/A")))</f>
        <v/>
      </c>
      <c r="P4435" s="129" t="str">
        <f>IF(C4435="","",IFERROR(VLOOKUP(VALUE(CONCATENATE(B4435,C4435)),'Bank &amp; Branch'!$D$3:$I$5001,6,FALSE),"ERROR"))</f>
        <v/>
      </c>
      <c r="Q4435" s="32" t="str">
        <f t="shared" si="138"/>
        <v/>
      </c>
      <c r="R4435" s="29" t="str">
        <f t="shared" si="139"/>
        <v/>
      </c>
    </row>
    <row r="4436" spans="1:18" x14ac:dyDescent="0.25">
      <c r="A4436" s="5">
        <v>4430</v>
      </c>
      <c r="B4436" s="25"/>
      <c r="C4436" s="26"/>
      <c r="D4436" s="27"/>
      <c r="E4436" s="7"/>
      <c r="F4436" s="45"/>
      <c r="G4436" s="10"/>
      <c r="O4436" s="20" t="str">
        <f>IF(B4436="","",IF(B4436="","ERROR",IFERROR(VLOOKUP(VALUE(B4436),'Bank &amp; Branch'!$A$3:$B$100,2,FALSE),"N/A")))</f>
        <v/>
      </c>
      <c r="P4436" s="129" t="str">
        <f>IF(C4436="","",IFERROR(VLOOKUP(VALUE(CONCATENATE(B4436,C4436)),'Bank &amp; Branch'!$D$3:$I$5001,6,FALSE),"ERROR"))</f>
        <v/>
      </c>
      <c r="Q4436" s="32" t="str">
        <f t="shared" si="138"/>
        <v/>
      </c>
      <c r="R4436" s="29" t="str">
        <f t="shared" si="139"/>
        <v/>
      </c>
    </row>
    <row r="4437" spans="1:18" x14ac:dyDescent="0.25">
      <c r="A4437" s="5">
        <v>4431</v>
      </c>
      <c r="B4437" s="25"/>
      <c r="C4437" s="26"/>
      <c r="D4437" s="27"/>
      <c r="E4437" s="7"/>
      <c r="F4437" s="45"/>
      <c r="G4437" s="10"/>
      <c r="O4437" s="20" t="str">
        <f>IF(B4437="","",IF(B4437="","ERROR",IFERROR(VLOOKUP(VALUE(B4437),'Bank &amp; Branch'!$A$3:$B$100,2,FALSE),"N/A")))</f>
        <v/>
      </c>
      <c r="P4437" s="129" t="str">
        <f>IF(C4437="","",IFERROR(VLOOKUP(VALUE(CONCATENATE(B4437,C4437)),'Bank &amp; Branch'!$D$3:$I$5001,6,FALSE),"ERROR"))</f>
        <v/>
      </c>
      <c r="Q4437" s="32" t="str">
        <f t="shared" si="138"/>
        <v/>
      </c>
      <c r="R4437" s="29" t="str">
        <f t="shared" si="139"/>
        <v/>
      </c>
    </row>
    <row r="4438" spans="1:18" x14ac:dyDescent="0.25">
      <c r="A4438" s="5">
        <v>4432</v>
      </c>
      <c r="B4438" s="25"/>
      <c r="C4438" s="26"/>
      <c r="D4438" s="27"/>
      <c r="E4438" s="7"/>
      <c r="F4438" s="45"/>
      <c r="G4438" s="10"/>
      <c r="O4438" s="20" t="str">
        <f>IF(B4438="","",IF(B4438="","ERROR",IFERROR(VLOOKUP(VALUE(B4438),'Bank &amp; Branch'!$A$3:$B$100,2,FALSE),"N/A")))</f>
        <v/>
      </c>
      <c r="P4438" s="129" t="str">
        <f>IF(C4438="","",IFERROR(VLOOKUP(VALUE(CONCATENATE(B4438,C4438)),'Bank &amp; Branch'!$D$3:$I$5001,6,FALSE),"ERROR"))</f>
        <v/>
      </c>
      <c r="Q4438" s="32" t="str">
        <f t="shared" si="138"/>
        <v/>
      </c>
      <c r="R4438" s="29" t="str">
        <f t="shared" si="139"/>
        <v/>
      </c>
    </row>
    <row r="4439" spans="1:18" x14ac:dyDescent="0.25">
      <c r="A4439" s="5">
        <v>4433</v>
      </c>
      <c r="B4439" s="25"/>
      <c r="C4439" s="26"/>
      <c r="D4439" s="27"/>
      <c r="E4439" s="7"/>
      <c r="F4439" s="45"/>
      <c r="G4439" s="10"/>
      <c r="O4439" s="20" t="str">
        <f>IF(B4439="","",IF(B4439="","ERROR",IFERROR(VLOOKUP(VALUE(B4439),'Bank &amp; Branch'!$A$3:$B$100,2,FALSE),"N/A")))</f>
        <v/>
      </c>
      <c r="P4439" s="129" t="str">
        <f>IF(C4439="","",IFERROR(VLOOKUP(VALUE(CONCATENATE(B4439,C4439)),'Bank &amp; Branch'!$D$3:$I$5001,6,FALSE),"ERROR"))</f>
        <v/>
      </c>
      <c r="Q4439" s="32" t="str">
        <f t="shared" si="138"/>
        <v/>
      </c>
      <c r="R4439" s="29" t="str">
        <f t="shared" si="139"/>
        <v/>
      </c>
    </row>
    <row r="4440" spans="1:18" x14ac:dyDescent="0.25">
      <c r="A4440" s="5">
        <v>4434</v>
      </c>
      <c r="B4440" s="25"/>
      <c r="C4440" s="26"/>
      <c r="D4440" s="27"/>
      <c r="E4440" s="7"/>
      <c r="F4440" s="45"/>
      <c r="G4440" s="10"/>
      <c r="O4440" s="20" t="str">
        <f>IF(B4440="","",IF(B4440="","ERROR",IFERROR(VLOOKUP(VALUE(B4440),'Bank &amp; Branch'!$A$3:$B$100,2,FALSE),"N/A")))</f>
        <v/>
      </c>
      <c r="P4440" s="129" t="str">
        <f>IF(C4440="","",IFERROR(VLOOKUP(VALUE(CONCATENATE(B4440,C4440)),'Bank &amp; Branch'!$D$3:$I$5001,6,FALSE),"ERROR"))</f>
        <v/>
      </c>
      <c r="Q4440" s="32" t="str">
        <f t="shared" si="138"/>
        <v/>
      </c>
      <c r="R4440" s="29" t="str">
        <f t="shared" si="139"/>
        <v/>
      </c>
    </row>
    <row r="4441" spans="1:18" x14ac:dyDescent="0.25">
      <c r="A4441" s="5">
        <v>4435</v>
      </c>
      <c r="B4441" s="25"/>
      <c r="C4441" s="26"/>
      <c r="D4441" s="27"/>
      <c r="E4441" s="7"/>
      <c r="F4441" s="45"/>
      <c r="G4441" s="10"/>
      <c r="O4441" s="20" t="str">
        <f>IF(B4441="","",IF(B4441="","ERROR",IFERROR(VLOOKUP(VALUE(B4441),'Bank &amp; Branch'!$A$3:$B$100,2,FALSE),"N/A")))</f>
        <v/>
      </c>
      <c r="P4441" s="129" t="str">
        <f>IF(C4441="","",IFERROR(VLOOKUP(VALUE(CONCATENATE(B4441,C4441)),'Bank &amp; Branch'!$D$3:$I$5001,6,FALSE),"ERROR"))</f>
        <v/>
      </c>
      <c r="Q4441" s="32" t="str">
        <f t="shared" si="138"/>
        <v/>
      </c>
      <c r="R4441" s="29" t="str">
        <f t="shared" si="139"/>
        <v/>
      </c>
    </row>
    <row r="4442" spans="1:18" x14ac:dyDescent="0.25">
      <c r="A4442" s="5">
        <v>4436</v>
      </c>
      <c r="B4442" s="25"/>
      <c r="C4442" s="26"/>
      <c r="D4442" s="27"/>
      <c r="E4442" s="7"/>
      <c r="F4442" s="45"/>
      <c r="G4442" s="10"/>
      <c r="O4442" s="20" t="str">
        <f>IF(B4442="","",IF(B4442="","ERROR",IFERROR(VLOOKUP(VALUE(B4442),'Bank &amp; Branch'!$A$3:$B$100,2,FALSE),"N/A")))</f>
        <v/>
      </c>
      <c r="P4442" s="129" t="str">
        <f>IF(C4442="","",IFERROR(VLOOKUP(VALUE(CONCATENATE(B4442,C4442)),'Bank &amp; Branch'!$D$3:$I$5001,6,FALSE),"ERROR"))</f>
        <v/>
      </c>
      <c r="Q4442" s="32" t="str">
        <f t="shared" si="138"/>
        <v/>
      </c>
      <c r="R4442" s="29" t="str">
        <f t="shared" si="139"/>
        <v/>
      </c>
    </row>
    <row r="4443" spans="1:18" x14ac:dyDescent="0.25">
      <c r="A4443" s="5">
        <v>4437</v>
      </c>
      <c r="B4443" s="25"/>
      <c r="C4443" s="26"/>
      <c r="D4443" s="27"/>
      <c r="E4443" s="7"/>
      <c r="F4443" s="45"/>
      <c r="G4443" s="10"/>
      <c r="O4443" s="20" t="str">
        <f>IF(B4443="","",IF(B4443="","ERROR",IFERROR(VLOOKUP(VALUE(B4443),'Bank &amp; Branch'!$A$3:$B$100,2,FALSE),"N/A")))</f>
        <v/>
      </c>
      <c r="P4443" s="129" t="str">
        <f>IF(C4443="","",IFERROR(VLOOKUP(VALUE(CONCATENATE(B4443,C4443)),'Bank &amp; Branch'!$D$3:$I$5001,6,FALSE),"ERROR"))</f>
        <v/>
      </c>
      <c r="Q4443" s="32" t="str">
        <f t="shared" si="138"/>
        <v/>
      </c>
      <c r="R4443" s="29" t="str">
        <f t="shared" si="139"/>
        <v/>
      </c>
    </row>
    <row r="4444" spans="1:18" x14ac:dyDescent="0.25">
      <c r="A4444" s="5">
        <v>4438</v>
      </c>
      <c r="B4444" s="25"/>
      <c r="C4444" s="26"/>
      <c r="D4444" s="27"/>
      <c r="E4444" s="7"/>
      <c r="F4444" s="45"/>
      <c r="G4444" s="10"/>
      <c r="O4444" s="20" t="str">
        <f>IF(B4444="","",IF(B4444="","ERROR",IFERROR(VLOOKUP(VALUE(B4444),'Bank &amp; Branch'!$A$3:$B$100,2,FALSE),"N/A")))</f>
        <v/>
      </c>
      <c r="P4444" s="129" t="str">
        <f>IF(C4444="","",IFERROR(VLOOKUP(VALUE(CONCATENATE(B4444,C4444)),'Bank &amp; Branch'!$D$3:$I$5001,6,FALSE),"ERROR"))</f>
        <v/>
      </c>
      <c r="Q4444" s="32" t="str">
        <f t="shared" si="138"/>
        <v/>
      </c>
      <c r="R4444" s="29" t="str">
        <f t="shared" si="139"/>
        <v/>
      </c>
    </row>
    <row r="4445" spans="1:18" x14ac:dyDescent="0.25">
      <c r="A4445" s="5">
        <v>4439</v>
      </c>
      <c r="B4445" s="25"/>
      <c r="C4445" s="26"/>
      <c r="D4445" s="27"/>
      <c r="E4445" s="7"/>
      <c r="F4445" s="45"/>
      <c r="G4445" s="10"/>
      <c r="O4445" s="20" t="str">
        <f>IF(B4445="","",IF(B4445="","ERROR",IFERROR(VLOOKUP(VALUE(B4445),'Bank &amp; Branch'!$A$3:$B$100,2,FALSE),"N/A")))</f>
        <v/>
      </c>
      <c r="P4445" s="129" t="str">
        <f>IF(C4445="","",IFERROR(VLOOKUP(VALUE(CONCATENATE(B4445,C4445)),'Bank &amp; Branch'!$D$3:$I$5001,6,FALSE),"ERROR"))</f>
        <v/>
      </c>
      <c r="Q4445" s="32" t="str">
        <f t="shared" si="138"/>
        <v/>
      </c>
      <c r="R4445" s="29" t="str">
        <f t="shared" si="139"/>
        <v/>
      </c>
    </row>
    <row r="4446" spans="1:18" x14ac:dyDescent="0.25">
      <c r="A4446" s="5">
        <v>4440</v>
      </c>
      <c r="B4446" s="25"/>
      <c r="C4446" s="26"/>
      <c r="D4446" s="27"/>
      <c r="E4446" s="7"/>
      <c r="F4446" s="45"/>
      <c r="G4446" s="10"/>
      <c r="O4446" s="20" t="str">
        <f>IF(B4446="","",IF(B4446="","ERROR",IFERROR(VLOOKUP(VALUE(B4446),'Bank &amp; Branch'!$A$3:$B$100,2,FALSE),"N/A")))</f>
        <v/>
      </c>
      <c r="P4446" s="129" t="str">
        <f>IF(C4446="","",IFERROR(VLOOKUP(VALUE(CONCATENATE(B4446,C4446)),'Bank &amp; Branch'!$D$3:$I$5001,6,FALSE),"ERROR"))</f>
        <v/>
      </c>
      <c r="Q4446" s="32" t="str">
        <f t="shared" si="138"/>
        <v/>
      </c>
      <c r="R4446" s="29" t="str">
        <f t="shared" si="139"/>
        <v/>
      </c>
    </row>
    <row r="4447" spans="1:18" x14ac:dyDescent="0.25">
      <c r="A4447" s="5">
        <v>4441</v>
      </c>
      <c r="B4447" s="25"/>
      <c r="C4447" s="26"/>
      <c r="D4447" s="27"/>
      <c r="E4447" s="7"/>
      <c r="F4447" s="45"/>
      <c r="G4447" s="10"/>
      <c r="O4447" s="20" t="str">
        <f>IF(B4447="","",IF(B4447="","ERROR",IFERROR(VLOOKUP(VALUE(B4447),'Bank &amp; Branch'!$A$3:$B$100,2,FALSE),"N/A")))</f>
        <v/>
      </c>
      <c r="P4447" s="129" t="str">
        <f>IF(C4447="","",IFERROR(VLOOKUP(VALUE(CONCATENATE(B4447,C4447)),'Bank &amp; Branch'!$D$3:$I$5001,6,FALSE),"ERROR"))</f>
        <v/>
      </c>
      <c r="Q4447" s="32" t="str">
        <f t="shared" si="138"/>
        <v/>
      </c>
      <c r="R4447" s="29" t="str">
        <f t="shared" si="139"/>
        <v/>
      </c>
    </row>
    <row r="4448" spans="1:18" x14ac:dyDescent="0.25">
      <c r="A4448" s="5">
        <v>4442</v>
      </c>
      <c r="B4448" s="25"/>
      <c r="C4448" s="26"/>
      <c r="D4448" s="27"/>
      <c r="E4448" s="7"/>
      <c r="F4448" s="45"/>
      <c r="G4448" s="10"/>
      <c r="O4448" s="20" t="str">
        <f>IF(B4448="","",IF(B4448="","ERROR",IFERROR(VLOOKUP(VALUE(B4448),'Bank &amp; Branch'!$A$3:$B$100,2,FALSE),"N/A")))</f>
        <v/>
      </c>
      <c r="P4448" s="129" t="str">
        <f>IF(C4448="","",IFERROR(VLOOKUP(VALUE(CONCATENATE(B4448,C4448)),'Bank &amp; Branch'!$D$3:$I$5001,6,FALSE),"ERROR"))</f>
        <v/>
      </c>
      <c r="Q4448" s="32" t="str">
        <f t="shared" si="138"/>
        <v/>
      </c>
      <c r="R4448" s="29" t="str">
        <f t="shared" si="139"/>
        <v/>
      </c>
    </row>
    <row r="4449" spans="1:18" x14ac:dyDescent="0.25">
      <c r="A4449" s="5">
        <v>4443</v>
      </c>
      <c r="B4449" s="25"/>
      <c r="C4449" s="26"/>
      <c r="D4449" s="27"/>
      <c r="E4449" s="7"/>
      <c r="F4449" s="45"/>
      <c r="G4449" s="10"/>
      <c r="O4449" s="20" t="str">
        <f>IF(B4449="","",IF(B4449="","ERROR",IFERROR(VLOOKUP(VALUE(B4449),'Bank &amp; Branch'!$A$3:$B$100,2,FALSE),"N/A")))</f>
        <v/>
      </c>
      <c r="P4449" s="129" t="str">
        <f>IF(C4449="","",IFERROR(VLOOKUP(VALUE(CONCATENATE(B4449,C4449)),'Bank &amp; Branch'!$D$3:$I$5001,6,FALSE),"ERROR"))</f>
        <v/>
      </c>
      <c r="Q4449" s="32" t="str">
        <f t="shared" si="138"/>
        <v/>
      </c>
      <c r="R4449" s="29" t="str">
        <f t="shared" si="139"/>
        <v/>
      </c>
    </row>
    <row r="4450" spans="1:18" x14ac:dyDescent="0.25">
      <c r="A4450" s="5">
        <v>4444</v>
      </c>
      <c r="B4450" s="25"/>
      <c r="C4450" s="26"/>
      <c r="D4450" s="27"/>
      <c r="E4450" s="7"/>
      <c r="F4450" s="45"/>
      <c r="G4450" s="10"/>
      <c r="O4450" s="20" t="str">
        <f>IF(B4450="","",IF(B4450="","ERROR",IFERROR(VLOOKUP(VALUE(B4450),'Bank &amp; Branch'!$A$3:$B$100,2,FALSE),"N/A")))</f>
        <v/>
      </c>
      <c r="P4450" s="129" t="str">
        <f>IF(C4450="","",IFERROR(VLOOKUP(VALUE(CONCATENATE(B4450,C4450)),'Bank &amp; Branch'!$D$3:$I$5001,6,FALSE),"ERROR"))</f>
        <v/>
      </c>
      <c r="Q4450" s="32" t="str">
        <f t="shared" si="138"/>
        <v/>
      </c>
      <c r="R4450" s="29" t="str">
        <f t="shared" si="139"/>
        <v/>
      </c>
    </row>
    <row r="4451" spans="1:18" x14ac:dyDescent="0.25">
      <c r="A4451" s="5">
        <v>4445</v>
      </c>
      <c r="B4451" s="25"/>
      <c r="C4451" s="26"/>
      <c r="D4451" s="27"/>
      <c r="E4451" s="7"/>
      <c r="F4451" s="45"/>
      <c r="G4451" s="10"/>
      <c r="O4451" s="20" t="str">
        <f>IF(B4451="","",IF(B4451="","ERROR",IFERROR(VLOOKUP(VALUE(B4451),'Bank &amp; Branch'!$A$3:$B$100,2,FALSE),"N/A")))</f>
        <v/>
      </c>
      <c r="P4451" s="129" t="str">
        <f>IF(C4451="","",IFERROR(VLOOKUP(VALUE(CONCATENATE(B4451,C4451)),'Bank &amp; Branch'!$D$3:$I$5001,6,FALSE),"ERROR"))</f>
        <v/>
      </c>
      <c r="Q4451" s="32" t="str">
        <f t="shared" si="138"/>
        <v/>
      </c>
      <c r="R4451" s="29" t="str">
        <f t="shared" si="139"/>
        <v/>
      </c>
    </row>
    <row r="4452" spans="1:18" x14ac:dyDescent="0.25">
      <c r="A4452" s="5">
        <v>4446</v>
      </c>
      <c r="B4452" s="25"/>
      <c r="C4452" s="26"/>
      <c r="D4452" s="27"/>
      <c r="E4452" s="7"/>
      <c r="F4452" s="45"/>
      <c r="G4452" s="10"/>
      <c r="O4452" s="20" t="str">
        <f>IF(B4452="","",IF(B4452="","ERROR",IFERROR(VLOOKUP(VALUE(B4452),'Bank &amp; Branch'!$A$3:$B$100,2,FALSE),"N/A")))</f>
        <v/>
      </c>
      <c r="P4452" s="129" t="str">
        <f>IF(C4452="","",IFERROR(VLOOKUP(VALUE(CONCATENATE(B4452,C4452)),'Bank &amp; Branch'!$D$3:$I$5001,6,FALSE),"ERROR"))</f>
        <v/>
      </c>
      <c r="Q4452" s="32" t="str">
        <f t="shared" si="138"/>
        <v/>
      </c>
      <c r="R4452" s="29" t="str">
        <f t="shared" si="139"/>
        <v/>
      </c>
    </row>
    <row r="4453" spans="1:18" x14ac:dyDescent="0.25">
      <c r="A4453" s="5">
        <v>4447</v>
      </c>
      <c r="B4453" s="25"/>
      <c r="C4453" s="26"/>
      <c r="D4453" s="27"/>
      <c r="E4453" s="7"/>
      <c r="F4453" s="45"/>
      <c r="G4453" s="10"/>
      <c r="O4453" s="20" t="str">
        <f>IF(B4453="","",IF(B4453="","ERROR",IFERROR(VLOOKUP(VALUE(B4453),'Bank &amp; Branch'!$A$3:$B$100,2,FALSE),"N/A")))</f>
        <v/>
      </c>
      <c r="P4453" s="129" t="str">
        <f>IF(C4453="","",IFERROR(VLOOKUP(VALUE(CONCATENATE(B4453,C4453)),'Bank &amp; Branch'!$D$3:$I$5001,6,FALSE),"ERROR"))</f>
        <v/>
      </c>
      <c r="Q4453" s="32" t="str">
        <f t="shared" si="138"/>
        <v/>
      </c>
      <c r="R4453" s="29" t="str">
        <f t="shared" si="139"/>
        <v/>
      </c>
    </row>
    <row r="4454" spans="1:18" x14ac:dyDescent="0.25">
      <c r="A4454" s="5">
        <v>4448</v>
      </c>
      <c r="B4454" s="25"/>
      <c r="C4454" s="26"/>
      <c r="D4454" s="27"/>
      <c r="E4454" s="7"/>
      <c r="F4454" s="45"/>
      <c r="G4454" s="10"/>
      <c r="O4454" s="20" t="str">
        <f>IF(B4454="","",IF(B4454="","ERROR",IFERROR(VLOOKUP(VALUE(B4454),'Bank &amp; Branch'!$A$3:$B$100,2,FALSE),"N/A")))</f>
        <v/>
      </c>
      <c r="P4454" s="129" t="str">
        <f>IF(C4454="","",IFERROR(VLOOKUP(VALUE(CONCATENATE(B4454,C4454)),'Bank &amp; Branch'!$D$3:$I$5001,6,FALSE),"ERROR"))</f>
        <v/>
      </c>
      <c r="Q4454" s="32" t="str">
        <f t="shared" si="138"/>
        <v/>
      </c>
      <c r="R4454" s="29" t="str">
        <f t="shared" si="139"/>
        <v/>
      </c>
    </row>
    <row r="4455" spans="1:18" x14ac:dyDescent="0.25">
      <c r="A4455" s="5">
        <v>4449</v>
      </c>
      <c r="B4455" s="25"/>
      <c r="C4455" s="26"/>
      <c r="D4455" s="27"/>
      <c r="E4455" s="7"/>
      <c r="F4455" s="45"/>
      <c r="G4455" s="10"/>
      <c r="O4455" s="20" t="str">
        <f>IF(B4455="","",IF(B4455="","ERROR",IFERROR(VLOOKUP(VALUE(B4455),'Bank &amp; Branch'!$A$3:$B$100,2,FALSE),"N/A")))</f>
        <v/>
      </c>
      <c r="P4455" s="129" t="str">
        <f>IF(C4455="","",IFERROR(VLOOKUP(VALUE(CONCATENATE(B4455,C4455)),'Bank &amp; Branch'!$D$3:$I$5001,6,FALSE),"ERROR"))</f>
        <v/>
      </c>
      <c r="Q4455" s="32" t="str">
        <f t="shared" si="138"/>
        <v/>
      </c>
      <c r="R4455" s="29" t="str">
        <f t="shared" si="139"/>
        <v/>
      </c>
    </row>
    <row r="4456" spans="1:18" x14ac:dyDescent="0.25">
      <c r="A4456" s="5">
        <v>4450</v>
      </c>
      <c r="B4456" s="25"/>
      <c r="C4456" s="26"/>
      <c r="D4456" s="27"/>
      <c r="E4456" s="7"/>
      <c r="F4456" s="45"/>
      <c r="G4456" s="10"/>
      <c r="O4456" s="20" t="str">
        <f>IF(B4456="","",IF(B4456="","ERROR",IFERROR(VLOOKUP(VALUE(B4456),'Bank &amp; Branch'!$A$3:$B$100,2,FALSE),"N/A")))</f>
        <v/>
      </c>
      <c r="P4456" s="129" t="str">
        <f>IF(C4456="","",IFERROR(VLOOKUP(VALUE(CONCATENATE(B4456,C4456)),'Bank &amp; Branch'!$D$3:$I$5001,6,FALSE),"ERROR"))</f>
        <v/>
      </c>
      <c r="Q4456" s="32" t="str">
        <f t="shared" si="138"/>
        <v/>
      </c>
      <c r="R4456" s="29" t="str">
        <f t="shared" si="139"/>
        <v/>
      </c>
    </row>
    <row r="4457" spans="1:18" x14ac:dyDescent="0.25">
      <c r="A4457" s="5">
        <v>4451</v>
      </c>
      <c r="B4457" s="25"/>
      <c r="C4457" s="26"/>
      <c r="D4457" s="27"/>
      <c r="E4457" s="7"/>
      <c r="F4457" s="45"/>
      <c r="G4457" s="10"/>
      <c r="O4457" s="20" t="str">
        <f>IF(B4457="","",IF(B4457="","ERROR",IFERROR(VLOOKUP(VALUE(B4457),'Bank &amp; Branch'!$A$3:$B$100,2,FALSE),"N/A")))</f>
        <v/>
      </c>
      <c r="P4457" s="129" t="str">
        <f>IF(C4457="","",IFERROR(VLOOKUP(VALUE(CONCATENATE(B4457,C4457)),'Bank &amp; Branch'!$D$3:$I$5001,6,FALSE),"ERROR"))</f>
        <v/>
      </c>
      <c r="Q4457" s="32" t="str">
        <f t="shared" si="138"/>
        <v/>
      </c>
      <c r="R4457" s="29" t="str">
        <f t="shared" si="139"/>
        <v/>
      </c>
    </row>
    <row r="4458" spans="1:18" x14ac:dyDescent="0.25">
      <c r="A4458" s="5">
        <v>4452</v>
      </c>
      <c r="B4458" s="25"/>
      <c r="C4458" s="26"/>
      <c r="D4458" s="27"/>
      <c r="E4458" s="7"/>
      <c r="F4458" s="45"/>
      <c r="G4458" s="10"/>
      <c r="O4458" s="20" t="str">
        <f>IF(B4458="","",IF(B4458="","ERROR",IFERROR(VLOOKUP(VALUE(B4458),'Bank &amp; Branch'!$A$3:$B$100,2,FALSE),"N/A")))</f>
        <v/>
      </c>
      <c r="P4458" s="129" t="str">
        <f>IF(C4458="","",IFERROR(VLOOKUP(VALUE(CONCATENATE(B4458,C4458)),'Bank &amp; Branch'!$D$3:$I$5001,6,FALSE),"ERROR"))</f>
        <v/>
      </c>
      <c r="Q4458" s="32" t="str">
        <f t="shared" si="138"/>
        <v/>
      </c>
      <c r="R4458" s="29" t="str">
        <f t="shared" si="139"/>
        <v/>
      </c>
    </row>
    <row r="4459" spans="1:18" x14ac:dyDescent="0.25">
      <c r="A4459" s="5">
        <v>4453</v>
      </c>
      <c r="B4459" s="25"/>
      <c r="C4459" s="26"/>
      <c r="D4459" s="27"/>
      <c r="E4459" s="7"/>
      <c r="F4459" s="45"/>
      <c r="G4459" s="10"/>
      <c r="O4459" s="20" t="str">
        <f>IF(B4459="","",IF(B4459="","ERROR",IFERROR(VLOOKUP(VALUE(B4459),'Bank &amp; Branch'!$A$3:$B$100,2,FALSE),"N/A")))</f>
        <v/>
      </c>
      <c r="P4459" s="129" t="str">
        <f>IF(C4459="","",IFERROR(VLOOKUP(VALUE(CONCATENATE(B4459,C4459)),'Bank &amp; Branch'!$D$3:$I$5001,6,FALSE),"ERROR"))</f>
        <v/>
      </c>
      <c r="Q4459" s="32" t="str">
        <f t="shared" si="138"/>
        <v/>
      </c>
      <c r="R4459" s="29" t="str">
        <f t="shared" si="139"/>
        <v/>
      </c>
    </row>
    <row r="4460" spans="1:18" x14ac:dyDescent="0.25">
      <c r="A4460" s="5">
        <v>4454</v>
      </c>
      <c r="B4460" s="25"/>
      <c r="C4460" s="26"/>
      <c r="D4460" s="27"/>
      <c r="E4460" s="7"/>
      <c r="F4460" s="45"/>
      <c r="G4460" s="10"/>
      <c r="O4460" s="20" t="str">
        <f>IF(B4460="","",IF(B4460="","ERROR",IFERROR(VLOOKUP(VALUE(B4460),'Bank &amp; Branch'!$A$3:$B$100,2,FALSE),"N/A")))</f>
        <v/>
      </c>
      <c r="P4460" s="129" t="str">
        <f>IF(C4460="","",IFERROR(VLOOKUP(VALUE(CONCATENATE(B4460,C4460)),'Bank &amp; Branch'!$D$3:$I$5001,6,FALSE),"ERROR"))</f>
        <v/>
      </c>
      <c r="Q4460" s="32" t="str">
        <f t="shared" si="138"/>
        <v/>
      </c>
      <c r="R4460" s="29" t="str">
        <f t="shared" si="139"/>
        <v/>
      </c>
    </row>
    <row r="4461" spans="1:18" x14ac:dyDescent="0.25">
      <c r="A4461" s="5">
        <v>4455</v>
      </c>
      <c r="B4461" s="25"/>
      <c r="C4461" s="26"/>
      <c r="D4461" s="27"/>
      <c r="E4461" s="7"/>
      <c r="F4461" s="45"/>
      <c r="G4461" s="10"/>
      <c r="O4461" s="20" t="str">
        <f>IF(B4461="","",IF(B4461="","ERROR",IFERROR(VLOOKUP(VALUE(B4461),'Bank &amp; Branch'!$A$3:$B$100,2,FALSE),"N/A")))</f>
        <v/>
      </c>
      <c r="P4461" s="129" t="str">
        <f>IF(C4461="","",IFERROR(VLOOKUP(VALUE(CONCATENATE(B4461,C4461)),'Bank &amp; Branch'!$D$3:$I$5001,6,FALSE),"ERROR"))</f>
        <v/>
      </c>
      <c r="Q4461" s="32" t="str">
        <f t="shared" si="138"/>
        <v/>
      </c>
      <c r="R4461" s="29" t="str">
        <f t="shared" si="139"/>
        <v/>
      </c>
    </row>
    <row r="4462" spans="1:18" x14ac:dyDescent="0.25">
      <c r="A4462" s="5">
        <v>4456</v>
      </c>
      <c r="B4462" s="25"/>
      <c r="C4462" s="26"/>
      <c r="D4462" s="27"/>
      <c r="E4462" s="7"/>
      <c r="F4462" s="45"/>
      <c r="G4462" s="10"/>
      <c r="O4462" s="20" t="str">
        <f>IF(B4462="","",IF(B4462="","ERROR",IFERROR(VLOOKUP(VALUE(B4462),'Bank &amp; Branch'!$A$3:$B$100,2,FALSE),"N/A")))</f>
        <v/>
      </c>
      <c r="P4462" s="129" t="str">
        <f>IF(C4462="","",IFERROR(VLOOKUP(VALUE(CONCATENATE(B4462,C4462)),'Bank &amp; Branch'!$D$3:$I$5001,6,FALSE),"ERROR"))</f>
        <v/>
      </c>
      <c r="Q4462" s="32" t="str">
        <f t="shared" si="138"/>
        <v/>
      </c>
      <c r="R4462" s="29" t="str">
        <f t="shared" si="139"/>
        <v/>
      </c>
    </row>
    <row r="4463" spans="1:18" x14ac:dyDescent="0.25">
      <c r="A4463" s="5">
        <v>4457</v>
      </c>
      <c r="B4463" s="25"/>
      <c r="C4463" s="26"/>
      <c r="D4463" s="27"/>
      <c r="E4463" s="7"/>
      <c r="F4463" s="45"/>
      <c r="G4463" s="10"/>
      <c r="O4463" s="20" t="str">
        <f>IF(B4463="","",IF(B4463="","ERROR",IFERROR(VLOOKUP(VALUE(B4463),'Bank &amp; Branch'!$A$3:$B$100,2,FALSE),"N/A")))</f>
        <v/>
      </c>
      <c r="P4463" s="129" t="str">
        <f>IF(C4463="","",IFERROR(VLOOKUP(VALUE(CONCATENATE(B4463,C4463)),'Bank &amp; Branch'!$D$3:$I$5001,6,FALSE),"ERROR"))</f>
        <v/>
      </c>
      <c r="Q4463" s="32" t="str">
        <f t="shared" ref="Q4463:Q4526" si="140">IF(F4463=R4463,"","F")</f>
        <v/>
      </c>
      <c r="R4463" s="29" t="str">
        <f t="shared" si="139"/>
        <v/>
      </c>
    </row>
    <row r="4464" spans="1:18" x14ac:dyDescent="0.25">
      <c r="A4464" s="5">
        <v>4458</v>
      </c>
      <c r="B4464" s="25"/>
      <c r="C4464" s="26"/>
      <c r="D4464" s="27"/>
      <c r="E4464" s="7"/>
      <c r="F4464" s="45"/>
      <c r="G4464" s="10"/>
      <c r="O4464" s="20" t="str">
        <f>IF(B4464="","",IF(B4464="","ERROR",IFERROR(VLOOKUP(VALUE(B4464),'Bank &amp; Branch'!$A$3:$B$100,2,FALSE),"N/A")))</f>
        <v/>
      </c>
      <c r="P4464" s="129" t="str">
        <f>IF(C4464="","",IFERROR(VLOOKUP(VALUE(CONCATENATE(B4464,C4464)),'Bank &amp; Branch'!$D$3:$I$5001,6,FALSE),"ERROR"))</f>
        <v/>
      </c>
      <c r="Q4464" s="32" t="str">
        <f t="shared" si="140"/>
        <v/>
      </c>
      <c r="R4464" s="29" t="str">
        <f t="shared" si="139"/>
        <v/>
      </c>
    </row>
    <row r="4465" spans="1:18" x14ac:dyDescent="0.25">
      <c r="A4465" s="5">
        <v>4459</v>
      </c>
      <c r="B4465" s="25"/>
      <c r="C4465" s="26"/>
      <c r="D4465" s="27"/>
      <c r="E4465" s="7"/>
      <c r="F4465" s="45"/>
      <c r="G4465" s="10"/>
      <c r="O4465" s="20" t="str">
        <f>IF(B4465="","",IF(B4465="","ERROR",IFERROR(VLOOKUP(VALUE(B4465),'Bank &amp; Branch'!$A$3:$B$100,2,FALSE),"N/A")))</f>
        <v/>
      </c>
      <c r="P4465" s="129" t="str">
        <f>IF(C4465="","",IFERROR(VLOOKUP(VALUE(CONCATENATE(B4465,C4465)),'Bank &amp; Branch'!$D$3:$I$5001,6,FALSE),"ERROR"))</f>
        <v/>
      </c>
      <c r="Q4465" s="32" t="str">
        <f t="shared" si="140"/>
        <v/>
      </c>
      <c r="R4465" s="29" t="str">
        <f t="shared" si="139"/>
        <v/>
      </c>
    </row>
    <row r="4466" spans="1:18" x14ac:dyDescent="0.25">
      <c r="A4466" s="5">
        <v>4460</v>
      </c>
      <c r="B4466" s="25"/>
      <c r="C4466" s="26"/>
      <c r="D4466" s="27"/>
      <c r="E4466" s="7"/>
      <c r="F4466" s="45"/>
      <c r="G4466" s="10"/>
      <c r="O4466" s="20" t="str">
        <f>IF(B4466="","",IF(B4466="","ERROR",IFERROR(VLOOKUP(VALUE(B4466),'Bank &amp; Branch'!$A$3:$B$100,2,FALSE),"N/A")))</f>
        <v/>
      </c>
      <c r="P4466" s="129" t="str">
        <f>IF(C4466="","",IFERROR(VLOOKUP(VALUE(CONCATENATE(B4466,C4466)),'Bank &amp; Branch'!$D$3:$I$5001,6,FALSE),"ERROR"))</f>
        <v/>
      </c>
      <c r="Q4466" s="32" t="str">
        <f t="shared" si="140"/>
        <v/>
      </c>
      <c r="R4466" s="29" t="str">
        <f t="shared" si="139"/>
        <v/>
      </c>
    </row>
    <row r="4467" spans="1:18" x14ac:dyDescent="0.25">
      <c r="A4467" s="5">
        <v>4461</v>
      </c>
      <c r="B4467" s="25"/>
      <c r="C4467" s="26"/>
      <c r="D4467" s="27"/>
      <c r="E4467" s="7"/>
      <c r="F4467" s="45"/>
      <c r="G4467" s="10"/>
      <c r="O4467" s="20" t="str">
        <f>IF(B4467="","",IF(B4467="","ERROR",IFERROR(VLOOKUP(VALUE(B4467),'Bank &amp; Branch'!$A$3:$B$100,2,FALSE),"N/A")))</f>
        <v/>
      </c>
      <c r="P4467" s="129" t="str">
        <f>IF(C4467="","",IFERROR(VLOOKUP(VALUE(CONCATENATE(B4467,C4467)),'Bank &amp; Branch'!$D$3:$I$5001,6,FALSE),"ERROR"))</f>
        <v/>
      </c>
      <c r="Q4467" s="32" t="str">
        <f t="shared" si="140"/>
        <v/>
      </c>
      <c r="R4467" s="29" t="str">
        <f t="shared" si="139"/>
        <v/>
      </c>
    </row>
    <row r="4468" spans="1:18" x14ac:dyDescent="0.25">
      <c r="A4468" s="5">
        <v>4462</v>
      </c>
      <c r="B4468" s="25"/>
      <c r="C4468" s="26"/>
      <c r="D4468" s="27"/>
      <c r="E4468" s="7"/>
      <c r="F4468" s="45"/>
      <c r="G4468" s="10"/>
      <c r="O4468" s="20" t="str">
        <f>IF(B4468="","",IF(B4468="","ERROR",IFERROR(VLOOKUP(VALUE(B4468),'Bank &amp; Branch'!$A$3:$B$100,2,FALSE),"N/A")))</f>
        <v/>
      </c>
      <c r="P4468" s="129" t="str">
        <f>IF(C4468="","",IFERROR(VLOOKUP(VALUE(CONCATENATE(B4468,C4468)),'Bank &amp; Branch'!$D$3:$I$5001,6,FALSE),"ERROR"))</f>
        <v/>
      </c>
      <c r="Q4468" s="32" t="str">
        <f t="shared" si="140"/>
        <v/>
      </c>
      <c r="R4468" s="29" t="str">
        <f t="shared" si="139"/>
        <v/>
      </c>
    </row>
    <row r="4469" spans="1:18" x14ac:dyDescent="0.25">
      <c r="A4469" s="5">
        <v>4463</v>
      </c>
      <c r="B4469" s="25"/>
      <c r="C4469" s="26"/>
      <c r="D4469" s="27"/>
      <c r="E4469" s="7"/>
      <c r="F4469" s="45"/>
      <c r="G4469" s="10"/>
      <c r="O4469" s="20" t="str">
        <f>IF(B4469="","",IF(B4469="","ERROR",IFERROR(VLOOKUP(VALUE(B4469),'Bank &amp; Branch'!$A$3:$B$100,2,FALSE),"N/A")))</f>
        <v/>
      </c>
      <c r="P4469" s="129" t="str">
        <f>IF(C4469="","",IFERROR(VLOOKUP(VALUE(CONCATENATE(B4469,C4469)),'Bank &amp; Branch'!$D$3:$I$5001,6,FALSE),"ERROR"))</f>
        <v/>
      </c>
      <c r="Q4469" s="32" t="str">
        <f t="shared" si="140"/>
        <v/>
      </c>
      <c r="R4469" s="29" t="str">
        <f t="shared" si="139"/>
        <v/>
      </c>
    </row>
    <row r="4470" spans="1:18" x14ac:dyDescent="0.25">
      <c r="A4470" s="5">
        <v>4464</v>
      </c>
      <c r="B4470" s="25"/>
      <c r="C4470" s="26"/>
      <c r="D4470" s="27"/>
      <c r="E4470" s="7"/>
      <c r="F4470" s="45"/>
      <c r="G4470" s="10"/>
      <c r="O4470" s="20" t="str">
        <f>IF(B4470="","",IF(B4470="","ERROR",IFERROR(VLOOKUP(VALUE(B4470),'Bank &amp; Branch'!$A$3:$B$100,2,FALSE),"N/A")))</f>
        <v/>
      </c>
      <c r="P4470" s="129" t="str">
        <f>IF(C4470="","",IFERROR(VLOOKUP(VALUE(CONCATENATE(B4470,C4470)),'Bank &amp; Branch'!$D$3:$I$5001,6,FALSE),"ERROR"))</f>
        <v/>
      </c>
      <c r="Q4470" s="32" t="str">
        <f t="shared" si="140"/>
        <v/>
      </c>
      <c r="R4470" s="29" t="str">
        <f t="shared" si="139"/>
        <v/>
      </c>
    </row>
    <row r="4471" spans="1:18" x14ac:dyDescent="0.25">
      <c r="A4471" s="5">
        <v>4465</v>
      </c>
      <c r="B4471" s="25"/>
      <c r="C4471" s="26"/>
      <c r="D4471" s="27"/>
      <c r="E4471" s="7"/>
      <c r="F4471" s="45"/>
      <c r="G4471" s="10"/>
      <c r="O4471" s="20" t="str">
        <f>IF(B4471="","",IF(B4471="","ERROR",IFERROR(VLOOKUP(VALUE(B4471),'Bank &amp; Branch'!$A$3:$B$100,2,FALSE),"N/A")))</f>
        <v/>
      </c>
      <c r="P4471" s="129" t="str">
        <f>IF(C4471="","",IFERROR(VLOOKUP(VALUE(CONCATENATE(B4471,C4471)),'Bank &amp; Branch'!$D$3:$I$5001,6,FALSE),"ERROR"))</f>
        <v/>
      </c>
      <c r="Q4471" s="32" t="str">
        <f t="shared" si="140"/>
        <v/>
      </c>
      <c r="R4471" s="29" t="str">
        <f t="shared" si="139"/>
        <v/>
      </c>
    </row>
    <row r="4472" spans="1:18" x14ac:dyDescent="0.25">
      <c r="A4472" s="5">
        <v>4466</v>
      </c>
      <c r="B4472" s="25"/>
      <c r="C4472" s="26"/>
      <c r="D4472" s="27"/>
      <c r="E4472" s="7"/>
      <c r="F4472" s="45"/>
      <c r="G4472" s="10"/>
      <c r="O4472" s="20" t="str">
        <f>IF(B4472="","",IF(B4472="","ERROR",IFERROR(VLOOKUP(VALUE(B4472),'Bank &amp; Branch'!$A$3:$B$100,2,FALSE),"N/A")))</f>
        <v/>
      </c>
      <c r="P4472" s="129" t="str">
        <f>IF(C4472="","",IFERROR(VLOOKUP(VALUE(CONCATENATE(B4472,C4472)),'Bank &amp; Branch'!$D$3:$I$5001,6,FALSE),"ERROR"))</f>
        <v/>
      </c>
      <c r="Q4472" s="32" t="str">
        <f t="shared" si="140"/>
        <v/>
      </c>
      <c r="R4472" s="29" t="str">
        <f t="shared" si="139"/>
        <v/>
      </c>
    </row>
    <row r="4473" spans="1:18" x14ac:dyDescent="0.25">
      <c r="A4473" s="5">
        <v>4467</v>
      </c>
      <c r="B4473" s="25"/>
      <c r="C4473" s="26"/>
      <c r="D4473" s="27"/>
      <c r="E4473" s="7"/>
      <c r="F4473" s="45"/>
      <c r="G4473" s="10"/>
      <c r="O4473" s="20" t="str">
        <f>IF(B4473="","",IF(B4473="","ERROR",IFERROR(VLOOKUP(VALUE(B4473),'Bank &amp; Branch'!$A$3:$B$100,2,FALSE),"N/A")))</f>
        <v/>
      </c>
      <c r="P4473" s="129" t="str">
        <f>IF(C4473="","",IFERROR(VLOOKUP(VALUE(CONCATENATE(B4473,C4473)),'Bank &amp; Branch'!$D$3:$I$5001,6,FALSE),"ERROR"))</f>
        <v/>
      </c>
      <c r="Q4473" s="32" t="str">
        <f t="shared" si="140"/>
        <v/>
      </c>
      <c r="R4473" s="29" t="str">
        <f t="shared" si="139"/>
        <v/>
      </c>
    </row>
    <row r="4474" spans="1:18" x14ac:dyDescent="0.25">
      <c r="A4474" s="5">
        <v>4468</v>
      </c>
      <c r="B4474" s="25"/>
      <c r="C4474" s="26"/>
      <c r="D4474" s="27"/>
      <c r="E4474" s="7"/>
      <c r="F4474" s="45"/>
      <c r="G4474" s="10"/>
      <c r="O4474" s="20" t="str">
        <f>IF(B4474="","",IF(B4474="","ERROR",IFERROR(VLOOKUP(VALUE(B4474),'Bank &amp; Branch'!$A$3:$B$100,2,FALSE),"N/A")))</f>
        <v/>
      </c>
      <c r="P4474" s="129" t="str">
        <f>IF(C4474="","",IFERROR(VLOOKUP(VALUE(CONCATENATE(B4474,C4474)),'Bank &amp; Branch'!$D$3:$I$5001,6,FALSE),"ERROR"))</f>
        <v/>
      </c>
      <c r="Q4474" s="32" t="str">
        <f t="shared" si="140"/>
        <v/>
      </c>
      <c r="R4474" s="29" t="str">
        <f t="shared" si="139"/>
        <v/>
      </c>
    </row>
    <row r="4475" spans="1:18" x14ac:dyDescent="0.25">
      <c r="A4475" s="5">
        <v>4469</v>
      </c>
      <c r="B4475" s="25"/>
      <c r="C4475" s="26"/>
      <c r="D4475" s="27"/>
      <c r="E4475" s="7"/>
      <c r="F4475" s="45"/>
      <c r="G4475" s="10"/>
      <c r="O4475" s="20" t="str">
        <f>IF(B4475="","",IF(B4475="","ERROR",IFERROR(VLOOKUP(VALUE(B4475),'Bank &amp; Branch'!$A$3:$B$100,2,FALSE),"N/A")))</f>
        <v/>
      </c>
      <c r="P4475" s="129" t="str">
        <f>IF(C4475="","",IFERROR(VLOOKUP(VALUE(CONCATENATE(B4475,C4475)),'Bank &amp; Branch'!$D$3:$I$5001,6,FALSE),"ERROR"))</f>
        <v/>
      </c>
      <c r="Q4475" s="32" t="str">
        <f t="shared" si="140"/>
        <v/>
      </c>
      <c r="R4475" s="29" t="str">
        <f t="shared" si="139"/>
        <v/>
      </c>
    </row>
    <row r="4476" spans="1:18" x14ac:dyDescent="0.25">
      <c r="A4476" s="5">
        <v>4470</v>
      </c>
      <c r="B4476" s="25"/>
      <c r="C4476" s="26"/>
      <c r="D4476" s="27"/>
      <c r="E4476" s="7"/>
      <c r="F4476" s="45"/>
      <c r="G4476" s="10"/>
      <c r="O4476" s="20" t="str">
        <f>IF(B4476="","",IF(B4476="","ERROR",IFERROR(VLOOKUP(VALUE(B4476),'Bank &amp; Branch'!$A$3:$B$100,2,FALSE),"N/A")))</f>
        <v/>
      </c>
      <c r="P4476" s="129" t="str">
        <f>IF(C4476="","",IFERROR(VLOOKUP(VALUE(CONCATENATE(B4476,C4476)),'Bank &amp; Branch'!$D$3:$I$5001,6,FALSE),"ERROR"))</f>
        <v/>
      </c>
      <c r="Q4476" s="32" t="str">
        <f t="shared" si="140"/>
        <v/>
      </c>
      <c r="R4476" s="29" t="str">
        <f t="shared" si="139"/>
        <v/>
      </c>
    </row>
    <row r="4477" spans="1:18" x14ac:dyDescent="0.25">
      <c r="A4477" s="5">
        <v>4471</v>
      </c>
      <c r="B4477" s="25"/>
      <c r="C4477" s="26"/>
      <c r="D4477" s="27"/>
      <c r="E4477" s="7"/>
      <c r="F4477" s="45"/>
      <c r="G4477" s="10"/>
      <c r="O4477" s="20" t="str">
        <f>IF(B4477="","",IF(B4477="","ERROR",IFERROR(VLOOKUP(VALUE(B4477),'Bank &amp; Branch'!$A$3:$B$100,2,FALSE),"N/A")))</f>
        <v/>
      </c>
      <c r="P4477" s="129" t="str">
        <f>IF(C4477="","",IFERROR(VLOOKUP(VALUE(CONCATENATE(B4477,C4477)),'Bank &amp; Branch'!$D$3:$I$5001,6,FALSE),"ERROR"))</f>
        <v/>
      </c>
      <c r="Q4477" s="32" t="str">
        <f t="shared" si="140"/>
        <v/>
      </c>
      <c r="R4477" s="29" t="str">
        <f t="shared" si="139"/>
        <v/>
      </c>
    </row>
    <row r="4478" spans="1:18" x14ac:dyDescent="0.25">
      <c r="A4478" s="5">
        <v>4472</v>
      </c>
      <c r="B4478" s="25"/>
      <c r="C4478" s="26"/>
      <c r="D4478" s="27"/>
      <c r="E4478" s="7"/>
      <c r="F4478" s="45"/>
      <c r="G4478" s="10"/>
      <c r="O4478" s="20" t="str">
        <f>IF(B4478="","",IF(B4478="","ERROR",IFERROR(VLOOKUP(VALUE(B4478),'Bank &amp; Branch'!$A$3:$B$100,2,FALSE),"N/A")))</f>
        <v/>
      </c>
      <c r="P4478" s="129" t="str">
        <f>IF(C4478="","",IFERROR(VLOOKUP(VALUE(CONCATENATE(B4478,C4478)),'Bank &amp; Branch'!$D$3:$I$5001,6,FALSE),"ERROR"))</f>
        <v/>
      </c>
      <c r="Q4478" s="32" t="str">
        <f t="shared" si="140"/>
        <v/>
      </c>
      <c r="R4478" s="29" t="str">
        <f t="shared" si="139"/>
        <v/>
      </c>
    </row>
    <row r="4479" spans="1:18" x14ac:dyDescent="0.25">
      <c r="A4479" s="5">
        <v>4473</v>
      </c>
      <c r="B4479" s="25"/>
      <c r="C4479" s="26"/>
      <c r="D4479" s="27"/>
      <c r="E4479" s="7"/>
      <c r="F4479" s="45"/>
      <c r="G4479" s="10"/>
      <c r="O4479" s="20" t="str">
        <f>IF(B4479="","",IF(B4479="","ERROR",IFERROR(VLOOKUP(VALUE(B4479),'Bank &amp; Branch'!$A$3:$B$100,2,FALSE),"N/A")))</f>
        <v/>
      </c>
      <c r="P4479" s="129" t="str">
        <f>IF(C4479="","",IFERROR(VLOOKUP(VALUE(CONCATENATE(B4479,C4479)),'Bank &amp; Branch'!$D$3:$I$5001,6,FALSE),"ERROR"))</f>
        <v/>
      </c>
      <c r="Q4479" s="32" t="str">
        <f t="shared" si="140"/>
        <v/>
      </c>
      <c r="R4479" s="29" t="str">
        <f t="shared" si="139"/>
        <v/>
      </c>
    </row>
    <row r="4480" spans="1:18" x14ac:dyDescent="0.25">
      <c r="A4480" s="5">
        <v>4474</v>
      </c>
      <c r="B4480" s="25"/>
      <c r="C4480" s="26"/>
      <c r="D4480" s="27"/>
      <c r="E4480" s="7"/>
      <c r="F4480" s="45"/>
      <c r="G4480" s="10"/>
      <c r="O4480" s="20" t="str">
        <f>IF(B4480="","",IF(B4480="","ERROR",IFERROR(VLOOKUP(VALUE(B4480),'Bank &amp; Branch'!$A$3:$B$100,2,FALSE),"N/A")))</f>
        <v/>
      </c>
      <c r="P4480" s="129" t="str">
        <f>IF(C4480="","",IFERROR(VLOOKUP(VALUE(CONCATENATE(B4480,C4480)),'Bank &amp; Branch'!$D$3:$I$5001,6,FALSE),"ERROR"))</f>
        <v/>
      </c>
      <c r="Q4480" s="32" t="str">
        <f t="shared" si="140"/>
        <v/>
      </c>
      <c r="R4480" s="29" t="str">
        <f t="shared" si="139"/>
        <v/>
      </c>
    </row>
    <row r="4481" spans="1:18" x14ac:dyDescent="0.25">
      <c r="A4481" s="5">
        <v>4475</v>
      </c>
      <c r="B4481" s="25"/>
      <c r="C4481" s="26"/>
      <c r="D4481" s="27"/>
      <c r="E4481" s="7"/>
      <c r="F4481" s="45"/>
      <c r="G4481" s="10"/>
      <c r="O4481" s="20" t="str">
        <f>IF(B4481="","",IF(B4481="","ERROR",IFERROR(VLOOKUP(VALUE(B4481),'Bank &amp; Branch'!$A$3:$B$100,2,FALSE),"N/A")))</f>
        <v/>
      </c>
      <c r="P4481" s="129" t="str">
        <f>IF(C4481="","",IFERROR(VLOOKUP(VALUE(CONCATENATE(B4481,C4481)),'Bank &amp; Branch'!$D$3:$I$5001,6,FALSE),"ERROR"))</f>
        <v/>
      </c>
      <c r="Q4481" s="32" t="str">
        <f t="shared" si="140"/>
        <v/>
      </c>
      <c r="R4481" s="29" t="str">
        <f t="shared" si="139"/>
        <v/>
      </c>
    </row>
    <row r="4482" spans="1:18" x14ac:dyDescent="0.25">
      <c r="A4482" s="5">
        <v>4476</v>
      </c>
      <c r="B4482" s="25"/>
      <c r="C4482" s="26"/>
      <c r="D4482" s="27"/>
      <c r="E4482" s="7"/>
      <c r="F4482" s="45"/>
      <c r="G4482" s="10"/>
      <c r="O4482" s="20" t="str">
        <f>IF(B4482="","",IF(B4482="","ERROR",IFERROR(VLOOKUP(VALUE(B4482),'Bank &amp; Branch'!$A$3:$B$100,2,FALSE),"N/A")))</f>
        <v/>
      </c>
      <c r="P4482" s="129" t="str">
        <f>IF(C4482="","",IFERROR(VLOOKUP(VALUE(CONCATENATE(B4482,C4482)),'Bank &amp; Branch'!$D$3:$I$5001,6,FALSE),"ERROR"))</f>
        <v/>
      </c>
      <c r="Q4482" s="32" t="str">
        <f t="shared" si="140"/>
        <v/>
      </c>
      <c r="R4482" s="29" t="str">
        <f t="shared" si="139"/>
        <v/>
      </c>
    </row>
    <row r="4483" spans="1:18" x14ac:dyDescent="0.25">
      <c r="A4483" s="5">
        <v>4477</v>
      </c>
      <c r="B4483" s="25"/>
      <c r="C4483" s="26"/>
      <c r="D4483" s="27"/>
      <c r="E4483" s="7"/>
      <c r="F4483" s="45"/>
      <c r="G4483" s="10"/>
      <c r="O4483" s="20" t="str">
        <f>IF(B4483="","",IF(B4483="","ERROR",IFERROR(VLOOKUP(VALUE(B4483),'Bank &amp; Branch'!$A$3:$B$100,2,FALSE),"N/A")))</f>
        <v/>
      </c>
      <c r="P4483" s="129" t="str">
        <f>IF(C4483="","",IFERROR(VLOOKUP(VALUE(CONCATENATE(B4483,C4483)),'Bank &amp; Branch'!$D$3:$I$5001,6,FALSE),"ERROR"))</f>
        <v/>
      </c>
      <c r="Q4483" s="32" t="str">
        <f t="shared" si="140"/>
        <v/>
      </c>
      <c r="R4483" s="29" t="str">
        <f t="shared" si="139"/>
        <v/>
      </c>
    </row>
    <row r="4484" spans="1:18" x14ac:dyDescent="0.25">
      <c r="A4484" s="5">
        <v>4478</v>
      </c>
      <c r="B4484" s="25"/>
      <c r="C4484" s="26"/>
      <c r="D4484" s="27"/>
      <c r="E4484" s="7"/>
      <c r="F4484" s="45"/>
      <c r="G4484" s="10"/>
      <c r="O4484" s="20" t="str">
        <f>IF(B4484="","",IF(B4484="","ERROR",IFERROR(VLOOKUP(VALUE(B4484),'Bank &amp; Branch'!$A$3:$B$100,2,FALSE),"N/A")))</f>
        <v/>
      </c>
      <c r="P4484" s="129" t="str">
        <f>IF(C4484="","",IFERROR(VLOOKUP(VALUE(CONCATENATE(B4484,C4484)),'Bank &amp; Branch'!$D$3:$I$5001,6,FALSE),"ERROR"))</f>
        <v/>
      </c>
      <c r="Q4484" s="32" t="str">
        <f t="shared" si="140"/>
        <v/>
      </c>
      <c r="R4484" s="29" t="str">
        <f t="shared" si="139"/>
        <v/>
      </c>
    </row>
    <row r="4485" spans="1:18" x14ac:dyDescent="0.25">
      <c r="A4485" s="5">
        <v>4479</v>
      </c>
      <c r="B4485" s="25"/>
      <c r="C4485" s="26"/>
      <c r="D4485" s="27"/>
      <c r="E4485" s="7"/>
      <c r="F4485" s="45"/>
      <c r="G4485" s="10"/>
      <c r="O4485" s="20" t="str">
        <f>IF(B4485="","",IF(B4485="","ERROR",IFERROR(VLOOKUP(VALUE(B4485),'Bank &amp; Branch'!$A$3:$B$100,2,FALSE),"N/A")))</f>
        <v/>
      </c>
      <c r="P4485" s="129" t="str">
        <f>IF(C4485="","",IFERROR(VLOOKUP(VALUE(CONCATENATE(B4485,C4485)),'Bank &amp; Branch'!$D$3:$I$5001,6,FALSE),"ERROR"))</f>
        <v/>
      </c>
      <c r="Q4485" s="32" t="str">
        <f t="shared" si="140"/>
        <v/>
      </c>
      <c r="R4485" s="29" t="str">
        <f t="shared" si="139"/>
        <v/>
      </c>
    </row>
    <row r="4486" spans="1:18" x14ac:dyDescent="0.25">
      <c r="A4486" s="5">
        <v>4480</v>
      </c>
      <c r="B4486" s="25"/>
      <c r="C4486" s="26"/>
      <c r="D4486" s="27"/>
      <c r="E4486" s="7"/>
      <c r="F4486" s="45"/>
      <c r="G4486" s="10"/>
      <c r="O4486" s="20" t="str">
        <f>IF(B4486="","",IF(B4486="","ERROR",IFERROR(VLOOKUP(VALUE(B4486),'Bank &amp; Branch'!$A$3:$B$100,2,FALSE),"N/A")))</f>
        <v/>
      </c>
      <c r="P4486" s="129" t="str">
        <f>IF(C4486="","",IFERROR(VLOOKUP(VALUE(CONCATENATE(B4486,C4486)),'Bank &amp; Branch'!$D$3:$I$5001,6,FALSE),"ERROR"))</f>
        <v/>
      </c>
      <c r="Q4486" s="32" t="str">
        <f t="shared" si="140"/>
        <v/>
      </c>
      <c r="R4486" s="29" t="str">
        <f t="shared" si="139"/>
        <v/>
      </c>
    </row>
    <row r="4487" spans="1:18" x14ac:dyDescent="0.25">
      <c r="A4487" s="5">
        <v>4481</v>
      </c>
      <c r="B4487" s="25"/>
      <c r="C4487" s="26"/>
      <c r="D4487" s="27"/>
      <c r="E4487" s="7"/>
      <c r="F4487" s="45"/>
      <c r="G4487" s="10"/>
      <c r="O4487" s="20" t="str">
        <f>IF(B4487="","",IF(B4487="","ERROR",IFERROR(VLOOKUP(VALUE(B4487),'Bank &amp; Branch'!$A$3:$B$100,2,FALSE),"N/A")))</f>
        <v/>
      </c>
      <c r="P4487" s="129" t="str">
        <f>IF(C4487="","",IFERROR(VLOOKUP(VALUE(CONCATENATE(B4487,C4487)),'Bank &amp; Branch'!$D$3:$I$5001,6,FALSE),"ERROR"))</f>
        <v/>
      </c>
      <c r="Q4487" s="32" t="str">
        <f t="shared" si="140"/>
        <v/>
      </c>
      <c r="R4487" s="29" t="str">
        <f t="shared" si="139"/>
        <v/>
      </c>
    </row>
    <row r="4488" spans="1:18" x14ac:dyDescent="0.25">
      <c r="A4488" s="5">
        <v>4482</v>
      </c>
      <c r="B4488" s="25"/>
      <c r="C4488" s="26"/>
      <c r="D4488" s="27"/>
      <c r="E4488" s="7"/>
      <c r="F4488" s="45"/>
      <c r="G4488" s="10"/>
      <c r="O4488" s="20" t="str">
        <f>IF(B4488="","",IF(B4488="","ERROR",IFERROR(VLOOKUP(VALUE(B4488),'Bank &amp; Branch'!$A$3:$B$100,2,FALSE),"N/A")))</f>
        <v/>
      </c>
      <c r="P4488" s="129" t="str">
        <f>IF(C4488="","",IFERROR(VLOOKUP(VALUE(CONCATENATE(B4488,C4488)),'Bank &amp; Branch'!$D$3:$I$5001,6,FALSE),"ERROR"))</f>
        <v/>
      </c>
      <c r="Q4488" s="32" t="str">
        <f t="shared" si="140"/>
        <v/>
      </c>
      <c r="R4488" s="29" t="str">
        <f t="shared" ref="R4488:R4551" si="141">IF(F4488="","",TRUNC(F4488,2))</f>
        <v/>
      </c>
    </row>
    <row r="4489" spans="1:18" x14ac:dyDescent="0.25">
      <c r="A4489" s="5">
        <v>4483</v>
      </c>
      <c r="B4489" s="25"/>
      <c r="C4489" s="26"/>
      <c r="D4489" s="27"/>
      <c r="E4489" s="7"/>
      <c r="F4489" s="45"/>
      <c r="G4489" s="10"/>
      <c r="O4489" s="20" t="str">
        <f>IF(B4489="","",IF(B4489="","ERROR",IFERROR(VLOOKUP(VALUE(B4489),'Bank &amp; Branch'!$A$3:$B$100,2,FALSE),"N/A")))</f>
        <v/>
      </c>
      <c r="P4489" s="129" t="str">
        <f>IF(C4489="","",IFERROR(VLOOKUP(VALUE(CONCATENATE(B4489,C4489)),'Bank &amp; Branch'!$D$3:$I$5001,6,FALSE),"ERROR"))</f>
        <v/>
      </c>
      <c r="Q4489" s="32" t="str">
        <f t="shared" si="140"/>
        <v/>
      </c>
      <c r="R4489" s="29" t="str">
        <f t="shared" si="141"/>
        <v/>
      </c>
    </row>
    <row r="4490" spans="1:18" x14ac:dyDescent="0.25">
      <c r="A4490" s="5">
        <v>4484</v>
      </c>
      <c r="B4490" s="25"/>
      <c r="C4490" s="26"/>
      <c r="D4490" s="27"/>
      <c r="E4490" s="7"/>
      <c r="F4490" s="45"/>
      <c r="G4490" s="10"/>
      <c r="O4490" s="20" t="str">
        <f>IF(B4490="","",IF(B4490="","ERROR",IFERROR(VLOOKUP(VALUE(B4490),'Bank &amp; Branch'!$A$3:$B$100,2,FALSE),"N/A")))</f>
        <v/>
      </c>
      <c r="P4490" s="129" t="str">
        <f>IF(C4490="","",IFERROR(VLOOKUP(VALUE(CONCATENATE(B4490,C4490)),'Bank &amp; Branch'!$D$3:$I$5001,6,FALSE),"ERROR"))</f>
        <v/>
      </c>
      <c r="Q4490" s="32" t="str">
        <f t="shared" si="140"/>
        <v/>
      </c>
      <c r="R4490" s="29" t="str">
        <f t="shared" si="141"/>
        <v/>
      </c>
    </row>
    <row r="4491" spans="1:18" x14ac:dyDescent="0.25">
      <c r="A4491" s="5">
        <v>4485</v>
      </c>
      <c r="B4491" s="25"/>
      <c r="C4491" s="26"/>
      <c r="D4491" s="27"/>
      <c r="E4491" s="7"/>
      <c r="F4491" s="45"/>
      <c r="G4491" s="10"/>
      <c r="O4491" s="20" t="str">
        <f>IF(B4491="","",IF(B4491="","ERROR",IFERROR(VLOOKUP(VALUE(B4491),'Bank &amp; Branch'!$A$3:$B$100,2,FALSE),"N/A")))</f>
        <v/>
      </c>
      <c r="P4491" s="129" t="str">
        <f>IF(C4491="","",IFERROR(VLOOKUP(VALUE(CONCATENATE(B4491,C4491)),'Bank &amp; Branch'!$D$3:$I$5001,6,FALSE),"ERROR"))</f>
        <v/>
      </c>
      <c r="Q4491" s="32" t="str">
        <f t="shared" si="140"/>
        <v/>
      </c>
      <c r="R4491" s="29" t="str">
        <f t="shared" si="141"/>
        <v/>
      </c>
    </row>
    <row r="4492" spans="1:18" x14ac:dyDescent="0.25">
      <c r="A4492" s="5">
        <v>4486</v>
      </c>
      <c r="B4492" s="25"/>
      <c r="C4492" s="26"/>
      <c r="D4492" s="27"/>
      <c r="E4492" s="7"/>
      <c r="F4492" s="45"/>
      <c r="G4492" s="10"/>
      <c r="O4492" s="20" t="str">
        <f>IF(B4492="","",IF(B4492="","ERROR",IFERROR(VLOOKUP(VALUE(B4492),'Bank &amp; Branch'!$A$3:$B$100,2,FALSE),"N/A")))</f>
        <v/>
      </c>
      <c r="P4492" s="129" t="str">
        <f>IF(C4492="","",IFERROR(VLOOKUP(VALUE(CONCATENATE(B4492,C4492)),'Bank &amp; Branch'!$D$3:$I$5001,6,FALSE),"ERROR"))</f>
        <v/>
      </c>
      <c r="Q4492" s="32" t="str">
        <f t="shared" si="140"/>
        <v/>
      </c>
      <c r="R4492" s="29" t="str">
        <f t="shared" si="141"/>
        <v/>
      </c>
    </row>
    <row r="4493" spans="1:18" x14ac:dyDescent="0.25">
      <c r="A4493" s="5">
        <v>4487</v>
      </c>
      <c r="B4493" s="25"/>
      <c r="C4493" s="26"/>
      <c r="D4493" s="27"/>
      <c r="E4493" s="7"/>
      <c r="F4493" s="45"/>
      <c r="G4493" s="10"/>
      <c r="O4493" s="20" t="str">
        <f>IF(B4493="","",IF(B4493="","ERROR",IFERROR(VLOOKUP(VALUE(B4493),'Bank &amp; Branch'!$A$3:$B$100,2,FALSE),"N/A")))</f>
        <v/>
      </c>
      <c r="P4493" s="129" t="str">
        <f>IF(C4493="","",IFERROR(VLOOKUP(VALUE(CONCATENATE(B4493,C4493)),'Bank &amp; Branch'!$D$3:$I$5001,6,FALSE),"ERROR"))</f>
        <v/>
      </c>
      <c r="Q4493" s="32" t="str">
        <f t="shared" si="140"/>
        <v/>
      </c>
      <c r="R4493" s="29" t="str">
        <f t="shared" si="141"/>
        <v/>
      </c>
    </row>
    <row r="4494" spans="1:18" x14ac:dyDescent="0.25">
      <c r="A4494" s="5">
        <v>4488</v>
      </c>
      <c r="B4494" s="25"/>
      <c r="C4494" s="26"/>
      <c r="D4494" s="27"/>
      <c r="E4494" s="7"/>
      <c r="F4494" s="45"/>
      <c r="G4494" s="10"/>
      <c r="O4494" s="20" t="str">
        <f>IF(B4494="","",IF(B4494="","ERROR",IFERROR(VLOOKUP(VALUE(B4494),'Bank &amp; Branch'!$A$3:$B$100,2,FALSE),"N/A")))</f>
        <v/>
      </c>
      <c r="P4494" s="129" t="str">
        <f>IF(C4494="","",IFERROR(VLOOKUP(VALUE(CONCATENATE(B4494,C4494)),'Bank &amp; Branch'!$D$3:$I$5001,6,FALSE),"ERROR"))</f>
        <v/>
      </c>
      <c r="Q4494" s="32" t="str">
        <f t="shared" si="140"/>
        <v/>
      </c>
      <c r="R4494" s="29" t="str">
        <f t="shared" si="141"/>
        <v/>
      </c>
    </row>
    <row r="4495" spans="1:18" x14ac:dyDescent="0.25">
      <c r="A4495" s="5">
        <v>4489</v>
      </c>
      <c r="B4495" s="25"/>
      <c r="C4495" s="26"/>
      <c r="D4495" s="27"/>
      <c r="E4495" s="7"/>
      <c r="F4495" s="45"/>
      <c r="G4495" s="10"/>
      <c r="O4495" s="20" t="str">
        <f>IF(B4495="","",IF(B4495="","ERROR",IFERROR(VLOOKUP(VALUE(B4495),'Bank &amp; Branch'!$A$3:$B$100,2,FALSE),"N/A")))</f>
        <v/>
      </c>
      <c r="P4495" s="129" t="str">
        <f>IF(C4495="","",IFERROR(VLOOKUP(VALUE(CONCATENATE(B4495,C4495)),'Bank &amp; Branch'!$D$3:$I$5001,6,FALSE),"ERROR"))</f>
        <v/>
      </c>
      <c r="Q4495" s="32" t="str">
        <f t="shared" si="140"/>
        <v/>
      </c>
      <c r="R4495" s="29" t="str">
        <f t="shared" si="141"/>
        <v/>
      </c>
    </row>
    <row r="4496" spans="1:18" x14ac:dyDescent="0.25">
      <c r="A4496" s="5">
        <v>4490</v>
      </c>
      <c r="B4496" s="25"/>
      <c r="C4496" s="26"/>
      <c r="D4496" s="27"/>
      <c r="E4496" s="7"/>
      <c r="F4496" s="45"/>
      <c r="G4496" s="10"/>
      <c r="O4496" s="20" t="str">
        <f>IF(B4496="","",IF(B4496="","ERROR",IFERROR(VLOOKUP(VALUE(B4496),'Bank &amp; Branch'!$A$3:$B$100,2,FALSE),"N/A")))</f>
        <v/>
      </c>
      <c r="P4496" s="129" t="str">
        <f>IF(C4496="","",IFERROR(VLOOKUP(VALUE(CONCATENATE(B4496,C4496)),'Bank &amp; Branch'!$D$3:$I$5001,6,FALSE),"ERROR"))</f>
        <v/>
      </c>
      <c r="Q4496" s="32" t="str">
        <f t="shared" si="140"/>
        <v/>
      </c>
      <c r="R4496" s="29" t="str">
        <f t="shared" si="141"/>
        <v/>
      </c>
    </row>
    <row r="4497" spans="1:18" x14ac:dyDescent="0.25">
      <c r="A4497" s="5">
        <v>4491</v>
      </c>
      <c r="B4497" s="25"/>
      <c r="C4497" s="26"/>
      <c r="D4497" s="27"/>
      <c r="E4497" s="7"/>
      <c r="F4497" s="45"/>
      <c r="G4497" s="10"/>
      <c r="O4497" s="20" t="str">
        <f>IF(B4497="","",IF(B4497="","ERROR",IFERROR(VLOOKUP(VALUE(B4497),'Bank &amp; Branch'!$A$3:$B$100,2,FALSE),"N/A")))</f>
        <v/>
      </c>
      <c r="P4497" s="129" t="str">
        <f>IF(C4497="","",IFERROR(VLOOKUP(VALUE(CONCATENATE(B4497,C4497)),'Bank &amp; Branch'!$D$3:$I$5001,6,FALSE),"ERROR"))</f>
        <v/>
      </c>
      <c r="Q4497" s="32" t="str">
        <f t="shared" si="140"/>
        <v/>
      </c>
      <c r="R4497" s="29" t="str">
        <f t="shared" si="141"/>
        <v/>
      </c>
    </row>
    <row r="4498" spans="1:18" x14ac:dyDescent="0.25">
      <c r="A4498" s="5">
        <v>4492</v>
      </c>
      <c r="B4498" s="25"/>
      <c r="C4498" s="26"/>
      <c r="D4498" s="27"/>
      <c r="E4498" s="7"/>
      <c r="F4498" s="45"/>
      <c r="G4498" s="10"/>
      <c r="O4498" s="20" t="str">
        <f>IF(B4498="","",IF(B4498="","ERROR",IFERROR(VLOOKUP(VALUE(B4498),'Bank &amp; Branch'!$A$3:$B$100,2,FALSE),"N/A")))</f>
        <v/>
      </c>
      <c r="P4498" s="129" t="str">
        <f>IF(C4498="","",IFERROR(VLOOKUP(VALUE(CONCATENATE(B4498,C4498)),'Bank &amp; Branch'!$D$3:$I$5001,6,FALSE),"ERROR"))</f>
        <v/>
      </c>
      <c r="Q4498" s="32" t="str">
        <f t="shared" si="140"/>
        <v/>
      </c>
      <c r="R4498" s="29" t="str">
        <f t="shared" si="141"/>
        <v/>
      </c>
    </row>
    <row r="4499" spans="1:18" x14ac:dyDescent="0.25">
      <c r="A4499" s="5">
        <v>4493</v>
      </c>
      <c r="B4499" s="25"/>
      <c r="C4499" s="26"/>
      <c r="D4499" s="27"/>
      <c r="E4499" s="7"/>
      <c r="F4499" s="45"/>
      <c r="G4499" s="10"/>
      <c r="O4499" s="20" t="str">
        <f>IF(B4499="","",IF(B4499="","ERROR",IFERROR(VLOOKUP(VALUE(B4499),'Bank &amp; Branch'!$A$3:$B$100,2,FALSE),"N/A")))</f>
        <v/>
      </c>
      <c r="P4499" s="129" t="str">
        <f>IF(C4499="","",IFERROR(VLOOKUP(VALUE(CONCATENATE(B4499,C4499)),'Bank &amp; Branch'!$D$3:$I$5001,6,FALSE),"ERROR"))</f>
        <v/>
      </c>
      <c r="Q4499" s="32" t="str">
        <f t="shared" si="140"/>
        <v/>
      </c>
      <c r="R4499" s="29" t="str">
        <f t="shared" si="141"/>
        <v/>
      </c>
    </row>
    <row r="4500" spans="1:18" x14ac:dyDescent="0.25">
      <c r="A4500" s="5">
        <v>4494</v>
      </c>
      <c r="B4500" s="25"/>
      <c r="C4500" s="26"/>
      <c r="D4500" s="27"/>
      <c r="E4500" s="7"/>
      <c r="F4500" s="45"/>
      <c r="G4500" s="10"/>
      <c r="O4500" s="20" t="str">
        <f>IF(B4500="","",IF(B4500="","ERROR",IFERROR(VLOOKUP(VALUE(B4500),'Bank &amp; Branch'!$A$3:$B$100,2,FALSE),"N/A")))</f>
        <v/>
      </c>
      <c r="P4500" s="129" t="str">
        <f>IF(C4500="","",IFERROR(VLOOKUP(VALUE(CONCATENATE(B4500,C4500)),'Bank &amp; Branch'!$D$3:$I$5001,6,FALSE),"ERROR"))</f>
        <v/>
      </c>
      <c r="Q4500" s="32" t="str">
        <f t="shared" si="140"/>
        <v/>
      </c>
      <c r="R4500" s="29" t="str">
        <f t="shared" si="141"/>
        <v/>
      </c>
    </row>
    <row r="4501" spans="1:18" x14ac:dyDescent="0.25">
      <c r="A4501" s="5">
        <v>4495</v>
      </c>
      <c r="B4501" s="25"/>
      <c r="C4501" s="26"/>
      <c r="D4501" s="27"/>
      <c r="E4501" s="7"/>
      <c r="F4501" s="45"/>
      <c r="G4501" s="10"/>
      <c r="O4501" s="20" t="str">
        <f>IF(B4501="","",IF(B4501="","ERROR",IFERROR(VLOOKUP(VALUE(B4501),'Bank &amp; Branch'!$A$3:$B$100,2,FALSE),"N/A")))</f>
        <v/>
      </c>
      <c r="P4501" s="129" t="str">
        <f>IF(C4501="","",IFERROR(VLOOKUP(VALUE(CONCATENATE(B4501,C4501)),'Bank &amp; Branch'!$D$3:$I$5001,6,FALSE),"ERROR"))</f>
        <v/>
      </c>
      <c r="Q4501" s="32" t="str">
        <f t="shared" si="140"/>
        <v/>
      </c>
      <c r="R4501" s="29" t="str">
        <f t="shared" si="141"/>
        <v/>
      </c>
    </row>
    <row r="4502" spans="1:18" x14ac:dyDescent="0.25">
      <c r="A4502" s="5">
        <v>4496</v>
      </c>
      <c r="B4502" s="25"/>
      <c r="C4502" s="26"/>
      <c r="D4502" s="27"/>
      <c r="E4502" s="7"/>
      <c r="F4502" s="45"/>
      <c r="G4502" s="10"/>
      <c r="O4502" s="20" t="str">
        <f>IF(B4502="","",IF(B4502="","ERROR",IFERROR(VLOOKUP(VALUE(B4502),'Bank &amp; Branch'!$A$3:$B$100,2,FALSE),"N/A")))</f>
        <v/>
      </c>
      <c r="P4502" s="129" t="str">
        <f>IF(C4502="","",IFERROR(VLOOKUP(VALUE(CONCATENATE(B4502,C4502)),'Bank &amp; Branch'!$D$3:$I$5001,6,FALSE),"ERROR"))</f>
        <v/>
      </c>
      <c r="Q4502" s="32" t="str">
        <f t="shared" si="140"/>
        <v/>
      </c>
      <c r="R4502" s="29" t="str">
        <f t="shared" si="141"/>
        <v/>
      </c>
    </row>
    <row r="4503" spans="1:18" x14ac:dyDescent="0.25">
      <c r="A4503" s="5">
        <v>4497</v>
      </c>
      <c r="B4503" s="25"/>
      <c r="C4503" s="26"/>
      <c r="D4503" s="27"/>
      <c r="E4503" s="7"/>
      <c r="F4503" s="45"/>
      <c r="G4503" s="10"/>
      <c r="O4503" s="20" t="str">
        <f>IF(B4503="","",IF(B4503="","ERROR",IFERROR(VLOOKUP(VALUE(B4503),'Bank &amp; Branch'!$A$3:$B$100,2,FALSE),"N/A")))</f>
        <v/>
      </c>
      <c r="P4503" s="129" t="str">
        <f>IF(C4503="","",IFERROR(VLOOKUP(VALUE(CONCATENATE(B4503,C4503)),'Bank &amp; Branch'!$D$3:$I$5001,6,FALSE),"ERROR"))</f>
        <v/>
      </c>
      <c r="Q4503" s="32" t="str">
        <f t="shared" si="140"/>
        <v/>
      </c>
      <c r="R4503" s="29" t="str">
        <f t="shared" si="141"/>
        <v/>
      </c>
    </row>
    <row r="4504" spans="1:18" x14ac:dyDescent="0.25">
      <c r="A4504" s="5">
        <v>4498</v>
      </c>
      <c r="B4504" s="25"/>
      <c r="C4504" s="26"/>
      <c r="D4504" s="27"/>
      <c r="E4504" s="7"/>
      <c r="F4504" s="45"/>
      <c r="G4504" s="10"/>
      <c r="O4504" s="20" t="str">
        <f>IF(B4504="","",IF(B4504="","ERROR",IFERROR(VLOOKUP(VALUE(B4504),'Bank &amp; Branch'!$A$3:$B$100,2,FALSE),"N/A")))</f>
        <v/>
      </c>
      <c r="P4504" s="129" t="str">
        <f>IF(C4504="","",IFERROR(VLOOKUP(VALUE(CONCATENATE(B4504,C4504)),'Bank &amp; Branch'!$D$3:$I$5001,6,FALSE),"ERROR"))</f>
        <v/>
      </c>
      <c r="Q4504" s="32" t="str">
        <f t="shared" si="140"/>
        <v/>
      </c>
      <c r="R4504" s="29" t="str">
        <f t="shared" si="141"/>
        <v/>
      </c>
    </row>
    <row r="4505" spans="1:18" x14ac:dyDescent="0.25">
      <c r="A4505" s="5">
        <v>4499</v>
      </c>
      <c r="B4505" s="25"/>
      <c r="C4505" s="26"/>
      <c r="D4505" s="27"/>
      <c r="E4505" s="7"/>
      <c r="F4505" s="45"/>
      <c r="G4505" s="10"/>
      <c r="O4505" s="20" t="str">
        <f>IF(B4505="","",IF(B4505="","ERROR",IFERROR(VLOOKUP(VALUE(B4505),'Bank &amp; Branch'!$A$3:$B$100,2,FALSE),"N/A")))</f>
        <v/>
      </c>
      <c r="P4505" s="129" t="str">
        <f>IF(C4505="","",IFERROR(VLOOKUP(VALUE(CONCATENATE(B4505,C4505)),'Bank &amp; Branch'!$D$3:$I$5001,6,FALSE),"ERROR"))</f>
        <v/>
      </c>
      <c r="Q4505" s="32" t="str">
        <f t="shared" si="140"/>
        <v/>
      </c>
      <c r="R4505" s="29" t="str">
        <f t="shared" si="141"/>
        <v/>
      </c>
    </row>
    <row r="4506" spans="1:18" x14ac:dyDescent="0.25">
      <c r="A4506" s="5">
        <v>4500</v>
      </c>
      <c r="B4506" s="25"/>
      <c r="C4506" s="26"/>
      <c r="D4506" s="27"/>
      <c r="E4506" s="7"/>
      <c r="F4506" s="45"/>
      <c r="G4506" s="10"/>
      <c r="O4506" s="20" t="str">
        <f>IF(B4506="","",IF(B4506="","ERROR",IFERROR(VLOOKUP(VALUE(B4506),'Bank &amp; Branch'!$A$3:$B$100,2,FALSE),"N/A")))</f>
        <v/>
      </c>
      <c r="P4506" s="129" t="str">
        <f>IF(C4506="","",IFERROR(VLOOKUP(VALUE(CONCATENATE(B4506,C4506)),'Bank &amp; Branch'!$D$3:$I$5001,6,FALSE),"ERROR"))</f>
        <v/>
      </c>
      <c r="Q4506" s="32" t="str">
        <f t="shared" si="140"/>
        <v/>
      </c>
      <c r="R4506" s="29" t="str">
        <f t="shared" si="141"/>
        <v/>
      </c>
    </row>
    <row r="4507" spans="1:18" x14ac:dyDescent="0.25">
      <c r="A4507" s="5">
        <v>4501</v>
      </c>
      <c r="B4507" s="25"/>
      <c r="C4507" s="26"/>
      <c r="D4507" s="27"/>
      <c r="E4507" s="7"/>
      <c r="F4507" s="45"/>
      <c r="G4507" s="10"/>
      <c r="O4507" s="20" t="str">
        <f>IF(B4507="","",IF(B4507="","ERROR",IFERROR(VLOOKUP(VALUE(B4507),'Bank &amp; Branch'!$A$3:$B$100,2,FALSE),"N/A")))</f>
        <v/>
      </c>
      <c r="P4507" s="129" t="str">
        <f>IF(C4507="","",IFERROR(VLOOKUP(VALUE(CONCATENATE(B4507,C4507)),'Bank &amp; Branch'!$D$3:$I$5001,6,FALSE),"ERROR"))</f>
        <v/>
      </c>
      <c r="Q4507" s="32" t="str">
        <f t="shared" si="140"/>
        <v/>
      </c>
      <c r="R4507" s="29" t="str">
        <f t="shared" si="141"/>
        <v/>
      </c>
    </row>
    <row r="4508" spans="1:18" x14ac:dyDescent="0.25">
      <c r="A4508" s="5">
        <v>4502</v>
      </c>
      <c r="B4508" s="25"/>
      <c r="C4508" s="26"/>
      <c r="D4508" s="27"/>
      <c r="E4508" s="7"/>
      <c r="F4508" s="45"/>
      <c r="G4508" s="10"/>
      <c r="O4508" s="20" t="str">
        <f>IF(B4508="","",IF(B4508="","ERROR",IFERROR(VLOOKUP(VALUE(B4508),'Bank &amp; Branch'!$A$3:$B$100,2,FALSE),"N/A")))</f>
        <v/>
      </c>
      <c r="P4508" s="129" t="str">
        <f>IF(C4508="","",IFERROR(VLOOKUP(VALUE(CONCATENATE(B4508,C4508)),'Bank &amp; Branch'!$D$3:$I$5001,6,FALSE),"ERROR"))</f>
        <v/>
      </c>
      <c r="Q4508" s="32" t="str">
        <f t="shared" si="140"/>
        <v/>
      </c>
      <c r="R4508" s="29" t="str">
        <f t="shared" si="141"/>
        <v/>
      </c>
    </row>
    <row r="4509" spans="1:18" x14ac:dyDescent="0.25">
      <c r="A4509" s="5">
        <v>4503</v>
      </c>
      <c r="B4509" s="25"/>
      <c r="C4509" s="26"/>
      <c r="D4509" s="27"/>
      <c r="E4509" s="7"/>
      <c r="F4509" s="45"/>
      <c r="G4509" s="10"/>
      <c r="O4509" s="20" t="str">
        <f>IF(B4509="","",IF(B4509="","ERROR",IFERROR(VLOOKUP(VALUE(B4509),'Bank &amp; Branch'!$A$3:$B$100,2,FALSE),"N/A")))</f>
        <v/>
      </c>
      <c r="P4509" s="129" t="str">
        <f>IF(C4509="","",IFERROR(VLOOKUP(VALUE(CONCATENATE(B4509,C4509)),'Bank &amp; Branch'!$D$3:$I$5001,6,FALSE),"ERROR"))</f>
        <v/>
      </c>
      <c r="Q4509" s="32" t="str">
        <f t="shared" si="140"/>
        <v/>
      </c>
      <c r="R4509" s="29" t="str">
        <f t="shared" si="141"/>
        <v/>
      </c>
    </row>
    <row r="4510" spans="1:18" x14ac:dyDescent="0.25">
      <c r="A4510" s="5">
        <v>4504</v>
      </c>
      <c r="B4510" s="25"/>
      <c r="C4510" s="26"/>
      <c r="D4510" s="27"/>
      <c r="E4510" s="7"/>
      <c r="F4510" s="45"/>
      <c r="G4510" s="10"/>
      <c r="O4510" s="20" t="str">
        <f>IF(B4510="","",IF(B4510="","ERROR",IFERROR(VLOOKUP(VALUE(B4510),'Bank &amp; Branch'!$A$3:$B$100,2,FALSE),"N/A")))</f>
        <v/>
      </c>
      <c r="P4510" s="129" t="str">
        <f>IF(C4510="","",IFERROR(VLOOKUP(VALUE(CONCATENATE(B4510,C4510)),'Bank &amp; Branch'!$D$3:$I$5001,6,FALSE),"ERROR"))</f>
        <v/>
      </c>
      <c r="Q4510" s="32" t="str">
        <f t="shared" si="140"/>
        <v/>
      </c>
      <c r="R4510" s="29" t="str">
        <f t="shared" si="141"/>
        <v/>
      </c>
    </row>
    <row r="4511" spans="1:18" x14ac:dyDescent="0.25">
      <c r="A4511" s="5">
        <v>4505</v>
      </c>
      <c r="B4511" s="25"/>
      <c r="C4511" s="26"/>
      <c r="D4511" s="27"/>
      <c r="E4511" s="7"/>
      <c r="F4511" s="45"/>
      <c r="G4511" s="10"/>
      <c r="O4511" s="20" t="str">
        <f>IF(B4511="","",IF(B4511="","ERROR",IFERROR(VLOOKUP(VALUE(B4511),'Bank &amp; Branch'!$A$3:$B$100,2,FALSE),"N/A")))</f>
        <v/>
      </c>
      <c r="P4511" s="129" t="str">
        <f>IF(C4511="","",IFERROR(VLOOKUP(VALUE(CONCATENATE(B4511,C4511)),'Bank &amp; Branch'!$D$3:$I$5001,6,FALSE),"ERROR"))</f>
        <v/>
      </c>
      <c r="Q4511" s="32" t="str">
        <f t="shared" si="140"/>
        <v/>
      </c>
      <c r="R4511" s="29" t="str">
        <f t="shared" si="141"/>
        <v/>
      </c>
    </row>
    <row r="4512" spans="1:18" x14ac:dyDescent="0.25">
      <c r="A4512" s="5">
        <v>4506</v>
      </c>
      <c r="B4512" s="25"/>
      <c r="C4512" s="26"/>
      <c r="D4512" s="27"/>
      <c r="E4512" s="7"/>
      <c r="F4512" s="45"/>
      <c r="G4512" s="10"/>
      <c r="O4512" s="20" t="str">
        <f>IF(B4512="","",IF(B4512="","ERROR",IFERROR(VLOOKUP(VALUE(B4512),'Bank &amp; Branch'!$A$3:$B$100,2,FALSE),"N/A")))</f>
        <v/>
      </c>
      <c r="P4512" s="129" t="str">
        <f>IF(C4512="","",IFERROR(VLOOKUP(VALUE(CONCATENATE(B4512,C4512)),'Bank &amp; Branch'!$D$3:$I$5001,6,FALSE),"ERROR"))</f>
        <v/>
      </c>
      <c r="Q4512" s="32" t="str">
        <f t="shared" si="140"/>
        <v/>
      </c>
      <c r="R4512" s="29" t="str">
        <f t="shared" si="141"/>
        <v/>
      </c>
    </row>
    <row r="4513" spans="1:18" x14ac:dyDescent="0.25">
      <c r="A4513" s="5">
        <v>4507</v>
      </c>
      <c r="B4513" s="25"/>
      <c r="C4513" s="26"/>
      <c r="D4513" s="27"/>
      <c r="E4513" s="7"/>
      <c r="F4513" s="45"/>
      <c r="G4513" s="10"/>
      <c r="O4513" s="20" t="str">
        <f>IF(B4513="","",IF(B4513="","ERROR",IFERROR(VLOOKUP(VALUE(B4513),'Bank &amp; Branch'!$A$3:$B$100,2,FALSE),"N/A")))</f>
        <v/>
      </c>
      <c r="P4513" s="129" t="str">
        <f>IF(C4513="","",IFERROR(VLOOKUP(VALUE(CONCATENATE(B4513,C4513)),'Bank &amp; Branch'!$D$3:$I$5001,6,FALSE),"ERROR"))</f>
        <v/>
      </c>
      <c r="Q4513" s="32" t="str">
        <f t="shared" si="140"/>
        <v/>
      </c>
      <c r="R4513" s="29" t="str">
        <f t="shared" si="141"/>
        <v/>
      </c>
    </row>
    <row r="4514" spans="1:18" x14ac:dyDescent="0.25">
      <c r="A4514" s="5">
        <v>4508</v>
      </c>
      <c r="B4514" s="25"/>
      <c r="C4514" s="26"/>
      <c r="D4514" s="27"/>
      <c r="E4514" s="7"/>
      <c r="F4514" s="45"/>
      <c r="G4514" s="10"/>
      <c r="O4514" s="20" t="str">
        <f>IF(B4514="","",IF(B4514="","ERROR",IFERROR(VLOOKUP(VALUE(B4514),'Bank &amp; Branch'!$A$3:$B$100,2,FALSE),"N/A")))</f>
        <v/>
      </c>
      <c r="P4514" s="129" t="str">
        <f>IF(C4514="","",IFERROR(VLOOKUP(VALUE(CONCATENATE(B4514,C4514)),'Bank &amp; Branch'!$D$3:$I$5001,6,FALSE),"ERROR"))</f>
        <v/>
      </c>
      <c r="Q4514" s="32" t="str">
        <f t="shared" si="140"/>
        <v/>
      </c>
      <c r="R4514" s="29" t="str">
        <f t="shared" si="141"/>
        <v/>
      </c>
    </row>
    <row r="4515" spans="1:18" x14ac:dyDescent="0.25">
      <c r="A4515" s="5">
        <v>4509</v>
      </c>
      <c r="B4515" s="25"/>
      <c r="C4515" s="26"/>
      <c r="D4515" s="27"/>
      <c r="E4515" s="7"/>
      <c r="F4515" s="45"/>
      <c r="G4515" s="10"/>
      <c r="O4515" s="20" t="str">
        <f>IF(B4515="","",IF(B4515="","ERROR",IFERROR(VLOOKUP(VALUE(B4515),'Bank &amp; Branch'!$A$3:$B$100,2,FALSE),"N/A")))</f>
        <v/>
      </c>
      <c r="P4515" s="129" t="str">
        <f>IF(C4515="","",IFERROR(VLOOKUP(VALUE(CONCATENATE(B4515,C4515)),'Bank &amp; Branch'!$D$3:$I$5001,6,FALSE),"ERROR"))</f>
        <v/>
      </c>
      <c r="Q4515" s="32" t="str">
        <f t="shared" si="140"/>
        <v/>
      </c>
      <c r="R4515" s="29" t="str">
        <f t="shared" si="141"/>
        <v/>
      </c>
    </row>
    <row r="4516" spans="1:18" x14ac:dyDescent="0.25">
      <c r="A4516" s="5">
        <v>4510</v>
      </c>
      <c r="B4516" s="25"/>
      <c r="C4516" s="26"/>
      <c r="D4516" s="27"/>
      <c r="E4516" s="7"/>
      <c r="F4516" s="45"/>
      <c r="G4516" s="10"/>
      <c r="O4516" s="20" t="str">
        <f>IF(B4516="","",IF(B4516="","ERROR",IFERROR(VLOOKUP(VALUE(B4516),'Bank &amp; Branch'!$A$3:$B$100,2,FALSE),"N/A")))</f>
        <v/>
      </c>
      <c r="P4516" s="129" t="str">
        <f>IF(C4516="","",IFERROR(VLOOKUP(VALUE(CONCATENATE(B4516,C4516)),'Bank &amp; Branch'!$D$3:$I$5001,6,FALSE),"ERROR"))</f>
        <v/>
      </c>
      <c r="Q4516" s="32" t="str">
        <f t="shared" si="140"/>
        <v/>
      </c>
      <c r="R4516" s="29" t="str">
        <f t="shared" si="141"/>
        <v/>
      </c>
    </row>
    <row r="4517" spans="1:18" x14ac:dyDescent="0.25">
      <c r="A4517" s="5">
        <v>4511</v>
      </c>
      <c r="B4517" s="25"/>
      <c r="C4517" s="26"/>
      <c r="D4517" s="27"/>
      <c r="E4517" s="7"/>
      <c r="F4517" s="45"/>
      <c r="G4517" s="10"/>
      <c r="O4517" s="20" t="str">
        <f>IF(B4517="","",IF(B4517="","ERROR",IFERROR(VLOOKUP(VALUE(B4517),'Bank &amp; Branch'!$A$3:$B$100,2,FALSE),"N/A")))</f>
        <v/>
      </c>
      <c r="P4517" s="129" t="str">
        <f>IF(C4517="","",IFERROR(VLOOKUP(VALUE(CONCATENATE(B4517,C4517)),'Bank &amp; Branch'!$D$3:$I$5001,6,FALSE),"ERROR"))</f>
        <v/>
      </c>
      <c r="Q4517" s="32" t="str">
        <f t="shared" si="140"/>
        <v/>
      </c>
      <c r="R4517" s="29" t="str">
        <f t="shared" si="141"/>
        <v/>
      </c>
    </row>
    <row r="4518" spans="1:18" x14ac:dyDescent="0.25">
      <c r="A4518" s="5">
        <v>4512</v>
      </c>
      <c r="B4518" s="25"/>
      <c r="C4518" s="26"/>
      <c r="D4518" s="27"/>
      <c r="E4518" s="7"/>
      <c r="F4518" s="45"/>
      <c r="G4518" s="10"/>
      <c r="O4518" s="20" t="str">
        <f>IF(B4518="","",IF(B4518="","ERROR",IFERROR(VLOOKUP(VALUE(B4518),'Bank &amp; Branch'!$A$3:$B$100,2,FALSE),"N/A")))</f>
        <v/>
      </c>
      <c r="P4518" s="129" t="str">
        <f>IF(C4518="","",IFERROR(VLOOKUP(VALUE(CONCATENATE(B4518,C4518)),'Bank &amp; Branch'!$D$3:$I$5001,6,FALSE),"ERROR"))</f>
        <v/>
      </c>
      <c r="Q4518" s="32" t="str">
        <f t="shared" si="140"/>
        <v/>
      </c>
      <c r="R4518" s="29" t="str">
        <f t="shared" si="141"/>
        <v/>
      </c>
    </row>
    <row r="4519" spans="1:18" x14ac:dyDescent="0.25">
      <c r="A4519" s="5">
        <v>4513</v>
      </c>
      <c r="B4519" s="25"/>
      <c r="C4519" s="26"/>
      <c r="D4519" s="27"/>
      <c r="E4519" s="7"/>
      <c r="F4519" s="45"/>
      <c r="G4519" s="10"/>
      <c r="O4519" s="20" t="str">
        <f>IF(B4519="","",IF(B4519="","ERROR",IFERROR(VLOOKUP(VALUE(B4519),'Bank &amp; Branch'!$A$3:$B$100,2,FALSE),"N/A")))</f>
        <v/>
      </c>
      <c r="P4519" s="129" t="str">
        <f>IF(C4519="","",IFERROR(VLOOKUP(VALUE(CONCATENATE(B4519,C4519)),'Bank &amp; Branch'!$D$3:$I$5001,6,FALSE),"ERROR"))</f>
        <v/>
      </c>
      <c r="Q4519" s="32" t="str">
        <f t="shared" si="140"/>
        <v/>
      </c>
      <c r="R4519" s="29" t="str">
        <f t="shared" si="141"/>
        <v/>
      </c>
    </row>
    <row r="4520" spans="1:18" x14ac:dyDescent="0.25">
      <c r="A4520" s="5">
        <v>4514</v>
      </c>
      <c r="B4520" s="25"/>
      <c r="C4520" s="26"/>
      <c r="D4520" s="27"/>
      <c r="E4520" s="7"/>
      <c r="F4520" s="45"/>
      <c r="G4520" s="10"/>
      <c r="O4520" s="20" t="str">
        <f>IF(B4520="","",IF(B4520="","ERROR",IFERROR(VLOOKUP(VALUE(B4520),'Bank &amp; Branch'!$A$3:$B$100,2,FALSE),"N/A")))</f>
        <v/>
      </c>
      <c r="P4520" s="129" t="str">
        <f>IF(C4520="","",IFERROR(VLOOKUP(VALUE(CONCATENATE(B4520,C4520)),'Bank &amp; Branch'!$D$3:$I$5001,6,FALSE),"ERROR"))</f>
        <v/>
      </c>
      <c r="Q4520" s="32" t="str">
        <f t="shared" si="140"/>
        <v/>
      </c>
      <c r="R4520" s="29" t="str">
        <f t="shared" si="141"/>
        <v/>
      </c>
    </row>
    <row r="4521" spans="1:18" x14ac:dyDescent="0.25">
      <c r="A4521" s="5">
        <v>4515</v>
      </c>
      <c r="B4521" s="25"/>
      <c r="C4521" s="26"/>
      <c r="D4521" s="27"/>
      <c r="E4521" s="7"/>
      <c r="F4521" s="45"/>
      <c r="G4521" s="10"/>
      <c r="O4521" s="20" t="str">
        <f>IF(B4521="","",IF(B4521="","ERROR",IFERROR(VLOOKUP(VALUE(B4521),'Bank &amp; Branch'!$A$3:$B$100,2,FALSE),"N/A")))</f>
        <v/>
      </c>
      <c r="P4521" s="129" t="str">
        <f>IF(C4521="","",IFERROR(VLOOKUP(VALUE(CONCATENATE(B4521,C4521)),'Bank &amp; Branch'!$D$3:$I$5001,6,FALSE),"ERROR"))</f>
        <v/>
      </c>
      <c r="Q4521" s="32" t="str">
        <f t="shared" si="140"/>
        <v/>
      </c>
      <c r="R4521" s="29" t="str">
        <f t="shared" si="141"/>
        <v/>
      </c>
    </row>
    <row r="4522" spans="1:18" x14ac:dyDescent="0.25">
      <c r="A4522" s="5">
        <v>4516</v>
      </c>
      <c r="B4522" s="25"/>
      <c r="C4522" s="26"/>
      <c r="D4522" s="27"/>
      <c r="E4522" s="7"/>
      <c r="F4522" s="45"/>
      <c r="G4522" s="10"/>
      <c r="O4522" s="20" t="str">
        <f>IF(B4522="","",IF(B4522="","ERROR",IFERROR(VLOOKUP(VALUE(B4522),'Bank &amp; Branch'!$A$3:$B$100,2,FALSE),"N/A")))</f>
        <v/>
      </c>
      <c r="P4522" s="129" t="str">
        <f>IF(C4522="","",IFERROR(VLOOKUP(VALUE(CONCATENATE(B4522,C4522)),'Bank &amp; Branch'!$D$3:$I$5001,6,FALSE),"ERROR"))</f>
        <v/>
      </c>
      <c r="Q4522" s="32" t="str">
        <f t="shared" si="140"/>
        <v/>
      </c>
      <c r="R4522" s="29" t="str">
        <f t="shared" si="141"/>
        <v/>
      </c>
    </row>
    <row r="4523" spans="1:18" x14ac:dyDescent="0.25">
      <c r="A4523" s="5">
        <v>4517</v>
      </c>
      <c r="B4523" s="25"/>
      <c r="C4523" s="26"/>
      <c r="D4523" s="27"/>
      <c r="E4523" s="7"/>
      <c r="F4523" s="45"/>
      <c r="G4523" s="10"/>
      <c r="O4523" s="20" t="str">
        <f>IF(B4523="","",IF(B4523="","ERROR",IFERROR(VLOOKUP(VALUE(B4523),'Bank &amp; Branch'!$A$3:$B$100,2,FALSE),"N/A")))</f>
        <v/>
      </c>
      <c r="P4523" s="129" t="str">
        <f>IF(C4523="","",IFERROR(VLOOKUP(VALUE(CONCATENATE(B4523,C4523)),'Bank &amp; Branch'!$D$3:$I$5001,6,FALSE),"ERROR"))</f>
        <v/>
      </c>
      <c r="Q4523" s="32" t="str">
        <f t="shared" si="140"/>
        <v/>
      </c>
      <c r="R4523" s="29" t="str">
        <f t="shared" si="141"/>
        <v/>
      </c>
    </row>
    <row r="4524" spans="1:18" x14ac:dyDescent="0.25">
      <c r="A4524" s="5">
        <v>4518</v>
      </c>
      <c r="B4524" s="25"/>
      <c r="C4524" s="26"/>
      <c r="D4524" s="27"/>
      <c r="E4524" s="7"/>
      <c r="F4524" s="45"/>
      <c r="G4524" s="10"/>
      <c r="O4524" s="20" t="str">
        <f>IF(B4524="","",IF(B4524="","ERROR",IFERROR(VLOOKUP(VALUE(B4524),'Bank &amp; Branch'!$A$3:$B$100,2,FALSE),"N/A")))</f>
        <v/>
      </c>
      <c r="P4524" s="129" t="str">
        <f>IF(C4524="","",IFERROR(VLOOKUP(VALUE(CONCATENATE(B4524,C4524)),'Bank &amp; Branch'!$D$3:$I$5001,6,FALSE),"ERROR"))</f>
        <v/>
      </c>
      <c r="Q4524" s="32" t="str">
        <f t="shared" si="140"/>
        <v/>
      </c>
      <c r="R4524" s="29" t="str">
        <f t="shared" si="141"/>
        <v/>
      </c>
    </row>
    <row r="4525" spans="1:18" x14ac:dyDescent="0.25">
      <c r="A4525" s="5">
        <v>4519</v>
      </c>
      <c r="B4525" s="25"/>
      <c r="C4525" s="26"/>
      <c r="D4525" s="27"/>
      <c r="E4525" s="7"/>
      <c r="F4525" s="45"/>
      <c r="G4525" s="10"/>
      <c r="O4525" s="20" t="str">
        <f>IF(B4525="","",IF(B4525="","ERROR",IFERROR(VLOOKUP(VALUE(B4525),'Bank &amp; Branch'!$A$3:$B$100,2,FALSE),"N/A")))</f>
        <v/>
      </c>
      <c r="P4525" s="129" t="str">
        <f>IF(C4525="","",IFERROR(VLOOKUP(VALUE(CONCATENATE(B4525,C4525)),'Bank &amp; Branch'!$D$3:$I$5001,6,FALSE),"ERROR"))</f>
        <v/>
      </c>
      <c r="Q4525" s="32" t="str">
        <f t="shared" si="140"/>
        <v/>
      </c>
      <c r="R4525" s="29" t="str">
        <f t="shared" si="141"/>
        <v/>
      </c>
    </row>
    <row r="4526" spans="1:18" x14ac:dyDescent="0.25">
      <c r="A4526" s="5">
        <v>4520</v>
      </c>
      <c r="B4526" s="25"/>
      <c r="C4526" s="26"/>
      <c r="D4526" s="27"/>
      <c r="E4526" s="7"/>
      <c r="F4526" s="45"/>
      <c r="G4526" s="10"/>
      <c r="O4526" s="20" t="str">
        <f>IF(B4526="","",IF(B4526="","ERROR",IFERROR(VLOOKUP(VALUE(B4526),'Bank &amp; Branch'!$A$3:$B$100,2,FALSE),"N/A")))</f>
        <v/>
      </c>
      <c r="P4526" s="129" t="str">
        <f>IF(C4526="","",IFERROR(VLOOKUP(VALUE(CONCATENATE(B4526,C4526)),'Bank &amp; Branch'!$D$3:$I$5001,6,FALSE),"ERROR"))</f>
        <v/>
      </c>
      <c r="Q4526" s="32" t="str">
        <f t="shared" si="140"/>
        <v/>
      </c>
      <c r="R4526" s="29" t="str">
        <f t="shared" si="141"/>
        <v/>
      </c>
    </row>
    <row r="4527" spans="1:18" x14ac:dyDescent="0.25">
      <c r="A4527" s="5">
        <v>4521</v>
      </c>
      <c r="B4527" s="25"/>
      <c r="C4527" s="26"/>
      <c r="D4527" s="27"/>
      <c r="E4527" s="7"/>
      <c r="F4527" s="45"/>
      <c r="G4527" s="10"/>
      <c r="O4527" s="20" t="str">
        <f>IF(B4527="","",IF(B4527="","ERROR",IFERROR(VLOOKUP(VALUE(B4527),'Bank &amp; Branch'!$A$3:$B$100,2,FALSE),"N/A")))</f>
        <v/>
      </c>
      <c r="P4527" s="129" t="str">
        <f>IF(C4527="","",IFERROR(VLOOKUP(VALUE(CONCATENATE(B4527,C4527)),'Bank &amp; Branch'!$D$3:$I$5001,6,FALSE),"ERROR"))</f>
        <v/>
      </c>
      <c r="Q4527" s="32" t="str">
        <f t="shared" ref="Q4527:Q4590" si="142">IF(F4527=R4527,"","F")</f>
        <v/>
      </c>
      <c r="R4527" s="29" t="str">
        <f t="shared" si="141"/>
        <v/>
      </c>
    </row>
    <row r="4528" spans="1:18" x14ac:dyDescent="0.25">
      <c r="A4528" s="5">
        <v>4522</v>
      </c>
      <c r="B4528" s="25"/>
      <c r="C4528" s="26"/>
      <c r="D4528" s="27"/>
      <c r="E4528" s="7"/>
      <c r="F4528" s="45"/>
      <c r="G4528" s="10"/>
      <c r="O4528" s="20" t="str">
        <f>IF(B4528="","",IF(B4528="","ERROR",IFERROR(VLOOKUP(VALUE(B4528),'Bank &amp; Branch'!$A$3:$B$100,2,FALSE),"N/A")))</f>
        <v/>
      </c>
      <c r="P4528" s="129" t="str">
        <f>IF(C4528="","",IFERROR(VLOOKUP(VALUE(CONCATENATE(B4528,C4528)),'Bank &amp; Branch'!$D$3:$I$5001,6,FALSE),"ERROR"))</f>
        <v/>
      </c>
      <c r="Q4528" s="32" t="str">
        <f t="shared" si="142"/>
        <v/>
      </c>
      <c r="R4528" s="29" t="str">
        <f t="shared" si="141"/>
        <v/>
      </c>
    </row>
    <row r="4529" spans="1:18" x14ac:dyDescent="0.25">
      <c r="A4529" s="5">
        <v>4523</v>
      </c>
      <c r="B4529" s="25"/>
      <c r="C4529" s="26"/>
      <c r="D4529" s="27"/>
      <c r="E4529" s="7"/>
      <c r="F4529" s="45"/>
      <c r="G4529" s="10"/>
      <c r="O4529" s="20" t="str">
        <f>IF(B4529="","",IF(B4529="","ERROR",IFERROR(VLOOKUP(VALUE(B4529),'Bank &amp; Branch'!$A$3:$B$100,2,FALSE),"N/A")))</f>
        <v/>
      </c>
      <c r="P4529" s="129" t="str">
        <f>IF(C4529="","",IFERROR(VLOOKUP(VALUE(CONCATENATE(B4529,C4529)),'Bank &amp; Branch'!$D$3:$I$5001,6,FALSE),"ERROR"))</f>
        <v/>
      </c>
      <c r="Q4529" s="32" t="str">
        <f t="shared" si="142"/>
        <v/>
      </c>
      <c r="R4529" s="29" t="str">
        <f t="shared" si="141"/>
        <v/>
      </c>
    </row>
    <row r="4530" spans="1:18" x14ac:dyDescent="0.25">
      <c r="A4530" s="5">
        <v>4524</v>
      </c>
      <c r="B4530" s="25"/>
      <c r="C4530" s="26"/>
      <c r="D4530" s="27"/>
      <c r="E4530" s="7"/>
      <c r="F4530" s="45"/>
      <c r="G4530" s="10"/>
      <c r="O4530" s="20" t="str">
        <f>IF(B4530="","",IF(B4530="","ERROR",IFERROR(VLOOKUP(VALUE(B4530),'Bank &amp; Branch'!$A$3:$B$100,2,FALSE),"N/A")))</f>
        <v/>
      </c>
      <c r="P4530" s="129" t="str">
        <f>IF(C4530="","",IFERROR(VLOOKUP(VALUE(CONCATENATE(B4530,C4530)),'Bank &amp; Branch'!$D$3:$I$5001,6,FALSE),"ERROR"))</f>
        <v/>
      </c>
      <c r="Q4530" s="32" t="str">
        <f t="shared" si="142"/>
        <v/>
      </c>
      <c r="R4530" s="29" t="str">
        <f t="shared" si="141"/>
        <v/>
      </c>
    </row>
    <row r="4531" spans="1:18" x14ac:dyDescent="0.25">
      <c r="A4531" s="5">
        <v>4525</v>
      </c>
      <c r="B4531" s="25"/>
      <c r="C4531" s="26"/>
      <c r="D4531" s="27"/>
      <c r="E4531" s="7"/>
      <c r="F4531" s="45"/>
      <c r="G4531" s="10"/>
      <c r="O4531" s="20" t="str">
        <f>IF(B4531="","",IF(B4531="","ERROR",IFERROR(VLOOKUP(VALUE(B4531),'Bank &amp; Branch'!$A$3:$B$100,2,FALSE),"N/A")))</f>
        <v/>
      </c>
      <c r="P4531" s="129" t="str">
        <f>IF(C4531="","",IFERROR(VLOOKUP(VALUE(CONCATENATE(B4531,C4531)),'Bank &amp; Branch'!$D$3:$I$5001,6,FALSE),"ERROR"))</f>
        <v/>
      </c>
      <c r="Q4531" s="32" t="str">
        <f t="shared" si="142"/>
        <v/>
      </c>
      <c r="R4531" s="29" t="str">
        <f t="shared" si="141"/>
        <v/>
      </c>
    </row>
    <row r="4532" spans="1:18" x14ac:dyDescent="0.25">
      <c r="A4532" s="5">
        <v>4526</v>
      </c>
      <c r="B4532" s="25"/>
      <c r="C4532" s="26"/>
      <c r="D4532" s="27"/>
      <c r="E4532" s="7"/>
      <c r="F4532" s="45"/>
      <c r="G4532" s="10"/>
      <c r="O4532" s="20" t="str">
        <f>IF(B4532="","",IF(B4532="","ERROR",IFERROR(VLOOKUP(VALUE(B4532),'Bank &amp; Branch'!$A$3:$B$100,2,FALSE),"N/A")))</f>
        <v/>
      </c>
      <c r="P4532" s="129" t="str">
        <f>IF(C4532="","",IFERROR(VLOOKUP(VALUE(CONCATENATE(B4532,C4532)),'Bank &amp; Branch'!$D$3:$I$5001,6,FALSE),"ERROR"))</f>
        <v/>
      </c>
      <c r="Q4532" s="32" t="str">
        <f t="shared" si="142"/>
        <v/>
      </c>
      <c r="R4532" s="29" t="str">
        <f t="shared" si="141"/>
        <v/>
      </c>
    </row>
    <row r="4533" spans="1:18" x14ac:dyDescent="0.25">
      <c r="A4533" s="5">
        <v>4527</v>
      </c>
      <c r="B4533" s="25"/>
      <c r="C4533" s="26"/>
      <c r="D4533" s="27"/>
      <c r="E4533" s="7"/>
      <c r="F4533" s="45"/>
      <c r="G4533" s="10"/>
      <c r="O4533" s="20" t="str">
        <f>IF(B4533="","",IF(B4533="","ERROR",IFERROR(VLOOKUP(VALUE(B4533),'Bank &amp; Branch'!$A$3:$B$100,2,FALSE),"N/A")))</f>
        <v/>
      </c>
      <c r="P4533" s="129" t="str">
        <f>IF(C4533="","",IFERROR(VLOOKUP(VALUE(CONCATENATE(B4533,C4533)),'Bank &amp; Branch'!$D$3:$I$5001,6,FALSE),"ERROR"))</f>
        <v/>
      </c>
      <c r="Q4533" s="32" t="str">
        <f t="shared" si="142"/>
        <v/>
      </c>
      <c r="R4533" s="29" t="str">
        <f t="shared" si="141"/>
        <v/>
      </c>
    </row>
    <row r="4534" spans="1:18" x14ac:dyDescent="0.25">
      <c r="A4534" s="5">
        <v>4528</v>
      </c>
      <c r="B4534" s="25"/>
      <c r="C4534" s="26"/>
      <c r="D4534" s="27"/>
      <c r="E4534" s="7"/>
      <c r="F4534" s="45"/>
      <c r="G4534" s="10"/>
      <c r="O4534" s="20" t="str">
        <f>IF(B4534="","",IF(B4534="","ERROR",IFERROR(VLOOKUP(VALUE(B4534),'Bank &amp; Branch'!$A$3:$B$100,2,FALSE),"N/A")))</f>
        <v/>
      </c>
      <c r="P4534" s="129" t="str">
        <f>IF(C4534="","",IFERROR(VLOOKUP(VALUE(CONCATENATE(B4534,C4534)),'Bank &amp; Branch'!$D$3:$I$5001,6,FALSE),"ERROR"))</f>
        <v/>
      </c>
      <c r="Q4534" s="32" t="str">
        <f t="shared" si="142"/>
        <v/>
      </c>
      <c r="R4534" s="29" t="str">
        <f t="shared" si="141"/>
        <v/>
      </c>
    </row>
    <row r="4535" spans="1:18" x14ac:dyDescent="0.25">
      <c r="A4535" s="5">
        <v>4529</v>
      </c>
      <c r="B4535" s="25"/>
      <c r="C4535" s="26"/>
      <c r="D4535" s="27"/>
      <c r="E4535" s="7"/>
      <c r="F4535" s="45"/>
      <c r="G4535" s="10"/>
      <c r="O4535" s="20" t="str">
        <f>IF(B4535="","",IF(B4535="","ERROR",IFERROR(VLOOKUP(VALUE(B4535),'Bank &amp; Branch'!$A$3:$B$100,2,FALSE),"N/A")))</f>
        <v/>
      </c>
      <c r="P4535" s="129" t="str">
        <f>IF(C4535="","",IFERROR(VLOOKUP(VALUE(CONCATENATE(B4535,C4535)),'Bank &amp; Branch'!$D$3:$I$5001,6,FALSE),"ERROR"))</f>
        <v/>
      </c>
      <c r="Q4535" s="32" t="str">
        <f t="shared" si="142"/>
        <v/>
      </c>
      <c r="R4535" s="29" t="str">
        <f t="shared" si="141"/>
        <v/>
      </c>
    </row>
    <row r="4536" spans="1:18" x14ac:dyDescent="0.25">
      <c r="A4536" s="5">
        <v>4530</v>
      </c>
      <c r="B4536" s="25"/>
      <c r="C4536" s="26"/>
      <c r="D4536" s="27"/>
      <c r="E4536" s="7"/>
      <c r="F4536" s="45"/>
      <c r="G4536" s="10"/>
      <c r="O4536" s="20" t="str">
        <f>IF(B4536="","",IF(B4536="","ERROR",IFERROR(VLOOKUP(VALUE(B4536),'Bank &amp; Branch'!$A$3:$B$100,2,FALSE),"N/A")))</f>
        <v/>
      </c>
      <c r="P4536" s="129" t="str">
        <f>IF(C4536="","",IFERROR(VLOOKUP(VALUE(CONCATENATE(B4536,C4536)),'Bank &amp; Branch'!$D$3:$I$5001,6,FALSE),"ERROR"))</f>
        <v/>
      </c>
      <c r="Q4536" s="32" t="str">
        <f t="shared" si="142"/>
        <v/>
      </c>
      <c r="R4536" s="29" t="str">
        <f t="shared" si="141"/>
        <v/>
      </c>
    </row>
    <row r="4537" spans="1:18" x14ac:dyDescent="0.25">
      <c r="A4537" s="5">
        <v>4531</v>
      </c>
      <c r="B4537" s="25"/>
      <c r="C4537" s="26"/>
      <c r="D4537" s="27"/>
      <c r="E4537" s="7"/>
      <c r="F4537" s="45"/>
      <c r="G4537" s="10"/>
      <c r="O4537" s="20" t="str">
        <f>IF(B4537="","",IF(B4537="","ERROR",IFERROR(VLOOKUP(VALUE(B4537),'Bank &amp; Branch'!$A$3:$B$100,2,FALSE),"N/A")))</f>
        <v/>
      </c>
      <c r="P4537" s="129" t="str">
        <f>IF(C4537="","",IFERROR(VLOOKUP(VALUE(CONCATENATE(B4537,C4537)),'Bank &amp; Branch'!$D$3:$I$5001,6,FALSE),"ERROR"))</f>
        <v/>
      </c>
      <c r="Q4537" s="32" t="str">
        <f t="shared" si="142"/>
        <v/>
      </c>
      <c r="R4537" s="29" t="str">
        <f t="shared" si="141"/>
        <v/>
      </c>
    </row>
    <row r="4538" spans="1:18" x14ac:dyDescent="0.25">
      <c r="A4538" s="5">
        <v>4532</v>
      </c>
      <c r="B4538" s="25"/>
      <c r="C4538" s="26"/>
      <c r="D4538" s="27"/>
      <c r="E4538" s="7"/>
      <c r="F4538" s="45"/>
      <c r="G4538" s="10"/>
      <c r="O4538" s="20" t="str">
        <f>IF(B4538="","",IF(B4538="","ERROR",IFERROR(VLOOKUP(VALUE(B4538),'Bank &amp; Branch'!$A$3:$B$100,2,FALSE),"N/A")))</f>
        <v/>
      </c>
      <c r="P4538" s="129" t="str">
        <f>IF(C4538="","",IFERROR(VLOOKUP(VALUE(CONCATENATE(B4538,C4538)),'Bank &amp; Branch'!$D$3:$I$5001,6,FALSE),"ERROR"))</f>
        <v/>
      </c>
      <c r="Q4538" s="32" t="str">
        <f t="shared" si="142"/>
        <v/>
      </c>
      <c r="R4538" s="29" t="str">
        <f t="shared" si="141"/>
        <v/>
      </c>
    </row>
    <row r="4539" spans="1:18" x14ac:dyDescent="0.25">
      <c r="A4539" s="5">
        <v>4533</v>
      </c>
      <c r="B4539" s="25"/>
      <c r="C4539" s="26"/>
      <c r="D4539" s="27"/>
      <c r="E4539" s="7"/>
      <c r="F4539" s="45"/>
      <c r="G4539" s="10"/>
      <c r="O4539" s="20" t="str">
        <f>IF(B4539="","",IF(B4539="","ERROR",IFERROR(VLOOKUP(VALUE(B4539),'Bank &amp; Branch'!$A$3:$B$100,2,FALSE),"N/A")))</f>
        <v/>
      </c>
      <c r="P4539" s="129" t="str">
        <f>IF(C4539="","",IFERROR(VLOOKUP(VALUE(CONCATENATE(B4539,C4539)),'Bank &amp; Branch'!$D$3:$I$5001,6,FALSE),"ERROR"))</f>
        <v/>
      </c>
      <c r="Q4539" s="32" t="str">
        <f t="shared" si="142"/>
        <v/>
      </c>
      <c r="R4539" s="29" t="str">
        <f t="shared" si="141"/>
        <v/>
      </c>
    </row>
    <row r="4540" spans="1:18" x14ac:dyDescent="0.25">
      <c r="A4540" s="5">
        <v>4534</v>
      </c>
      <c r="B4540" s="25"/>
      <c r="C4540" s="26"/>
      <c r="D4540" s="27"/>
      <c r="E4540" s="7"/>
      <c r="F4540" s="45"/>
      <c r="G4540" s="10"/>
      <c r="O4540" s="20" t="str">
        <f>IF(B4540="","",IF(B4540="","ERROR",IFERROR(VLOOKUP(VALUE(B4540),'Bank &amp; Branch'!$A$3:$B$100,2,FALSE),"N/A")))</f>
        <v/>
      </c>
      <c r="P4540" s="129" t="str">
        <f>IF(C4540="","",IFERROR(VLOOKUP(VALUE(CONCATENATE(B4540,C4540)),'Bank &amp; Branch'!$D$3:$I$5001,6,FALSE),"ERROR"))</f>
        <v/>
      </c>
      <c r="Q4540" s="32" t="str">
        <f t="shared" si="142"/>
        <v/>
      </c>
      <c r="R4540" s="29" t="str">
        <f t="shared" si="141"/>
        <v/>
      </c>
    </row>
    <row r="4541" spans="1:18" x14ac:dyDescent="0.25">
      <c r="A4541" s="5">
        <v>4535</v>
      </c>
      <c r="B4541" s="25"/>
      <c r="C4541" s="26"/>
      <c r="D4541" s="27"/>
      <c r="E4541" s="7"/>
      <c r="F4541" s="45"/>
      <c r="G4541" s="10"/>
      <c r="O4541" s="20" t="str">
        <f>IF(B4541="","",IF(B4541="","ERROR",IFERROR(VLOOKUP(VALUE(B4541),'Bank &amp; Branch'!$A$3:$B$100,2,FALSE),"N/A")))</f>
        <v/>
      </c>
      <c r="P4541" s="129" t="str">
        <f>IF(C4541="","",IFERROR(VLOOKUP(VALUE(CONCATENATE(B4541,C4541)),'Bank &amp; Branch'!$D$3:$I$5001,6,FALSE),"ERROR"))</f>
        <v/>
      </c>
      <c r="Q4541" s="32" t="str">
        <f t="shared" si="142"/>
        <v/>
      </c>
      <c r="R4541" s="29" t="str">
        <f t="shared" si="141"/>
        <v/>
      </c>
    </row>
    <row r="4542" spans="1:18" x14ac:dyDescent="0.25">
      <c r="A4542" s="5">
        <v>4536</v>
      </c>
      <c r="B4542" s="25"/>
      <c r="C4542" s="26"/>
      <c r="D4542" s="27"/>
      <c r="E4542" s="7"/>
      <c r="F4542" s="45"/>
      <c r="G4542" s="10"/>
      <c r="O4542" s="20" t="str">
        <f>IF(B4542="","",IF(B4542="","ERROR",IFERROR(VLOOKUP(VALUE(B4542),'Bank &amp; Branch'!$A$3:$B$100,2,FALSE),"N/A")))</f>
        <v/>
      </c>
      <c r="P4542" s="129" t="str">
        <f>IF(C4542="","",IFERROR(VLOOKUP(VALUE(CONCATENATE(B4542,C4542)),'Bank &amp; Branch'!$D$3:$I$5001,6,FALSE),"ERROR"))</f>
        <v/>
      </c>
      <c r="Q4542" s="32" t="str">
        <f t="shared" si="142"/>
        <v/>
      </c>
      <c r="R4542" s="29" t="str">
        <f t="shared" si="141"/>
        <v/>
      </c>
    </row>
    <row r="4543" spans="1:18" x14ac:dyDescent="0.25">
      <c r="A4543" s="5">
        <v>4537</v>
      </c>
      <c r="B4543" s="25"/>
      <c r="C4543" s="26"/>
      <c r="D4543" s="27"/>
      <c r="E4543" s="7"/>
      <c r="F4543" s="45"/>
      <c r="G4543" s="10"/>
      <c r="O4543" s="20" t="str">
        <f>IF(B4543="","",IF(B4543="","ERROR",IFERROR(VLOOKUP(VALUE(B4543),'Bank &amp; Branch'!$A$3:$B$100,2,FALSE),"N/A")))</f>
        <v/>
      </c>
      <c r="P4543" s="129" t="str">
        <f>IF(C4543="","",IFERROR(VLOOKUP(VALUE(CONCATENATE(B4543,C4543)),'Bank &amp; Branch'!$D$3:$I$5001,6,FALSE),"ERROR"))</f>
        <v/>
      </c>
      <c r="Q4543" s="32" t="str">
        <f t="shared" si="142"/>
        <v/>
      </c>
      <c r="R4543" s="29" t="str">
        <f t="shared" si="141"/>
        <v/>
      </c>
    </row>
    <row r="4544" spans="1:18" x14ac:dyDescent="0.25">
      <c r="A4544" s="5">
        <v>4538</v>
      </c>
      <c r="B4544" s="25"/>
      <c r="C4544" s="26"/>
      <c r="D4544" s="27"/>
      <c r="E4544" s="7"/>
      <c r="F4544" s="45"/>
      <c r="G4544" s="10"/>
      <c r="O4544" s="20" t="str">
        <f>IF(B4544="","",IF(B4544="","ERROR",IFERROR(VLOOKUP(VALUE(B4544),'Bank &amp; Branch'!$A$3:$B$100,2,FALSE),"N/A")))</f>
        <v/>
      </c>
      <c r="P4544" s="129" t="str">
        <f>IF(C4544="","",IFERROR(VLOOKUP(VALUE(CONCATENATE(B4544,C4544)),'Bank &amp; Branch'!$D$3:$I$5001,6,FALSE),"ERROR"))</f>
        <v/>
      </c>
      <c r="Q4544" s="32" t="str">
        <f t="shared" si="142"/>
        <v/>
      </c>
      <c r="R4544" s="29" t="str">
        <f t="shared" si="141"/>
        <v/>
      </c>
    </row>
    <row r="4545" spans="1:18" x14ac:dyDescent="0.25">
      <c r="A4545" s="5">
        <v>4539</v>
      </c>
      <c r="B4545" s="25"/>
      <c r="C4545" s="26"/>
      <c r="D4545" s="27"/>
      <c r="E4545" s="7"/>
      <c r="F4545" s="45"/>
      <c r="G4545" s="10"/>
      <c r="O4545" s="20" t="str">
        <f>IF(B4545="","",IF(B4545="","ERROR",IFERROR(VLOOKUP(VALUE(B4545),'Bank &amp; Branch'!$A$3:$B$100,2,FALSE),"N/A")))</f>
        <v/>
      </c>
      <c r="P4545" s="129" t="str">
        <f>IF(C4545="","",IFERROR(VLOOKUP(VALUE(CONCATENATE(B4545,C4545)),'Bank &amp; Branch'!$D$3:$I$5001,6,FALSE),"ERROR"))</f>
        <v/>
      </c>
      <c r="Q4545" s="32" t="str">
        <f t="shared" si="142"/>
        <v/>
      </c>
      <c r="R4545" s="29" t="str">
        <f t="shared" si="141"/>
        <v/>
      </c>
    </row>
    <row r="4546" spans="1:18" x14ac:dyDescent="0.25">
      <c r="A4546" s="5">
        <v>4540</v>
      </c>
      <c r="B4546" s="25"/>
      <c r="C4546" s="26"/>
      <c r="D4546" s="27"/>
      <c r="E4546" s="7"/>
      <c r="F4546" s="45"/>
      <c r="G4546" s="10"/>
      <c r="O4546" s="20" t="str">
        <f>IF(B4546="","",IF(B4546="","ERROR",IFERROR(VLOOKUP(VALUE(B4546),'Bank &amp; Branch'!$A$3:$B$100,2,FALSE),"N/A")))</f>
        <v/>
      </c>
      <c r="P4546" s="129" t="str">
        <f>IF(C4546="","",IFERROR(VLOOKUP(VALUE(CONCATENATE(B4546,C4546)),'Bank &amp; Branch'!$D$3:$I$5001,6,FALSE),"ERROR"))</f>
        <v/>
      </c>
      <c r="Q4546" s="32" t="str">
        <f t="shared" si="142"/>
        <v/>
      </c>
      <c r="R4546" s="29" t="str">
        <f t="shared" si="141"/>
        <v/>
      </c>
    </row>
    <row r="4547" spans="1:18" x14ac:dyDescent="0.25">
      <c r="A4547" s="5">
        <v>4541</v>
      </c>
      <c r="B4547" s="25"/>
      <c r="C4547" s="26"/>
      <c r="D4547" s="27"/>
      <c r="E4547" s="7"/>
      <c r="F4547" s="45"/>
      <c r="G4547" s="10"/>
      <c r="O4547" s="20" t="str">
        <f>IF(B4547="","",IF(B4547="","ERROR",IFERROR(VLOOKUP(VALUE(B4547),'Bank &amp; Branch'!$A$3:$B$100,2,FALSE),"N/A")))</f>
        <v/>
      </c>
      <c r="P4547" s="129" t="str">
        <f>IF(C4547="","",IFERROR(VLOOKUP(VALUE(CONCATENATE(B4547,C4547)),'Bank &amp; Branch'!$D$3:$I$5001,6,FALSE),"ERROR"))</f>
        <v/>
      </c>
      <c r="Q4547" s="32" t="str">
        <f t="shared" si="142"/>
        <v/>
      </c>
      <c r="R4547" s="29" t="str">
        <f t="shared" si="141"/>
        <v/>
      </c>
    </row>
    <row r="4548" spans="1:18" x14ac:dyDescent="0.25">
      <c r="A4548" s="5">
        <v>4542</v>
      </c>
      <c r="B4548" s="25"/>
      <c r="C4548" s="26"/>
      <c r="D4548" s="27"/>
      <c r="E4548" s="7"/>
      <c r="F4548" s="45"/>
      <c r="G4548" s="10"/>
      <c r="O4548" s="20" t="str">
        <f>IF(B4548="","",IF(B4548="","ERROR",IFERROR(VLOOKUP(VALUE(B4548),'Bank &amp; Branch'!$A$3:$B$100,2,FALSE),"N/A")))</f>
        <v/>
      </c>
      <c r="P4548" s="129" t="str">
        <f>IF(C4548="","",IFERROR(VLOOKUP(VALUE(CONCATENATE(B4548,C4548)),'Bank &amp; Branch'!$D$3:$I$5001,6,FALSE),"ERROR"))</f>
        <v/>
      </c>
      <c r="Q4548" s="32" t="str">
        <f t="shared" si="142"/>
        <v/>
      </c>
      <c r="R4548" s="29" t="str">
        <f t="shared" si="141"/>
        <v/>
      </c>
    </row>
    <row r="4549" spans="1:18" x14ac:dyDescent="0.25">
      <c r="A4549" s="5">
        <v>4543</v>
      </c>
      <c r="B4549" s="25"/>
      <c r="C4549" s="26"/>
      <c r="D4549" s="27"/>
      <c r="E4549" s="7"/>
      <c r="F4549" s="45"/>
      <c r="G4549" s="10"/>
      <c r="O4549" s="20" t="str">
        <f>IF(B4549="","",IF(B4549="","ERROR",IFERROR(VLOOKUP(VALUE(B4549),'Bank &amp; Branch'!$A$3:$B$100,2,FALSE),"N/A")))</f>
        <v/>
      </c>
      <c r="P4549" s="129" t="str">
        <f>IF(C4549="","",IFERROR(VLOOKUP(VALUE(CONCATENATE(B4549,C4549)),'Bank &amp; Branch'!$D$3:$I$5001,6,FALSE),"ERROR"))</f>
        <v/>
      </c>
      <c r="Q4549" s="32" t="str">
        <f t="shared" si="142"/>
        <v/>
      </c>
      <c r="R4549" s="29" t="str">
        <f t="shared" si="141"/>
        <v/>
      </c>
    </row>
    <row r="4550" spans="1:18" x14ac:dyDescent="0.25">
      <c r="A4550" s="5">
        <v>4544</v>
      </c>
      <c r="B4550" s="25"/>
      <c r="C4550" s="26"/>
      <c r="D4550" s="27"/>
      <c r="E4550" s="7"/>
      <c r="F4550" s="45"/>
      <c r="G4550" s="10"/>
      <c r="O4550" s="20" t="str">
        <f>IF(B4550="","",IF(B4550="","ERROR",IFERROR(VLOOKUP(VALUE(B4550),'Bank &amp; Branch'!$A$3:$B$100,2,FALSE),"N/A")))</f>
        <v/>
      </c>
      <c r="P4550" s="129" t="str">
        <f>IF(C4550="","",IFERROR(VLOOKUP(VALUE(CONCATENATE(B4550,C4550)),'Bank &amp; Branch'!$D$3:$I$5001,6,FALSE),"ERROR"))</f>
        <v/>
      </c>
      <c r="Q4550" s="32" t="str">
        <f t="shared" si="142"/>
        <v/>
      </c>
      <c r="R4550" s="29" t="str">
        <f t="shared" si="141"/>
        <v/>
      </c>
    </row>
    <row r="4551" spans="1:18" x14ac:dyDescent="0.25">
      <c r="A4551" s="5">
        <v>4545</v>
      </c>
      <c r="B4551" s="25"/>
      <c r="C4551" s="26"/>
      <c r="D4551" s="27"/>
      <c r="E4551" s="7"/>
      <c r="F4551" s="45"/>
      <c r="G4551" s="10"/>
      <c r="O4551" s="20" t="str">
        <f>IF(B4551="","",IF(B4551="","ERROR",IFERROR(VLOOKUP(VALUE(B4551),'Bank &amp; Branch'!$A$3:$B$100,2,FALSE),"N/A")))</f>
        <v/>
      </c>
      <c r="P4551" s="129" t="str">
        <f>IF(C4551="","",IFERROR(VLOOKUP(VALUE(CONCATENATE(B4551,C4551)),'Bank &amp; Branch'!$D$3:$I$5001,6,FALSE),"ERROR"))</f>
        <v/>
      </c>
      <c r="Q4551" s="32" t="str">
        <f t="shared" si="142"/>
        <v/>
      </c>
      <c r="R4551" s="29" t="str">
        <f t="shared" si="141"/>
        <v/>
      </c>
    </row>
    <row r="4552" spans="1:18" x14ac:dyDescent="0.25">
      <c r="A4552" s="5">
        <v>4546</v>
      </c>
      <c r="B4552" s="25"/>
      <c r="C4552" s="26"/>
      <c r="D4552" s="27"/>
      <c r="E4552" s="7"/>
      <c r="F4552" s="45"/>
      <c r="G4552" s="10"/>
      <c r="O4552" s="20" t="str">
        <f>IF(B4552="","",IF(B4552="","ERROR",IFERROR(VLOOKUP(VALUE(B4552),'Bank &amp; Branch'!$A$3:$B$100,2,FALSE),"N/A")))</f>
        <v/>
      </c>
      <c r="P4552" s="129" t="str">
        <f>IF(C4552="","",IFERROR(VLOOKUP(VALUE(CONCATENATE(B4552,C4552)),'Bank &amp; Branch'!$D$3:$I$5001,6,FALSE),"ERROR"))</f>
        <v/>
      </c>
      <c r="Q4552" s="32" t="str">
        <f t="shared" si="142"/>
        <v/>
      </c>
      <c r="R4552" s="29" t="str">
        <f t="shared" ref="R4552:R4615" si="143">IF(F4552="","",TRUNC(F4552,2))</f>
        <v/>
      </c>
    </row>
    <row r="4553" spans="1:18" x14ac:dyDescent="0.25">
      <c r="A4553" s="5">
        <v>4547</v>
      </c>
      <c r="B4553" s="25"/>
      <c r="C4553" s="26"/>
      <c r="D4553" s="27"/>
      <c r="E4553" s="7"/>
      <c r="F4553" s="45"/>
      <c r="G4553" s="10"/>
      <c r="O4553" s="20" t="str">
        <f>IF(B4553="","",IF(B4553="","ERROR",IFERROR(VLOOKUP(VALUE(B4553),'Bank &amp; Branch'!$A$3:$B$100,2,FALSE),"N/A")))</f>
        <v/>
      </c>
      <c r="P4553" s="129" t="str">
        <f>IF(C4553="","",IFERROR(VLOOKUP(VALUE(CONCATENATE(B4553,C4553)),'Bank &amp; Branch'!$D$3:$I$5001,6,FALSE),"ERROR"))</f>
        <v/>
      </c>
      <c r="Q4553" s="32" t="str">
        <f t="shared" si="142"/>
        <v/>
      </c>
      <c r="R4553" s="29" t="str">
        <f t="shared" si="143"/>
        <v/>
      </c>
    </row>
    <row r="4554" spans="1:18" x14ac:dyDescent="0.25">
      <c r="A4554" s="5">
        <v>4548</v>
      </c>
      <c r="B4554" s="25"/>
      <c r="C4554" s="26"/>
      <c r="D4554" s="27"/>
      <c r="E4554" s="7"/>
      <c r="F4554" s="45"/>
      <c r="G4554" s="10"/>
      <c r="O4554" s="20" t="str">
        <f>IF(B4554="","",IF(B4554="","ERROR",IFERROR(VLOOKUP(VALUE(B4554),'Bank &amp; Branch'!$A$3:$B$100,2,FALSE),"N/A")))</f>
        <v/>
      </c>
      <c r="P4554" s="129" t="str">
        <f>IF(C4554="","",IFERROR(VLOOKUP(VALUE(CONCATENATE(B4554,C4554)),'Bank &amp; Branch'!$D$3:$I$5001,6,FALSE),"ERROR"))</f>
        <v/>
      </c>
      <c r="Q4554" s="32" t="str">
        <f t="shared" si="142"/>
        <v/>
      </c>
      <c r="R4554" s="29" t="str">
        <f t="shared" si="143"/>
        <v/>
      </c>
    </row>
    <row r="4555" spans="1:18" x14ac:dyDescent="0.25">
      <c r="A4555" s="5">
        <v>4549</v>
      </c>
      <c r="B4555" s="25"/>
      <c r="C4555" s="26"/>
      <c r="D4555" s="27"/>
      <c r="E4555" s="7"/>
      <c r="F4555" s="45"/>
      <c r="G4555" s="10"/>
      <c r="O4555" s="20" t="str">
        <f>IF(B4555="","",IF(B4555="","ERROR",IFERROR(VLOOKUP(VALUE(B4555),'Bank &amp; Branch'!$A$3:$B$100,2,FALSE),"N/A")))</f>
        <v/>
      </c>
      <c r="P4555" s="129" t="str">
        <f>IF(C4555="","",IFERROR(VLOOKUP(VALUE(CONCATENATE(B4555,C4555)),'Bank &amp; Branch'!$D$3:$I$5001,6,FALSE),"ERROR"))</f>
        <v/>
      </c>
      <c r="Q4555" s="32" t="str">
        <f t="shared" si="142"/>
        <v/>
      </c>
      <c r="R4555" s="29" t="str">
        <f t="shared" si="143"/>
        <v/>
      </c>
    </row>
    <row r="4556" spans="1:18" x14ac:dyDescent="0.25">
      <c r="A4556" s="5">
        <v>4550</v>
      </c>
      <c r="B4556" s="25"/>
      <c r="C4556" s="26"/>
      <c r="D4556" s="27"/>
      <c r="E4556" s="7"/>
      <c r="F4556" s="45"/>
      <c r="G4556" s="10"/>
      <c r="O4556" s="20" t="str">
        <f>IF(B4556="","",IF(B4556="","ERROR",IFERROR(VLOOKUP(VALUE(B4556),'Bank &amp; Branch'!$A$3:$B$100,2,FALSE),"N/A")))</f>
        <v/>
      </c>
      <c r="P4556" s="129" t="str">
        <f>IF(C4556="","",IFERROR(VLOOKUP(VALUE(CONCATENATE(B4556,C4556)),'Bank &amp; Branch'!$D$3:$I$5001,6,FALSE),"ERROR"))</f>
        <v/>
      </c>
      <c r="Q4556" s="32" t="str">
        <f t="shared" si="142"/>
        <v/>
      </c>
      <c r="R4556" s="29" t="str">
        <f t="shared" si="143"/>
        <v/>
      </c>
    </row>
    <row r="4557" spans="1:18" x14ac:dyDescent="0.25">
      <c r="A4557" s="5">
        <v>4551</v>
      </c>
      <c r="B4557" s="25"/>
      <c r="C4557" s="26"/>
      <c r="D4557" s="27"/>
      <c r="E4557" s="7"/>
      <c r="F4557" s="45"/>
      <c r="G4557" s="10"/>
      <c r="O4557" s="20" t="str">
        <f>IF(B4557="","",IF(B4557="","ERROR",IFERROR(VLOOKUP(VALUE(B4557),'Bank &amp; Branch'!$A$3:$B$100,2,FALSE),"N/A")))</f>
        <v/>
      </c>
      <c r="P4557" s="129" t="str">
        <f>IF(C4557="","",IFERROR(VLOOKUP(VALUE(CONCATENATE(B4557,C4557)),'Bank &amp; Branch'!$D$3:$I$5001,6,FALSE),"ERROR"))</f>
        <v/>
      </c>
      <c r="Q4557" s="32" t="str">
        <f t="shared" si="142"/>
        <v/>
      </c>
      <c r="R4557" s="29" t="str">
        <f t="shared" si="143"/>
        <v/>
      </c>
    </row>
    <row r="4558" spans="1:18" x14ac:dyDescent="0.25">
      <c r="A4558" s="5">
        <v>4552</v>
      </c>
      <c r="B4558" s="25"/>
      <c r="C4558" s="26"/>
      <c r="D4558" s="27"/>
      <c r="E4558" s="7"/>
      <c r="F4558" s="45"/>
      <c r="G4558" s="10"/>
      <c r="O4558" s="20" t="str">
        <f>IF(B4558="","",IF(B4558="","ERROR",IFERROR(VLOOKUP(VALUE(B4558),'Bank &amp; Branch'!$A$3:$B$100,2,FALSE),"N/A")))</f>
        <v/>
      </c>
      <c r="P4558" s="129" t="str">
        <f>IF(C4558="","",IFERROR(VLOOKUP(VALUE(CONCATENATE(B4558,C4558)),'Bank &amp; Branch'!$D$3:$I$5001,6,FALSE),"ERROR"))</f>
        <v/>
      </c>
      <c r="Q4558" s="32" t="str">
        <f t="shared" si="142"/>
        <v/>
      </c>
      <c r="R4558" s="29" t="str">
        <f t="shared" si="143"/>
        <v/>
      </c>
    </row>
    <row r="4559" spans="1:18" x14ac:dyDescent="0.25">
      <c r="A4559" s="5">
        <v>4553</v>
      </c>
      <c r="B4559" s="25"/>
      <c r="C4559" s="26"/>
      <c r="D4559" s="27"/>
      <c r="E4559" s="7"/>
      <c r="F4559" s="45"/>
      <c r="G4559" s="10"/>
      <c r="O4559" s="20" t="str">
        <f>IF(B4559="","",IF(B4559="","ERROR",IFERROR(VLOOKUP(VALUE(B4559),'Bank &amp; Branch'!$A$3:$B$100,2,FALSE),"N/A")))</f>
        <v/>
      </c>
      <c r="P4559" s="129" t="str">
        <f>IF(C4559="","",IFERROR(VLOOKUP(VALUE(CONCATENATE(B4559,C4559)),'Bank &amp; Branch'!$D$3:$I$5001,6,FALSE),"ERROR"))</f>
        <v/>
      </c>
      <c r="Q4559" s="32" t="str">
        <f t="shared" si="142"/>
        <v/>
      </c>
      <c r="R4559" s="29" t="str">
        <f t="shared" si="143"/>
        <v/>
      </c>
    </row>
    <row r="4560" spans="1:18" x14ac:dyDescent="0.25">
      <c r="A4560" s="5">
        <v>4554</v>
      </c>
      <c r="B4560" s="25"/>
      <c r="C4560" s="26"/>
      <c r="D4560" s="27"/>
      <c r="E4560" s="7"/>
      <c r="F4560" s="45"/>
      <c r="G4560" s="10"/>
      <c r="O4560" s="20" t="str">
        <f>IF(B4560="","",IF(B4560="","ERROR",IFERROR(VLOOKUP(VALUE(B4560),'Bank &amp; Branch'!$A$3:$B$100,2,FALSE),"N/A")))</f>
        <v/>
      </c>
      <c r="P4560" s="129" t="str">
        <f>IF(C4560="","",IFERROR(VLOOKUP(VALUE(CONCATENATE(B4560,C4560)),'Bank &amp; Branch'!$D$3:$I$5001,6,FALSE),"ERROR"))</f>
        <v/>
      </c>
      <c r="Q4560" s="32" t="str">
        <f t="shared" si="142"/>
        <v/>
      </c>
      <c r="R4560" s="29" t="str">
        <f t="shared" si="143"/>
        <v/>
      </c>
    </row>
    <row r="4561" spans="1:18" x14ac:dyDescent="0.25">
      <c r="A4561" s="5">
        <v>4555</v>
      </c>
      <c r="B4561" s="25"/>
      <c r="C4561" s="26"/>
      <c r="D4561" s="27"/>
      <c r="E4561" s="7"/>
      <c r="F4561" s="45"/>
      <c r="G4561" s="10"/>
      <c r="O4561" s="20" t="str">
        <f>IF(B4561="","",IF(B4561="","ERROR",IFERROR(VLOOKUP(VALUE(B4561),'Bank &amp; Branch'!$A$3:$B$100,2,FALSE),"N/A")))</f>
        <v/>
      </c>
      <c r="P4561" s="129" t="str">
        <f>IF(C4561="","",IFERROR(VLOOKUP(VALUE(CONCATENATE(B4561,C4561)),'Bank &amp; Branch'!$D$3:$I$5001,6,FALSE),"ERROR"))</f>
        <v/>
      </c>
      <c r="Q4561" s="32" t="str">
        <f t="shared" si="142"/>
        <v/>
      </c>
      <c r="R4561" s="29" t="str">
        <f t="shared" si="143"/>
        <v/>
      </c>
    </row>
    <row r="4562" spans="1:18" x14ac:dyDescent="0.25">
      <c r="A4562" s="5">
        <v>4556</v>
      </c>
      <c r="B4562" s="25"/>
      <c r="C4562" s="26"/>
      <c r="D4562" s="27"/>
      <c r="E4562" s="7"/>
      <c r="F4562" s="45"/>
      <c r="G4562" s="10"/>
      <c r="O4562" s="20" t="str">
        <f>IF(B4562="","",IF(B4562="","ERROR",IFERROR(VLOOKUP(VALUE(B4562),'Bank &amp; Branch'!$A$3:$B$100,2,FALSE),"N/A")))</f>
        <v/>
      </c>
      <c r="P4562" s="129" t="str">
        <f>IF(C4562="","",IFERROR(VLOOKUP(VALUE(CONCATENATE(B4562,C4562)),'Bank &amp; Branch'!$D$3:$I$5001,6,FALSE),"ERROR"))</f>
        <v/>
      </c>
      <c r="Q4562" s="32" t="str">
        <f t="shared" si="142"/>
        <v/>
      </c>
      <c r="R4562" s="29" t="str">
        <f t="shared" si="143"/>
        <v/>
      </c>
    </row>
    <row r="4563" spans="1:18" x14ac:dyDescent="0.25">
      <c r="A4563" s="5">
        <v>4557</v>
      </c>
      <c r="B4563" s="25"/>
      <c r="C4563" s="26"/>
      <c r="D4563" s="27"/>
      <c r="E4563" s="7"/>
      <c r="F4563" s="45"/>
      <c r="G4563" s="10"/>
      <c r="O4563" s="20" t="str">
        <f>IF(B4563="","",IF(B4563="","ERROR",IFERROR(VLOOKUP(VALUE(B4563),'Bank &amp; Branch'!$A$3:$B$100,2,FALSE),"N/A")))</f>
        <v/>
      </c>
      <c r="P4563" s="129" t="str">
        <f>IF(C4563="","",IFERROR(VLOOKUP(VALUE(CONCATENATE(B4563,C4563)),'Bank &amp; Branch'!$D$3:$I$5001,6,FALSE),"ERROR"))</f>
        <v/>
      </c>
      <c r="Q4563" s="32" t="str">
        <f t="shared" si="142"/>
        <v/>
      </c>
      <c r="R4563" s="29" t="str">
        <f t="shared" si="143"/>
        <v/>
      </c>
    </row>
    <row r="4564" spans="1:18" x14ac:dyDescent="0.25">
      <c r="A4564" s="5">
        <v>4558</v>
      </c>
      <c r="B4564" s="25"/>
      <c r="C4564" s="26"/>
      <c r="D4564" s="27"/>
      <c r="E4564" s="7"/>
      <c r="F4564" s="45"/>
      <c r="G4564" s="10"/>
      <c r="O4564" s="20" t="str">
        <f>IF(B4564="","",IF(B4564="","ERROR",IFERROR(VLOOKUP(VALUE(B4564),'Bank &amp; Branch'!$A$3:$B$100,2,FALSE),"N/A")))</f>
        <v/>
      </c>
      <c r="P4564" s="129" t="str">
        <f>IF(C4564="","",IFERROR(VLOOKUP(VALUE(CONCATENATE(B4564,C4564)),'Bank &amp; Branch'!$D$3:$I$5001,6,FALSE),"ERROR"))</f>
        <v/>
      </c>
      <c r="Q4564" s="32" t="str">
        <f t="shared" si="142"/>
        <v/>
      </c>
      <c r="R4564" s="29" t="str">
        <f t="shared" si="143"/>
        <v/>
      </c>
    </row>
    <row r="4565" spans="1:18" x14ac:dyDescent="0.25">
      <c r="A4565" s="5">
        <v>4559</v>
      </c>
      <c r="B4565" s="25"/>
      <c r="C4565" s="26"/>
      <c r="D4565" s="27"/>
      <c r="E4565" s="7"/>
      <c r="F4565" s="45"/>
      <c r="G4565" s="10"/>
      <c r="O4565" s="20" t="str">
        <f>IF(B4565="","",IF(B4565="","ERROR",IFERROR(VLOOKUP(VALUE(B4565),'Bank &amp; Branch'!$A$3:$B$100,2,FALSE),"N/A")))</f>
        <v/>
      </c>
      <c r="P4565" s="129" t="str">
        <f>IF(C4565="","",IFERROR(VLOOKUP(VALUE(CONCATENATE(B4565,C4565)),'Bank &amp; Branch'!$D$3:$I$5001,6,FALSE),"ERROR"))</f>
        <v/>
      </c>
      <c r="Q4565" s="32" t="str">
        <f t="shared" si="142"/>
        <v/>
      </c>
      <c r="R4565" s="29" t="str">
        <f t="shared" si="143"/>
        <v/>
      </c>
    </row>
    <row r="4566" spans="1:18" x14ac:dyDescent="0.25">
      <c r="A4566" s="5">
        <v>4560</v>
      </c>
      <c r="B4566" s="25"/>
      <c r="C4566" s="26"/>
      <c r="D4566" s="27"/>
      <c r="E4566" s="7"/>
      <c r="F4566" s="45"/>
      <c r="G4566" s="10"/>
      <c r="O4566" s="20" t="str">
        <f>IF(B4566="","",IF(B4566="","ERROR",IFERROR(VLOOKUP(VALUE(B4566),'Bank &amp; Branch'!$A$3:$B$100,2,FALSE),"N/A")))</f>
        <v/>
      </c>
      <c r="P4566" s="129" t="str">
        <f>IF(C4566="","",IFERROR(VLOOKUP(VALUE(CONCATENATE(B4566,C4566)),'Bank &amp; Branch'!$D$3:$I$5001,6,FALSE),"ERROR"))</f>
        <v/>
      </c>
      <c r="Q4566" s="32" t="str">
        <f t="shared" si="142"/>
        <v/>
      </c>
      <c r="R4566" s="29" t="str">
        <f t="shared" si="143"/>
        <v/>
      </c>
    </row>
    <row r="4567" spans="1:18" x14ac:dyDescent="0.25">
      <c r="A4567" s="5">
        <v>4561</v>
      </c>
      <c r="B4567" s="25"/>
      <c r="C4567" s="26"/>
      <c r="D4567" s="27"/>
      <c r="E4567" s="7"/>
      <c r="F4567" s="45"/>
      <c r="G4567" s="10"/>
      <c r="O4567" s="20" t="str">
        <f>IF(B4567="","",IF(B4567="","ERROR",IFERROR(VLOOKUP(VALUE(B4567),'Bank &amp; Branch'!$A$3:$B$100,2,FALSE),"N/A")))</f>
        <v/>
      </c>
      <c r="P4567" s="129" t="str">
        <f>IF(C4567="","",IFERROR(VLOOKUP(VALUE(CONCATENATE(B4567,C4567)),'Bank &amp; Branch'!$D$3:$I$5001,6,FALSE),"ERROR"))</f>
        <v/>
      </c>
      <c r="Q4567" s="32" t="str">
        <f t="shared" si="142"/>
        <v/>
      </c>
      <c r="R4567" s="29" t="str">
        <f t="shared" si="143"/>
        <v/>
      </c>
    </row>
    <row r="4568" spans="1:18" x14ac:dyDescent="0.25">
      <c r="A4568" s="5">
        <v>4562</v>
      </c>
      <c r="B4568" s="25"/>
      <c r="C4568" s="26"/>
      <c r="D4568" s="27"/>
      <c r="E4568" s="7"/>
      <c r="F4568" s="45"/>
      <c r="G4568" s="10"/>
      <c r="O4568" s="20" t="str">
        <f>IF(B4568="","",IF(B4568="","ERROR",IFERROR(VLOOKUP(VALUE(B4568),'Bank &amp; Branch'!$A$3:$B$100,2,FALSE),"N/A")))</f>
        <v/>
      </c>
      <c r="P4568" s="129" t="str">
        <f>IF(C4568="","",IFERROR(VLOOKUP(VALUE(CONCATENATE(B4568,C4568)),'Bank &amp; Branch'!$D$3:$I$5001,6,FALSE),"ERROR"))</f>
        <v/>
      </c>
      <c r="Q4568" s="32" t="str">
        <f t="shared" si="142"/>
        <v/>
      </c>
      <c r="R4568" s="29" t="str">
        <f t="shared" si="143"/>
        <v/>
      </c>
    </row>
    <row r="4569" spans="1:18" x14ac:dyDescent="0.25">
      <c r="A4569" s="5">
        <v>4563</v>
      </c>
      <c r="B4569" s="25"/>
      <c r="C4569" s="26"/>
      <c r="D4569" s="27"/>
      <c r="E4569" s="7"/>
      <c r="F4569" s="45"/>
      <c r="G4569" s="10"/>
      <c r="O4569" s="20" t="str">
        <f>IF(B4569="","",IF(B4569="","ERROR",IFERROR(VLOOKUP(VALUE(B4569),'Bank &amp; Branch'!$A$3:$B$100,2,FALSE),"N/A")))</f>
        <v/>
      </c>
      <c r="P4569" s="129" t="str">
        <f>IF(C4569="","",IFERROR(VLOOKUP(VALUE(CONCATENATE(B4569,C4569)),'Bank &amp; Branch'!$D$3:$I$5001,6,FALSE),"ERROR"))</f>
        <v/>
      </c>
      <c r="Q4569" s="32" t="str">
        <f t="shared" si="142"/>
        <v/>
      </c>
      <c r="R4569" s="29" t="str">
        <f t="shared" si="143"/>
        <v/>
      </c>
    </row>
    <row r="4570" spans="1:18" x14ac:dyDescent="0.25">
      <c r="A4570" s="5">
        <v>4564</v>
      </c>
      <c r="B4570" s="25"/>
      <c r="C4570" s="26"/>
      <c r="D4570" s="27"/>
      <c r="E4570" s="7"/>
      <c r="F4570" s="45"/>
      <c r="G4570" s="10"/>
      <c r="O4570" s="20" t="str">
        <f>IF(B4570="","",IF(B4570="","ERROR",IFERROR(VLOOKUP(VALUE(B4570),'Bank &amp; Branch'!$A$3:$B$100,2,FALSE),"N/A")))</f>
        <v/>
      </c>
      <c r="P4570" s="129" t="str">
        <f>IF(C4570="","",IFERROR(VLOOKUP(VALUE(CONCATENATE(B4570,C4570)),'Bank &amp; Branch'!$D$3:$I$5001,6,FALSE),"ERROR"))</f>
        <v/>
      </c>
      <c r="Q4570" s="32" t="str">
        <f t="shared" si="142"/>
        <v/>
      </c>
      <c r="R4570" s="29" t="str">
        <f t="shared" si="143"/>
        <v/>
      </c>
    </row>
    <row r="4571" spans="1:18" x14ac:dyDescent="0.25">
      <c r="A4571" s="5">
        <v>4565</v>
      </c>
      <c r="B4571" s="25"/>
      <c r="C4571" s="26"/>
      <c r="D4571" s="27"/>
      <c r="E4571" s="7"/>
      <c r="F4571" s="45"/>
      <c r="G4571" s="10"/>
      <c r="O4571" s="20" t="str">
        <f>IF(B4571="","",IF(B4571="","ERROR",IFERROR(VLOOKUP(VALUE(B4571),'Bank &amp; Branch'!$A$3:$B$100,2,FALSE),"N/A")))</f>
        <v/>
      </c>
      <c r="P4571" s="129" t="str">
        <f>IF(C4571="","",IFERROR(VLOOKUP(VALUE(CONCATENATE(B4571,C4571)),'Bank &amp; Branch'!$D$3:$I$5001,6,FALSE),"ERROR"))</f>
        <v/>
      </c>
      <c r="Q4571" s="32" t="str">
        <f t="shared" si="142"/>
        <v/>
      </c>
      <c r="R4571" s="29" t="str">
        <f t="shared" si="143"/>
        <v/>
      </c>
    </row>
    <row r="4572" spans="1:18" x14ac:dyDescent="0.25">
      <c r="A4572" s="5">
        <v>4566</v>
      </c>
      <c r="B4572" s="25"/>
      <c r="C4572" s="26"/>
      <c r="D4572" s="27"/>
      <c r="E4572" s="7"/>
      <c r="F4572" s="45"/>
      <c r="G4572" s="10"/>
      <c r="O4572" s="20" t="str">
        <f>IF(B4572="","",IF(B4572="","ERROR",IFERROR(VLOOKUP(VALUE(B4572),'Bank &amp; Branch'!$A$3:$B$100,2,FALSE),"N/A")))</f>
        <v/>
      </c>
      <c r="P4572" s="129" t="str">
        <f>IF(C4572="","",IFERROR(VLOOKUP(VALUE(CONCATENATE(B4572,C4572)),'Bank &amp; Branch'!$D$3:$I$5001,6,FALSE),"ERROR"))</f>
        <v/>
      </c>
      <c r="Q4572" s="32" t="str">
        <f t="shared" si="142"/>
        <v/>
      </c>
      <c r="R4572" s="29" t="str">
        <f t="shared" si="143"/>
        <v/>
      </c>
    </row>
    <row r="4573" spans="1:18" x14ac:dyDescent="0.25">
      <c r="A4573" s="5">
        <v>4567</v>
      </c>
      <c r="B4573" s="25"/>
      <c r="C4573" s="26"/>
      <c r="D4573" s="27"/>
      <c r="E4573" s="7"/>
      <c r="F4573" s="45"/>
      <c r="G4573" s="10"/>
      <c r="O4573" s="20" t="str">
        <f>IF(B4573="","",IF(B4573="","ERROR",IFERROR(VLOOKUP(VALUE(B4573),'Bank &amp; Branch'!$A$3:$B$100,2,FALSE),"N/A")))</f>
        <v/>
      </c>
      <c r="P4573" s="129" t="str">
        <f>IF(C4573="","",IFERROR(VLOOKUP(VALUE(CONCATENATE(B4573,C4573)),'Bank &amp; Branch'!$D$3:$I$5001,6,FALSE),"ERROR"))</f>
        <v/>
      </c>
      <c r="Q4573" s="32" t="str">
        <f t="shared" si="142"/>
        <v/>
      </c>
      <c r="R4573" s="29" t="str">
        <f t="shared" si="143"/>
        <v/>
      </c>
    </row>
    <row r="4574" spans="1:18" x14ac:dyDescent="0.25">
      <c r="A4574" s="5">
        <v>4568</v>
      </c>
      <c r="B4574" s="25"/>
      <c r="C4574" s="26"/>
      <c r="D4574" s="27"/>
      <c r="E4574" s="7"/>
      <c r="F4574" s="45"/>
      <c r="G4574" s="10"/>
      <c r="O4574" s="20" t="str">
        <f>IF(B4574="","",IF(B4574="","ERROR",IFERROR(VLOOKUP(VALUE(B4574),'Bank &amp; Branch'!$A$3:$B$100,2,FALSE),"N/A")))</f>
        <v/>
      </c>
      <c r="P4574" s="129" t="str">
        <f>IF(C4574="","",IFERROR(VLOOKUP(VALUE(CONCATENATE(B4574,C4574)),'Bank &amp; Branch'!$D$3:$I$5001,6,FALSE),"ERROR"))</f>
        <v/>
      </c>
      <c r="Q4574" s="32" t="str">
        <f t="shared" si="142"/>
        <v/>
      </c>
      <c r="R4574" s="29" t="str">
        <f t="shared" si="143"/>
        <v/>
      </c>
    </row>
    <row r="4575" spans="1:18" x14ac:dyDescent="0.25">
      <c r="A4575" s="5">
        <v>4569</v>
      </c>
      <c r="B4575" s="25"/>
      <c r="C4575" s="26"/>
      <c r="D4575" s="27"/>
      <c r="E4575" s="7"/>
      <c r="F4575" s="45"/>
      <c r="G4575" s="10"/>
      <c r="O4575" s="20" t="str">
        <f>IF(B4575="","",IF(B4575="","ERROR",IFERROR(VLOOKUP(VALUE(B4575),'Bank &amp; Branch'!$A$3:$B$100,2,FALSE),"N/A")))</f>
        <v/>
      </c>
      <c r="P4575" s="129" t="str">
        <f>IF(C4575="","",IFERROR(VLOOKUP(VALUE(CONCATENATE(B4575,C4575)),'Bank &amp; Branch'!$D$3:$I$5001,6,FALSE),"ERROR"))</f>
        <v/>
      </c>
      <c r="Q4575" s="32" t="str">
        <f t="shared" si="142"/>
        <v/>
      </c>
      <c r="R4575" s="29" t="str">
        <f t="shared" si="143"/>
        <v/>
      </c>
    </row>
    <row r="4576" spans="1:18" x14ac:dyDescent="0.25">
      <c r="A4576" s="5">
        <v>4570</v>
      </c>
      <c r="B4576" s="25"/>
      <c r="C4576" s="26"/>
      <c r="D4576" s="27"/>
      <c r="E4576" s="7"/>
      <c r="F4576" s="45"/>
      <c r="G4576" s="10"/>
      <c r="O4576" s="20" t="str">
        <f>IF(B4576="","",IF(B4576="","ERROR",IFERROR(VLOOKUP(VALUE(B4576),'Bank &amp; Branch'!$A$3:$B$100,2,FALSE),"N/A")))</f>
        <v/>
      </c>
      <c r="P4576" s="129" t="str">
        <f>IF(C4576="","",IFERROR(VLOOKUP(VALUE(CONCATENATE(B4576,C4576)),'Bank &amp; Branch'!$D$3:$I$5001,6,FALSE),"ERROR"))</f>
        <v/>
      </c>
      <c r="Q4576" s="32" t="str">
        <f t="shared" si="142"/>
        <v/>
      </c>
      <c r="R4576" s="29" t="str">
        <f t="shared" si="143"/>
        <v/>
      </c>
    </row>
    <row r="4577" spans="1:18" x14ac:dyDescent="0.25">
      <c r="A4577" s="5">
        <v>4571</v>
      </c>
      <c r="B4577" s="25"/>
      <c r="C4577" s="26"/>
      <c r="D4577" s="27"/>
      <c r="E4577" s="7"/>
      <c r="F4577" s="45"/>
      <c r="G4577" s="10"/>
      <c r="O4577" s="20" t="str">
        <f>IF(B4577="","",IF(B4577="","ERROR",IFERROR(VLOOKUP(VALUE(B4577),'Bank &amp; Branch'!$A$3:$B$100,2,FALSE),"N/A")))</f>
        <v/>
      </c>
      <c r="P4577" s="129" t="str">
        <f>IF(C4577="","",IFERROR(VLOOKUP(VALUE(CONCATENATE(B4577,C4577)),'Bank &amp; Branch'!$D$3:$I$5001,6,FALSE),"ERROR"))</f>
        <v/>
      </c>
      <c r="Q4577" s="32" t="str">
        <f t="shared" si="142"/>
        <v/>
      </c>
      <c r="R4577" s="29" t="str">
        <f t="shared" si="143"/>
        <v/>
      </c>
    </row>
    <row r="4578" spans="1:18" x14ac:dyDescent="0.25">
      <c r="A4578" s="5">
        <v>4572</v>
      </c>
      <c r="B4578" s="25"/>
      <c r="C4578" s="26"/>
      <c r="D4578" s="27"/>
      <c r="E4578" s="7"/>
      <c r="F4578" s="45"/>
      <c r="G4578" s="10"/>
      <c r="O4578" s="20" t="str">
        <f>IF(B4578="","",IF(B4578="","ERROR",IFERROR(VLOOKUP(VALUE(B4578),'Bank &amp; Branch'!$A$3:$B$100,2,FALSE),"N/A")))</f>
        <v/>
      </c>
      <c r="P4578" s="129" t="str">
        <f>IF(C4578="","",IFERROR(VLOOKUP(VALUE(CONCATENATE(B4578,C4578)),'Bank &amp; Branch'!$D$3:$I$5001,6,FALSE),"ERROR"))</f>
        <v/>
      </c>
      <c r="Q4578" s="32" t="str">
        <f t="shared" si="142"/>
        <v/>
      </c>
      <c r="R4578" s="29" t="str">
        <f t="shared" si="143"/>
        <v/>
      </c>
    </row>
    <row r="4579" spans="1:18" x14ac:dyDescent="0.25">
      <c r="A4579" s="5">
        <v>4573</v>
      </c>
      <c r="B4579" s="25"/>
      <c r="C4579" s="26"/>
      <c r="D4579" s="27"/>
      <c r="E4579" s="7"/>
      <c r="F4579" s="45"/>
      <c r="G4579" s="10"/>
      <c r="O4579" s="20" t="str">
        <f>IF(B4579="","",IF(B4579="","ERROR",IFERROR(VLOOKUP(VALUE(B4579),'Bank &amp; Branch'!$A$3:$B$100,2,FALSE),"N/A")))</f>
        <v/>
      </c>
      <c r="P4579" s="129" t="str">
        <f>IF(C4579="","",IFERROR(VLOOKUP(VALUE(CONCATENATE(B4579,C4579)),'Bank &amp; Branch'!$D$3:$I$5001,6,FALSE),"ERROR"))</f>
        <v/>
      </c>
      <c r="Q4579" s="32" t="str">
        <f t="shared" si="142"/>
        <v/>
      </c>
      <c r="R4579" s="29" t="str">
        <f t="shared" si="143"/>
        <v/>
      </c>
    </row>
    <row r="4580" spans="1:18" x14ac:dyDescent="0.25">
      <c r="A4580" s="5">
        <v>4574</v>
      </c>
      <c r="B4580" s="25"/>
      <c r="C4580" s="26"/>
      <c r="D4580" s="27"/>
      <c r="E4580" s="7"/>
      <c r="F4580" s="45"/>
      <c r="G4580" s="10"/>
      <c r="O4580" s="20" t="str">
        <f>IF(B4580="","",IF(B4580="","ERROR",IFERROR(VLOOKUP(VALUE(B4580),'Bank &amp; Branch'!$A$3:$B$100,2,FALSE),"N/A")))</f>
        <v/>
      </c>
      <c r="P4580" s="129" t="str">
        <f>IF(C4580="","",IFERROR(VLOOKUP(VALUE(CONCATENATE(B4580,C4580)),'Bank &amp; Branch'!$D$3:$I$5001,6,FALSE),"ERROR"))</f>
        <v/>
      </c>
      <c r="Q4580" s="32" t="str">
        <f t="shared" si="142"/>
        <v/>
      </c>
      <c r="R4580" s="29" t="str">
        <f t="shared" si="143"/>
        <v/>
      </c>
    </row>
    <row r="4581" spans="1:18" x14ac:dyDescent="0.25">
      <c r="A4581" s="5">
        <v>4575</v>
      </c>
      <c r="B4581" s="25"/>
      <c r="C4581" s="26"/>
      <c r="D4581" s="27"/>
      <c r="E4581" s="7"/>
      <c r="F4581" s="45"/>
      <c r="G4581" s="10"/>
      <c r="O4581" s="20" t="str">
        <f>IF(B4581="","",IF(B4581="","ERROR",IFERROR(VLOOKUP(VALUE(B4581),'Bank &amp; Branch'!$A$3:$B$100,2,FALSE),"N/A")))</f>
        <v/>
      </c>
      <c r="P4581" s="129" t="str">
        <f>IF(C4581="","",IFERROR(VLOOKUP(VALUE(CONCATENATE(B4581,C4581)),'Bank &amp; Branch'!$D$3:$I$5001,6,FALSE),"ERROR"))</f>
        <v/>
      </c>
      <c r="Q4581" s="32" t="str">
        <f t="shared" si="142"/>
        <v/>
      </c>
      <c r="R4581" s="29" t="str">
        <f t="shared" si="143"/>
        <v/>
      </c>
    </row>
    <row r="4582" spans="1:18" x14ac:dyDescent="0.25">
      <c r="A4582" s="5">
        <v>4576</v>
      </c>
      <c r="B4582" s="25"/>
      <c r="C4582" s="26"/>
      <c r="D4582" s="27"/>
      <c r="E4582" s="7"/>
      <c r="F4582" s="45"/>
      <c r="G4582" s="10"/>
      <c r="O4582" s="20" t="str">
        <f>IF(B4582="","",IF(B4582="","ERROR",IFERROR(VLOOKUP(VALUE(B4582),'Bank &amp; Branch'!$A$3:$B$100,2,FALSE),"N/A")))</f>
        <v/>
      </c>
      <c r="P4582" s="129" t="str">
        <f>IF(C4582="","",IFERROR(VLOOKUP(VALUE(CONCATENATE(B4582,C4582)),'Bank &amp; Branch'!$D$3:$I$5001,6,FALSE),"ERROR"))</f>
        <v/>
      </c>
      <c r="Q4582" s="32" t="str">
        <f t="shared" si="142"/>
        <v/>
      </c>
      <c r="R4582" s="29" t="str">
        <f t="shared" si="143"/>
        <v/>
      </c>
    </row>
    <row r="4583" spans="1:18" x14ac:dyDescent="0.25">
      <c r="A4583" s="5">
        <v>4577</v>
      </c>
      <c r="B4583" s="25"/>
      <c r="C4583" s="26"/>
      <c r="D4583" s="27"/>
      <c r="E4583" s="7"/>
      <c r="F4583" s="45"/>
      <c r="G4583" s="10"/>
      <c r="O4583" s="20" t="str">
        <f>IF(B4583="","",IF(B4583="","ERROR",IFERROR(VLOOKUP(VALUE(B4583),'Bank &amp; Branch'!$A$3:$B$100,2,FALSE),"N/A")))</f>
        <v/>
      </c>
      <c r="P4583" s="129" t="str">
        <f>IF(C4583="","",IFERROR(VLOOKUP(VALUE(CONCATENATE(B4583,C4583)),'Bank &amp; Branch'!$D$3:$I$5001,6,FALSE),"ERROR"))</f>
        <v/>
      </c>
      <c r="Q4583" s="32" t="str">
        <f t="shared" si="142"/>
        <v/>
      </c>
      <c r="R4583" s="29" t="str">
        <f t="shared" si="143"/>
        <v/>
      </c>
    </row>
    <row r="4584" spans="1:18" x14ac:dyDescent="0.25">
      <c r="A4584" s="5">
        <v>4578</v>
      </c>
      <c r="B4584" s="25"/>
      <c r="C4584" s="26"/>
      <c r="D4584" s="27"/>
      <c r="E4584" s="7"/>
      <c r="F4584" s="45"/>
      <c r="G4584" s="10"/>
      <c r="O4584" s="20" t="str">
        <f>IF(B4584="","",IF(B4584="","ERROR",IFERROR(VLOOKUP(VALUE(B4584),'Bank &amp; Branch'!$A$3:$B$100,2,FALSE),"N/A")))</f>
        <v/>
      </c>
      <c r="P4584" s="129" t="str">
        <f>IF(C4584="","",IFERROR(VLOOKUP(VALUE(CONCATENATE(B4584,C4584)),'Bank &amp; Branch'!$D$3:$I$5001,6,FALSE),"ERROR"))</f>
        <v/>
      </c>
      <c r="Q4584" s="32" t="str">
        <f t="shared" si="142"/>
        <v/>
      </c>
      <c r="R4584" s="29" t="str">
        <f t="shared" si="143"/>
        <v/>
      </c>
    </row>
    <row r="4585" spans="1:18" x14ac:dyDescent="0.25">
      <c r="A4585" s="5">
        <v>4579</v>
      </c>
      <c r="B4585" s="25"/>
      <c r="C4585" s="26"/>
      <c r="D4585" s="27"/>
      <c r="E4585" s="7"/>
      <c r="F4585" s="45"/>
      <c r="G4585" s="10"/>
      <c r="O4585" s="20" t="str">
        <f>IF(B4585="","",IF(B4585="","ERROR",IFERROR(VLOOKUP(VALUE(B4585),'Bank &amp; Branch'!$A$3:$B$100,2,FALSE),"N/A")))</f>
        <v/>
      </c>
      <c r="P4585" s="129" t="str">
        <f>IF(C4585="","",IFERROR(VLOOKUP(VALUE(CONCATENATE(B4585,C4585)),'Bank &amp; Branch'!$D$3:$I$5001,6,FALSE),"ERROR"))</f>
        <v/>
      </c>
      <c r="Q4585" s="32" t="str">
        <f t="shared" si="142"/>
        <v/>
      </c>
      <c r="R4585" s="29" t="str">
        <f t="shared" si="143"/>
        <v/>
      </c>
    </row>
    <row r="4586" spans="1:18" x14ac:dyDescent="0.25">
      <c r="A4586" s="5">
        <v>4580</v>
      </c>
      <c r="B4586" s="25"/>
      <c r="C4586" s="26"/>
      <c r="D4586" s="27"/>
      <c r="E4586" s="7"/>
      <c r="F4586" s="45"/>
      <c r="G4586" s="10"/>
      <c r="O4586" s="20" t="str">
        <f>IF(B4586="","",IF(B4586="","ERROR",IFERROR(VLOOKUP(VALUE(B4586),'Bank &amp; Branch'!$A$3:$B$100,2,FALSE),"N/A")))</f>
        <v/>
      </c>
      <c r="P4586" s="129" t="str">
        <f>IF(C4586="","",IFERROR(VLOOKUP(VALUE(CONCATENATE(B4586,C4586)),'Bank &amp; Branch'!$D$3:$I$5001,6,FALSE),"ERROR"))</f>
        <v/>
      </c>
      <c r="Q4586" s="32" t="str">
        <f t="shared" si="142"/>
        <v/>
      </c>
      <c r="R4586" s="29" t="str">
        <f t="shared" si="143"/>
        <v/>
      </c>
    </row>
    <row r="4587" spans="1:18" x14ac:dyDescent="0.25">
      <c r="A4587" s="5">
        <v>4581</v>
      </c>
      <c r="B4587" s="25"/>
      <c r="C4587" s="26"/>
      <c r="D4587" s="27"/>
      <c r="E4587" s="7"/>
      <c r="F4587" s="45"/>
      <c r="G4587" s="10"/>
      <c r="O4587" s="20" t="str">
        <f>IF(B4587="","",IF(B4587="","ERROR",IFERROR(VLOOKUP(VALUE(B4587),'Bank &amp; Branch'!$A$3:$B$100,2,FALSE),"N/A")))</f>
        <v/>
      </c>
      <c r="P4587" s="129" t="str">
        <f>IF(C4587="","",IFERROR(VLOOKUP(VALUE(CONCATENATE(B4587,C4587)),'Bank &amp; Branch'!$D$3:$I$5001,6,FALSE),"ERROR"))</f>
        <v/>
      </c>
      <c r="Q4587" s="32" t="str">
        <f t="shared" si="142"/>
        <v/>
      </c>
      <c r="R4587" s="29" t="str">
        <f t="shared" si="143"/>
        <v/>
      </c>
    </row>
    <row r="4588" spans="1:18" x14ac:dyDescent="0.25">
      <c r="A4588" s="5">
        <v>4582</v>
      </c>
      <c r="B4588" s="25"/>
      <c r="C4588" s="26"/>
      <c r="D4588" s="27"/>
      <c r="E4588" s="7"/>
      <c r="F4588" s="45"/>
      <c r="G4588" s="10"/>
      <c r="O4588" s="20" t="str">
        <f>IF(B4588="","",IF(B4588="","ERROR",IFERROR(VLOOKUP(VALUE(B4588),'Bank &amp; Branch'!$A$3:$B$100,2,FALSE),"N/A")))</f>
        <v/>
      </c>
      <c r="P4588" s="129" t="str">
        <f>IF(C4588="","",IFERROR(VLOOKUP(VALUE(CONCATENATE(B4588,C4588)),'Bank &amp; Branch'!$D$3:$I$5001,6,FALSE),"ERROR"))</f>
        <v/>
      </c>
      <c r="Q4588" s="32" t="str">
        <f t="shared" si="142"/>
        <v/>
      </c>
      <c r="R4588" s="29" t="str">
        <f t="shared" si="143"/>
        <v/>
      </c>
    </row>
    <row r="4589" spans="1:18" x14ac:dyDescent="0.25">
      <c r="A4589" s="5">
        <v>4583</v>
      </c>
      <c r="B4589" s="25"/>
      <c r="C4589" s="26"/>
      <c r="D4589" s="27"/>
      <c r="E4589" s="7"/>
      <c r="F4589" s="45"/>
      <c r="G4589" s="10"/>
      <c r="O4589" s="20" t="str">
        <f>IF(B4589="","",IF(B4589="","ERROR",IFERROR(VLOOKUP(VALUE(B4589),'Bank &amp; Branch'!$A$3:$B$100,2,FALSE),"N/A")))</f>
        <v/>
      </c>
      <c r="P4589" s="129" t="str">
        <f>IF(C4589="","",IFERROR(VLOOKUP(VALUE(CONCATENATE(B4589,C4589)),'Bank &amp; Branch'!$D$3:$I$5001,6,FALSE),"ERROR"))</f>
        <v/>
      </c>
      <c r="Q4589" s="32" t="str">
        <f t="shared" si="142"/>
        <v/>
      </c>
      <c r="R4589" s="29" t="str">
        <f t="shared" si="143"/>
        <v/>
      </c>
    </row>
    <row r="4590" spans="1:18" x14ac:dyDescent="0.25">
      <c r="A4590" s="5">
        <v>4584</v>
      </c>
      <c r="B4590" s="25"/>
      <c r="C4590" s="26"/>
      <c r="D4590" s="27"/>
      <c r="E4590" s="7"/>
      <c r="F4590" s="45"/>
      <c r="G4590" s="10"/>
      <c r="O4590" s="20" t="str">
        <f>IF(B4590="","",IF(B4590="","ERROR",IFERROR(VLOOKUP(VALUE(B4590),'Bank &amp; Branch'!$A$3:$B$100,2,FALSE),"N/A")))</f>
        <v/>
      </c>
      <c r="P4590" s="129" t="str">
        <f>IF(C4590="","",IFERROR(VLOOKUP(VALUE(CONCATENATE(B4590,C4590)),'Bank &amp; Branch'!$D$3:$I$5001,6,FALSE),"ERROR"))</f>
        <v/>
      </c>
      <c r="Q4590" s="32" t="str">
        <f t="shared" si="142"/>
        <v/>
      </c>
      <c r="R4590" s="29" t="str">
        <f t="shared" si="143"/>
        <v/>
      </c>
    </row>
    <row r="4591" spans="1:18" x14ac:dyDescent="0.25">
      <c r="A4591" s="5">
        <v>4585</v>
      </c>
      <c r="B4591" s="25"/>
      <c r="C4591" s="26"/>
      <c r="D4591" s="27"/>
      <c r="E4591" s="7"/>
      <c r="F4591" s="45"/>
      <c r="G4591" s="10"/>
      <c r="O4591" s="20" t="str">
        <f>IF(B4591="","",IF(B4591="","ERROR",IFERROR(VLOOKUP(VALUE(B4591),'Bank &amp; Branch'!$A$3:$B$100,2,FALSE),"N/A")))</f>
        <v/>
      </c>
      <c r="P4591" s="129" t="str">
        <f>IF(C4591="","",IFERROR(VLOOKUP(VALUE(CONCATENATE(B4591,C4591)),'Bank &amp; Branch'!$D$3:$I$5001,6,FALSE),"ERROR"))</f>
        <v/>
      </c>
      <c r="Q4591" s="32" t="str">
        <f t="shared" ref="Q4591:Q4654" si="144">IF(F4591=R4591,"","F")</f>
        <v/>
      </c>
      <c r="R4591" s="29" t="str">
        <f t="shared" si="143"/>
        <v/>
      </c>
    </row>
    <row r="4592" spans="1:18" x14ac:dyDescent="0.25">
      <c r="A4592" s="5">
        <v>4586</v>
      </c>
      <c r="B4592" s="25"/>
      <c r="C4592" s="26"/>
      <c r="D4592" s="27"/>
      <c r="E4592" s="7"/>
      <c r="F4592" s="45"/>
      <c r="G4592" s="10"/>
      <c r="O4592" s="20" t="str">
        <f>IF(B4592="","",IF(B4592="","ERROR",IFERROR(VLOOKUP(VALUE(B4592),'Bank &amp; Branch'!$A$3:$B$100,2,FALSE),"N/A")))</f>
        <v/>
      </c>
      <c r="P4592" s="129" t="str">
        <f>IF(C4592="","",IFERROR(VLOOKUP(VALUE(CONCATENATE(B4592,C4592)),'Bank &amp; Branch'!$D$3:$I$5001,6,FALSE),"ERROR"))</f>
        <v/>
      </c>
      <c r="Q4592" s="32" t="str">
        <f t="shared" si="144"/>
        <v/>
      </c>
      <c r="R4592" s="29" t="str">
        <f t="shared" si="143"/>
        <v/>
      </c>
    </row>
    <row r="4593" spans="1:18" x14ac:dyDescent="0.25">
      <c r="A4593" s="5">
        <v>4587</v>
      </c>
      <c r="B4593" s="25"/>
      <c r="C4593" s="26"/>
      <c r="D4593" s="27"/>
      <c r="E4593" s="7"/>
      <c r="F4593" s="45"/>
      <c r="G4593" s="10"/>
      <c r="O4593" s="20" t="str">
        <f>IF(B4593="","",IF(B4593="","ERROR",IFERROR(VLOOKUP(VALUE(B4593),'Bank &amp; Branch'!$A$3:$B$100,2,FALSE),"N/A")))</f>
        <v/>
      </c>
      <c r="P4593" s="129" t="str">
        <f>IF(C4593="","",IFERROR(VLOOKUP(VALUE(CONCATENATE(B4593,C4593)),'Bank &amp; Branch'!$D$3:$I$5001,6,FALSE),"ERROR"))</f>
        <v/>
      </c>
      <c r="Q4593" s="32" t="str">
        <f t="shared" si="144"/>
        <v/>
      </c>
      <c r="R4593" s="29" t="str">
        <f t="shared" si="143"/>
        <v/>
      </c>
    </row>
    <row r="4594" spans="1:18" x14ac:dyDescent="0.25">
      <c r="A4594" s="5">
        <v>4588</v>
      </c>
      <c r="B4594" s="25"/>
      <c r="C4594" s="26"/>
      <c r="D4594" s="27"/>
      <c r="E4594" s="7"/>
      <c r="F4594" s="45"/>
      <c r="G4594" s="10"/>
      <c r="O4594" s="20" t="str">
        <f>IF(B4594="","",IF(B4594="","ERROR",IFERROR(VLOOKUP(VALUE(B4594),'Bank &amp; Branch'!$A$3:$B$100,2,FALSE),"N/A")))</f>
        <v/>
      </c>
      <c r="P4594" s="129" t="str">
        <f>IF(C4594="","",IFERROR(VLOOKUP(VALUE(CONCATENATE(B4594,C4594)),'Bank &amp; Branch'!$D$3:$I$5001,6,FALSE),"ERROR"))</f>
        <v/>
      </c>
      <c r="Q4594" s="32" t="str">
        <f t="shared" si="144"/>
        <v/>
      </c>
      <c r="R4594" s="29" t="str">
        <f t="shared" si="143"/>
        <v/>
      </c>
    </row>
    <row r="4595" spans="1:18" x14ac:dyDescent="0.25">
      <c r="A4595" s="5">
        <v>4589</v>
      </c>
      <c r="B4595" s="25"/>
      <c r="C4595" s="26"/>
      <c r="D4595" s="27"/>
      <c r="E4595" s="7"/>
      <c r="F4595" s="45"/>
      <c r="G4595" s="10"/>
      <c r="O4595" s="20" t="str">
        <f>IF(B4595="","",IF(B4595="","ERROR",IFERROR(VLOOKUP(VALUE(B4595),'Bank &amp; Branch'!$A$3:$B$100,2,FALSE),"N/A")))</f>
        <v/>
      </c>
      <c r="P4595" s="129" t="str">
        <f>IF(C4595="","",IFERROR(VLOOKUP(VALUE(CONCATENATE(B4595,C4595)),'Bank &amp; Branch'!$D$3:$I$5001,6,FALSE),"ERROR"))</f>
        <v/>
      </c>
      <c r="Q4595" s="32" t="str">
        <f t="shared" si="144"/>
        <v/>
      </c>
      <c r="R4595" s="29" t="str">
        <f t="shared" si="143"/>
        <v/>
      </c>
    </row>
    <row r="4596" spans="1:18" x14ac:dyDescent="0.25">
      <c r="A4596" s="5">
        <v>4590</v>
      </c>
      <c r="B4596" s="25"/>
      <c r="C4596" s="26"/>
      <c r="D4596" s="27"/>
      <c r="E4596" s="7"/>
      <c r="F4596" s="45"/>
      <c r="G4596" s="10"/>
      <c r="O4596" s="20" t="str">
        <f>IF(B4596="","",IF(B4596="","ERROR",IFERROR(VLOOKUP(VALUE(B4596),'Bank &amp; Branch'!$A$3:$B$100,2,FALSE),"N/A")))</f>
        <v/>
      </c>
      <c r="P4596" s="129" t="str">
        <f>IF(C4596="","",IFERROR(VLOOKUP(VALUE(CONCATENATE(B4596,C4596)),'Bank &amp; Branch'!$D$3:$I$5001,6,FALSE),"ERROR"))</f>
        <v/>
      </c>
      <c r="Q4596" s="32" t="str">
        <f t="shared" si="144"/>
        <v/>
      </c>
      <c r="R4596" s="29" t="str">
        <f t="shared" si="143"/>
        <v/>
      </c>
    </row>
    <row r="4597" spans="1:18" x14ac:dyDescent="0.25">
      <c r="A4597" s="5">
        <v>4591</v>
      </c>
      <c r="B4597" s="25"/>
      <c r="C4597" s="26"/>
      <c r="D4597" s="27"/>
      <c r="E4597" s="7"/>
      <c r="F4597" s="45"/>
      <c r="G4597" s="10"/>
      <c r="O4597" s="20" t="str">
        <f>IF(B4597="","",IF(B4597="","ERROR",IFERROR(VLOOKUP(VALUE(B4597),'Bank &amp; Branch'!$A$3:$B$100,2,FALSE),"N/A")))</f>
        <v/>
      </c>
      <c r="P4597" s="129" t="str">
        <f>IF(C4597="","",IFERROR(VLOOKUP(VALUE(CONCATENATE(B4597,C4597)),'Bank &amp; Branch'!$D$3:$I$5001,6,FALSE),"ERROR"))</f>
        <v/>
      </c>
      <c r="Q4597" s="32" t="str">
        <f t="shared" si="144"/>
        <v/>
      </c>
      <c r="R4597" s="29" t="str">
        <f t="shared" si="143"/>
        <v/>
      </c>
    </row>
    <row r="4598" spans="1:18" x14ac:dyDescent="0.25">
      <c r="A4598" s="5">
        <v>4592</v>
      </c>
      <c r="B4598" s="25"/>
      <c r="C4598" s="26"/>
      <c r="D4598" s="27"/>
      <c r="E4598" s="7"/>
      <c r="F4598" s="45"/>
      <c r="G4598" s="10"/>
      <c r="O4598" s="20" t="str">
        <f>IF(B4598="","",IF(B4598="","ERROR",IFERROR(VLOOKUP(VALUE(B4598),'Bank &amp; Branch'!$A$3:$B$100,2,FALSE),"N/A")))</f>
        <v/>
      </c>
      <c r="P4598" s="129" t="str">
        <f>IF(C4598="","",IFERROR(VLOOKUP(VALUE(CONCATENATE(B4598,C4598)),'Bank &amp; Branch'!$D$3:$I$5001,6,FALSE),"ERROR"))</f>
        <v/>
      </c>
      <c r="Q4598" s="32" t="str">
        <f t="shared" si="144"/>
        <v/>
      </c>
      <c r="R4598" s="29" t="str">
        <f t="shared" si="143"/>
        <v/>
      </c>
    </row>
    <row r="4599" spans="1:18" x14ac:dyDescent="0.25">
      <c r="A4599" s="5">
        <v>4593</v>
      </c>
      <c r="B4599" s="25"/>
      <c r="C4599" s="26"/>
      <c r="D4599" s="27"/>
      <c r="E4599" s="7"/>
      <c r="F4599" s="45"/>
      <c r="G4599" s="10"/>
      <c r="O4599" s="20" t="str">
        <f>IF(B4599="","",IF(B4599="","ERROR",IFERROR(VLOOKUP(VALUE(B4599),'Bank &amp; Branch'!$A$3:$B$100,2,FALSE),"N/A")))</f>
        <v/>
      </c>
      <c r="P4599" s="129" t="str">
        <f>IF(C4599="","",IFERROR(VLOOKUP(VALUE(CONCATENATE(B4599,C4599)),'Bank &amp; Branch'!$D$3:$I$5001,6,FALSE),"ERROR"))</f>
        <v/>
      </c>
      <c r="Q4599" s="32" t="str">
        <f t="shared" si="144"/>
        <v/>
      </c>
      <c r="R4599" s="29" t="str">
        <f t="shared" si="143"/>
        <v/>
      </c>
    </row>
    <row r="4600" spans="1:18" x14ac:dyDescent="0.25">
      <c r="A4600" s="5">
        <v>4594</v>
      </c>
      <c r="B4600" s="25"/>
      <c r="C4600" s="26"/>
      <c r="D4600" s="27"/>
      <c r="E4600" s="7"/>
      <c r="F4600" s="45"/>
      <c r="G4600" s="10"/>
      <c r="O4600" s="20" t="str">
        <f>IF(B4600="","",IF(B4600="","ERROR",IFERROR(VLOOKUP(VALUE(B4600),'Bank &amp; Branch'!$A$3:$B$100,2,FALSE),"N/A")))</f>
        <v/>
      </c>
      <c r="P4600" s="129" t="str">
        <f>IF(C4600="","",IFERROR(VLOOKUP(VALUE(CONCATENATE(B4600,C4600)),'Bank &amp; Branch'!$D$3:$I$5001,6,FALSE),"ERROR"))</f>
        <v/>
      </c>
      <c r="Q4600" s="32" t="str">
        <f t="shared" si="144"/>
        <v/>
      </c>
      <c r="R4600" s="29" t="str">
        <f t="shared" si="143"/>
        <v/>
      </c>
    </row>
    <row r="4601" spans="1:18" x14ac:dyDescent="0.25">
      <c r="A4601" s="5">
        <v>4595</v>
      </c>
      <c r="B4601" s="25"/>
      <c r="C4601" s="26"/>
      <c r="D4601" s="27"/>
      <c r="E4601" s="7"/>
      <c r="F4601" s="45"/>
      <c r="G4601" s="10"/>
      <c r="O4601" s="20" t="str">
        <f>IF(B4601="","",IF(B4601="","ERROR",IFERROR(VLOOKUP(VALUE(B4601),'Bank &amp; Branch'!$A$3:$B$100,2,FALSE),"N/A")))</f>
        <v/>
      </c>
      <c r="P4601" s="129" t="str">
        <f>IF(C4601="","",IFERROR(VLOOKUP(VALUE(CONCATENATE(B4601,C4601)),'Bank &amp; Branch'!$D$3:$I$5001,6,FALSE),"ERROR"))</f>
        <v/>
      </c>
      <c r="Q4601" s="32" t="str">
        <f t="shared" si="144"/>
        <v/>
      </c>
      <c r="R4601" s="29" t="str">
        <f t="shared" si="143"/>
        <v/>
      </c>
    </row>
    <row r="4602" spans="1:18" x14ac:dyDescent="0.25">
      <c r="A4602" s="5">
        <v>4596</v>
      </c>
      <c r="B4602" s="25"/>
      <c r="C4602" s="26"/>
      <c r="D4602" s="27"/>
      <c r="E4602" s="7"/>
      <c r="F4602" s="45"/>
      <c r="G4602" s="10"/>
      <c r="O4602" s="20" t="str">
        <f>IF(B4602="","",IF(B4602="","ERROR",IFERROR(VLOOKUP(VALUE(B4602),'Bank &amp; Branch'!$A$3:$B$100,2,FALSE),"N/A")))</f>
        <v/>
      </c>
      <c r="P4602" s="129" t="str">
        <f>IF(C4602="","",IFERROR(VLOOKUP(VALUE(CONCATENATE(B4602,C4602)),'Bank &amp; Branch'!$D$3:$I$5001,6,FALSE),"ERROR"))</f>
        <v/>
      </c>
      <c r="Q4602" s="32" t="str">
        <f t="shared" si="144"/>
        <v/>
      </c>
      <c r="R4602" s="29" t="str">
        <f t="shared" si="143"/>
        <v/>
      </c>
    </row>
    <row r="4603" spans="1:18" x14ac:dyDescent="0.25">
      <c r="A4603" s="5">
        <v>4597</v>
      </c>
      <c r="B4603" s="25"/>
      <c r="C4603" s="26"/>
      <c r="D4603" s="27"/>
      <c r="E4603" s="7"/>
      <c r="F4603" s="45"/>
      <c r="G4603" s="10"/>
      <c r="O4603" s="20" t="str">
        <f>IF(B4603="","",IF(B4603="","ERROR",IFERROR(VLOOKUP(VALUE(B4603),'Bank &amp; Branch'!$A$3:$B$100,2,FALSE),"N/A")))</f>
        <v/>
      </c>
      <c r="P4603" s="129" t="str">
        <f>IF(C4603="","",IFERROR(VLOOKUP(VALUE(CONCATENATE(B4603,C4603)),'Bank &amp; Branch'!$D$3:$I$5001,6,FALSE),"ERROR"))</f>
        <v/>
      </c>
      <c r="Q4603" s="32" t="str">
        <f t="shared" si="144"/>
        <v/>
      </c>
      <c r="R4603" s="29" t="str">
        <f t="shared" si="143"/>
        <v/>
      </c>
    </row>
    <row r="4604" spans="1:18" x14ac:dyDescent="0.25">
      <c r="A4604" s="5">
        <v>4598</v>
      </c>
      <c r="B4604" s="25"/>
      <c r="C4604" s="26"/>
      <c r="D4604" s="27"/>
      <c r="E4604" s="7"/>
      <c r="F4604" s="45"/>
      <c r="G4604" s="10"/>
      <c r="O4604" s="20" t="str">
        <f>IF(B4604="","",IF(B4604="","ERROR",IFERROR(VLOOKUP(VALUE(B4604),'Bank &amp; Branch'!$A$3:$B$100,2,FALSE),"N/A")))</f>
        <v/>
      </c>
      <c r="P4604" s="129" t="str">
        <f>IF(C4604="","",IFERROR(VLOOKUP(VALUE(CONCATENATE(B4604,C4604)),'Bank &amp; Branch'!$D$3:$I$5001,6,FALSE),"ERROR"))</f>
        <v/>
      </c>
      <c r="Q4604" s="32" t="str">
        <f t="shared" si="144"/>
        <v/>
      </c>
      <c r="R4604" s="29" t="str">
        <f t="shared" si="143"/>
        <v/>
      </c>
    </row>
    <row r="4605" spans="1:18" x14ac:dyDescent="0.25">
      <c r="A4605" s="5">
        <v>4599</v>
      </c>
      <c r="B4605" s="25"/>
      <c r="C4605" s="26"/>
      <c r="D4605" s="27"/>
      <c r="E4605" s="7"/>
      <c r="F4605" s="45"/>
      <c r="G4605" s="10"/>
      <c r="O4605" s="20" t="str">
        <f>IF(B4605="","",IF(B4605="","ERROR",IFERROR(VLOOKUP(VALUE(B4605),'Bank &amp; Branch'!$A$3:$B$100,2,FALSE),"N/A")))</f>
        <v/>
      </c>
      <c r="P4605" s="129" t="str">
        <f>IF(C4605="","",IFERROR(VLOOKUP(VALUE(CONCATENATE(B4605,C4605)),'Bank &amp; Branch'!$D$3:$I$5001,6,FALSE),"ERROR"))</f>
        <v/>
      </c>
      <c r="Q4605" s="32" t="str">
        <f t="shared" si="144"/>
        <v/>
      </c>
      <c r="R4605" s="29" t="str">
        <f t="shared" si="143"/>
        <v/>
      </c>
    </row>
    <row r="4606" spans="1:18" x14ac:dyDescent="0.25">
      <c r="A4606" s="5">
        <v>4600</v>
      </c>
      <c r="B4606" s="25"/>
      <c r="C4606" s="26"/>
      <c r="D4606" s="27"/>
      <c r="E4606" s="7"/>
      <c r="F4606" s="45"/>
      <c r="G4606" s="10"/>
      <c r="O4606" s="20" t="str">
        <f>IF(B4606="","",IF(B4606="","ERROR",IFERROR(VLOOKUP(VALUE(B4606),'Bank &amp; Branch'!$A$3:$B$100,2,FALSE),"N/A")))</f>
        <v/>
      </c>
      <c r="P4606" s="129" t="str">
        <f>IF(C4606="","",IFERROR(VLOOKUP(VALUE(CONCATENATE(B4606,C4606)),'Bank &amp; Branch'!$D$3:$I$5001,6,FALSE),"ERROR"))</f>
        <v/>
      </c>
      <c r="Q4606" s="32" t="str">
        <f t="shared" si="144"/>
        <v/>
      </c>
      <c r="R4606" s="29" t="str">
        <f t="shared" si="143"/>
        <v/>
      </c>
    </row>
    <row r="4607" spans="1:18" x14ac:dyDescent="0.25">
      <c r="A4607" s="5">
        <v>4601</v>
      </c>
      <c r="B4607" s="25"/>
      <c r="C4607" s="26"/>
      <c r="D4607" s="27"/>
      <c r="E4607" s="7"/>
      <c r="F4607" s="45"/>
      <c r="G4607" s="10"/>
      <c r="O4607" s="20" t="str">
        <f>IF(B4607="","",IF(B4607="","ERROR",IFERROR(VLOOKUP(VALUE(B4607),'Bank &amp; Branch'!$A$3:$B$100,2,FALSE),"N/A")))</f>
        <v/>
      </c>
      <c r="P4607" s="129" t="str">
        <f>IF(C4607="","",IFERROR(VLOOKUP(VALUE(CONCATENATE(B4607,C4607)),'Bank &amp; Branch'!$D$3:$I$5001,6,FALSE),"ERROR"))</f>
        <v/>
      </c>
      <c r="Q4607" s="32" t="str">
        <f t="shared" si="144"/>
        <v/>
      </c>
      <c r="R4607" s="29" t="str">
        <f t="shared" si="143"/>
        <v/>
      </c>
    </row>
    <row r="4608" spans="1:18" x14ac:dyDescent="0.25">
      <c r="A4608" s="5">
        <v>4602</v>
      </c>
      <c r="B4608" s="25"/>
      <c r="C4608" s="26"/>
      <c r="D4608" s="27"/>
      <c r="E4608" s="7"/>
      <c r="F4608" s="45"/>
      <c r="G4608" s="10"/>
      <c r="O4608" s="20" t="str">
        <f>IF(B4608="","",IF(B4608="","ERROR",IFERROR(VLOOKUP(VALUE(B4608),'Bank &amp; Branch'!$A$3:$B$100,2,FALSE),"N/A")))</f>
        <v/>
      </c>
      <c r="P4608" s="129" t="str">
        <f>IF(C4608="","",IFERROR(VLOOKUP(VALUE(CONCATENATE(B4608,C4608)),'Bank &amp; Branch'!$D$3:$I$5001,6,FALSE),"ERROR"))</f>
        <v/>
      </c>
      <c r="Q4608" s="32" t="str">
        <f t="shared" si="144"/>
        <v/>
      </c>
      <c r="R4608" s="29" t="str">
        <f t="shared" si="143"/>
        <v/>
      </c>
    </row>
    <row r="4609" spans="1:18" x14ac:dyDescent="0.25">
      <c r="A4609" s="5">
        <v>4603</v>
      </c>
      <c r="B4609" s="25"/>
      <c r="C4609" s="26"/>
      <c r="D4609" s="27"/>
      <c r="E4609" s="7"/>
      <c r="F4609" s="45"/>
      <c r="G4609" s="10"/>
      <c r="O4609" s="20" t="str">
        <f>IF(B4609="","",IF(B4609="","ERROR",IFERROR(VLOOKUP(VALUE(B4609),'Bank &amp; Branch'!$A$3:$B$100,2,FALSE),"N/A")))</f>
        <v/>
      </c>
      <c r="P4609" s="129" t="str">
        <f>IF(C4609="","",IFERROR(VLOOKUP(VALUE(CONCATENATE(B4609,C4609)),'Bank &amp; Branch'!$D$3:$I$5001,6,FALSE),"ERROR"))</f>
        <v/>
      </c>
      <c r="Q4609" s="32" t="str">
        <f t="shared" si="144"/>
        <v/>
      </c>
      <c r="R4609" s="29" t="str">
        <f t="shared" si="143"/>
        <v/>
      </c>
    </row>
    <row r="4610" spans="1:18" x14ac:dyDescent="0.25">
      <c r="A4610" s="5">
        <v>4604</v>
      </c>
      <c r="B4610" s="25"/>
      <c r="C4610" s="26"/>
      <c r="D4610" s="27"/>
      <c r="E4610" s="7"/>
      <c r="F4610" s="45"/>
      <c r="G4610" s="10"/>
      <c r="O4610" s="20" t="str">
        <f>IF(B4610="","",IF(B4610="","ERROR",IFERROR(VLOOKUP(VALUE(B4610),'Bank &amp; Branch'!$A$3:$B$100,2,FALSE),"N/A")))</f>
        <v/>
      </c>
      <c r="P4610" s="129" t="str">
        <f>IF(C4610="","",IFERROR(VLOOKUP(VALUE(CONCATENATE(B4610,C4610)),'Bank &amp; Branch'!$D$3:$I$5001,6,FALSE),"ERROR"))</f>
        <v/>
      </c>
      <c r="Q4610" s="32" t="str">
        <f t="shared" si="144"/>
        <v/>
      </c>
      <c r="R4610" s="29" t="str">
        <f t="shared" si="143"/>
        <v/>
      </c>
    </row>
    <row r="4611" spans="1:18" x14ac:dyDescent="0.25">
      <c r="A4611" s="5">
        <v>4605</v>
      </c>
      <c r="B4611" s="25"/>
      <c r="C4611" s="26"/>
      <c r="D4611" s="27"/>
      <c r="E4611" s="7"/>
      <c r="F4611" s="45"/>
      <c r="G4611" s="10"/>
      <c r="O4611" s="20" t="str">
        <f>IF(B4611="","",IF(B4611="","ERROR",IFERROR(VLOOKUP(VALUE(B4611),'Bank &amp; Branch'!$A$3:$B$100,2,FALSE),"N/A")))</f>
        <v/>
      </c>
      <c r="P4611" s="129" t="str">
        <f>IF(C4611="","",IFERROR(VLOOKUP(VALUE(CONCATENATE(B4611,C4611)),'Bank &amp; Branch'!$D$3:$I$5001,6,FALSE),"ERROR"))</f>
        <v/>
      </c>
      <c r="Q4611" s="32" t="str">
        <f t="shared" si="144"/>
        <v/>
      </c>
      <c r="R4611" s="29" t="str">
        <f t="shared" si="143"/>
        <v/>
      </c>
    </row>
    <row r="4612" spans="1:18" x14ac:dyDescent="0.25">
      <c r="A4612" s="5">
        <v>4606</v>
      </c>
      <c r="B4612" s="25"/>
      <c r="C4612" s="26"/>
      <c r="D4612" s="27"/>
      <c r="E4612" s="7"/>
      <c r="F4612" s="45"/>
      <c r="G4612" s="10"/>
      <c r="O4612" s="20" t="str">
        <f>IF(B4612="","",IF(B4612="","ERROR",IFERROR(VLOOKUP(VALUE(B4612),'Bank &amp; Branch'!$A$3:$B$100,2,FALSE),"N/A")))</f>
        <v/>
      </c>
      <c r="P4612" s="129" t="str">
        <f>IF(C4612="","",IFERROR(VLOOKUP(VALUE(CONCATENATE(B4612,C4612)),'Bank &amp; Branch'!$D$3:$I$5001,6,FALSE),"ERROR"))</f>
        <v/>
      </c>
      <c r="Q4612" s="32" t="str">
        <f t="shared" si="144"/>
        <v/>
      </c>
      <c r="R4612" s="29" t="str">
        <f t="shared" si="143"/>
        <v/>
      </c>
    </row>
    <row r="4613" spans="1:18" x14ac:dyDescent="0.25">
      <c r="A4613" s="5">
        <v>4607</v>
      </c>
      <c r="B4613" s="25"/>
      <c r="C4613" s="26"/>
      <c r="D4613" s="27"/>
      <c r="E4613" s="7"/>
      <c r="F4613" s="45"/>
      <c r="G4613" s="10"/>
      <c r="O4613" s="20" t="str">
        <f>IF(B4613="","",IF(B4613="","ERROR",IFERROR(VLOOKUP(VALUE(B4613),'Bank &amp; Branch'!$A$3:$B$100,2,FALSE),"N/A")))</f>
        <v/>
      </c>
      <c r="P4613" s="129" t="str">
        <f>IF(C4613="","",IFERROR(VLOOKUP(VALUE(CONCATENATE(B4613,C4613)),'Bank &amp; Branch'!$D$3:$I$5001,6,FALSE),"ERROR"))</f>
        <v/>
      </c>
      <c r="Q4613" s="32" t="str">
        <f t="shared" si="144"/>
        <v/>
      </c>
      <c r="R4613" s="29" t="str">
        <f t="shared" si="143"/>
        <v/>
      </c>
    </row>
    <row r="4614" spans="1:18" x14ac:dyDescent="0.25">
      <c r="A4614" s="5">
        <v>4608</v>
      </c>
      <c r="B4614" s="25"/>
      <c r="C4614" s="26"/>
      <c r="D4614" s="27"/>
      <c r="E4614" s="7"/>
      <c r="F4614" s="45"/>
      <c r="G4614" s="10"/>
      <c r="O4614" s="20" t="str">
        <f>IF(B4614="","",IF(B4614="","ERROR",IFERROR(VLOOKUP(VALUE(B4614),'Bank &amp; Branch'!$A$3:$B$100,2,FALSE),"N/A")))</f>
        <v/>
      </c>
      <c r="P4614" s="129" t="str">
        <f>IF(C4614="","",IFERROR(VLOOKUP(VALUE(CONCATENATE(B4614,C4614)),'Bank &amp; Branch'!$D$3:$I$5001,6,FALSE),"ERROR"))</f>
        <v/>
      </c>
      <c r="Q4614" s="32" t="str">
        <f t="shared" si="144"/>
        <v/>
      </c>
      <c r="R4614" s="29" t="str">
        <f t="shared" si="143"/>
        <v/>
      </c>
    </row>
    <row r="4615" spans="1:18" x14ac:dyDescent="0.25">
      <c r="A4615" s="5">
        <v>4609</v>
      </c>
      <c r="B4615" s="25"/>
      <c r="C4615" s="26"/>
      <c r="D4615" s="27"/>
      <c r="E4615" s="7"/>
      <c r="F4615" s="45"/>
      <c r="G4615" s="10"/>
      <c r="O4615" s="20" t="str">
        <f>IF(B4615="","",IF(B4615="","ERROR",IFERROR(VLOOKUP(VALUE(B4615),'Bank &amp; Branch'!$A$3:$B$100,2,FALSE),"N/A")))</f>
        <v/>
      </c>
      <c r="P4615" s="129" t="str">
        <f>IF(C4615="","",IFERROR(VLOOKUP(VALUE(CONCATENATE(B4615,C4615)),'Bank &amp; Branch'!$D$3:$I$5001,6,FALSE),"ERROR"))</f>
        <v/>
      </c>
      <c r="Q4615" s="32" t="str">
        <f t="shared" si="144"/>
        <v/>
      </c>
      <c r="R4615" s="29" t="str">
        <f t="shared" si="143"/>
        <v/>
      </c>
    </row>
    <row r="4616" spans="1:18" x14ac:dyDescent="0.25">
      <c r="A4616" s="5">
        <v>4610</v>
      </c>
      <c r="B4616" s="25"/>
      <c r="C4616" s="26"/>
      <c r="D4616" s="27"/>
      <c r="E4616" s="7"/>
      <c r="F4616" s="45"/>
      <c r="G4616" s="10"/>
      <c r="O4616" s="20" t="str">
        <f>IF(B4616="","",IF(B4616="","ERROR",IFERROR(VLOOKUP(VALUE(B4616),'Bank &amp; Branch'!$A$3:$B$100,2,FALSE),"N/A")))</f>
        <v/>
      </c>
      <c r="P4616" s="129" t="str">
        <f>IF(C4616="","",IFERROR(VLOOKUP(VALUE(CONCATENATE(B4616,C4616)),'Bank &amp; Branch'!$D$3:$I$5001,6,FALSE),"ERROR"))</f>
        <v/>
      </c>
      <c r="Q4616" s="32" t="str">
        <f t="shared" si="144"/>
        <v/>
      </c>
      <c r="R4616" s="29" t="str">
        <f t="shared" ref="R4616:R4679" si="145">IF(F4616="","",TRUNC(F4616,2))</f>
        <v/>
      </c>
    </row>
    <row r="4617" spans="1:18" x14ac:dyDescent="0.25">
      <c r="A4617" s="5">
        <v>4611</v>
      </c>
      <c r="B4617" s="25"/>
      <c r="C4617" s="26"/>
      <c r="D4617" s="27"/>
      <c r="E4617" s="7"/>
      <c r="F4617" s="45"/>
      <c r="G4617" s="10"/>
      <c r="O4617" s="20" t="str">
        <f>IF(B4617="","",IF(B4617="","ERROR",IFERROR(VLOOKUP(VALUE(B4617),'Bank &amp; Branch'!$A$3:$B$100,2,FALSE),"N/A")))</f>
        <v/>
      </c>
      <c r="P4617" s="129" t="str">
        <f>IF(C4617="","",IFERROR(VLOOKUP(VALUE(CONCATENATE(B4617,C4617)),'Bank &amp; Branch'!$D$3:$I$5001,6,FALSE),"ERROR"))</f>
        <v/>
      </c>
      <c r="Q4617" s="32" t="str">
        <f t="shared" si="144"/>
        <v/>
      </c>
      <c r="R4617" s="29" t="str">
        <f t="shared" si="145"/>
        <v/>
      </c>
    </row>
    <row r="4618" spans="1:18" x14ac:dyDescent="0.25">
      <c r="A4618" s="5">
        <v>4612</v>
      </c>
      <c r="B4618" s="25"/>
      <c r="C4618" s="26"/>
      <c r="D4618" s="27"/>
      <c r="E4618" s="7"/>
      <c r="F4618" s="45"/>
      <c r="G4618" s="10"/>
      <c r="O4618" s="20" t="str">
        <f>IF(B4618="","",IF(B4618="","ERROR",IFERROR(VLOOKUP(VALUE(B4618),'Bank &amp; Branch'!$A$3:$B$100,2,FALSE),"N/A")))</f>
        <v/>
      </c>
      <c r="P4618" s="129" t="str">
        <f>IF(C4618="","",IFERROR(VLOOKUP(VALUE(CONCATENATE(B4618,C4618)),'Bank &amp; Branch'!$D$3:$I$5001,6,FALSE),"ERROR"))</f>
        <v/>
      </c>
      <c r="Q4618" s="32" t="str">
        <f t="shared" si="144"/>
        <v/>
      </c>
      <c r="R4618" s="29" t="str">
        <f t="shared" si="145"/>
        <v/>
      </c>
    </row>
    <row r="4619" spans="1:18" x14ac:dyDescent="0.25">
      <c r="A4619" s="5">
        <v>4613</v>
      </c>
      <c r="B4619" s="25"/>
      <c r="C4619" s="26"/>
      <c r="D4619" s="27"/>
      <c r="E4619" s="7"/>
      <c r="F4619" s="45"/>
      <c r="G4619" s="10"/>
      <c r="O4619" s="20" t="str">
        <f>IF(B4619="","",IF(B4619="","ERROR",IFERROR(VLOOKUP(VALUE(B4619),'Bank &amp; Branch'!$A$3:$B$100,2,FALSE),"N/A")))</f>
        <v/>
      </c>
      <c r="P4619" s="129" t="str">
        <f>IF(C4619="","",IFERROR(VLOOKUP(VALUE(CONCATENATE(B4619,C4619)),'Bank &amp; Branch'!$D$3:$I$5001,6,FALSE),"ERROR"))</f>
        <v/>
      </c>
      <c r="Q4619" s="32" t="str">
        <f t="shared" si="144"/>
        <v/>
      </c>
      <c r="R4619" s="29" t="str">
        <f t="shared" si="145"/>
        <v/>
      </c>
    </row>
    <row r="4620" spans="1:18" x14ac:dyDescent="0.25">
      <c r="A4620" s="5">
        <v>4614</v>
      </c>
      <c r="B4620" s="25"/>
      <c r="C4620" s="26"/>
      <c r="D4620" s="27"/>
      <c r="E4620" s="7"/>
      <c r="F4620" s="45"/>
      <c r="G4620" s="10"/>
      <c r="O4620" s="20" t="str">
        <f>IF(B4620="","",IF(B4620="","ERROR",IFERROR(VLOOKUP(VALUE(B4620),'Bank &amp; Branch'!$A$3:$B$100,2,FALSE),"N/A")))</f>
        <v/>
      </c>
      <c r="P4620" s="129" t="str">
        <f>IF(C4620="","",IFERROR(VLOOKUP(VALUE(CONCATENATE(B4620,C4620)),'Bank &amp; Branch'!$D$3:$I$5001,6,FALSE),"ERROR"))</f>
        <v/>
      </c>
      <c r="Q4620" s="32" t="str">
        <f t="shared" si="144"/>
        <v/>
      </c>
      <c r="R4620" s="29" t="str">
        <f t="shared" si="145"/>
        <v/>
      </c>
    </row>
    <row r="4621" spans="1:18" x14ac:dyDescent="0.25">
      <c r="A4621" s="5">
        <v>4615</v>
      </c>
      <c r="B4621" s="25"/>
      <c r="C4621" s="26"/>
      <c r="D4621" s="27"/>
      <c r="E4621" s="7"/>
      <c r="F4621" s="45"/>
      <c r="G4621" s="10"/>
      <c r="O4621" s="20" t="str">
        <f>IF(B4621="","",IF(B4621="","ERROR",IFERROR(VLOOKUP(VALUE(B4621),'Bank &amp; Branch'!$A$3:$B$100,2,FALSE),"N/A")))</f>
        <v/>
      </c>
      <c r="P4621" s="129" t="str">
        <f>IF(C4621="","",IFERROR(VLOOKUP(VALUE(CONCATENATE(B4621,C4621)),'Bank &amp; Branch'!$D$3:$I$5001,6,FALSE),"ERROR"))</f>
        <v/>
      </c>
      <c r="Q4621" s="32" t="str">
        <f t="shared" si="144"/>
        <v/>
      </c>
      <c r="R4621" s="29" t="str">
        <f t="shared" si="145"/>
        <v/>
      </c>
    </row>
    <row r="4622" spans="1:18" x14ac:dyDescent="0.25">
      <c r="A4622" s="5">
        <v>4616</v>
      </c>
      <c r="B4622" s="25"/>
      <c r="C4622" s="26"/>
      <c r="D4622" s="27"/>
      <c r="E4622" s="7"/>
      <c r="F4622" s="45"/>
      <c r="G4622" s="10"/>
      <c r="O4622" s="20" t="str">
        <f>IF(B4622="","",IF(B4622="","ERROR",IFERROR(VLOOKUP(VALUE(B4622),'Bank &amp; Branch'!$A$3:$B$100,2,FALSE),"N/A")))</f>
        <v/>
      </c>
      <c r="P4622" s="129" t="str">
        <f>IF(C4622="","",IFERROR(VLOOKUP(VALUE(CONCATENATE(B4622,C4622)),'Bank &amp; Branch'!$D$3:$I$5001,6,FALSE),"ERROR"))</f>
        <v/>
      </c>
      <c r="Q4622" s="32" t="str">
        <f t="shared" si="144"/>
        <v/>
      </c>
      <c r="R4622" s="29" t="str">
        <f t="shared" si="145"/>
        <v/>
      </c>
    </row>
    <row r="4623" spans="1:18" x14ac:dyDescent="0.25">
      <c r="A4623" s="5">
        <v>4617</v>
      </c>
      <c r="B4623" s="25"/>
      <c r="C4623" s="26"/>
      <c r="D4623" s="27"/>
      <c r="E4623" s="7"/>
      <c r="F4623" s="45"/>
      <c r="G4623" s="10"/>
      <c r="O4623" s="20" t="str">
        <f>IF(B4623="","",IF(B4623="","ERROR",IFERROR(VLOOKUP(VALUE(B4623),'Bank &amp; Branch'!$A$3:$B$100,2,FALSE),"N/A")))</f>
        <v/>
      </c>
      <c r="P4623" s="129" t="str">
        <f>IF(C4623="","",IFERROR(VLOOKUP(VALUE(CONCATENATE(B4623,C4623)),'Bank &amp; Branch'!$D$3:$I$5001,6,FALSE),"ERROR"))</f>
        <v/>
      </c>
      <c r="Q4623" s="32" t="str">
        <f t="shared" si="144"/>
        <v/>
      </c>
      <c r="R4623" s="29" t="str">
        <f t="shared" si="145"/>
        <v/>
      </c>
    </row>
    <row r="4624" spans="1:18" x14ac:dyDescent="0.25">
      <c r="A4624" s="5">
        <v>4618</v>
      </c>
      <c r="B4624" s="25"/>
      <c r="C4624" s="26"/>
      <c r="D4624" s="27"/>
      <c r="E4624" s="7"/>
      <c r="F4624" s="45"/>
      <c r="G4624" s="10"/>
      <c r="O4624" s="20" t="str">
        <f>IF(B4624="","",IF(B4624="","ERROR",IFERROR(VLOOKUP(VALUE(B4624),'Bank &amp; Branch'!$A$3:$B$100,2,FALSE),"N/A")))</f>
        <v/>
      </c>
      <c r="P4624" s="129" t="str">
        <f>IF(C4624="","",IFERROR(VLOOKUP(VALUE(CONCATENATE(B4624,C4624)),'Bank &amp; Branch'!$D$3:$I$5001,6,FALSE),"ERROR"))</f>
        <v/>
      </c>
      <c r="Q4624" s="32" t="str">
        <f t="shared" si="144"/>
        <v/>
      </c>
      <c r="R4624" s="29" t="str">
        <f t="shared" si="145"/>
        <v/>
      </c>
    </row>
    <row r="4625" spans="1:18" x14ac:dyDescent="0.25">
      <c r="A4625" s="5">
        <v>4619</v>
      </c>
      <c r="B4625" s="25"/>
      <c r="C4625" s="26"/>
      <c r="D4625" s="27"/>
      <c r="E4625" s="7"/>
      <c r="F4625" s="45"/>
      <c r="G4625" s="10"/>
      <c r="O4625" s="20" t="str">
        <f>IF(B4625="","",IF(B4625="","ERROR",IFERROR(VLOOKUP(VALUE(B4625),'Bank &amp; Branch'!$A$3:$B$100,2,FALSE),"N/A")))</f>
        <v/>
      </c>
      <c r="P4625" s="129" t="str">
        <f>IF(C4625="","",IFERROR(VLOOKUP(VALUE(CONCATENATE(B4625,C4625)),'Bank &amp; Branch'!$D$3:$I$5001,6,FALSE),"ERROR"))</f>
        <v/>
      </c>
      <c r="Q4625" s="32" t="str">
        <f t="shared" si="144"/>
        <v/>
      </c>
      <c r="R4625" s="29" t="str">
        <f t="shared" si="145"/>
        <v/>
      </c>
    </row>
    <row r="4626" spans="1:18" x14ac:dyDescent="0.25">
      <c r="A4626" s="5">
        <v>4620</v>
      </c>
      <c r="B4626" s="25"/>
      <c r="C4626" s="26"/>
      <c r="D4626" s="27"/>
      <c r="E4626" s="7"/>
      <c r="F4626" s="45"/>
      <c r="G4626" s="10"/>
      <c r="O4626" s="20" t="str">
        <f>IF(B4626="","",IF(B4626="","ERROR",IFERROR(VLOOKUP(VALUE(B4626),'Bank &amp; Branch'!$A$3:$B$100,2,FALSE),"N/A")))</f>
        <v/>
      </c>
      <c r="P4626" s="129" t="str">
        <f>IF(C4626="","",IFERROR(VLOOKUP(VALUE(CONCATENATE(B4626,C4626)),'Bank &amp; Branch'!$D$3:$I$5001,6,FALSE),"ERROR"))</f>
        <v/>
      </c>
      <c r="Q4626" s="32" t="str">
        <f t="shared" si="144"/>
        <v/>
      </c>
      <c r="R4626" s="29" t="str">
        <f t="shared" si="145"/>
        <v/>
      </c>
    </row>
    <row r="4627" spans="1:18" x14ac:dyDescent="0.25">
      <c r="A4627" s="5">
        <v>4621</v>
      </c>
      <c r="B4627" s="25"/>
      <c r="C4627" s="26"/>
      <c r="D4627" s="27"/>
      <c r="E4627" s="7"/>
      <c r="F4627" s="45"/>
      <c r="G4627" s="10"/>
      <c r="O4627" s="20" t="str">
        <f>IF(B4627="","",IF(B4627="","ERROR",IFERROR(VLOOKUP(VALUE(B4627),'Bank &amp; Branch'!$A$3:$B$100,2,FALSE),"N/A")))</f>
        <v/>
      </c>
      <c r="P4627" s="129" t="str">
        <f>IF(C4627="","",IFERROR(VLOOKUP(VALUE(CONCATENATE(B4627,C4627)),'Bank &amp; Branch'!$D$3:$I$5001,6,FALSE),"ERROR"))</f>
        <v/>
      </c>
      <c r="Q4627" s="32" t="str">
        <f t="shared" si="144"/>
        <v/>
      </c>
      <c r="R4627" s="29" t="str">
        <f t="shared" si="145"/>
        <v/>
      </c>
    </row>
    <row r="4628" spans="1:18" x14ac:dyDescent="0.25">
      <c r="A4628" s="5">
        <v>4622</v>
      </c>
      <c r="B4628" s="25"/>
      <c r="C4628" s="26"/>
      <c r="D4628" s="27"/>
      <c r="E4628" s="7"/>
      <c r="F4628" s="45"/>
      <c r="G4628" s="10"/>
      <c r="O4628" s="20" t="str">
        <f>IF(B4628="","",IF(B4628="","ERROR",IFERROR(VLOOKUP(VALUE(B4628),'Bank &amp; Branch'!$A$3:$B$100,2,FALSE),"N/A")))</f>
        <v/>
      </c>
      <c r="P4628" s="129" t="str">
        <f>IF(C4628="","",IFERROR(VLOOKUP(VALUE(CONCATENATE(B4628,C4628)),'Bank &amp; Branch'!$D$3:$I$5001,6,FALSE),"ERROR"))</f>
        <v/>
      </c>
      <c r="Q4628" s="32" t="str">
        <f t="shared" si="144"/>
        <v/>
      </c>
      <c r="R4628" s="29" t="str">
        <f t="shared" si="145"/>
        <v/>
      </c>
    </row>
    <row r="4629" spans="1:18" x14ac:dyDescent="0.25">
      <c r="A4629" s="5">
        <v>4623</v>
      </c>
      <c r="B4629" s="25"/>
      <c r="C4629" s="26"/>
      <c r="D4629" s="27"/>
      <c r="E4629" s="7"/>
      <c r="F4629" s="45"/>
      <c r="G4629" s="10"/>
      <c r="O4629" s="20" t="str">
        <f>IF(B4629="","",IF(B4629="","ERROR",IFERROR(VLOOKUP(VALUE(B4629),'Bank &amp; Branch'!$A$3:$B$100,2,FALSE),"N/A")))</f>
        <v/>
      </c>
      <c r="P4629" s="129" t="str">
        <f>IF(C4629="","",IFERROR(VLOOKUP(VALUE(CONCATENATE(B4629,C4629)),'Bank &amp; Branch'!$D$3:$I$5001,6,FALSE),"ERROR"))</f>
        <v/>
      </c>
      <c r="Q4629" s="32" t="str">
        <f t="shared" si="144"/>
        <v/>
      </c>
      <c r="R4629" s="29" t="str">
        <f t="shared" si="145"/>
        <v/>
      </c>
    </row>
    <row r="4630" spans="1:18" x14ac:dyDescent="0.25">
      <c r="A4630" s="5">
        <v>4624</v>
      </c>
      <c r="B4630" s="25"/>
      <c r="C4630" s="26"/>
      <c r="D4630" s="27"/>
      <c r="E4630" s="7"/>
      <c r="F4630" s="45"/>
      <c r="G4630" s="10"/>
      <c r="O4630" s="20" t="str">
        <f>IF(B4630="","",IF(B4630="","ERROR",IFERROR(VLOOKUP(VALUE(B4630),'Bank &amp; Branch'!$A$3:$B$100,2,FALSE),"N/A")))</f>
        <v/>
      </c>
      <c r="P4630" s="129" t="str">
        <f>IF(C4630="","",IFERROR(VLOOKUP(VALUE(CONCATENATE(B4630,C4630)),'Bank &amp; Branch'!$D$3:$I$5001,6,FALSE),"ERROR"))</f>
        <v/>
      </c>
      <c r="Q4630" s="32" t="str">
        <f t="shared" si="144"/>
        <v/>
      </c>
      <c r="R4630" s="29" t="str">
        <f t="shared" si="145"/>
        <v/>
      </c>
    </row>
    <row r="4631" spans="1:18" x14ac:dyDescent="0.25">
      <c r="A4631" s="5">
        <v>4625</v>
      </c>
      <c r="B4631" s="25"/>
      <c r="C4631" s="26"/>
      <c r="D4631" s="27"/>
      <c r="E4631" s="7"/>
      <c r="F4631" s="45"/>
      <c r="G4631" s="10"/>
      <c r="O4631" s="20" t="str">
        <f>IF(B4631="","",IF(B4631="","ERROR",IFERROR(VLOOKUP(VALUE(B4631),'Bank &amp; Branch'!$A$3:$B$100,2,FALSE),"N/A")))</f>
        <v/>
      </c>
      <c r="P4631" s="129" t="str">
        <f>IF(C4631="","",IFERROR(VLOOKUP(VALUE(CONCATENATE(B4631,C4631)),'Bank &amp; Branch'!$D$3:$I$5001,6,FALSE),"ERROR"))</f>
        <v/>
      </c>
      <c r="Q4631" s="32" t="str">
        <f t="shared" si="144"/>
        <v/>
      </c>
      <c r="R4631" s="29" t="str">
        <f t="shared" si="145"/>
        <v/>
      </c>
    </row>
    <row r="4632" spans="1:18" x14ac:dyDescent="0.25">
      <c r="A4632" s="5">
        <v>4626</v>
      </c>
      <c r="B4632" s="25"/>
      <c r="C4632" s="26"/>
      <c r="D4632" s="27"/>
      <c r="E4632" s="7"/>
      <c r="F4632" s="45"/>
      <c r="G4632" s="10"/>
      <c r="O4632" s="20" t="str">
        <f>IF(B4632="","",IF(B4632="","ERROR",IFERROR(VLOOKUP(VALUE(B4632),'Bank &amp; Branch'!$A$3:$B$100,2,FALSE),"N/A")))</f>
        <v/>
      </c>
      <c r="P4632" s="129" t="str">
        <f>IF(C4632="","",IFERROR(VLOOKUP(VALUE(CONCATENATE(B4632,C4632)),'Bank &amp; Branch'!$D$3:$I$5001,6,FALSE),"ERROR"))</f>
        <v/>
      </c>
      <c r="Q4632" s="32" t="str">
        <f t="shared" si="144"/>
        <v/>
      </c>
      <c r="R4632" s="29" t="str">
        <f t="shared" si="145"/>
        <v/>
      </c>
    </row>
    <row r="4633" spans="1:18" x14ac:dyDescent="0.25">
      <c r="A4633" s="5">
        <v>4627</v>
      </c>
      <c r="B4633" s="25"/>
      <c r="C4633" s="26"/>
      <c r="D4633" s="27"/>
      <c r="E4633" s="7"/>
      <c r="F4633" s="45"/>
      <c r="G4633" s="10"/>
      <c r="O4633" s="20" t="str">
        <f>IF(B4633="","",IF(B4633="","ERROR",IFERROR(VLOOKUP(VALUE(B4633),'Bank &amp; Branch'!$A$3:$B$100,2,FALSE),"N/A")))</f>
        <v/>
      </c>
      <c r="P4633" s="129" t="str">
        <f>IF(C4633="","",IFERROR(VLOOKUP(VALUE(CONCATENATE(B4633,C4633)),'Bank &amp; Branch'!$D$3:$I$5001,6,FALSE),"ERROR"))</f>
        <v/>
      </c>
      <c r="Q4633" s="32" t="str">
        <f t="shared" si="144"/>
        <v/>
      </c>
      <c r="R4633" s="29" t="str">
        <f t="shared" si="145"/>
        <v/>
      </c>
    </row>
    <row r="4634" spans="1:18" x14ac:dyDescent="0.25">
      <c r="A4634" s="5">
        <v>4628</v>
      </c>
      <c r="B4634" s="25"/>
      <c r="C4634" s="26"/>
      <c r="D4634" s="27"/>
      <c r="E4634" s="7"/>
      <c r="F4634" s="45"/>
      <c r="G4634" s="10"/>
      <c r="O4634" s="20" t="str">
        <f>IF(B4634="","",IF(B4634="","ERROR",IFERROR(VLOOKUP(VALUE(B4634),'Bank &amp; Branch'!$A$3:$B$100,2,FALSE),"N/A")))</f>
        <v/>
      </c>
      <c r="P4634" s="129" t="str">
        <f>IF(C4634="","",IFERROR(VLOOKUP(VALUE(CONCATENATE(B4634,C4634)),'Bank &amp; Branch'!$D$3:$I$5001,6,FALSE),"ERROR"))</f>
        <v/>
      </c>
      <c r="Q4634" s="32" t="str">
        <f t="shared" si="144"/>
        <v/>
      </c>
      <c r="R4634" s="29" t="str">
        <f t="shared" si="145"/>
        <v/>
      </c>
    </row>
    <row r="4635" spans="1:18" x14ac:dyDescent="0.25">
      <c r="A4635" s="5">
        <v>4629</v>
      </c>
      <c r="B4635" s="25"/>
      <c r="C4635" s="26"/>
      <c r="D4635" s="27"/>
      <c r="E4635" s="7"/>
      <c r="F4635" s="45"/>
      <c r="G4635" s="10"/>
      <c r="O4635" s="20" t="str">
        <f>IF(B4635="","",IF(B4635="","ERROR",IFERROR(VLOOKUP(VALUE(B4635),'Bank &amp; Branch'!$A$3:$B$100,2,FALSE),"N/A")))</f>
        <v/>
      </c>
      <c r="P4635" s="129" t="str">
        <f>IF(C4635="","",IFERROR(VLOOKUP(VALUE(CONCATENATE(B4635,C4635)),'Bank &amp; Branch'!$D$3:$I$5001,6,FALSE),"ERROR"))</f>
        <v/>
      </c>
      <c r="Q4635" s="32" t="str">
        <f t="shared" si="144"/>
        <v/>
      </c>
      <c r="R4635" s="29" t="str">
        <f t="shared" si="145"/>
        <v/>
      </c>
    </row>
    <row r="4636" spans="1:18" x14ac:dyDescent="0.25">
      <c r="A4636" s="5">
        <v>4630</v>
      </c>
      <c r="B4636" s="25"/>
      <c r="C4636" s="26"/>
      <c r="D4636" s="27"/>
      <c r="E4636" s="7"/>
      <c r="F4636" s="45"/>
      <c r="G4636" s="10"/>
      <c r="O4636" s="20" t="str">
        <f>IF(B4636="","",IF(B4636="","ERROR",IFERROR(VLOOKUP(VALUE(B4636),'Bank &amp; Branch'!$A$3:$B$100,2,FALSE),"N/A")))</f>
        <v/>
      </c>
      <c r="P4636" s="129" t="str">
        <f>IF(C4636="","",IFERROR(VLOOKUP(VALUE(CONCATENATE(B4636,C4636)),'Bank &amp; Branch'!$D$3:$I$5001,6,FALSE),"ERROR"))</f>
        <v/>
      </c>
      <c r="Q4636" s="32" t="str">
        <f t="shared" si="144"/>
        <v/>
      </c>
      <c r="R4636" s="29" t="str">
        <f t="shared" si="145"/>
        <v/>
      </c>
    </row>
    <row r="4637" spans="1:18" x14ac:dyDescent="0.25">
      <c r="A4637" s="5">
        <v>4631</v>
      </c>
      <c r="B4637" s="25"/>
      <c r="C4637" s="26"/>
      <c r="D4637" s="27"/>
      <c r="E4637" s="7"/>
      <c r="F4637" s="45"/>
      <c r="G4637" s="10"/>
      <c r="O4637" s="20" t="str">
        <f>IF(B4637="","",IF(B4637="","ERROR",IFERROR(VLOOKUP(VALUE(B4637),'Bank &amp; Branch'!$A$3:$B$100,2,FALSE),"N/A")))</f>
        <v/>
      </c>
      <c r="P4637" s="129" t="str">
        <f>IF(C4637="","",IFERROR(VLOOKUP(VALUE(CONCATENATE(B4637,C4637)),'Bank &amp; Branch'!$D$3:$I$5001,6,FALSE),"ERROR"))</f>
        <v/>
      </c>
      <c r="Q4637" s="32" t="str">
        <f t="shared" si="144"/>
        <v/>
      </c>
      <c r="R4637" s="29" t="str">
        <f t="shared" si="145"/>
        <v/>
      </c>
    </row>
    <row r="4638" spans="1:18" x14ac:dyDescent="0.25">
      <c r="A4638" s="5">
        <v>4632</v>
      </c>
      <c r="B4638" s="25"/>
      <c r="C4638" s="26"/>
      <c r="D4638" s="27"/>
      <c r="E4638" s="7"/>
      <c r="F4638" s="45"/>
      <c r="G4638" s="10"/>
      <c r="O4638" s="20" t="str">
        <f>IF(B4638="","",IF(B4638="","ERROR",IFERROR(VLOOKUP(VALUE(B4638),'Bank &amp; Branch'!$A$3:$B$100,2,FALSE),"N/A")))</f>
        <v/>
      </c>
      <c r="P4638" s="129" t="str">
        <f>IF(C4638="","",IFERROR(VLOOKUP(VALUE(CONCATENATE(B4638,C4638)),'Bank &amp; Branch'!$D$3:$I$5001,6,FALSE),"ERROR"))</f>
        <v/>
      </c>
      <c r="Q4638" s="32" t="str">
        <f t="shared" si="144"/>
        <v/>
      </c>
      <c r="R4638" s="29" t="str">
        <f t="shared" si="145"/>
        <v/>
      </c>
    </row>
    <row r="4639" spans="1:18" x14ac:dyDescent="0.25">
      <c r="A4639" s="5">
        <v>4633</v>
      </c>
      <c r="B4639" s="25"/>
      <c r="C4639" s="26"/>
      <c r="D4639" s="27"/>
      <c r="E4639" s="7"/>
      <c r="F4639" s="45"/>
      <c r="G4639" s="10"/>
      <c r="O4639" s="20" t="str">
        <f>IF(B4639="","",IF(B4639="","ERROR",IFERROR(VLOOKUP(VALUE(B4639),'Bank &amp; Branch'!$A$3:$B$100,2,FALSE),"N/A")))</f>
        <v/>
      </c>
      <c r="P4639" s="129" t="str">
        <f>IF(C4639="","",IFERROR(VLOOKUP(VALUE(CONCATENATE(B4639,C4639)),'Bank &amp; Branch'!$D$3:$I$5001,6,FALSE),"ERROR"))</f>
        <v/>
      </c>
      <c r="Q4639" s="32" t="str">
        <f t="shared" si="144"/>
        <v/>
      </c>
      <c r="R4639" s="29" t="str">
        <f t="shared" si="145"/>
        <v/>
      </c>
    </row>
    <row r="4640" spans="1:18" x14ac:dyDescent="0.25">
      <c r="A4640" s="5">
        <v>4634</v>
      </c>
      <c r="B4640" s="25"/>
      <c r="C4640" s="26"/>
      <c r="D4640" s="27"/>
      <c r="E4640" s="7"/>
      <c r="F4640" s="45"/>
      <c r="G4640" s="10"/>
      <c r="O4640" s="20" t="str">
        <f>IF(B4640="","",IF(B4640="","ERROR",IFERROR(VLOOKUP(VALUE(B4640),'Bank &amp; Branch'!$A$3:$B$100,2,FALSE),"N/A")))</f>
        <v/>
      </c>
      <c r="P4640" s="129" t="str">
        <f>IF(C4640="","",IFERROR(VLOOKUP(VALUE(CONCATENATE(B4640,C4640)),'Bank &amp; Branch'!$D$3:$I$5001,6,FALSE),"ERROR"))</f>
        <v/>
      </c>
      <c r="Q4640" s="32" t="str">
        <f t="shared" si="144"/>
        <v/>
      </c>
      <c r="R4640" s="29" t="str">
        <f t="shared" si="145"/>
        <v/>
      </c>
    </row>
    <row r="4641" spans="1:18" x14ac:dyDescent="0.25">
      <c r="A4641" s="5">
        <v>4635</v>
      </c>
      <c r="B4641" s="25"/>
      <c r="C4641" s="26"/>
      <c r="D4641" s="27"/>
      <c r="E4641" s="7"/>
      <c r="F4641" s="45"/>
      <c r="G4641" s="10"/>
      <c r="O4641" s="20" t="str">
        <f>IF(B4641="","",IF(B4641="","ERROR",IFERROR(VLOOKUP(VALUE(B4641),'Bank &amp; Branch'!$A$3:$B$100,2,FALSE),"N/A")))</f>
        <v/>
      </c>
      <c r="P4641" s="129" t="str">
        <f>IF(C4641="","",IFERROR(VLOOKUP(VALUE(CONCATENATE(B4641,C4641)),'Bank &amp; Branch'!$D$3:$I$5001,6,FALSE),"ERROR"))</f>
        <v/>
      </c>
      <c r="Q4641" s="32" t="str">
        <f t="shared" si="144"/>
        <v/>
      </c>
      <c r="R4641" s="29" t="str">
        <f t="shared" si="145"/>
        <v/>
      </c>
    </row>
    <row r="4642" spans="1:18" x14ac:dyDescent="0.25">
      <c r="A4642" s="5">
        <v>4636</v>
      </c>
      <c r="B4642" s="25"/>
      <c r="C4642" s="26"/>
      <c r="D4642" s="27"/>
      <c r="E4642" s="7"/>
      <c r="F4642" s="45"/>
      <c r="G4642" s="10"/>
      <c r="O4642" s="20" t="str">
        <f>IF(B4642="","",IF(B4642="","ERROR",IFERROR(VLOOKUP(VALUE(B4642),'Bank &amp; Branch'!$A$3:$B$100,2,FALSE),"N/A")))</f>
        <v/>
      </c>
      <c r="P4642" s="129" t="str">
        <f>IF(C4642="","",IFERROR(VLOOKUP(VALUE(CONCATENATE(B4642,C4642)),'Bank &amp; Branch'!$D$3:$I$5001,6,FALSE),"ERROR"))</f>
        <v/>
      </c>
      <c r="Q4642" s="32" t="str">
        <f t="shared" si="144"/>
        <v/>
      </c>
      <c r="R4642" s="29" t="str">
        <f t="shared" si="145"/>
        <v/>
      </c>
    </row>
    <row r="4643" spans="1:18" x14ac:dyDescent="0.25">
      <c r="A4643" s="5">
        <v>4637</v>
      </c>
      <c r="B4643" s="25"/>
      <c r="C4643" s="26"/>
      <c r="D4643" s="27"/>
      <c r="E4643" s="7"/>
      <c r="F4643" s="45"/>
      <c r="G4643" s="10"/>
      <c r="O4643" s="20" t="str">
        <f>IF(B4643="","",IF(B4643="","ERROR",IFERROR(VLOOKUP(VALUE(B4643),'Bank &amp; Branch'!$A$3:$B$100,2,FALSE),"N/A")))</f>
        <v/>
      </c>
      <c r="P4643" s="129" t="str">
        <f>IF(C4643="","",IFERROR(VLOOKUP(VALUE(CONCATENATE(B4643,C4643)),'Bank &amp; Branch'!$D$3:$I$5001,6,FALSE),"ERROR"))</f>
        <v/>
      </c>
      <c r="Q4643" s="32" t="str">
        <f t="shared" si="144"/>
        <v/>
      </c>
      <c r="R4643" s="29" t="str">
        <f t="shared" si="145"/>
        <v/>
      </c>
    </row>
    <row r="4644" spans="1:18" x14ac:dyDescent="0.25">
      <c r="A4644" s="5">
        <v>4638</v>
      </c>
      <c r="B4644" s="25"/>
      <c r="C4644" s="26"/>
      <c r="D4644" s="27"/>
      <c r="E4644" s="7"/>
      <c r="F4644" s="45"/>
      <c r="G4644" s="10"/>
      <c r="O4644" s="20" t="str">
        <f>IF(B4644="","",IF(B4644="","ERROR",IFERROR(VLOOKUP(VALUE(B4644),'Bank &amp; Branch'!$A$3:$B$100,2,FALSE),"N/A")))</f>
        <v/>
      </c>
      <c r="P4644" s="129" t="str">
        <f>IF(C4644="","",IFERROR(VLOOKUP(VALUE(CONCATENATE(B4644,C4644)),'Bank &amp; Branch'!$D$3:$I$5001,6,FALSE),"ERROR"))</f>
        <v/>
      </c>
      <c r="Q4644" s="32" t="str">
        <f t="shared" si="144"/>
        <v/>
      </c>
      <c r="R4644" s="29" t="str">
        <f t="shared" si="145"/>
        <v/>
      </c>
    </row>
    <row r="4645" spans="1:18" x14ac:dyDescent="0.25">
      <c r="A4645" s="5">
        <v>4639</v>
      </c>
      <c r="B4645" s="25"/>
      <c r="C4645" s="26"/>
      <c r="D4645" s="27"/>
      <c r="E4645" s="7"/>
      <c r="F4645" s="45"/>
      <c r="G4645" s="10"/>
      <c r="O4645" s="20" t="str">
        <f>IF(B4645="","",IF(B4645="","ERROR",IFERROR(VLOOKUP(VALUE(B4645),'Bank &amp; Branch'!$A$3:$B$100,2,FALSE),"N/A")))</f>
        <v/>
      </c>
      <c r="P4645" s="129" t="str">
        <f>IF(C4645="","",IFERROR(VLOOKUP(VALUE(CONCATENATE(B4645,C4645)),'Bank &amp; Branch'!$D$3:$I$5001,6,FALSE),"ERROR"))</f>
        <v/>
      </c>
      <c r="Q4645" s="32" t="str">
        <f t="shared" si="144"/>
        <v/>
      </c>
      <c r="R4645" s="29" t="str">
        <f t="shared" si="145"/>
        <v/>
      </c>
    </row>
    <row r="4646" spans="1:18" x14ac:dyDescent="0.25">
      <c r="A4646" s="5">
        <v>4640</v>
      </c>
      <c r="B4646" s="25"/>
      <c r="C4646" s="26"/>
      <c r="D4646" s="27"/>
      <c r="E4646" s="7"/>
      <c r="F4646" s="45"/>
      <c r="G4646" s="10"/>
      <c r="O4646" s="20" t="str">
        <f>IF(B4646="","",IF(B4646="","ERROR",IFERROR(VLOOKUP(VALUE(B4646),'Bank &amp; Branch'!$A$3:$B$100,2,FALSE),"N/A")))</f>
        <v/>
      </c>
      <c r="P4646" s="129" t="str">
        <f>IF(C4646="","",IFERROR(VLOOKUP(VALUE(CONCATENATE(B4646,C4646)),'Bank &amp; Branch'!$D$3:$I$5001,6,FALSE),"ERROR"))</f>
        <v/>
      </c>
      <c r="Q4646" s="32" t="str">
        <f t="shared" si="144"/>
        <v/>
      </c>
      <c r="R4646" s="29" t="str">
        <f t="shared" si="145"/>
        <v/>
      </c>
    </row>
    <row r="4647" spans="1:18" x14ac:dyDescent="0.25">
      <c r="A4647" s="5">
        <v>4641</v>
      </c>
      <c r="B4647" s="25"/>
      <c r="C4647" s="26"/>
      <c r="D4647" s="27"/>
      <c r="E4647" s="7"/>
      <c r="F4647" s="45"/>
      <c r="G4647" s="10"/>
      <c r="O4647" s="20" t="str">
        <f>IF(B4647="","",IF(B4647="","ERROR",IFERROR(VLOOKUP(VALUE(B4647),'Bank &amp; Branch'!$A$3:$B$100,2,FALSE),"N/A")))</f>
        <v/>
      </c>
      <c r="P4647" s="129" t="str">
        <f>IF(C4647="","",IFERROR(VLOOKUP(VALUE(CONCATENATE(B4647,C4647)),'Bank &amp; Branch'!$D$3:$I$5001,6,FALSE),"ERROR"))</f>
        <v/>
      </c>
      <c r="Q4647" s="32" t="str">
        <f t="shared" si="144"/>
        <v/>
      </c>
      <c r="R4647" s="29" t="str">
        <f t="shared" si="145"/>
        <v/>
      </c>
    </row>
    <row r="4648" spans="1:18" x14ac:dyDescent="0.25">
      <c r="A4648" s="5">
        <v>4642</v>
      </c>
      <c r="B4648" s="25"/>
      <c r="C4648" s="26"/>
      <c r="D4648" s="27"/>
      <c r="E4648" s="7"/>
      <c r="F4648" s="45"/>
      <c r="G4648" s="10"/>
      <c r="O4648" s="20" t="str">
        <f>IF(B4648="","",IF(B4648="","ERROR",IFERROR(VLOOKUP(VALUE(B4648),'Bank &amp; Branch'!$A$3:$B$100,2,FALSE),"N/A")))</f>
        <v/>
      </c>
      <c r="P4648" s="129" t="str">
        <f>IF(C4648="","",IFERROR(VLOOKUP(VALUE(CONCATENATE(B4648,C4648)),'Bank &amp; Branch'!$D$3:$I$5001,6,FALSE),"ERROR"))</f>
        <v/>
      </c>
      <c r="Q4648" s="32" t="str">
        <f t="shared" si="144"/>
        <v/>
      </c>
      <c r="R4648" s="29" t="str">
        <f t="shared" si="145"/>
        <v/>
      </c>
    </row>
    <row r="4649" spans="1:18" x14ac:dyDescent="0.25">
      <c r="A4649" s="5">
        <v>4643</v>
      </c>
      <c r="B4649" s="25"/>
      <c r="C4649" s="26"/>
      <c r="D4649" s="27"/>
      <c r="E4649" s="7"/>
      <c r="F4649" s="45"/>
      <c r="G4649" s="10"/>
      <c r="O4649" s="20" t="str">
        <f>IF(B4649="","",IF(B4649="","ERROR",IFERROR(VLOOKUP(VALUE(B4649),'Bank &amp; Branch'!$A$3:$B$100,2,FALSE),"N/A")))</f>
        <v/>
      </c>
      <c r="P4649" s="129" t="str">
        <f>IF(C4649="","",IFERROR(VLOOKUP(VALUE(CONCATENATE(B4649,C4649)),'Bank &amp; Branch'!$D$3:$I$5001,6,FALSE),"ERROR"))</f>
        <v/>
      </c>
      <c r="Q4649" s="32" t="str">
        <f t="shared" si="144"/>
        <v/>
      </c>
      <c r="R4649" s="29" t="str">
        <f t="shared" si="145"/>
        <v/>
      </c>
    </row>
    <row r="4650" spans="1:18" x14ac:dyDescent="0.25">
      <c r="A4650" s="5">
        <v>4644</v>
      </c>
      <c r="B4650" s="25"/>
      <c r="C4650" s="26"/>
      <c r="D4650" s="27"/>
      <c r="E4650" s="7"/>
      <c r="F4650" s="45"/>
      <c r="G4650" s="10"/>
      <c r="O4650" s="20" t="str">
        <f>IF(B4650="","",IF(B4650="","ERROR",IFERROR(VLOOKUP(VALUE(B4650),'Bank &amp; Branch'!$A$3:$B$100,2,FALSE),"N/A")))</f>
        <v/>
      </c>
      <c r="P4650" s="129" t="str">
        <f>IF(C4650="","",IFERROR(VLOOKUP(VALUE(CONCATENATE(B4650,C4650)),'Bank &amp; Branch'!$D$3:$I$5001,6,FALSE),"ERROR"))</f>
        <v/>
      </c>
      <c r="Q4650" s="32" t="str">
        <f t="shared" si="144"/>
        <v/>
      </c>
      <c r="R4650" s="29" t="str">
        <f t="shared" si="145"/>
        <v/>
      </c>
    </row>
    <row r="4651" spans="1:18" x14ac:dyDescent="0.25">
      <c r="A4651" s="5">
        <v>4645</v>
      </c>
      <c r="B4651" s="25"/>
      <c r="C4651" s="26"/>
      <c r="D4651" s="27"/>
      <c r="E4651" s="7"/>
      <c r="F4651" s="45"/>
      <c r="G4651" s="10"/>
      <c r="O4651" s="20" t="str">
        <f>IF(B4651="","",IF(B4651="","ERROR",IFERROR(VLOOKUP(VALUE(B4651),'Bank &amp; Branch'!$A$3:$B$100,2,FALSE),"N/A")))</f>
        <v/>
      </c>
      <c r="P4651" s="129" t="str">
        <f>IF(C4651="","",IFERROR(VLOOKUP(VALUE(CONCATENATE(B4651,C4651)),'Bank &amp; Branch'!$D$3:$I$5001,6,FALSE),"ERROR"))</f>
        <v/>
      </c>
      <c r="Q4651" s="32" t="str">
        <f t="shared" si="144"/>
        <v/>
      </c>
      <c r="R4651" s="29" t="str">
        <f t="shared" si="145"/>
        <v/>
      </c>
    </row>
    <row r="4652" spans="1:18" x14ac:dyDescent="0.25">
      <c r="A4652" s="5">
        <v>4646</v>
      </c>
      <c r="B4652" s="25"/>
      <c r="C4652" s="26"/>
      <c r="D4652" s="27"/>
      <c r="E4652" s="7"/>
      <c r="F4652" s="45"/>
      <c r="G4652" s="10"/>
      <c r="O4652" s="20" t="str">
        <f>IF(B4652="","",IF(B4652="","ERROR",IFERROR(VLOOKUP(VALUE(B4652),'Bank &amp; Branch'!$A$3:$B$100,2,FALSE),"N/A")))</f>
        <v/>
      </c>
      <c r="P4652" s="129" t="str">
        <f>IF(C4652="","",IFERROR(VLOOKUP(VALUE(CONCATENATE(B4652,C4652)),'Bank &amp; Branch'!$D$3:$I$5001,6,FALSE),"ERROR"))</f>
        <v/>
      </c>
      <c r="Q4652" s="32" t="str">
        <f t="shared" si="144"/>
        <v/>
      </c>
      <c r="R4652" s="29" t="str">
        <f t="shared" si="145"/>
        <v/>
      </c>
    </row>
    <row r="4653" spans="1:18" x14ac:dyDescent="0.25">
      <c r="A4653" s="5">
        <v>4647</v>
      </c>
      <c r="B4653" s="25"/>
      <c r="C4653" s="26"/>
      <c r="D4653" s="27"/>
      <c r="E4653" s="7"/>
      <c r="F4653" s="45"/>
      <c r="G4653" s="10"/>
      <c r="O4653" s="20" t="str">
        <f>IF(B4653="","",IF(B4653="","ERROR",IFERROR(VLOOKUP(VALUE(B4653),'Bank &amp; Branch'!$A$3:$B$100,2,FALSE),"N/A")))</f>
        <v/>
      </c>
      <c r="P4653" s="129" t="str">
        <f>IF(C4653="","",IFERROR(VLOOKUP(VALUE(CONCATENATE(B4653,C4653)),'Bank &amp; Branch'!$D$3:$I$5001,6,FALSE),"ERROR"))</f>
        <v/>
      </c>
      <c r="Q4653" s="32" t="str">
        <f t="shared" si="144"/>
        <v/>
      </c>
      <c r="R4653" s="29" t="str">
        <f t="shared" si="145"/>
        <v/>
      </c>
    </row>
    <row r="4654" spans="1:18" x14ac:dyDescent="0.25">
      <c r="A4654" s="5">
        <v>4648</v>
      </c>
      <c r="B4654" s="25"/>
      <c r="C4654" s="26"/>
      <c r="D4654" s="27"/>
      <c r="E4654" s="7"/>
      <c r="F4654" s="45"/>
      <c r="G4654" s="10"/>
      <c r="O4654" s="20" t="str">
        <f>IF(B4654="","",IF(B4654="","ERROR",IFERROR(VLOOKUP(VALUE(B4654),'Bank &amp; Branch'!$A$3:$B$100,2,FALSE),"N/A")))</f>
        <v/>
      </c>
      <c r="P4654" s="129" t="str">
        <f>IF(C4654="","",IFERROR(VLOOKUP(VALUE(CONCATENATE(B4654,C4654)),'Bank &amp; Branch'!$D$3:$I$5001,6,FALSE),"ERROR"))</f>
        <v/>
      </c>
      <c r="Q4654" s="32" t="str">
        <f t="shared" si="144"/>
        <v/>
      </c>
      <c r="R4654" s="29" t="str">
        <f t="shared" si="145"/>
        <v/>
      </c>
    </row>
    <row r="4655" spans="1:18" x14ac:dyDescent="0.25">
      <c r="A4655" s="5">
        <v>4649</v>
      </c>
      <c r="B4655" s="25"/>
      <c r="C4655" s="26"/>
      <c r="D4655" s="27"/>
      <c r="E4655" s="7"/>
      <c r="F4655" s="45"/>
      <c r="G4655" s="10"/>
      <c r="O4655" s="20" t="str">
        <f>IF(B4655="","",IF(B4655="","ERROR",IFERROR(VLOOKUP(VALUE(B4655),'Bank &amp; Branch'!$A$3:$B$100,2,FALSE),"N/A")))</f>
        <v/>
      </c>
      <c r="P4655" s="129" t="str">
        <f>IF(C4655="","",IFERROR(VLOOKUP(VALUE(CONCATENATE(B4655,C4655)),'Bank &amp; Branch'!$D$3:$I$5001,6,FALSE),"ERROR"))</f>
        <v/>
      </c>
      <c r="Q4655" s="32" t="str">
        <f t="shared" ref="Q4655:Q4718" si="146">IF(F4655=R4655,"","F")</f>
        <v/>
      </c>
      <c r="R4655" s="29" t="str">
        <f t="shared" si="145"/>
        <v/>
      </c>
    </row>
    <row r="4656" spans="1:18" x14ac:dyDescent="0.25">
      <c r="A4656" s="5">
        <v>4650</v>
      </c>
      <c r="B4656" s="25"/>
      <c r="C4656" s="26"/>
      <c r="D4656" s="27"/>
      <c r="E4656" s="7"/>
      <c r="F4656" s="45"/>
      <c r="G4656" s="10"/>
      <c r="O4656" s="20" t="str">
        <f>IF(B4656="","",IF(B4656="","ERROR",IFERROR(VLOOKUP(VALUE(B4656),'Bank &amp; Branch'!$A$3:$B$100,2,FALSE),"N/A")))</f>
        <v/>
      </c>
      <c r="P4656" s="129" t="str">
        <f>IF(C4656="","",IFERROR(VLOOKUP(VALUE(CONCATENATE(B4656,C4656)),'Bank &amp; Branch'!$D$3:$I$5001,6,FALSE),"ERROR"))</f>
        <v/>
      </c>
      <c r="Q4656" s="32" t="str">
        <f t="shared" si="146"/>
        <v/>
      </c>
      <c r="R4656" s="29" t="str">
        <f t="shared" si="145"/>
        <v/>
      </c>
    </row>
    <row r="4657" spans="1:18" x14ac:dyDescent="0.25">
      <c r="A4657" s="5">
        <v>4651</v>
      </c>
      <c r="B4657" s="25"/>
      <c r="C4657" s="26"/>
      <c r="D4657" s="27"/>
      <c r="E4657" s="7"/>
      <c r="F4657" s="45"/>
      <c r="G4657" s="10"/>
      <c r="O4657" s="20" t="str">
        <f>IF(B4657="","",IF(B4657="","ERROR",IFERROR(VLOOKUP(VALUE(B4657),'Bank &amp; Branch'!$A$3:$B$100,2,FALSE),"N/A")))</f>
        <v/>
      </c>
      <c r="P4657" s="129" t="str">
        <f>IF(C4657="","",IFERROR(VLOOKUP(VALUE(CONCATENATE(B4657,C4657)),'Bank &amp; Branch'!$D$3:$I$5001,6,FALSE),"ERROR"))</f>
        <v/>
      </c>
      <c r="Q4657" s="32" t="str">
        <f t="shared" si="146"/>
        <v/>
      </c>
      <c r="R4657" s="29" t="str">
        <f t="shared" si="145"/>
        <v/>
      </c>
    </row>
    <row r="4658" spans="1:18" x14ac:dyDescent="0.25">
      <c r="A4658" s="5">
        <v>4652</v>
      </c>
      <c r="B4658" s="25"/>
      <c r="C4658" s="26"/>
      <c r="D4658" s="27"/>
      <c r="E4658" s="7"/>
      <c r="F4658" s="45"/>
      <c r="G4658" s="10"/>
      <c r="O4658" s="20" t="str">
        <f>IF(B4658="","",IF(B4658="","ERROR",IFERROR(VLOOKUP(VALUE(B4658),'Bank &amp; Branch'!$A$3:$B$100,2,FALSE),"N/A")))</f>
        <v/>
      </c>
      <c r="P4658" s="129" t="str">
        <f>IF(C4658="","",IFERROR(VLOOKUP(VALUE(CONCATENATE(B4658,C4658)),'Bank &amp; Branch'!$D$3:$I$5001,6,FALSE),"ERROR"))</f>
        <v/>
      </c>
      <c r="Q4658" s="32" t="str">
        <f t="shared" si="146"/>
        <v/>
      </c>
      <c r="R4658" s="29" t="str">
        <f t="shared" si="145"/>
        <v/>
      </c>
    </row>
    <row r="4659" spans="1:18" x14ac:dyDescent="0.25">
      <c r="A4659" s="5">
        <v>4653</v>
      </c>
      <c r="B4659" s="25"/>
      <c r="C4659" s="26"/>
      <c r="D4659" s="27"/>
      <c r="E4659" s="7"/>
      <c r="F4659" s="45"/>
      <c r="G4659" s="10"/>
      <c r="O4659" s="20" t="str">
        <f>IF(B4659="","",IF(B4659="","ERROR",IFERROR(VLOOKUP(VALUE(B4659),'Bank &amp; Branch'!$A$3:$B$100,2,FALSE),"N/A")))</f>
        <v/>
      </c>
      <c r="P4659" s="129" t="str">
        <f>IF(C4659="","",IFERROR(VLOOKUP(VALUE(CONCATENATE(B4659,C4659)),'Bank &amp; Branch'!$D$3:$I$5001,6,FALSE),"ERROR"))</f>
        <v/>
      </c>
      <c r="Q4659" s="32" t="str">
        <f t="shared" si="146"/>
        <v/>
      </c>
      <c r="R4659" s="29" t="str">
        <f t="shared" si="145"/>
        <v/>
      </c>
    </row>
    <row r="4660" spans="1:18" x14ac:dyDescent="0.25">
      <c r="A4660" s="5">
        <v>4654</v>
      </c>
      <c r="B4660" s="25"/>
      <c r="C4660" s="26"/>
      <c r="D4660" s="27"/>
      <c r="E4660" s="7"/>
      <c r="F4660" s="45"/>
      <c r="G4660" s="10"/>
      <c r="O4660" s="20" t="str">
        <f>IF(B4660="","",IF(B4660="","ERROR",IFERROR(VLOOKUP(VALUE(B4660),'Bank &amp; Branch'!$A$3:$B$100,2,FALSE),"N/A")))</f>
        <v/>
      </c>
      <c r="P4660" s="129" t="str">
        <f>IF(C4660="","",IFERROR(VLOOKUP(VALUE(CONCATENATE(B4660,C4660)),'Bank &amp; Branch'!$D$3:$I$5001,6,FALSE),"ERROR"))</f>
        <v/>
      </c>
      <c r="Q4660" s="32" t="str">
        <f t="shared" si="146"/>
        <v/>
      </c>
      <c r="R4660" s="29" t="str">
        <f t="shared" si="145"/>
        <v/>
      </c>
    </row>
    <row r="4661" spans="1:18" x14ac:dyDescent="0.25">
      <c r="A4661" s="5">
        <v>4655</v>
      </c>
      <c r="B4661" s="25"/>
      <c r="C4661" s="26"/>
      <c r="D4661" s="27"/>
      <c r="E4661" s="7"/>
      <c r="F4661" s="45"/>
      <c r="G4661" s="10"/>
      <c r="O4661" s="20" t="str">
        <f>IF(B4661="","",IF(B4661="","ERROR",IFERROR(VLOOKUP(VALUE(B4661),'Bank &amp; Branch'!$A$3:$B$100,2,FALSE),"N/A")))</f>
        <v/>
      </c>
      <c r="P4661" s="129" t="str">
        <f>IF(C4661="","",IFERROR(VLOOKUP(VALUE(CONCATENATE(B4661,C4661)),'Bank &amp; Branch'!$D$3:$I$5001,6,FALSE),"ERROR"))</f>
        <v/>
      </c>
      <c r="Q4661" s="32" t="str">
        <f t="shared" si="146"/>
        <v/>
      </c>
      <c r="R4661" s="29" t="str">
        <f t="shared" si="145"/>
        <v/>
      </c>
    </row>
    <row r="4662" spans="1:18" x14ac:dyDescent="0.25">
      <c r="A4662" s="5">
        <v>4656</v>
      </c>
      <c r="B4662" s="25"/>
      <c r="C4662" s="26"/>
      <c r="D4662" s="27"/>
      <c r="E4662" s="7"/>
      <c r="F4662" s="45"/>
      <c r="G4662" s="10"/>
      <c r="O4662" s="20" t="str">
        <f>IF(B4662="","",IF(B4662="","ERROR",IFERROR(VLOOKUP(VALUE(B4662),'Bank &amp; Branch'!$A$3:$B$100,2,FALSE),"N/A")))</f>
        <v/>
      </c>
      <c r="P4662" s="129" t="str">
        <f>IF(C4662="","",IFERROR(VLOOKUP(VALUE(CONCATENATE(B4662,C4662)),'Bank &amp; Branch'!$D$3:$I$5001,6,FALSE),"ERROR"))</f>
        <v/>
      </c>
      <c r="Q4662" s="32" t="str">
        <f t="shared" si="146"/>
        <v/>
      </c>
      <c r="R4662" s="29" t="str">
        <f t="shared" si="145"/>
        <v/>
      </c>
    </row>
    <row r="4663" spans="1:18" x14ac:dyDescent="0.25">
      <c r="A4663" s="5">
        <v>4657</v>
      </c>
      <c r="B4663" s="25"/>
      <c r="C4663" s="26"/>
      <c r="D4663" s="27"/>
      <c r="E4663" s="7"/>
      <c r="F4663" s="45"/>
      <c r="G4663" s="10"/>
      <c r="O4663" s="20" t="str">
        <f>IF(B4663="","",IF(B4663="","ERROR",IFERROR(VLOOKUP(VALUE(B4663),'Bank &amp; Branch'!$A$3:$B$100,2,FALSE),"N/A")))</f>
        <v/>
      </c>
      <c r="P4663" s="129" t="str">
        <f>IF(C4663="","",IFERROR(VLOOKUP(VALUE(CONCATENATE(B4663,C4663)),'Bank &amp; Branch'!$D$3:$I$5001,6,FALSE),"ERROR"))</f>
        <v/>
      </c>
      <c r="Q4663" s="32" t="str">
        <f t="shared" si="146"/>
        <v/>
      </c>
      <c r="R4663" s="29" t="str">
        <f t="shared" si="145"/>
        <v/>
      </c>
    </row>
    <row r="4664" spans="1:18" x14ac:dyDescent="0.25">
      <c r="A4664" s="5">
        <v>4658</v>
      </c>
      <c r="B4664" s="25"/>
      <c r="C4664" s="26"/>
      <c r="D4664" s="27"/>
      <c r="E4664" s="7"/>
      <c r="F4664" s="45"/>
      <c r="G4664" s="10"/>
      <c r="O4664" s="20" t="str">
        <f>IF(B4664="","",IF(B4664="","ERROR",IFERROR(VLOOKUP(VALUE(B4664),'Bank &amp; Branch'!$A$3:$B$100,2,FALSE),"N/A")))</f>
        <v/>
      </c>
      <c r="P4664" s="129" t="str">
        <f>IF(C4664="","",IFERROR(VLOOKUP(VALUE(CONCATENATE(B4664,C4664)),'Bank &amp; Branch'!$D$3:$I$5001,6,FALSE),"ERROR"))</f>
        <v/>
      </c>
      <c r="Q4664" s="32" t="str">
        <f t="shared" si="146"/>
        <v/>
      </c>
      <c r="R4664" s="29" t="str">
        <f t="shared" si="145"/>
        <v/>
      </c>
    </row>
    <row r="4665" spans="1:18" x14ac:dyDescent="0.25">
      <c r="A4665" s="5">
        <v>4659</v>
      </c>
      <c r="B4665" s="25"/>
      <c r="C4665" s="26"/>
      <c r="D4665" s="27"/>
      <c r="E4665" s="7"/>
      <c r="F4665" s="45"/>
      <c r="G4665" s="10"/>
      <c r="O4665" s="20" t="str">
        <f>IF(B4665="","",IF(B4665="","ERROR",IFERROR(VLOOKUP(VALUE(B4665),'Bank &amp; Branch'!$A$3:$B$100,2,FALSE),"N/A")))</f>
        <v/>
      </c>
      <c r="P4665" s="129" t="str">
        <f>IF(C4665="","",IFERROR(VLOOKUP(VALUE(CONCATENATE(B4665,C4665)),'Bank &amp; Branch'!$D$3:$I$5001,6,FALSE),"ERROR"))</f>
        <v/>
      </c>
      <c r="Q4665" s="32" t="str">
        <f t="shared" si="146"/>
        <v/>
      </c>
      <c r="R4665" s="29" t="str">
        <f t="shared" si="145"/>
        <v/>
      </c>
    </row>
    <row r="4666" spans="1:18" x14ac:dyDescent="0.25">
      <c r="A4666" s="5">
        <v>4660</v>
      </c>
      <c r="B4666" s="25"/>
      <c r="C4666" s="26"/>
      <c r="D4666" s="27"/>
      <c r="E4666" s="7"/>
      <c r="F4666" s="45"/>
      <c r="G4666" s="10"/>
      <c r="O4666" s="20" t="str">
        <f>IF(B4666="","",IF(B4666="","ERROR",IFERROR(VLOOKUP(VALUE(B4666),'Bank &amp; Branch'!$A$3:$B$100,2,FALSE),"N/A")))</f>
        <v/>
      </c>
      <c r="P4666" s="129" t="str">
        <f>IF(C4666="","",IFERROR(VLOOKUP(VALUE(CONCATENATE(B4666,C4666)),'Bank &amp; Branch'!$D$3:$I$5001,6,FALSE),"ERROR"))</f>
        <v/>
      </c>
      <c r="Q4666" s="32" t="str">
        <f t="shared" si="146"/>
        <v/>
      </c>
      <c r="R4666" s="29" t="str">
        <f t="shared" si="145"/>
        <v/>
      </c>
    </row>
    <row r="4667" spans="1:18" x14ac:dyDescent="0.25">
      <c r="A4667" s="5">
        <v>4661</v>
      </c>
      <c r="B4667" s="25"/>
      <c r="C4667" s="26"/>
      <c r="D4667" s="27"/>
      <c r="E4667" s="7"/>
      <c r="F4667" s="45"/>
      <c r="G4667" s="10"/>
      <c r="O4667" s="20" t="str">
        <f>IF(B4667="","",IF(B4667="","ERROR",IFERROR(VLOOKUP(VALUE(B4667),'Bank &amp; Branch'!$A$3:$B$100,2,FALSE),"N/A")))</f>
        <v/>
      </c>
      <c r="P4667" s="129" t="str">
        <f>IF(C4667="","",IFERROR(VLOOKUP(VALUE(CONCATENATE(B4667,C4667)),'Bank &amp; Branch'!$D$3:$I$5001,6,FALSE),"ERROR"))</f>
        <v/>
      </c>
      <c r="Q4667" s="32" t="str">
        <f t="shared" si="146"/>
        <v/>
      </c>
      <c r="R4667" s="29" t="str">
        <f t="shared" si="145"/>
        <v/>
      </c>
    </row>
    <row r="4668" spans="1:18" x14ac:dyDescent="0.25">
      <c r="A4668" s="5">
        <v>4662</v>
      </c>
      <c r="B4668" s="25"/>
      <c r="C4668" s="26"/>
      <c r="D4668" s="27"/>
      <c r="E4668" s="7"/>
      <c r="F4668" s="45"/>
      <c r="G4668" s="10"/>
      <c r="O4668" s="20" t="str">
        <f>IF(B4668="","",IF(B4668="","ERROR",IFERROR(VLOOKUP(VALUE(B4668),'Bank &amp; Branch'!$A$3:$B$100,2,FALSE),"N/A")))</f>
        <v/>
      </c>
      <c r="P4668" s="129" t="str">
        <f>IF(C4668="","",IFERROR(VLOOKUP(VALUE(CONCATENATE(B4668,C4668)),'Bank &amp; Branch'!$D$3:$I$5001,6,FALSE),"ERROR"))</f>
        <v/>
      </c>
      <c r="Q4668" s="32" t="str">
        <f t="shared" si="146"/>
        <v/>
      </c>
      <c r="R4668" s="29" t="str">
        <f t="shared" si="145"/>
        <v/>
      </c>
    </row>
    <row r="4669" spans="1:18" x14ac:dyDescent="0.25">
      <c r="A4669" s="5">
        <v>4663</v>
      </c>
      <c r="B4669" s="25"/>
      <c r="C4669" s="26"/>
      <c r="D4669" s="27"/>
      <c r="E4669" s="7"/>
      <c r="F4669" s="45"/>
      <c r="G4669" s="10"/>
      <c r="O4669" s="20" t="str">
        <f>IF(B4669="","",IF(B4669="","ERROR",IFERROR(VLOOKUP(VALUE(B4669),'Bank &amp; Branch'!$A$3:$B$100,2,FALSE),"N/A")))</f>
        <v/>
      </c>
      <c r="P4669" s="129" t="str">
        <f>IF(C4669="","",IFERROR(VLOOKUP(VALUE(CONCATENATE(B4669,C4669)),'Bank &amp; Branch'!$D$3:$I$5001,6,FALSE),"ERROR"))</f>
        <v/>
      </c>
      <c r="Q4669" s="32" t="str">
        <f t="shared" si="146"/>
        <v/>
      </c>
      <c r="R4669" s="29" t="str">
        <f t="shared" si="145"/>
        <v/>
      </c>
    </row>
    <row r="4670" spans="1:18" x14ac:dyDescent="0.25">
      <c r="A4670" s="5">
        <v>4664</v>
      </c>
      <c r="B4670" s="25"/>
      <c r="C4670" s="26"/>
      <c r="D4670" s="27"/>
      <c r="E4670" s="7"/>
      <c r="F4670" s="45"/>
      <c r="G4670" s="10"/>
      <c r="O4670" s="20" t="str">
        <f>IF(B4670="","",IF(B4670="","ERROR",IFERROR(VLOOKUP(VALUE(B4670),'Bank &amp; Branch'!$A$3:$B$100,2,FALSE),"N/A")))</f>
        <v/>
      </c>
      <c r="P4670" s="129" t="str">
        <f>IF(C4670="","",IFERROR(VLOOKUP(VALUE(CONCATENATE(B4670,C4670)),'Bank &amp; Branch'!$D$3:$I$5001,6,FALSE),"ERROR"))</f>
        <v/>
      </c>
      <c r="Q4670" s="32" t="str">
        <f t="shared" si="146"/>
        <v/>
      </c>
      <c r="R4670" s="29" t="str">
        <f t="shared" si="145"/>
        <v/>
      </c>
    </row>
    <row r="4671" spans="1:18" x14ac:dyDescent="0.25">
      <c r="A4671" s="5">
        <v>4665</v>
      </c>
      <c r="B4671" s="25"/>
      <c r="C4671" s="26"/>
      <c r="D4671" s="27"/>
      <c r="E4671" s="7"/>
      <c r="F4671" s="45"/>
      <c r="G4671" s="10"/>
      <c r="O4671" s="20" t="str">
        <f>IF(B4671="","",IF(B4671="","ERROR",IFERROR(VLOOKUP(VALUE(B4671),'Bank &amp; Branch'!$A$3:$B$100,2,FALSE),"N/A")))</f>
        <v/>
      </c>
      <c r="P4671" s="129" t="str">
        <f>IF(C4671="","",IFERROR(VLOOKUP(VALUE(CONCATENATE(B4671,C4671)),'Bank &amp; Branch'!$D$3:$I$5001,6,FALSE),"ERROR"))</f>
        <v/>
      </c>
      <c r="Q4671" s="32" t="str">
        <f t="shared" si="146"/>
        <v/>
      </c>
      <c r="R4671" s="29" t="str">
        <f t="shared" si="145"/>
        <v/>
      </c>
    </row>
    <row r="4672" spans="1:18" x14ac:dyDescent="0.25">
      <c r="A4672" s="5">
        <v>4666</v>
      </c>
      <c r="B4672" s="25"/>
      <c r="C4672" s="26"/>
      <c r="D4672" s="27"/>
      <c r="E4672" s="7"/>
      <c r="F4672" s="45"/>
      <c r="G4672" s="10"/>
      <c r="O4672" s="20" t="str">
        <f>IF(B4672="","",IF(B4672="","ERROR",IFERROR(VLOOKUP(VALUE(B4672),'Bank &amp; Branch'!$A$3:$B$100,2,FALSE),"N/A")))</f>
        <v/>
      </c>
      <c r="P4672" s="129" t="str">
        <f>IF(C4672="","",IFERROR(VLOOKUP(VALUE(CONCATENATE(B4672,C4672)),'Bank &amp; Branch'!$D$3:$I$5001,6,FALSE),"ERROR"))</f>
        <v/>
      </c>
      <c r="Q4672" s="32" t="str">
        <f t="shared" si="146"/>
        <v/>
      </c>
      <c r="R4672" s="29" t="str">
        <f t="shared" si="145"/>
        <v/>
      </c>
    </row>
    <row r="4673" spans="1:18" x14ac:dyDescent="0.25">
      <c r="A4673" s="5">
        <v>4667</v>
      </c>
      <c r="B4673" s="25"/>
      <c r="C4673" s="26"/>
      <c r="D4673" s="27"/>
      <c r="E4673" s="7"/>
      <c r="F4673" s="45"/>
      <c r="G4673" s="10"/>
      <c r="O4673" s="20" t="str">
        <f>IF(B4673="","",IF(B4673="","ERROR",IFERROR(VLOOKUP(VALUE(B4673),'Bank &amp; Branch'!$A$3:$B$100,2,FALSE),"N/A")))</f>
        <v/>
      </c>
      <c r="P4673" s="129" t="str">
        <f>IF(C4673="","",IFERROR(VLOOKUP(VALUE(CONCATENATE(B4673,C4673)),'Bank &amp; Branch'!$D$3:$I$5001,6,FALSE),"ERROR"))</f>
        <v/>
      </c>
      <c r="Q4673" s="32" t="str">
        <f t="shared" si="146"/>
        <v/>
      </c>
      <c r="R4673" s="29" t="str">
        <f t="shared" si="145"/>
        <v/>
      </c>
    </row>
    <row r="4674" spans="1:18" x14ac:dyDescent="0.25">
      <c r="A4674" s="5">
        <v>4668</v>
      </c>
      <c r="B4674" s="25"/>
      <c r="C4674" s="26"/>
      <c r="D4674" s="27"/>
      <c r="E4674" s="7"/>
      <c r="F4674" s="45"/>
      <c r="G4674" s="10"/>
      <c r="O4674" s="20" t="str">
        <f>IF(B4674="","",IF(B4674="","ERROR",IFERROR(VLOOKUP(VALUE(B4674),'Bank &amp; Branch'!$A$3:$B$100,2,FALSE),"N/A")))</f>
        <v/>
      </c>
      <c r="P4674" s="129" t="str">
        <f>IF(C4674="","",IFERROR(VLOOKUP(VALUE(CONCATENATE(B4674,C4674)),'Bank &amp; Branch'!$D$3:$I$5001,6,FALSE),"ERROR"))</f>
        <v/>
      </c>
      <c r="Q4674" s="32" t="str">
        <f t="shared" si="146"/>
        <v/>
      </c>
      <c r="R4674" s="29" t="str">
        <f t="shared" si="145"/>
        <v/>
      </c>
    </row>
    <row r="4675" spans="1:18" x14ac:dyDescent="0.25">
      <c r="A4675" s="5">
        <v>4669</v>
      </c>
      <c r="B4675" s="25"/>
      <c r="C4675" s="26"/>
      <c r="D4675" s="27"/>
      <c r="E4675" s="7"/>
      <c r="F4675" s="45"/>
      <c r="G4675" s="10"/>
      <c r="O4675" s="20" t="str">
        <f>IF(B4675="","",IF(B4675="","ERROR",IFERROR(VLOOKUP(VALUE(B4675),'Bank &amp; Branch'!$A$3:$B$100,2,FALSE),"N/A")))</f>
        <v/>
      </c>
      <c r="P4675" s="129" t="str">
        <f>IF(C4675="","",IFERROR(VLOOKUP(VALUE(CONCATENATE(B4675,C4675)),'Bank &amp; Branch'!$D$3:$I$5001,6,FALSE),"ERROR"))</f>
        <v/>
      </c>
      <c r="Q4675" s="32" t="str">
        <f t="shared" si="146"/>
        <v/>
      </c>
      <c r="R4675" s="29" t="str">
        <f t="shared" si="145"/>
        <v/>
      </c>
    </row>
    <row r="4676" spans="1:18" x14ac:dyDescent="0.25">
      <c r="A4676" s="5">
        <v>4670</v>
      </c>
      <c r="B4676" s="25"/>
      <c r="C4676" s="26"/>
      <c r="D4676" s="27"/>
      <c r="E4676" s="7"/>
      <c r="F4676" s="45"/>
      <c r="G4676" s="10"/>
      <c r="O4676" s="20" t="str">
        <f>IF(B4676="","",IF(B4676="","ERROR",IFERROR(VLOOKUP(VALUE(B4676),'Bank &amp; Branch'!$A$3:$B$100,2,FALSE),"N/A")))</f>
        <v/>
      </c>
      <c r="P4676" s="129" t="str">
        <f>IF(C4676="","",IFERROR(VLOOKUP(VALUE(CONCATENATE(B4676,C4676)),'Bank &amp; Branch'!$D$3:$I$5001,6,FALSE),"ERROR"))</f>
        <v/>
      </c>
      <c r="Q4676" s="32" t="str">
        <f t="shared" si="146"/>
        <v/>
      </c>
      <c r="R4676" s="29" t="str">
        <f t="shared" si="145"/>
        <v/>
      </c>
    </row>
    <row r="4677" spans="1:18" x14ac:dyDescent="0.25">
      <c r="A4677" s="5">
        <v>4671</v>
      </c>
      <c r="B4677" s="25"/>
      <c r="C4677" s="26"/>
      <c r="D4677" s="27"/>
      <c r="E4677" s="7"/>
      <c r="F4677" s="45"/>
      <c r="G4677" s="10"/>
      <c r="O4677" s="20" t="str">
        <f>IF(B4677="","",IF(B4677="","ERROR",IFERROR(VLOOKUP(VALUE(B4677),'Bank &amp; Branch'!$A$3:$B$100,2,FALSE),"N/A")))</f>
        <v/>
      </c>
      <c r="P4677" s="129" t="str">
        <f>IF(C4677="","",IFERROR(VLOOKUP(VALUE(CONCATENATE(B4677,C4677)),'Bank &amp; Branch'!$D$3:$I$5001,6,FALSE),"ERROR"))</f>
        <v/>
      </c>
      <c r="Q4677" s="32" t="str">
        <f t="shared" si="146"/>
        <v/>
      </c>
      <c r="R4677" s="29" t="str">
        <f t="shared" si="145"/>
        <v/>
      </c>
    </row>
    <row r="4678" spans="1:18" x14ac:dyDescent="0.25">
      <c r="A4678" s="5">
        <v>4672</v>
      </c>
      <c r="B4678" s="25"/>
      <c r="C4678" s="26"/>
      <c r="D4678" s="27"/>
      <c r="E4678" s="7"/>
      <c r="F4678" s="45"/>
      <c r="G4678" s="10"/>
      <c r="O4678" s="20" t="str">
        <f>IF(B4678="","",IF(B4678="","ERROR",IFERROR(VLOOKUP(VALUE(B4678),'Bank &amp; Branch'!$A$3:$B$100,2,FALSE),"N/A")))</f>
        <v/>
      </c>
      <c r="P4678" s="129" t="str">
        <f>IF(C4678="","",IFERROR(VLOOKUP(VALUE(CONCATENATE(B4678,C4678)),'Bank &amp; Branch'!$D$3:$I$5001,6,FALSE),"ERROR"))</f>
        <v/>
      </c>
      <c r="Q4678" s="32" t="str">
        <f t="shared" si="146"/>
        <v/>
      </c>
      <c r="R4678" s="29" t="str">
        <f t="shared" si="145"/>
        <v/>
      </c>
    </row>
    <row r="4679" spans="1:18" x14ac:dyDescent="0.25">
      <c r="A4679" s="5">
        <v>4673</v>
      </c>
      <c r="B4679" s="25"/>
      <c r="C4679" s="26"/>
      <c r="D4679" s="27"/>
      <c r="E4679" s="7"/>
      <c r="F4679" s="45"/>
      <c r="G4679" s="10"/>
      <c r="O4679" s="20" t="str">
        <f>IF(B4679="","",IF(B4679="","ERROR",IFERROR(VLOOKUP(VALUE(B4679),'Bank &amp; Branch'!$A$3:$B$100,2,FALSE),"N/A")))</f>
        <v/>
      </c>
      <c r="P4679" s="129" t="str">
        <f>IF(C4679="","",IFERROR(VLOOKUP(VALUE(CONCATENATE(B4679,C4679)),'Bank &amp; Branch'!$D$3:$I$5001,6,FALSE),"ERROR"))</f>
        <v/>
      </c>
      <c r="Q4679" s="32" t="str">
        <f t="shared" si="146"/>
        <v/>
      </c>
      <c r="R4679" s="29" t="str">
        <f t="shared" si="145"/>
        <v/>
      </c>
    </row>
    <row r="4680" spans="1:18" x14ac:dyDescent="0.25">
      <c r="A4680" s="5">
        <v>4674</v>
      </c>
      <c r="B4680" s="25"/>
      <c r="C4680" s="26"/>
      <c r="D4680" s="27"/>
      <c r="E4680" s="7"/>
      <c r="F4680" s="45"/>
      <c r="G4680" s="10"/>
      <c r="O4680" s="20" t="str">
        <f>IF(B4680="","",IF(B4680="","ERROR",IFERROR(VLOOKUP(VALUE(B4680),'Bank &amp; Branch'!$A$3:$B$100,2,FALSE),"N/A")))</f>
        <v/>
      </c>
      <c r="P4680" s="129" t="str">
        <f>IF(C4680="","",IFERROR(VLOOKUP(VALUE(CONCATENATE(B4680,C4680)),'Bank &amp; Branch'!$D$3:$I$5001,6,FALSE),"ERROR"))</f>
        <v/>
      </c>
      <c r="Q4680" s="32" t="str">
        <f t="shared" si="146"/>
        <v/>
      </c>
      <c r="R4680" s="29" t="str">
        <f t="shared" ref="R4680:R4743" si="147">IF(F4680="","",TRUNC(F4680,2))</f>
        <v/>
      </c>
    </row>
    <row r="4681" spans="1:18" x14ac:dyDescent="0.25">
      <c r="A4681" s="5">
        <v>4675</v>
      </c>
      <c r="B4681" s="25"/>
      <c r="C4681" s="26"/>
      <c r="D4681" s="27"/>
      <c r="E4681" s="7"/>
      <c r="F4681" s="45"/>
      <c r="G4681" s="10"/>
      <c r="O4681" s="20" t="str">
        <f>IF(B4681="","",IF(B4681="","ERROR",IFERROR(VLOOKUP(VALUE(B4681),'Bank &amp; Branch'!$A$3:$B$100,2,FALSE),"N/A")))</f>
        <v/>
      </c>
      <c r="P4681" s="129" t="str">
        <f>IF(C4681="","",IFERROR(VLOOKUP(VALUE(CONCATENATE(B4681,C4681)),'Bank &amp; Branch'!$D$3:$I$5001,6,FALSE),"ERROR"))</f>
        <v/>
      </c>
      <c r="Q4681" s="32" t="str">
        <f t="shared" si="146"/>
        <v/>
      </c>
      <c r="R4681" s="29" t="str">
        <f t="shared" si="147"/>
        <v/>
      </c>
    </row>
    <row r="4682" spans="1:18" x14ac:dyDescent="0.25">
      <c r="A4682" s="5">
        <v>4676</v>
      </c>
      <c r="B4682" s="25"/>
      <c r="C4682" s="26"/>
      <c r="D4682" s="27"/>
      <c r="E4682" s="7"/>
      <c r="F4682" s="45"/>
      <c r="G4682" s="10"/>
      <c r="O4682" s="20" t="str">
        <f>IF(B4682="","",IF(B4682="","ERROR",IFERROR(VLOOKUP(VALUE(B4682),'Bank &amp; Branch'!$A$3:$B$100,2,FALSE),"N/A")))</f>
        <v/>
      </c>
      <c r="P4682" s="129" t="str">
        <f>IF(C4682="","",IFERROR(VLOOKUP(VALUE(CONCATENATE(B4682,C4682)),'Bank &amp; Branch'!$D$3:$I$5001,6,FALSE),"ERROR"))</f>
        <v/>
      </c>
      <c r="Q4682" s="32" t="str">
        <f t="shared" si="146"/>
        <v/>
      </c>
      <c r="R4682" s="29" t="str">
        <f t="shared" si="147"/>
        <v/>
      </c>
    </row>
    <row r="4683" spans="1:18" x14ac:dyDescent="0.25">
      <c r="A4683" s="5">
        <v>4677</v>
      </c>
      <c r="B4683" s="25"/>
      <c r="C4683" s="26"/>
      <c r="D4683" s="27"/>
      <c r="E4683" s="7"/>
      <c r="F4683" s="45"/>
      <c r="G4683" s="10"/>
      <c r="O4683" s="20" t="str">
        <f>IF(B4683="","",IF(B4683="","ERROR",IFERROR(VLOOKUP(VALUE(B4683),'Bank &amp; Branch'!$A$3:$B$100,2,FALSE),"N/A")))</f>
        <v/>
      </c>
      <c r="P4683" s="129" t="str">
        <f>IF(C4683="","",IFERROR(VLOOKUP(VALUE(CONCATENATE(B4683,C4683)),'Bank &amp; Branch'!$D$3:$I$5001,6,FALSE),"ERROR"))</f>
        <v/>
      </c>
      <c r="Q4683" s="32" t="str">
        <f t="shared" si="146"/>
        <v/>
      </c>
      <c r="R4683" s="29" t="str">
        <f t="shared" si="147"/>
        <v/>
      </c>
    </row>
    <row r="4684" spans="1:18" x14ac:dyDescent="0.25">
      <c r="A4684" s="5">
        <v>4678</v>
      </c>
      <c r="B4684" s="25"/>
      <c r="C4684" s="26"/>
      <c r="D4684" s="27"/>
      <c r="E4684" s="7"/>
      <c r="F4684" s="45"/>
      <c r="G4684" s="10"/>
      <c r="O4684" s="20" t="str">
        <f>IF(B4684="","",IF(B4684="","ERROR",IFERROR(VLOOKUP(VALUE(B4684),'Bank &amp; Branch'!$A$3:$B$100,2,FALSE),"N/A")))</f>
        <v/>
      </c>
      <c r="P4684" s="129" t="str">
        <f>IF(C4684="","",IFERROR(VLOOKUP(VALUE(CONCATENATE(B4684,C4684)),'Bank &amp; Branch'!$D$3:$I$5001,6,FALSE),"ERROR"))</f>
        <v/>
      </c>
      <c r="Q4684" s="32" t="str">
        <f t="shared" si="146"/>
        <v/>
      </c>
      <c r="R4684" s="29" t="str">
        <f t="shared" si="147"/>
        <v/>
      </c>
    </row>
    <row r="4685" spans="1:18" x14ac:dyDescent="0.25">
      <c r="A4685" s="5">
        <v>4679</v>
      </c>
      <c r="B4685" s="25"/>
      <c r="C4685" s="26"/>
      <c r="D4685" s="27"/>
      <c r="E4685" s="7"/>
      <c r="F4685" s="45"/>
      <c r="G4685" s="10"/>
      <c r="O4685" s="20" t="str">
        <f>IF(B4685="","",IF(B4685="","ERROR",IFERROR(VLOOKUP(VALUE(B4685),'Bank &amp; Branch'!$A$3:$B$100,2,FALSE),"N/A")))</f>
        <v/>
      </c>
      <c r="P4685" s="129" t="str">
        <f>IF(C4685="","",IFERROR(VLOOKUP(VALUE(CONCATENATE(B4685,C4685)),'Bank &amp; Branch'!$D$3:$I$5001,6,FALSE),"ERROR"))</f>
        <v/>
      </c>
      <c r="Q4685" s="32" t="str">
        <f t="shared" si="146"/>
        <v/>
      </c>
      <c r="R4685" s="29" t="str">
        <f t="shared" si="147"/>
        <v/>
      </c>
    </row>
    <row r="4686" spans="1:18" x14ac:dyDescent="0.25">
      <c r="A4686" s="5">
        <v>4680</v>
      </c>
      <c r="B4686" s="25"/>
      <c r="C4686" s="26"/>
      <c r="D4686" s="27"/>
      <c r="E4686" s="7"/>
      <c r="F4686" s="45"/>
      <c r="G4686" s="10"/>
      <c r="O4686" s="20" t="str">
        <f>IF(B4686="","",IF(B4686="","ERROR",IFERROR(VLOOKUP(VALUE(B4686),'Bank &amp; Branch'!$A$3:$B$100,2,FALSE),"N/A")))</f>
        <v/>
      </c>
      <c r="P4686" s="129" t="str">
        <f>IF(C4686="","",IFERROR(VLOOKUP(VALUE(CONCATENATE(B4686,C4686)),'Bank &amp; Branch'!$D$3:$I$5001,6,FALSE),"ERROR"))</f>
        <v/>
      </c>
      <c r="Q4686" s="32" t="str">
        <f t="shared" si="146"/>
        <v/>
      </c>
      <c r="R4686" s="29" t="str">
        <f t="shared" si="147"/>
        <v/>
      </c>
    </row>
    <row r="4687" spans="1:18" x14ac:dyDescent="0.25">
      <c r="A4687" s="5">
        <v>4681</v>
      </c>
      <c r="B4687" s="25"/>
      <c r="C4687" s="26"/>
      <c r="D4687" s="27"/>
      <c r="E4687" s="7"/>
      <c r="F4687" s="45"/>
      <c r="G4687" s="10"/>
      <c r="O4687" s="20" t="str">
        <f>IF(B4687="","",IF(B4687="","ERROR",IFERROR(VLOOKUP(VALUE(B4687),'Bank &amp; Branch'!$A$3:$B$100,2,FALSE),"N/A")))</f>
        <v/>
      </c>
      <c r="P4687" s="129" t="str">
        <f>IF(C4687="","",IFERROR(VLOOKUP(VALUE(CONCATENATE(B4687,C4687)),'Bank &amp; Branch'!$D$3:$I$5001,6,FALSE),"ERROR"))</f>
        <v/>
      </c>
      <c r="Q4687" s="32" t="str">
        <f t="shared" si="146"/>
        <v/>
      </c>
      <c r="R4687" s="29" t="str">
        <f t="shared" si="147"/>
        <v/>
      </c>
    </row>
    <row r="4688" spans="1:18" x14ac:dyDescent="0.25">
      <c r="A4688" s="5">
        <v>4682</v>
      </c>
      <c r="B4688" s="25"/>
      <c r="C4688" s="26"/>
      <c r="D4688" s="27"/>
      <c r="E4688" s="7"/>
      <c r="F4688" s="45"/>
      <c r="G4688" s="10"/>
      <c r="O4688" s="20" t="str">
        <f>IF(B4688="","",IF(B4688="","ERROR",IFERROR(VLOOKUP(VALUE(B4688),'Bank &amp; Branch'!$A$3:$B$100,2,FALSE),"N/A")))</f>
        <v/>
      </c>
      <c r="P4688" s="129" t="str">
        <f>IF(C4688="","",IFERROR(VLOOKUP(VALUE(CONCATENATE(B4688,C4688)),'Bank &amp; Branch'!$D$3:$I$5001,6,FALSE),"ERROR"))</f>
        <v/>
      </c>
      <c r="Q4688" s="32" t="str">
        <f t="shared" si="146"/>
        <v/>
      </c>
      <c r="R4688" s="29" t="str">
        <f t="shared" si="147"/>
        <v/>
      </c>
    </row>
    <row r="4689" spans="1:18" x14ac:dyDescent="0.25">
      <c r="A4689" s="5">
        <v>4683</v>
      </c>
      <c r="B4689" s="25"/>
      <c r="C4689" s="26"/>
      <c r="D4689" s="27"/>
      <c r="E4689" s="7"/>
      <c r="F4689" s="45"/>
      <c r="G4689" s="10"/>
      <c r="O4689" s="20" t="str">
        <f>IF(B4689="","",IF(B4689="","ERROR",IFERROR(VLOOKUP(VALUE(B4689),'Bank &amp; Branch'!$A$3:$B$100,2,FALSE),"N/A")))</f>
        <v/>
      </c>
      <c r="P4689" s="129" t="str">
        <f>IF(C4689="","",IFERROR(VLOOKUP(VALUE(CONCATENATE(B4689,C4689)),'Bank &amp; Branch'!$D$3:$I$5001,6,FALSE),"ERROR"))</f>
        <v/>
      </c>
      <c r="Q4689" s="32" t="str">
        <f t="shared" si="146"/>
        <v/>
      </c>
      <c r="R4689" s="29" t="str">
        <f t="shared" si="147"/>
        <v/>
      </c>
    </row>
    <row r="4690" spans="1:18" x14ac:dyDescent="0.25">
      <c r="A4690" s="5">
        <v>4684</v>
      </c>
      <c r="B4690" s="25"/>
      <c r="C4690" s="26"/>
      <c r="D4690" s="27"/>
      <c r="E4690" s="7"/>
      <c r="F4690" s="45"/>
      <c r="G4690" s="10"/>
      <c r="O4690" s="20" t="str">
        <f>IF(B4690="","",IF(B4690="","ERROR",IFERROR(VLOOKUP(VALUE(B4690),'Bank &amp; Branch'!$A$3:$B$100,2,FALSE),"N/A")))</f>
        <v/>
      </c>
      <c r="P4690" s="129" t="str">
        <f>IF(C4690="","",IFERROR(VLOOKUP(VALUE(CONCATENATE(B4690,C4690)),'Bank &amp; Branch'!$D$3:$I$5001,6,FALSE),"ERROR"))</f>
        <v/>
      </c>
      <c r="Q4690" s="32" t="str">
        <f t="shared" si="146"/>
        <v/>
      </c>
      <c r="R4690" s="29" t="str">
        <f t="shared" si="147"/>
        <v/>
      </c>
    </row>
    <row r="4691" spans="1:18" x14ac:dyDescent="0.25">
      <c r="A4691" s="5">
        <v>4685</v>
      </c>
      <c r="B4691" s="25"/>
      <c r="C4691" s="26"/>
      <c r="D4691" s="27"/>
      <c r="E4691" s="7"/>
      <c r="F4691" s="45"/>
      <c r="G4691" s="10"/>
      <c r="O4691" s="20" t="str">
        <f>IF(B4691="","",IF(B4691="","ERROR",IFERROR(VLOOKUP(VALUE(B4691),'Bank &amp; Branch'!$A$3:$B$100,2,FALSE),"N/A")))</f>
        <v/>
      </c>
      <c r="P4691" s="129" t="str">
        <f>IF(C4691="","",IFERROR(VLOOKUP(VALUE(CONCATENATE(B4691,C4691)),'Bank &amp; Branch'!$D$3:$I$5001,6,FALSE),"ERROR"))</f>
        <v/>
      </c>
      <c r="Q4691" s="32" t="str">
        <f t="shared" si="146"/>
        <v/>
      </c>
      <c r="R4691" s="29" t="str">
        <f t="shared" si="147"/>
        <v/>
      </c>
    </row>
    <row r="4692" spans="1:18" x14ac:dyDescent="0.25">
      <c r="A4692" s="5">
        <v>4686</v>
      </c>
      <c r="B4692" s="25"/>
      <c r="C4692" s="26"/>
      <c r="D4692" s="27"/>
      <c r="E4692" s="7"/>
      <c r="F4692" s="45"/>
      <c r="G4692" s="10"/>
      <c r="O4692" s="20" t="str">
        <f>IF(B4692="","",IF(B4692="","ERROR",IFERROR(VLOOKUP(VALUE(B4692),'Bank &amp; Branch'!$A$3:$B$100,2,FALSE),"N/A")))</f>
        <v/>
      </c>
      <c r="P4692" s="129" t="str">
        <f>IF(C4692="","",IFERROR(VLOOKUP(VALUE(CONCATENATE(B4692,C4692)),'Bank &amp; Branch'!$D$3:$I$5001,6,FALSE),"ERROR"))</f>
        <v/>
      </c>
      <c r="Q4692" s="32" t="str">
        <f t="shared" si="146"/>
        <v/>
      </c>
      <c r="R4692" s="29" t="str">
        <f t="shared" si="147"/>
        <v/>
      </c>
    </row>
    <row r="4693" spans="1:18" x14ac:dyDescent="0.25">
      <c r="A4693" s="5">
        <v>4687</v>
      </c>
      <c r="B4693" s="25"/>
      <c r="C4693" s="26"/>
      <c r="D4693" s="27"/>
      <c r="E4693" s="7"/>
      <c r="F4693" s="45"/>
      <c r="G4693" s="10"/>
      <c r="O4693" s="20" t="str">
        <f>IF(B4693="","",IF(B4693="","ERROR",IFERROR(VLOOKUP(VALUE(B4693),'Bank &amp; Branch'!$A$3:$B$100,2,FALSE),"N/A")))</f>
        <v/>
      </c>
      <c r="P4693" s="129" t="str">
        <f>IF(C4693="","",IFERROR(VLOOKUP(VALUE(CONCATENATE(B4693,C4693)),'Bank &amp; Branch'!$D$3:$I$5001,6,FALSE),"ERROR"))</f>
        <v/>
      </c>
      <c r="Q4693" s="32" t="str">
        <f t="shared" si="146"/>
        <v/>
      </c>
      <c r="R4693" s="29" t="str">
        <f t="shared" si="147"/>
        <v/>
      </c>
    </row>
    <row r="4694" spans="1:18" x14ac:dyDescent="0.25">
      <c r="A4694" s="5">
        <v>4688</v>
      </c>
      <c r="B4694" s="25"/>
      <c r="C4694" s="26"/>
      <c r="D4694" s="27"/>
      <c r="E4694" s="7"/>
      <c r="F4694" s="45"/>
      <c r="G4694" s="10"/>
      <c r="O4694" s="20" t="str">
        <f>IF(B4694="","",IF(B4694="","ERROR",IFERROR(VLOOKUP(VALUE(B4694),'Bank &amp; Branch'!$A$3:$B$100,2,FALSE),"N/A")))</f>
        <v/>
      </c>
      <c r="P4694" s="129" t="str">
        <f>IF(C4694="","",IFERROR(VLOOKUP(VALUE(CONCATENATE(B4694,C4694)),'Bank &amp; Branch'!$D$3:$I$5001,6,FALSE),"ERROR"))</f>
        <v/>
      </c>
      <c r="Q4694" s="32" t="str">
        <f t="shared" si="146"/>
        <v/>
      </c>
      <c r="R4694" s="29" t="str">
        <f t="shared" si="147"/>
        <v/>
      </c>
    </row>
    <row r="4695" spans="1:18" x14ac:dyDescent="0.25">
      <c r="A4695" s="5">
        <v>4689</v>
      </c>
      <c r="B4695" s="25"/>
      <c r="C4695" s="26"/>
      <c r="D4695" s="27"/>
      <c r="E4695" s="7"/>
      <c r="F4695" s="45"/>
      <c r="G4695" s="10"/>
      <c r="O4695" s="20" t="str">
        <f>IF(B4695="","",IF(B4695="","ERROR",IFERROR(VLOOKUP(VALUE(B4695),'Bank &amp; Branch'!$A$3:$B$100,2,FALSE),"N/A")))</f>
        <v/>
      </c>
      <c r="P4695" s="129" t="str">
        <f>IF(C4695="","",IFERROR(VLOOKUP(VALUE(CONCATENATE(B4695,C4695)),'Bank &amp; Branch'!$D$3:$I$5001,6,FALSE),"ERROR"))</f>
        <v/>
      </c>
      <c r="Q4695" s="32" t="str">
        <f t="shared" si="146"/>
        <v/>
      </c>
      <c r="R4695" s="29" t="str">
        <f t="shared" si="147"/>
        <v/>
      </c>
    </row>
    <row r="4696" spans="1:18" x14ac:dyDescent="0.25">
      <c r="A4696" s="5">
        <v>4690</v>
      </c>
      <c r="B4696" s="25"/>
      <c r="C4696" s="26"/>
      <c r="D4696" s="27"/>
      <c r="E4696" s="7"/>
      <c r="F4696" s="45"/>
      <c r="G4696" s="10"/>
      <c r="O4696" s="20" t="str">
        <f>IF(B4696="","",IF(B4696="","ERROR",IFERROR(VLOOKUP(VALUE(B4696),'Bank &amp; Branch'!$A$3:$B$100,2,FALSE),"N/A")))</f>
        <v/>
      </c>
      <c r="P4696" s="129" t="str">
        <f>IF(C4696="","",IFERROR(VLOOKUP(VALUE(CONCATENATE(B4696,C4696)),'Bank &amp; Branch'!$D$3:$I$5001,6,FALSE),"ERROR"))</f>
        <v/>
      </c>
      <c r="Q4696" s="32" t="str">
        <f t="shared" si="146"/>
        <v/>
      </c>
      <c r="R4696" s="29" t="str">
        <f t="shared" si="147"/>
        <v/>
      </c>
    </row>
    <row r="4697" spans="1:18" x14ac:dyDescent="0.25">
      <c r="A4697" s="5">
        <v>4691</v>
      </c>
      <c r="B4697" s="25"/>
      <c r="C4697" s="26"/>
      <c r="D4697" s="27"/>
      <c r="E4697" s="7"/>
      <c r="F4697" s="45"/>
      <c r="G4697" s="10"/>
      <c r="O4697" s="20" t="str">
        <f>IF(B4697="","",IF(B4697="","ERROR",IFERROR(VLOOKUP(VALUE(B4697),'Bank &amp; Branch'!$A$3:$B$100,2,FALSE),"N/A")))</f>
        <v/>
      </c>
      <c r="P4697" s="129" t="str">
        <f>IF(C4697="","",IFERROR(VLOOKUP(VALUE(CONCATENATE(B4697,C4697)),'Bank &amp; Branch'!$D$3:$I$5001,6,FALSE),"ERROR"))</f>
        <v/>
      </c>
      <c r="Q4697" s="32" t="str">
        <f t="shared" si="146"/>
        <v/>
      </c>
      <c r="R4697" s="29" t="str">
        <f t="shared" si="147"/>
        <v/>
      </c>
    </row>
    <row r="4698" spans="1:18" x14ac:dyDescent="0.25">
      <c r="A4698" s="5">
        <v>4692</v>
      </c>
      <c r="B4698" s="25"/>
      <c r="C4698" s="26"/>
      <c r="D4698" s="27"/>
      <c r="E4698" s="7"/>
      <c r="F4698" s="45"/>
      <c r="G4698" s="10"/>
      <c r="O4698" s="20" t="str">
        <f>IF(B4698="","",IF(B4698="","ERROR",IFERROR(VLOOKUP(VALUE(B4698),'Bank &amp; Branch'!$A$3:$B$100,2,FALSE),"N/A")))</f>
        <v/>
      </c>
      <c r="P4698" s="129" t="str">
        <f>IF(C4698="","",IFERROR(VLOOKUP(VALUE(CONCATENATE(B4698,C4698)),'Bank &amp; Branch'!$D$3:$I$5001,6,FALSE),"ERROR"))</f>
        <v/>
      </c>
      <c r="Q4698" s="32" t="str">
        <f t="shared" si="146"/>
        <v/>
      </c>
      <c r="R4698" s="29" t="str">
        <f t="shared" si="147"/>
        <v/>
      </c>
    </row>
    <row r="4699" spans="1:18" x14ac:dyDescent="0.25">
      <c r="A4699" s="5">
        <v>4693</v>
      </c>
      <c r="B4699" s="25"/>
      <c r="C4699" s="26"/>
      <c r="D4699" s="27"/>
      <c r="E4699" s="7"/>
      <c r="F4699" s="45"/>
      <c r="G4699" s="10"/>
      <c r="O4699" s="20" t="str">
        <f>IF(B4699="","",IF(B4699="","ERROR",IFERROR(VLOOKUP(VALUE(B4699),'Bank &amp; Branch'!$A$3:$B$100,2,FALSE),"N/A")))</f>
        <v/>
      </c>
      <c r="P4699" s="129" t="str">
        <f>IF(C4699="","",IFERROR(VLOOKUP(VALUE(CONCATENATE(B4699,C4699)),'Bank &amp; Branch'!$D$3:$I$5001,6,FALSE),"ERROR"))</f>
        <v/>
      </c>
      <c r="Q4699" s="32" t="str">
        <f t="shared" si="146"/>
        <v/>
      </c>
      <c r="R4699" s="29" t="str">
        <f t="shared" si="147"/>
        <v/>
      </c>
    </row>
    <row r="4700" spans="1:18" x14ac:dyDescent="0.25">
      <c r="A4700" s="5">
        <v>4694</v>
      </c>
      <c r="B4700" s="25"/>
      <c r="C4700" s="26"/>
      <c r="D4700" s="27"/>
      <c r="E4700" s="7"/>
      <c r="F4700" s="45"/>
      <c r="G4700" s="10"/>
      <c r="O4700" s="20" t="str">
        <f>IF(B4700="","",IF(B4700="","ERROR",IFERROR(VLOOKUP(VALUE(B4700),'Bank &amp; Branch'!$A$3:$B$100,2,FALSE),"N/A")))</f>
        <v/>
      </c>
      <c r="P4700" s="129" t="str">
        <f>IF(C4700="","",IFERROR(VLOOKUP(VALUE(CONCATENATE(B4700,C4700)),'Bank &amp; Branch'!$D$3:$I$5001,6,FALSE),"ERROR"))</f>
        <v/>
      </c>
      <c r="Q4700" s="32" t="str">
        <f t="shared" si="146"/>
        <v/>
      </c>
      <c r="R4700" s="29" t="str">
        <f t="shared" si="147"/>
        <v/>
      </c>
    </row>
    <row r="4701" spans="1:18" x14ac:dyDescent="0.25">
      <c r="A4701" s="5">
        <v>4695</v>
      </c>
      <c r="B4701" s="25"/>
      <c r="C4701" s="26"/>
      <c r="D4701" s="27"/>
      <c r="E4701" s="7"/>
      <c r="F4701" s="45"/>
      <c r="G4701" s="10"/>
      <c r="O4701" s="20" t="str">
        <f>IF(B4701="","",IF(B4701="","ERROR",IFERROR(VLOOKUP(VALUE(B4701),'Bank &amp; Branch'!$A$3:$B$100,2,FALSE),"N/A")))</f>
        <v/>
      </c>
      <c r="P4701" s="129" t="str">
        <f>IF(C4701="","",IFERROR(VLOOKUP(VALUE(CONCATENATE(B4701,C4701)),'Bank &amp; Branch'!$D$3:$I$5001,6,FALSE),"ERROR"))</f>
        <v/>
      </c>
      <c r="Q4701" s="32" t="str">
        <f t="shared" si="146"/>
        <v/>
      </c>
      <c r="R4701" s="29" t="str">
        <f t="shared" si="147"/>
        <v/>
      </c>
    </row>
    <row r="4702" spans="1:18" x14ac:dyDescent="0.25">
      <c r="A4702" s="5">
        <v>4696</v>
      </c>
      <c r="B4702" s="25"/>
      <c r="C4702" s="26"/>
      <c r="D4702" s="27"/>
      <c r="E4702" s="7"/>
      <c r="F4702" s="45"/>
      <c r="G4702" s="10"/>
      <c r="O4702" s="20" t="str">
        <f>IF(B4702="","",IF(B4702="","ERROR",IFERROR(VLOOKUP(VALUE(B4702),'Bank &amp; Branch'!$A$3:$B$100,2,FALSE),"N/A")))</f>
        <v/>
      </c>
      <c r="P4702" s="129" t="str">
        <f>IF(C4702="","",IFERROR(VLOOKUP(VALUE(CONCATENATE(B4702,C4702)),'Bank &amp; Branch'!$D$3:$I$5001,6,FALSE),"ERROR"))</f>
        <v/>
      </c>
      <c r="Q4702" s="32" t="str">
        <f t="shared" si="146"/>
        <v/>
      </c>
      <c r="R4702" s="29" t="str">
        <f t="shared" si="147"/>
        <v/>
      </c>
    </row>
    <row r="4703" spans="1:18" x14ac:dyDescent="0.25">
      <c r="A4703" s="5">
        <v>4697</v>
      </c>
      <c r="B4703" s="25"/>
      <c r="C4703" s="26"/>
      <c r="D4703" s="27"/>
      <c r="E4703" s="7"/>
      <c r="F4703" s="45"/>
      <c r="G4703" s="10"/>
      <c r="O4703" s="20" t="str">
        <f>IF(B4703="","",IF(B4703="","ERROR",IFERROR(VLOOKUP(VALUE(B4703),'Bank &amp; Branch'!$A$3:$B$100,2,FALSE),"N/A")))</f>
        <v/>
      </c>
      <c r="P4703" s="129" t="str">
        <f>IF(C4703="","",IFERROR(VLOOKUP(VALUE(CONCATENATE(B4703,C4703)),'Bank &amp; Branch'!$D$3:$I$5001,6,FALSE),"ERROR"))</f>
        <v/>
      </c>
      <c r="Q4703" s="32" t="str">
        <f t="shared" si="146"/>
        <v/>
      </c>
      <c r="R4703" s="29" t="str">
        <f t="shared" si="147"/>
        <v/>
      </c>
    </row>
    <row r="4704" spans="1:18" x14ac:dyDescent="0.25">
      <c r="A4704" s="5">
        <v>4698</v>
      </c>
      <c r="B4704" s="25"/>
      <c r="C4704" s="26"/>
      <c r="D4704" s="27"/>
      <c r="E4704" s="7"/>
      <c r="F4704" s="45"/>
      <c r="G4704" s="10"/>
      <c r="O4704" s="20" t="str">
        <f>IF(B4704="","",IF(B4704="","ERROR",IFERROR(VLOOKUP(VALUE(B4704),'Bank &amp; Branch'!$A$3:$B$100,2,FALSE),"N/A")))</f>
        <v/>
      </c>
      <c r="P4704" s="129" t="str">
        <f>IF(C4704="","",IFERROR(VLOOKUP(VALUE(CONCATENATE(B4704,C4704)),'Bank &amp; Branch'!$D$3:$I$5001,6,FALSE),"ERROR"))</f>
        <v/>
      </c>
      <c r="Q4704" s="32" t="str">
        <f t="shared" si="146"/>
        <v/>
      </c>
      <c r="R4704" s="29" t="str">
        <f t="shared" si="147"/>
        <v/>
      </c>
    </row>
    <row r="4705" spans="1:18" x14ac:dyDescent="0.25">
      <c r="A4705" s="5">
        <v>4699</v>
      </c>
      <c r="B4705" s="25"/>
      <c r="C4705" s="26"/>
      <c r="D4705" s="27"/>
      <c r="E4705" s="7"/>
      <c r="F4705" s="45"/>
      <c r="G4705" s="10"/>
      <c r="O4705" s="20" t="str">
        <f>IF(B4705="","",IF(B4705="","ERROR",IFERROR(VLOOKUP(VALUE(B4705),'Bank &amp; Branch'!$A$3:$B$100,2,FALSE),"N/A")))</f>
        <v/>
      </c>
      <c r="P4705" s="129" t="str">
        <f>IF(C4705="","",IFERROR(VLOOKUP(VALUE(CONCATENATE(B4705,C4705)),'Bank &amp; Branch'!$D$3:$I$5001,6,FALSE),"ERROR"))</f>
        <v/>
      </c>
      <c r="Q4705" s="32" t="str">
        <f t="shared" si="146"/>
        <v/>
      </c>
      <c r="R4705" s="29" t="str">
        <f t="shared" si="147"/>
        <v/>
      </c>
    </row>
    <row r="4706" spans="1:18" x14ac:dyDescent="0.25">
      <c r="A4706" s="5">
        <v>4700</v>
      </c>
      <c r="B4706" s="25"/>
      <c r="C4706" s="26"/>
      <c r="D4706" s="27"/>
      <c r="E4706" s="7"/>
      <c r="F4706" s="45"/>
      <c r="G4706" s="10"/>
      <c r="O4706" s="20" t="str">
        <f>IF(B4706="","",IF(B4706="","ERROR",IFERROR(VLOOKUP(VALUE(B4706),'Bank &amp; Branch'!$A$3:$B$100,2,FALSE),"N/A")))</f>
        <v/>
      </c>
      <c r="P4706" s="129" t="str">
        <f>IF(C4706="","",IFERROR(VLOOKUP(VALUE(CONCATENATE(B4706,C4706)),'Bank &amp; Branch'!$D$3:$I$5001,6,FALSE),"ERROR"))</f>
        <v/>
      </c>
      <c r="Q4706" s="32" t="str">
        <f t="shared" si="146"/>
        <v/>
      </c>
      <c r="R4706" s="29" t="str">
        <f t="shared" si="147"/>
        <v/>
      </c>
    </row>
    <row r="4707" spans="1:18" x14ac:dyDescent="0.25">
      <c r="A4707" s="5">
        <v>4701</v>
      </c>
      <c r="B4707" s="25"/>
      <c r="C4707" s="26"/>
      <c r="D4707" s="27"/>
      <c r="E4707" s="7"/>
      <c r="F4707" s="45"/>
      <c r="G4707" s="10"/>
      <c r="O4707" s="20" t="str">
        <f>IF(B4707="","",IF(B4707="","ERROR",IFERROR(VLOOKUP(VALUE(B4707),'Bank &amp; Branch'!$A$3:$B$100,2,FALSE),"N/A")))</f>
        <v/>
      </c>
      <c r="P4707" s="129" t="str">
        <f>IF(C4707="","",IFERROR(VLOOKUP(VALUE(CONCATENATE(B4707,C4707)),'Bank &amp; Branch'!$D$3:$I$5001,6,FALSE),"ERROR"))</f>
        <v/>
      </c>
      <c r="Q4707" s="32" t="str">
        <f t="shared" si="146"/>
        <v/>
      </c>
      <c r="R4707" s="29" t="str">
        <f t="shared" si="147"/>
        <v/>
      </c>
    </row>
    <row r="4708" spans="1:18" x14ac:dyDescent="0.25">
      <c r="A4708" s="5">
        <v>4702</v>
      </c>
      <c r="B4708" s="25"/>
      <c r="C4708" s="26"/>
      <c r="D4708" s="27"/>
      <c r="E4708" s="7"/>
      <c r="F4708" s="45"/>
      <c r="G4708" s="10"/>
      <c r="O4708" s="20" t="str">
        <f>IF(B4708="","",IF(B4708="","ERROR",IFERROR(VLOOKUP(VALUE(B4708),'Bank &amp; Branch'!$A$3:$B$100,2,FALSE),"N/A")))</f>
        <v/>
      </c>
      <c r="P4708" s="129" t="str">
        <f>IF(C4708="","",IFERROR(VLOOKUP(VALUE(CONCATENATE(B4708,C4708)),'Bank &amp; Branch'!$D$3:$I$5001,6,FALSE),"ERROR"))</f>
        <v/>
      </c>
      <c r="Q4708" s="32" t="str">
        <f t="shared" si="146"/>
        <v/>
      </c>
      <c r="R4708" s="29" t="str">
        <f t="shared" si="147"/>
        <v/>
      </c>
    </row>
    <row r="4709" spans="1:18" x14ac:dyDescent="0.25">
      <c r="A4709" s="5">
        <v>4703</v>
      </c>
      <c r="B4709" s="25"/>
      <c r="C4709" s="26"/>
      <c r="D4709" s="27"/>
      <c r="E4709" s="7"/>
      <c r="F4709" s="45"/>
      <c r="G4709" s="10"/>
      <c r="O4709" s="20" t="str">
        <f>IF(B4709="","",IF(B4709="","ERROR",IFERROR(VLOOKUP(VALUE(B4709),'Bank &amp; Branch'!$A$3:$B$100,2,FALSE),"N/A")))</f>
        <v/>
      </c>
      <c r="P4709" s="129" t="str">
        <f>IF(C4709="","",IFERROR(VLOOKUP(VALUE(CONCATENATE(B4709,C4709)),'Bank &amp; Branch'!$D$3:$I$5001,6,FALSE),"ERROR"))</f>
        <v/>
      </c>
      <c r="Q4709" s="32" t="str">
        <f t="shared" si="146"/>
        <v/>
      </c>
      <c r="R4709" s="29" t="str">
        <f t="shared" si="147"/>
        <v/>
      </c>
    </row>
    <row r="4710" spans="1:18" x14ac:dyDescent="0.25">
      <c r="A4710" s="5">
        <v>4704</v>
      </c>
      <c r="B4710" s="25"/>
      <c r="C4710" s="26"/>
      <c r="D4710" s="27"/>
      <c r="E4710" s="7"/>
      <c r="F4710" s="45"/>
      <c r="G4710" s="10"/>
      <c r="O4710" s="20" t="str">
        <f>IF(B4710="","",IF(B4710="","ERROR",IFERROR(VLOOKUP(VALUE(B4710),'Bank &amp; Branch'!$A$3:$B$100,2,FALSE),"N/A")))</f>
        <v/>
      </c>
      <c r="P4710" s="129" t="str">
        <f>IF(C4710="","",IFERROR(VLOOKUP(VALUE(CONCATENATE(B4710,C4710)),'Bank &amp; Branch'!$D$3:$I$5001,6,FALSE),"ERROR"))</f>
        <v/>
      </c>
      <c r="Q4710" s="32" t="str">
        <f t="shared" si="146"/>
        <v/>
      </c>
      <c r="R4710" s="29" t="str">
        <f t="shared" si="147"/>
        <v/>
      </c>
    </row>
    <row r="4711" spans="1:18" x14ac:dyDescent="0.25">
      <c r="A4711" s="5">
        <v>4705</v>
      </c>
      <c r="B4711" s="25"/>
      <c r="C4711" s="26"/>
      <c r="D4711" s="27"/>
      <c r="E4711" s="7"/>
      <c r="F4711" s="45"/>
      <c r="G4711" s="10"/>
      <c r="O4711" s="20" t="str">
        <f>IF(B4711="","",IF(B4711="","ERROR",IFERROR(VLOOKUP(VALUE(B4711),'Bank &amp; Branch'!$A$3:$B$100,2,FALSE),"N/A")))</f>
        <v/>
      </c>
      <c r="P4711" s="129" t="str">
        <f>IF(C4711="","",IFERROR(VLOOKUP(VALUE(CONCATENATE(B4711,C4711)),'Bank &amp; Branch'!$D$3:$I$5001,6,FALSE),"ERROR"))</f>
        <v/>
      </c>
      <c r="Q4711" s="32" t="str">
        <f t="shared" si="146"/>
        <v/>
      </c>
      <c r="R4711" s="29" t="str">
        <f t="shared" si="147"/>
        <v/>
      </c>
    </row>
    <row r="4712" spans="1:18" x14ac:dyDescent="0.25">
      <c r="A4712" s="5">
        <v>4706</v>
      </c>
      <c r="B4712" s="25"/>
      <c r="C4712" s="26"/>
      <c r="D4712" s="27"/>
      <c r="E4712" s="7"/>
      <c r="F4712" s="45"/>
      <c r="G4712" s="10"/>
      <c r="O4712" s="20" t="str">
        <f>IF(B4712="","",IF(B4712="","ERROR",IFERROR(VLOOKUP(VALUE(B4712),'Bank &amp; Branch'!$A$3:$B$100,2,FALSE),"N/A")))</f>
        <v/>
      </c>
      <c r="P4712" s="129" t="str">
        <f>IF(C4712="","",IFERROR(VLOOKUP(VALUE(CONCATENATE(B4712,C4712)),'Bank &amp; Branch'!$D$3:$I$5001,6,FALSE),"ERROR"))</f>
        <v/>
      </c>
      <c r="Q4712" s="32" t="str">
        <f t="shared" si="146"/>
        <v/>
      </c>
      <c r="R4712" s="29" t="str">
        <f t="shared" si="147"/>
        <v/>
      </c>
    </row>
    <row r="4713" spans="1:18" x14ac:dyDescent="0.25">
      <c r="A4713" s="5">
        <v>4707</v>
      </c>
      <c r="B4713" s="25"/>
      <c r="C4713" s="26"/>
      <c r="D4713" s="27"/>
      <c r="E4713" s="7"/>
      <c r="F4713" s="45"/>
      <c r="G4713" s="10"/>
      <c r="O4713" s="20" t="str">
        <f>IF(B4713="","",IF(B4713="","ERROR",IFERROR(VLOOKUP(VALUE(B4713),'Bank &amp; Branch'!$A$3:$B$100,2,FALSE),"N/A")))</f>
        <v/>
      </c>
      <c r="P4713" s="129" t="str">
        <f>IF(C4713="","",IFERROR(VLOOKUP(VALUE(CONCATENATE(B4713,C4713)),'Bank &amp; Branch'!$D$3:$I$5001,6,FALSE),"ERROR"))</f>
        <v/>
      </c>
      <c r="Q4713" s="32" t="str">
        <f t="shared" si="146"/>
        <v/>
      </c>
      <c r="R4713" s="29" t="str">
        <f t="shared" si="147"/>
        <v/>
      </c>
    </row>
    <row r="4714" spans="1:18" x14ac:dyDescent="0.25">
      <c r="A4714" s="5">
        <v>4708</v>
      </c>
      <c r="B4714" s="25"/>
      <c r="C4714" s="26"/>
      <c r="D4714" s="27"/>
      <c r="E4714" s="7"/>
      <c r="F4714" s="45"/>
      <c r="G4714" s="10"/>
      <c r="O4714" s="20" t="str">
        <f>IF(B4714="","",IF(B4714="","ERROR",IFERROR(VLOOKUP(VALUE(B4714),'Bank &amp; Branch'!$A$3:$B$100,2,FALSE),"N/A")))</f>
        <v/>
      </c>
      <c r="P4714" s="129" t="str">
        <f>IF(C4714="","",IFERROR(VLOOKUP(VALUE(CONCATENATE(B4714,C4714)),'Bank &amp; Branch'!$D$3:$I$5001,6,FALSE),"ERROR"))</f>
        <v/>
      </c>
      <c r="Q4714" s="32" t="str">
        <f t="shared" si="146"/>
        <v/>
      </c>
      <c r="R4714" s="29" t="str">
        <f t="shared" si="147"/>
        <v/>
      </c>
    </row>
    <row r="4715" spans="1:18" x14ac:dyDescent="0.25">
      <c r="A4715" s="5">
        <v>4709</v>
      </c>
      <c r="B4715" s="25"/>
      <c r="C4715" s="26"/>
      <c r="D4715" s="27"/>
      <c r="E4715" s="7"/>
      <c r="F4715" s="45"/>
      <c r="G4715" s="10"/>
      <c r="O4715" s="20" t="str">
        <f>IF(B4715="","",IF(B4715="","ERROR",IFERROR(VLOOKUP(VALUE(B4715),'Bank &amp; Branch'!$A$3:$B$100,2,FALSE),"N/A")))</f>
        <v/>
      </c>
      <c r="P4715" s="129" t="str">
        <f>IF(C4715="","",IFERROR(VLOOKUP(VALUE(CONCATENATE(B4715,C4715)),'Bank &amp; Branch'!$D$3:$I$5001,6,FALSE),"ERROR"))</f>
        <v/>
      </c>
      <c r="Q4715" s="32" t="str">
        <f t="shared" si="146"/>
        <v/>
      </c>
      <c r="R4715" s="29" t="str">
        <f t="shared" si="147"/>
        <v/>
      </c>
    </row>
    <row r="4716" spans="1:18" x14ac:dyDescent="0.25">
      <c r="A4716" s="5">
        <v>4710</v>
      </c>
      <c r="B4716" s="25"/>
      <c r="C4716" s="26"/>
      <c r="D4716" s="27"/>
      <c r="E4716" s="7"/>
      <c r="F4716" s="45"/>
      <c r="G4716" s="10"/>
      <c r="O4716" s="20" t="str">
        <f>IF(B4716="","",IF(B4716="","ERROR",IFERROR(VLOOKUP(VALUE(B4716),'Bank &amp; Branch'!$A$3:$B$100,2,FALSE),"N/A")))</f>
        <v/>
      </c>
      <c r="P4716" s="129" t="str">
        <f>IF(C4716="","",IFERROR(VLOOKUP(VALUE(CONCATENATE(B4716,C4716)),'Bank &amp; Branch'!$D$3:$I$5001,6,FALSE),"ERROR"))</f>
        <v/>
      </c>
      <c r="Q4716" s="32" t="str">
        <f t="shared" si="146"/>
        <v/>
      </c>
      <c r="R4716" s="29" t="str">
        <f t="shared" si="147"/>
        <v/>
      </c>
    </row>
    <row r="4717" spans="1:18" x14ac:dyDescent="0.25">
      <c r="A4717" s="5">
        <v>4711</v>
      </c>
      <c r="B4717" s="25"/>
      <c r="C4717" s="26"/>
      <c r="D4717" s="27"/>
      <c r="E4717" s="7"/>
      <c r="F4717" s="45"/>
      <c r="G4717" s="10"/>
      <c r="O4717" s="20" t="str">
        <f>IF(B4717="","",IF(B4717="","ERROR",IFERROR(VLOOKUP(VALUE(B4717),'Bank &amp; Branch'!$A$3:$B$100,2,FALSE),"N/A")))</f>
        <v/>
      </c>
      <c r="P4717" s="129" t="str">
        <f>IF(C4717="","",IFERROR(VLOOKUP(VALUE(CONCATENATE(B4717,C4717)),'Bank &amp; Branch'!$D$3:$I$5001,6,FALSE),"ERROR"))</f>
        <v/>
      </c>
      <c r="Q4717" s="32" t="str">
        <f t="shared" si="146"/>
        <v/>
      </c>
      <c r="R4717" s="29" t="str">
        <f t="shared" si="147"/>
        <v/>
      </c>
    </row>
    <row r="4718" spans="1:18" x14ac:dyDescent="0.25">
      <c r="A4718" s="5">
        <v>4712</v>
      </c>
      <c r="B4718" s="25"/>
      <c r="C4718" s="26"/>
      <c r="D4718" s="27"/>
      <c r="E4718" s="7"/>
      <c r="F4718" s="45"/>
      <c r="G4718" s="10"/>
      <c r="O4718" s="20" t="str">
        <f>IF(B4718="","",IF(B4718="","ERROR",IFERROR(VLOOKUP(VALUE(B4718),'Bank &amp; Branch'!$A$3:$B$100,2,FALSE),"N/A")))</f>
        <v/>
      </c>
      <c r="P4718" s="129" t="str">
        <f>IF(C4718="","",IFERROR(VLOOKUP(VALUE(CONCATENATE(B4718,C4718)),'Bank &amp; Branch'!$D$3:$I$5001,6,FALSE),"ERROR"))</f>
        <v/>
      </c>
      <c r="Q4718" s="32" t="str">
        <f t="shared" si="146"/>
        <v/>
      </c>
      <c r="R4718" s="29" t="str">
        <f t="shared" si="147"/>
        <v/>
      </c>
    </row>
    <row r="4719" spans="1:18" x14ac:dyDescent="0.25">
      <c r="A4719" s="5">
        <v>4713</v>
      </c>
      <c r="B4719" s="25"/>
      <c r="C4719" s="26"/>
      <c r="D4719" s="27"/>
      <c r="E4719" s="7"/>
      <c r="F4719" s="45"/>
      <c r="G4719" s="10"/>
      <c r="O4719" s="20" t="str">
        <f>IF(B4719="","",IF(B4719="","ERROR",IFERROR(VLOOKUP(VALUE(B4719),'Bank &amp; Branch'!$A$3:$B$100,2,FALSE),"N/A")))</f>
        <v/>
      </c>
      <c r="P4719" s="129" t="str">
        <f>IF(C4719="","",IFERROR(VLOOKUP(VALUE(CONCATENATE(B4719,C4719)),'Bank &amp; Branch'!$D$3:$I$5001,6,FALSE),"ERROR"))</f>
        <v/>
      </c>
      <c r="Q4719" s="32" t="str">
        <f t="shared" ref="Q4719:Q4782" si="148">IF(F4719=R4719,"","F")</f>
        <v/>
      </c>
      <c r="R4719" s="29" t="str">
        <f t="shared" si="147"/>
        <v/>
      </c>
    </row>
    <row r="4720" spans="1:18" x14ac:dyDescent="0.25">
      <c r="A4720" s="5">
        <v>4714</v>
      </c>
      <c r="B4720" s="25"/>
      <c r="C4720" s="26"/>
      <c r="D4720" s="27"/>
      <c r="E4720" s="7"/>
      <c r="F4720" s="45"/>
      <c r="G4720" s="10"/>
      <c r="O4720" s="20" t="str">
        <f>IF(B4720="","",IF(B4720="","ERROR",IFERROR(VLOOKUP(VALUE(B4720),'Bank &amp; Branch'!$A$3:$B$100,2,FALSE),"N/A")))</f>
        <v/>
      </c>
      <c r="P4720" s="129" t="str">
        <f>IF(C4720="","",IFERROR(VLOOKUP(VALUE(CONCATENATE(B4720,C4720)),'Bank &amp; Branch'!$D$3:$I$5001,6,FALSE),"ERROR"))</f>
        <v/>
      </c>
      <c r="Q4720" s="32" t="str">
        <f t="shared" si="148"/>
        <v/>
      </c>
      <c r="R4720" s="29" t="str">
        <f t="shared" si="147"/>
        <v/>
      </c>
    </row>
    <row r="4721" spans="1:18" x14ac:dyDescent="0.25">
      <c r="A4721" s="5">
        <v>4715</v>
      </c>
      <c r="B4721" s="25"/>
      <c r="C4721" s="26"/>
      <c r="D4721" s="27"/>
      <c r="E4721" s="7"/>
      <c r="F4721" s="45"/>
      <c r="G4721" s="10"/>
      <c r="O4721" s="20" t="str">
        <f>IF(B4721="","",IF(B4721="","ERROR",IFERROR(VLOOKUP(VALUE(B4721),'Bank &amp; Branch'!$A$3:$B$100,2,FALSE),"N/A")))</f>
        <v/>
      </c>
      <c r="P4721" s="129" t="str">
        <f>IF(C4721="","",IFERROR(VLOOKUP(VALUE(CONCATENATE(B4721,C4721)),'Bank &amp; Branch'!$D$3:$I$5001,6,FALSE),"ERROR"))</f>
        <v/>
      </c>
      <c r="Q4721" s="32" t="str">
        <f t="shared" si="148"/>
        <v/>
      </c>
      <c r="R4721" s="29" t="str">
        <f t="shared" si="147"/>
        <v/>
      </c>
    </row>
    <row r="4722" spans="1:18" x14ac:dyDescent="0.25">
      <c r="A4722" s="5">
        <v>4716</v>
      </c>
      <c r="B4722" s="25"/>
      <c r="C4722" s="26"/>
      <c r="D4722" s="27"/>
      <c r="E4722" s="7"/>
      <c r="F4722" s="45"/>
      <c r="G4722" s="10"/>
      <c r="O4722" s="20" t="str">
        <f>IF(B4722="","",IF(B4722="","ERROR",IFERROR(VLOOKUP(VALUE(B4722),'Bank &amp; Branch'!$A$3:$B$100,2,FALSE),"N/A")))</f>
        <v/>
      </c>
      <c r="P4722" s="129" t="str">
        <f>IF(C4722="","",IFERROR(VLOOKUP(VALUE(CONCATENATE(B4722,C4722)),'Bank &amp; Branch'!$D$3:$I$5001,6,FALSE),"ERROR"))</f>
        <v/>
      </c>
      <c r="Q4722" s="32" t="str">
        <f t="shared" si="148"/>
        <v/>
      </c>
      <c r="R4722" s="29" t="str">
        <f t="shared" si="147"/>
        <v/>
      </c>
    </row>
    <row r="4723" spans="1:18" x14ac:dyDescent="0.25">
      <c r="A4723" s="5">
        <v>4717</v>
      </c>
      <c r="B4723" s="25"/>
      <c r="C4723" s="26"/>
      <c r="D4723" s="27"/>
      <c r="E4723" s="7"/>
      <c r="F4723" s="45"/>
      <c r="G4723" s="10"/>
      <c r="O4723" s="20" t="str">
        <f>IF(B4723="","",IF(B4723="","ERROR",IFERROR(VLOOKUP(VALUE(B4723),'Bank &amp; Branch'!$A$3:$B$100,2,FALSE),"N/A")))</f>
        <v/>
      </c>
      <c r="P4723" s="129" t="str">
        <f>IF(C4723="","",IFERROR(VLOOKUP(VALUE(CONCATENATE(B4723,C4723)),'Bank &amp; Branch'!$D$3:$I$5001,6,FALSE),"ERROR"))</f>
        <v/>
      </c>
      <c r="Q4723" s="32" t="str">
        <f t="shared" si="148"/>
        <v/>
      </c>
      <c r="R4723" s="29" t="str">
        <f t="shared" si="147"/>
        <v/>
      </c>
    </row>
    <row r="4724" spans="1:18" x14ac:dyDescent="0.25">
      <c r="A4724" s="5">
        <v>4718</v>
      </c>
      <c r="B4724" s="25"/>
      <c r="C4724" s="26"/>
      <c r="D4724" s="27"/>
      <c r="E4724" s="7"/>
      <c r="F4724" s="45"/>
      <c r="G4724" s="10"/>
      <c r="O4724" s="20" t="str">
        <f>IF(B4724="","",IF(B4724="","ERROR",IFERROR(VLOOKUP(VALUE(B4724),'Bank &amp; Branch'!$A$3:$B$100,2,FALSE),"N/A")))</f>
        <v/>
      </c>
      <c r="P4724" s="129" t="str">
        <f>IF(C4724="","",IFERROR(VLOOKUP(VALUE(CONCATENATE(B4724,C4724)),'Bank &amp; Branch'!$D$3:$I$5001,6,FALSE),"ERROR"))</f>
        <v/>
      </c>
      <c r="Q4724" s="32" t="str">
        <f t="shared" si="148"/>
        <v/>
      </c>
      <c r="R4724" s="29" t="str">
        <f t="shared" si="147"/>
        <v/>
      </c>
    </row>
    <row r="4725" spans="1:18" x14ac:dyDescent="0.25">
      <c r="A4725" s="5">
        <v>4719</v>
      </c>
      <c r="B4725" s="25"/>
      <c r="C4725" s="26"/>
      <c r="D4725" s="27"/>
      <c r="E4725" s="7"/>
      <c r="F4725" s="45"/>
      <c r="G4725" s="10"/>
      <c r="O4725" s="20" t="str">
        <f>IF(B4725="","",IF(B4725="","ERROR",IFERROR(VLOOKUP(VALUE(B4725),'Bank &amp; Branch'!$A$3:$B$100,2,FALSE),"N/A")))</f>
        <v/>
      </c>
      <c r="P4725" s="129" t="str">
        <f>IF(C4725="","",IFERROR(VLOOKUP(VALUE(CONCATENATE(B4725,C4725)),'Bank &amp; Branch'!$D$3:$I$5001,6,FALSE),"ERROR"))</f>
        <v/>
      </c>
      <c r="Q4725" s="32" t="str">
        <f t="shared" si="148"/>
        <v/>
      </c>
      <c r="R4725" s="29" t="str">
        <f t="shared" si="147"/>
        <v/>
      </c>
    </row>
    <row r="4726" spans="1:18" x14ac:dyDescent="0.25">
      <c r="A4726" s="5">
        <v>4720</v>
      </c>
      <c r="B4726" s="25"/>
      <c r="C4726" s="26"/>
      <c r="D4726" s="27"/>
      <c r="E4726" s="7"/>
      <c r="F4726" s="45"/>
      <c r="G4726" s="10"/>
      <c r="O4726" s="20" t="str">
        <f>IF(B4726="","",IF(B4726="","ERROR",IFERROR(VLOOKUP(VALUE(B4726),'Bank &amp; Branch'!$A$3:$B$100,2,FALSE),"N/A")))</f>
        <v/>
      </c>
      <c r="P4726" s="129" t="str">
        <f>IF(C4726="","",IFERROR(VLOOKUP(VALUE(CONCATENATE(B4726,C4726)),'Bank &amp; Branch'!$D$3:$I$5001,6,FALSE),"ERROR"))</f>
        <v/>
      </c>
      <c r="Q4726" s="32" t="str">
        <f t="shared" si="148"/>
        <v/>
      </c>
      <c r="R4726" s="29" t="str">
        <f t="shared" si="147"/>
        <v/>
      </c>
    </row>
    <row r="4727" spans="1:18" x14ac:dyDescent="0.25">
      <c r="A4727" s="5">
        <v>4721</v>
      </c>
      <c r="B4727" s="25"/>
      <c r="C4727" s="26"/>
      <c r="D4727" s="27"/>
      <c r="E4727" s="7"/>
      <c r="F4727" s="45"/>
      <c r="G4727" s="10"/>
      <c r="O4727" s="20" t="str">
        <f>IF(B4727="","",IF(B4727="","ERROR",IFERROR(VLOOKUP(VALUE(B4727),'Bank &amp; Branch'!$A$3:$B$100,2,FALSE),"N/A")))</f>
        <v/>
      </c>
      <c r="P4727" s="129" t="str">
        <f>IF(C4727="","",IFERROR(VLOOKUP(VALUE(CONCATENATE(B4727,C4727)),'Bank &amp; Branch'!$D$3:$I$5001,6,FALSE),"ERROR"))</f>
        <v/>
      </c>
      <c r="Q4727" s="32" t="str">
        <f t="shared" si="148"/>
        <v/>
      </c>
      <c r="R4727" s="29" t="str">
        <f t="shared" si="147"/>
        <v/>
      </c>
    </row>
    <row r="4728" spans="1:18" x14ac:dyDescent="0.25">
      <c r="A4728" s="5">
        <v>4722</v>
      </c>
      <c r="B4728" s="25"/>
      <c r="C4728" s="26"/>
      <c r="D4728" s="27"/>
      <c r="E4728" s="7"/>
      <c r="F4728" s="45"/>
      <c r="G4728" s="10"/>
      <c r="O4728" s="20" t="str">
        <f>IF(B4728="","",IF(B4728="","ERROR",IFERROR(VLOOKUP(VALUE(B4728),'Bank &amp; Branch'!$A$3:$B$100,2,FALSE),"N/A")))</f>
        <v/>
      </c>
      <c r="P4728" s="129" t="str">
        <f>IF(C4728="","",IFERROR(VLOOKUP(VALUE(CONCATENATE(B4728,C4728)),'Bank &amp; Branch'!$D$3:$I$5001,6,FALSE),"ERROR"))</f>
        <v/>
      </c>
      <c r="Q4728" s="32" t="str">
        <f t="shared" si="148"/>
        <v/>
      </c>
      <c r="R4728" s="29" t="str">
        <f t="shared" si="147"/>
        <v/>
      </c>
    </row>
    <row r="4729" spans="1:18" x14ac:dyDescent="0.25">
      <c r="A4729" s="5">
        <v>4723</v>
      </c>
      <c r="B4729" s="25"/>
      <c r="C4729" s="26"/>
      <c r="D4729" s="27"/>
      <c r="E4729" s="7"/>
      <c r="F4729" s="45"/>
      <c r="G4729" s="10"/>
      <c r="O4729" s="20" t="str">
        <f>IF(B4729="","",IF(B4729="","ERROR",IFERROR(VLOOKUP(VALUE(B4729),'Bank &amp; Branch'!$A$3:$B$100,2,FALSE),"N/A")))</f>
        <v/>
      </c>
      <c r="P4729" s="129" t="str">
        <f>IF(C4729="","",IFERROR(VLOOKUP(VALUE(CONCATENATE(B4729,C4729)),'Bank &amp; Branch'!$D$3:$I$5001,6,FALSE),"ERROR"))</f>
        <v/>
      </c>
      <c r="Q4729" s="32" t="str">
        <f t="shared" si="148"/>
        <v/>
      </c>
      <c r="R4729" s="29" t="str">
        <f t="shared" si="147"/>
        <v/>
      </c>
    </row>
    <row r="4730" spans="1:18" x14ac:dyDescent="0.25">
      <c r="A4730" s="5">
        <v>4724</v>
      </c>
      <c r="B4730" s="25"/>
      <c r="C4730" s="26"/>
      <c r="D4730" s="27"/>
      <c r="E4730" s="7"/>
      <c r="F4730" s="45"/>
      <c r="G4730" s="10"/>
      <c r="O4730" s="20" t="str">
        <f>IF(B4730="","",IF(B4730="","ERROR",IFERROR(VLOOKUP(VALUE(B4730),'Bank &amp; Branch'!$A$3:$B$100,2,FALSE),"N/A")))</f>
        <v/>
      </c>
      <c r="P4730" s="129" t="str">
        <f>IF(C4730="","",IFERROR(VLOOKUP(VALUE(CONCATENATE(B4730,C4730)),'Bank &amp; Branch'!$D$3:$I$5001,6,FALSE),"ERROR"))</f>
        <v/>
      </c>
      <c r="Q4730" s="32" t="str">
        <f t="shared" si="148"/>
        <v/>
      </c>
      <c r="R4730" s="29" t="str">
        <f t="shared" si="147"/>
        <v/>
      </c>
    </row>
    <row r="4731" spans="1:18" x14ac:dyDescent="0.25">
      <c r="A4731" s="5">
        <v>4725</v>
      </c>
      <c r="B4731" s="25"/>
      <c r="C4731" s="26"/>
      <c r="D4731" s="27"/>
      <c r="E4731" s="7"/>
      <c r="F4731" s="45"/>
      <c r="G4731" s="10"/>
      <c r="O4731" s="20" t="str">
        <f>IF(B4731="","",IF(B4731="","ERROR",IFERROR(VLOOKUP(VALUE(B4731),'Bank &amp; Branch'!$A$3:$B$100,2,FALSE),"N/A")))</f>
        <v/>
      </c>
      <c r="P4731" s="129" t="str">
        <f>IF(C4731="","",IFERROR(VLOOKUP(VALUE(CONCATENATE(B4731,C4731)),'Bank &amp; Branch'!$D$3:$I$5001,6,FALSE),"ERROR"))</f>
        <v/>
      </c>
      <c r="Q4731" s="32" t="str">
        <f t="shared" si="148"/>
        <v/>
      </c>
      <c r="R4731" s="29" t="str">
        <f t="shared" si="147"/>
        <v/>
      </c>
    </row>
    <row r="4732" spans="1:18" x14ac:dyDescent="0.25">
      <c r="A4732" s="5">
        <v>4726</v>
      </c>
      <c r="B4732" s="25"/>
      <c r="C4732" s="26"/>
      <c r="D4732" s="27"/>
      <c r="E4732" s="7"/>
      <c r="F4732" s="45"/>
      <c r="G4732" s="10"/>
      <c r="O4732" s="20" t="str">
        <f>IF(B4732="","",IF(B4732="","ERROR",IFERROR(VLOOKUP(VALUE(B4732),'Bank &amp; Branch'!$A$3:$B$100,2,FALSE),"N/A")))</f>
        <v/>
      </c>
      <c r="P4732" s="129" t="str">
        <f>IF(C4732="","",IFERROR(VLOOKUP(VALUE(CONCATENATE(B4732,C4732)),'Bank &amp; Branch'!$D$3:$I$5001,6,FALSE),"ERROR"))</f>
        <v/>
      </c>
      <c r="Q4732" s="32" t="str">
        <f t="shared" si="148"/>
        <v/>
      </c>
      <c r="R4732" s="29" t="str">
        <f t="shared" si="147"/>
        <v/>
      </c>
    </row>
    <row r="4733" spans="1:18" x14ac:dyDescent="0.25">
      <c r="A4733" s="5">
        <v>4727</v>
      </c>
      <c r="B4733" s="25"/>
      <c r="C4733" s="26"/>
      <c r="D4733" s="27"/>
      <c r="E4733" s="7"/>
      <c r="F4733" s="45"/>
      <c r="G4733" s="10"/>
      <c r="O4733" s="20" t="str">
        <f>IF(B4733="","",IF(B4733="","ERROR",IFERROR(VLOOKUP(VALUE(B4733),'Bank &amp; Branch'!$A$3:$B$100,2,FALSE),"N/A")))</f>
        <v/>
      </c>
      <c r="P4733" s="129" t="str">
        <f>IF(C4733="","",IFERROR(VLOOKUP(VALUE(CONCATENATE(B4733,C4733)),'Bank &amp; Branch'!$D$3:$I$5001,6,FALSE),"ERROR"))</f>
        <v/>
      </c>
      <c r="Q4733" s="32" t="str">
        <f t="shared" si="148"/>
        <v/>
      </c>
      <c r="R4733" s="29" t="str">
        <f t="shared" si="147"/>
        <v/>
      </c>
    </row>
    <row r="4734" spans="1:18" x14ac:dyDescent="0.25">
      <c r="A4734" s="5">
        <v>4728</v>
      </c>
      <c r="B4734" s="25"/>
      <c r="C4734" s="26"/>
      <c r="D4734" s="27"/>
      <c r="E4734" s="7"/>
      <c r="F4734" s="45"/>
      <c r="G4734" s="10"/>
      <c r="O4734" s="20" t="str">
        <f>IF(B4734="","",IF(B4734="","ERROR",IFERROR(VLOOKUP(VALUE(B4734),'Bank &amp; Branch'!$A$3:$B$100,2,FALSE),"N/A")))</f>
        <v/>
      </c>
      <c r="P4734" s="129" t="str">
        <f>IF(C4734="","",IFERROR(VLOOKUP(VALUE(CONCATENATE(B4734,C4734)),'Bank &amp; Branch'!$D$3:$I$5001,6,FALSE),"ERROR"))</f>
        <v/>
      </c>
      <c r="Q4734" s="32" t="str">
        <f t="shared" si="148"/>
        <v/>
      </c>
      <c r="R4734" s="29" t="str">
        <f t="shared" si="147"/>
        <v/>
      </c>
    </row>
    <row r="4735" spans="1:18" x14ac:dyDescent="0.25">
      <c r="A4735" s="5">
        <v>4729</v>
      </c>
      <c r="B4735" s="25"/>
      <c r="C4735" s="26"/>
      <c r="D4735" s="27"/>
      <c r="E4735" s="7"/>
      <c r="F4735" s="45"/>
      <c r="G4735" s="10"/>
      <c r="O4735" s="20" t="str">
        <f>IF(B4735="","",IF(B4735="","ERROR",IFERROR(VLOOKUP(VALUE(B4735),'Bank &amp; Branch'!$A$3:$B$100,2,FALSE),"N/A")))</f>
        <v/>
      </c>
      <c r="P4735" s="129" t="str">
        <f>IF(C4735="","",IFERROR(VLOOKUP(VALUE(CONCATENATE(B4735,C4735)),'Bank &amp; Branch'!$D$3:$I$5001,6,FALSE),"ERROR"))</f>
        <v/>
      </c>
      <c r="Q4735" s="32" t="str">
        <f t="shared" si="148"/>
        <v/>
      </c>
      <c r="R4735" s="29" t="str">
        <f t="shared" si="147"/>
        <v/>
      </c>
    </row>
    <row r="4736" spans="1:18" x14ac:dyDescent="0.25">
      <c r="A4736" s="5">
        <v>4730</v>
      </c>
      <c r="B4736" s="25"/>
      <c r="C4736" s="26"/>
      <c r="D4736" s="27"/>
      <c r="E4736" s="7"/>
      <c r="F4736" s="45"/>
      <c r="G4736" s="10"/>
      <c r="O4736" s="20" t="str">
        <f>IF(B4736="","",IF(B4736="","ERROR",IFERROR(VLOOKUP(VALUE(B4736),'Bank &amp; Branch'!$A$3:$B$100,2,FALSE),"N/A")))</f>
        <v/>
      </c>
      <c r="P4736" s="129" t="str">
        <f>IF(C4736="","",IFERROR(VLOOKUP(VALUE(CONCATENATE(B4736,C4736)),'Bank &amp; Branch'!$D$3:$I$5001,6,FALSE),"ERROR"))</f>
        <v/>
      </c>
      <c r="Q4736" s="32" t="str">
        <f t="shared" si="148"/>
        <v/>
      </c>
      <c r="R4736" s="29" t="str">
        <f t="shared" si="147"/>
        <v/>
      </c>
    </row>
    <row r="4737" spans="1:18" x14ac:dyDescent="0.25">
      <c r="A4737" s="5">
        <v>4731</v>
      </c>
      <c r="B4737" s="25"/>
      <c r="C4737" s="26"/>
      <c r="D4737" s="27"/>
      <c r="E4737" s="7"/>
      <c r="F4737" s="45"/>
      <c r="G4737" s="10"/>
      <c r="O4737" s="20" t="str">
        <f>IF(B4737="","",IF(B4737="","ERROR",IFERROR(VLOOKUP(VALUE(B4737),'Bank &amp; Branch'!$A$3:$B$100,2,FALSE),"N/A")))</f>
        <v/>
      </c>
      <c r="P4737" s="129" t="str">
        <f>IF(C4737="","",IFERROR(VLOOKUP(VALUE(CONCATENATE(B4737,C4737)),'Bank &amp; Branch'!$D$3:$I$5001,6,FALSE),"ERROR"))</f>
        <v/>
      </c>
      <c r="Q4737" s="32" t="str">
        <f t="shared" si="148"/>
        <v/>
      </c>
      <c r="R4737" s="29" t="str">
        <f t="shared" si="147"/>
        <v/>
      </c>
    </row>
    <row r="4738" spans="1:18" x14ac:dyDescent="0.25">
      <c r="A4738" s="5">
        <v>4732</v>
      </c>
      <c r="B4738" s="25"/>
      <c r="C4738" s="26"/>
      <c r="D4738" s="27"/>
      <c r="E4738" s="7"/>
      <c r="F4738" s="45"/>
      <c r="G4738" s="10"/>
      <c r="O4738" s="20" t="str">
        <f>IF(B4738="","",IF(B4738="","ERROR",IFERROR(VLOOKUP(VALUE(B4738),'Bank &amp; Branch'!$A$3:$B$100,2,FALSE),"N/A")))</f>
        <v/>
      </c>
      <c r="P4738" s="129" t="str">
        <f>IF(C4738="","",IFERROR(VLOOKUP(VALUE(CONCATENATE(B4738,C4738)),'Bank &amp; Branch'!$D$3:$I$5001,6,FALSE),"ERROR"))</f>
        <v/>
      </c>
      <c r="Q4738" s="32" t="str">
        <f t="shared" si="148"/>
        <v/>
      </c>
      <c r="R4738" s="29" t="str">
        <f t="shared" si="147"/>
        <v/>
      </c>
    </row>
    <row r="4739" spans="1:18" x14ac:dyDescent="0.25">
      <c r="A4739" s="5">
        <v>4733</v>
      </c>
      <c r="B4739" s="25"/>
      <c r="C4739" s="26"/>
      <c r="D4739" s="27"/>
      <c r="E4739" s="7"/>
      <c r="F4739" s="45"/>
      <c r="G4739" s="10"/>
      <c r="O4739" s="20" t="str">
        <f>IF(B4739="","",IF(B4739="","ERROR",IFERROR(VLOOKUP(VALUE(B4739),'Bank &amp; Branch'!$A$3:$B$100,2,FALSE),"N/A")))</f>
        <v/>
      </c>
      <c r="P4739" s="129" t="str">
        <f>IF(C4739="","",IFERROR(VLOOKUP(VALUE(CONCATENATE(B4739,C4739)),'Bank &amp; Branch'!$D$3:$I$5001,6,FALSE),"ERROR"))</f>
        <v/>
      </c>
      <c r="Q4739" s="32" t="str">
        <f t="shared" si="148"/>
        <v/>
      </c>
      <c r="R4739" s="29" t="str">
        <f t="shared" si="147"/>
        <v/>
      </c>
    </row>
    <row r="4740" spans="1:18" x14ac:dyDescent="0.25">
      <c r="A4740" s="5">
        <v>4734</v>
      </c>
      <c r="B4740" s="25"/>
      <c r="C4740" s="26"/>
      <c r="D4740" s="27"/>
      <c r="E4740" s="7"/>
      <c r="F4740" s="45"/>
      <c r="G4740" s="10"/>
      <c r="O4740" s="20" t="str">
        <f>IF(B4740="","",IF(B4740="","ERROR",IFERROR(VLOOKUP(VALUE(B4740),'Bank &amp; Branch'!$A$3:$B$100,2,FALSE),"N/A")))</f>
        <v/>
      </c>
      <c r="P4740" s="129" t="str">
        <f>IF(C4740="","",IFERROR(VLOOKUP(VALUE(CONCATENATE(B4740,C4740)),'Bank &amp; Branch'!$D$3:$I$5001,6,FALSE),"ERROR"))</f>
        <v/>
      </c>
      <c r="Q4740" s="32" t="str">
        <f t="shared" si="148"/>
        <v/>
      </c>
      <c r="R4740" s="29" t="str">
        <f t="shared" si="147"/>
        <v/>
      </c>
    </row>
    <row r="4741" spans="1:18" x14ac:dyDescent="0.25">
      <c r="A4741" s="5">
        <v>4735</v>
      </c>
      <c r="B4741" s="25"/>
      <c r="C4741" s="26"/>
      <c r="D4741" s="27"/>
      <c r="E4741" s="7"/>
      <c r="F4741" s="45"/>
      <c r="G4741" s="10"/>
      <c r="O4741" s="20" t="str">
        <f>IF(B4741="","",IF(B4741="","ERROR",IFERROR(VLOOKUP(VALUE(B4741),'Bank &amp; Branch'!$A$3:$B$100,2,FALSE),"N/A")))</f>
        <v/>
      </c>
      <c r="P4741" s="129" t="str">
        <f>IF(C4741="","",IFERROR(VLOOKUP(VALUE(CONCATENATE(B4741,C4741)),'Bank &amp; Branch'!$D$3:$I$5001,6,FALSE),"ERROR"))</f>
        <v/>
      </c>
      <c r="Q4741" s="32" t="str">
        <f t="shared" si="148"/>
        <v/>
      </c>
      <c r="R4741" s="29" t="str">
        <f t="shared" si="147"/>
        <v/>
      </c>
    </row>
    <row r="4742" spans="1:18" x14ac:dyDescent="0.25">
      <c r="A4742" s="5">
        <v>4736</v>
      </c>
      <c r="B4742" s="25"/>
      <c r="C4742" s="26"/>
      <c r="D4742" s="27"/>
      <c r="E4742" s="7"/>
      <c r="F4742" s="45"/>
      <c r="G4742" s="10"/>
      <c r="O4742" s="20" t="str">
        <f>IF(B4742="","",IF(B4742="","ERROR",IFERROR(VLOOKUP(VALUE(B4742),'Bank &amp; Branch'!$A$3:$B$100,2,FALSE),"N/A")))</f>
        <v/>
      </c>
      <c r="P4742" s="129" t="str">
        <f>IF(C4742="","",IFERROR(VLOOKUP(VALUE(CONCATENATE(B4742,C4742)),'Bank &amp; Branch'!$D$3:$I$5001,6,FALSE),"ERROR"))</f>
        <v/>
      </c>
      <c r="Q4742" s="32" t="str">
        <f t="shared" si="148"/>
        <v/>
      </c>
      <c r="R4742" s="29" t="str">
        <f t="shared" si="147"/>
        <v/>
      </c>
    </row>
    <row r="4743" spans="1:18" x14ac:dyDescent="0.25">
      <c r="A4743" s="5">
        <v>4737</v>
      </c>
      <c r="B4743" s="25"/>
      <c r="C4743" s="26"/>
      <c r="D4743" s="27"/>
      <c r="E4743" s="7"/>
      <c r="F4743" s="45"/>
      <c r="G4743" s="10"/>
      <c r="O4743" s="20" t="str">
        <f>IF(B4743="","",IF(B4743="","ERROR",IFERROR(VLOOKUP(VALUE(B4743),'Bank &amp; Branch'!$A$3:$B$100,2,FALSE),"N/A")))</f>
        <v/>
      </c>
      <c r="P4743" s="129" t="str">
        <f>IF(C4743="","",IFERROR(VLOOKUP(VALUE(CONCATENATE(B4743,C4743)),'Bank &amp; Branch'!$D$3:$I$5001,6,FALSE),"ERROR"))</f>
        <v/>
      </c>
      <c r="Q4743" s="32" t="str">
        <f t="shared" si="148"/>
        <v/>
      </c>
      <c r="R4743" s="29" t="str">
        <f t="shared" si="147"/>
        <v/>
      </c>
    </row>
    <row r="4744" spans="1:18" x14ac:dyDescent="0.25">
      <c r="A4744" s="5">
        <v>4738</v>
      </c>
      <c r="B4744" s="25"/>
      <c r="C4744" s="26"/>
      <c r="D4744" s="27"/>
      <c r="E4744" s="7"/>
      <c r="F4744" s="45"/>
      <c r="G4744" s="10"/>
      <c r="O4744" s="20" t="str">
        <f>IF(B4744="","",IF(B4744="","ERROR",IFERROR(VLOOKUP(VALUE(B4744),'Bank &amp; Branch'!$A$3:$B$100,2,FALSE),"N/A")))</f>
        <v/>
      </c>
      <c r="P4744" s="129" t="str">
        <f>IF(C4744="","",IFERROR(VLOOKUP(VALUE(CONCATENATE(B4744,C4744)),'Bank &amp; Branch'!$D$3:$I$5001,6,FALSE),"ERROR"))</f>
        <v/>
      </c>
      <c r="Q4744" s="32" t="str">
        <f t="shared" si="148"/>
        <v/>
      </c>
      <c r="R4744" s="29" t="str">
        <f t="shared" ref="R4744:R4807" si="149">IF(F4744="","",TRUNC(F4744,2))</f>
        <v/>
      </c>
    </row>
    <row r="4745" spans="1:18" x14ac:dyDescent="0.25">
      <c r="A4745" s="5">
        <v>4739</v>
      </c>
      <c r="B4745" s="25"/>
      <c r="C4745" s="26"/>
      <c r="D4745" s="27"/>
      <c r="E4745" s="7"/>
      <c r="F4745" s="45"/>
      <c r="G4745" s="10"/>
      <c r="O4745" s="20" t="str">
        <f>IF(B4745="","",IF(B4745="","ERROR",IFERROR(VLOOKUP(VALUE(B4745),'Bank &amp; Branch'!$A$3:$B$100,2,FALSE),"N/A")))</f>
        <v/>
      </c>
      <c r="P4745" s="129" t="str">
        <f>IF(C4745="","",IFERROR(VLOOKUP(VALUE(CONCATENATE(B4745,C4745)),'Bank &amp; Branch'!$D$3:$I$5001,6,FALSE),"ERROR"))</f>
        <v/>
      </c>
      <c r="Q4745" s="32" t="str">
        <f t="shared" si="148"/>
        <v/>
      </c>
      <c r="R4745" s="29" t="str">
        <f t="shared" si="149"/>
        <v/>
      </c>
    </row>
    <row r="4746" spans="1:18" x14ac:dyDescent="0.25">
      <c r="A4746" s="5">
        <v>4740</v>
      </c>
      <c r="B4746" s="25"/>
      <c r="C4746" s="26"/>
      <c r="D4746" s="27"/>
      <c r="E4746" s="7"/>
      <c r="F4746" s="45"/>
      <c r="G4746" s="10"/>
      <c r="O4746" s="20" t="str">
        <f>IF(B4746="","",IF(B4746="","ERROR",IFERROR(VLOOKUP(VALUE(B4746),'Bank &amp; Branch'!$A$3:$B$100,2,FALSE),"N/A")))</f>
        <v/>
      </c>
      <c r="P4746" s="129" t="str">
        <f>IF(C4746="","",IFERROR(VLOOKUP(VALUE(CONCATENATE(B4746,C4746)),'Bank &amp; Branch'!$D$3:$I$5001,6,FALSE),"ERROR"))</f>
        <v/>
      </c>
      <c r="Q4746" s="32" t="str">
        <f t="shared" si="148"/>
        <v/>
      </c>
      <c r="R4746" s="29" t="str">
        <f t="shared" si="149"/>
        <v/>
      </c>
    </row>
    <row r="4747" spans="1:18" x14ac:dyDescent="0.25">
      <c r="A4747" s="5">
        <v>4741</v>
      </c>
      <c r="B4747" s="25"/>
      <c r="C4747" s="26"/>
      <c r="D4747" s="27"/>
      <c r="E4747" s="7"/>
      <c r="F4747" s="45"/>
      <c r="G4747" s="10"/>
      <c r="O4747" s="20" t="str">
        <f>IF(B4747="","",IF(B4747="","ERROR",IFERROR(VLOOKUP(VALUE(B4747),'Bank &amp; Branch'!$A$3:$B$100,2,FALSE),"N/A")))</f>
        <v/>
      </c>
      <c r="P4747" s="129" t="str">
        <f>IF(C4747="","",IFERROR(VLOOKUP(VALUE(CONCATENATE(B4747,C4747)),'Bank &amp; Branch'!$D$3:$I$5001,6,FALSE),"ERROR"))</f>
        <v/>
      </c>
      <c r="Q4747" s="32" t="str">
        <f t="shared" si="148"/>
        <v/>
      </c>
      <c r="R4747" s="29" t="str">
        <f t="shared" si="149"/>
        <v/>
      </c>
    </row>
    <row r="4748" spans="1:18" x14ac:dyDescent="0.25">
      <c r="A4748" s="5">
        <v>4742</v>
      </c>
      <c r="B4748" s="25"/>
      <c r="C4748" s="26"/>
      <c r="D4748" s="27"/>
      <c r="E4748" s="7"/>
      <c r="F4748" s="45"/>
      <c r="G4748" s="10"/>
      <c r="O4748" s="20" t="str">
        <f>IF(B4748="","",IF(B4748="","ERROR",IFERROR(VLOOKUP(VALUE(B4748),'Bank &amp; Branch'!$A$3:$B$100,2,FALSE),"N/A")))</f>
        <v/>
      </c>
      <c r="P4748" s="129" t="str">
        <f>IF(C4748="","",IFERROR(VLOOKUP(VALUE(CONCATENATE(B4748,C4748)),'Bank &amp; Branch'!$D$3:$I$5001,6,FALSE),"ERROR"))</f>
        <v/>
      </c>
      <c r="Q4748" s="32" t="str">
        <f t="shared" si="148"/>
        <v/>
      </c>
      <c r="R4748" s="29" t="str">
        <f t="shared" si="149"/>
        <v/>
      </c>
    </row>
    <row r="4749" spans="1:18" x14ac:dyDescent="0.25">
      <c r="A4749" s="5">
        <v>4743</v>
      </c>
      <c r="B4749" s="25"/>
      <c r="C4749" s="26"/>
      <c r="D4749" s="27"/>
      <c r="E4749" s="7"/>
      <c r="F4749" s="45"/>
      <c r="G4749" s="10"/>
      <c r="O4749" s="20" t="str">
        <f>IF(B4749="","",IF(B4749="","ERROR",IFERROR(VLOOKUP(VALUE(B4749),'Bank &amp; Branch'!$A$3:$B$100,2,FALSE),"N/A")))</f>
        <v/>
      </c>
      <c r="P4749" s="129" t="str">
        <f>IF(C4749="","",IFERROR(VLOOKUP(VALUE(CONCATENATE(B4749,C4749)),'Bank &amp; Branch'!$D$3:$I$5001,6,FALSE),"ERROR"))</f>
        <v/>
      </c>
      <c r="Q4749" s="32" t="str">
        <f t="shared" si="148"/>
        <v/>
      </c>
      <c r="R4749" s="29" t="str">
        <f t="shared" si="149"/>
        <v/>
      </c>
    </row>
    <row r="4750" spans="1:18" x14ac:dyDescent="0.25">
      <c r="A4750" s="5">
        <v>4744</v>
      </c>
      <c r="B4750" s="25"/>
      <c r="C4750" s="26"/>
      <c r="D4750" s="27"/>
      <c r="E4750" s="7"/>
      <c r="F4750" s="45"/>
      <c r="G4750" s="10"/>
      <c r="O4750" s="20" t="str">
        <f>IF(B4750="","",IF(B4750="","ERROR",IFERROR(VLOOKUP(VALUE(B4750),'Bank &amp; Branch'!$A$3:$B$100,2,FALSE),"N/A")))</f>
        <v/>
      </c>
      <c r="P4750" s="129" t="str">
        <f>IF(C4750="","",IFERROR(VLOOKUP(VALUE(CONCATENATE(B4750,C4750)),'Bank &amp; Branch'!$D$3:$I$5001,6,FALSE),"ERROR"))</f>
        <v/>
      </c>
      <c r="Q4750" s="32" t="str">
        <f t="shared" si="148"/>
        <v/>
      </c>
      <c r="R4750" s="29" t="str">
        <f t="shared" si="149"/>
        <v/>
      </c>
    </row>
    <row r="4751" spans="1:18" x14ac:dyDescent="0.25">
      <c r="A4751" s="5">
        <v>4745</v>
      </c>
      <c r="B4751" s="25"/>
      <c r="C4751" s="26"/>
      <c r="D4751" s="27"/>
      <c r="E4751" s="7"/>
      <c r="F4751" s="45"/>
      <c r="G4751" s="10"/>
      <c r="O4751" s="20" t="str">
        <f>IF(B4751="","",IF(B4751="","ERROR",IFERROR(VLOOKUP(VALUE(B4751),'Bank &amp; Branch'!$A$3:$B$100,2,FALSE),"N/A")))</f>
        <v/>
      </c>
      <c r="P4751" s="129" t="str">
        <f>IF(C4751="","",IFERROR(VLOOKUP(VALUE(CONCATENATE(B4751,C4751)),'Bank &amp; Branch'!$D$3:$I$5001,6,FALSE),"ERROR"))</f>
        <v/>
      </c>
      <c r="Q4751" s="32" t="str">
        <f t="shared" si="148"/>
        <v/>
      </c>
      <c r="R4751" s="29" t="str">
        <f t="shared" si="149"/>
        <v/>
      </c>
    </row>
    <row r="4752" spans="1:18" x14ac:dyDescent="0.25">
      <c r="A4752" s="5">
        <v>4746</v>
      </c>
      <c r="B4752" s="25"/>
      <c r="C4752" s="26"/>
      <c r="D4752" s="27"/>
      <c r="E4752" s="7"/>
      <c r="F4752" s="45"/>
      <c r="G4752" s="10"/>
      <c r="O4752" s="20" t="str">
        <f>IF(B4752="","",IF(B4752="","ERROR",IFERROR(VLOOKUP(VALUE(B4752),'Bank &amp; Branch'!$A$3:$B$100,2,FALSE),"N/A")))</f>
        <v/>
      </c>
      <c r="P4752" s="129" t="str">
        <f>IF(C4752="","",IFERROR(VLOOKUP(VALUE(CONCATENATE(B4752,C4752)),'Bank &amp; Branch'!$D$3:$I$5001,6,FALSE),"ERROR"))</f>
        <v/>
      </c>
      <c r="Q4752" s="32" t="str">
        <f t="shared" si="148"/>
        <v/>
      </c>
      <c r="R4752" s="29" t="str">
        <f t="shared" si="149"/>
        <v/>
      </c>
    </row>
    <row r="4753" spans="1:18" x14ac:dyDescent="0.25">
      <c r="A4753" s="5">
        <v>4747</v>
      </c>
      <c r="B4753" s="25"/>
      <c r="C4753" s="26"/>
      <c r="D4753" s="27"/>
      <c r="E4753" s="7"/>
      <c r="F4753" s="45"/>
      <c r="G4753" s="10"/>
      <c r="O4753" s="20" t="str">
        <f>IF(B4753="","",IF(B4753="","ERROR",IFERROR(VLOOKUP(VALUE(B4753),'Bank &amp; Branch'!$A$3:$B$100,2,FALSE),"N/A")))</f>
        <v/>
      </c>
      <c r="P4753" s="129" t="str">
        <f>IF(C4753="","",IFERROR(VLOOKUP(VALUE(CONCATENATE(B4753,C4753)),'Bank &amp; Branch'!$D$3:$I$5001,6,FALSE),"ERROR"))</f>
        <v/>
      </c>
      <c r="Q4753" s="32" t="str">
        <f t="shared" si="148"/>
        <v/>
      </c>
      <c r="R4753" s="29" t="str">
        <f t="shared" si="149"/>
        <v/>
      </c>
    </row>
    <row r="4754" spans="1:18" x14ac:dyDescent="0.25">
      <c r="A4754" s="5">
        <v>4748</v>
      </c>
      <c r="B4754" s="25"/>
      <c r="C4754" s="26"/>
      <c r="D4754" s="27"/>
      <c r="E4754" s="7"/>
      <c r="F4754" s="45"/>
      <c r="G4754" s="10"/>
      <c r="O4754" s="20" t="str">
        <f>IF(B4754="","",IF(B4754="","ERROR",IFERROR(VLOOKUP(VALUE(B4754),'Bank &amp; Branch'!$A$3:$B$100,2,FALSE),"N/A")))</f>
        <v/>
      </c>
      <c r="P4754" s="129" t="str">
        <f>IF(C4754="","",IFERROR(VLOOKUP(VALUE(CONCATENATE(B4754,C4754)),'Bank &amp; Branch'!$D$3:$I$5001,6,FALSE),"ERROR"))</f>
        <v/>
      </c>
      <c r="Q4754" s="32" t="str">
        <f t="shared" si="148"/>
        <v/>
      </c>
      <c r="R4754" s="29" t="str">
        <f t="shared" si="149"/>
        <v/>
      </c>
    </row>
    <row r="4755" spans="1:18" x14ac:dyDescent="0.25">
      <c r="A4755" s="5">
        <v>4749</v>
      </c>
      <c r="B4755" s="25"/>
      <c r="C4755" s="26"/>
      <c r="D4755" s="27"/>
      <c r="E4755" s="7"/>
      <c r="F4755" s="45"/>
      <c r="G4755" s="10"/>
      <c r="O4755" s="20" t="str">
        <f>IF(B4755="","",IF(B4755="","ERROR",IFERROR(VLOOKUP(VALUE(B4755),'Bank &amp; Branch'!$A$3:$B$100,2,FALSE),"N/A")))</f>
        <v/>
      </c>
      <c r="P4755" s="129" t="str">
        <f>IF(C4755="","",IFERROR(VLOOKUP(VALUE(CONCATENATE(B4755,C4755)),'Bank &amp; Branch'!$D$3:$I$5001,6,FALSE),"ERROR"))</f>
        <v/>
      </c>
      <c r="Q4755" s="32" t="str">
        <f t="shared" si="148"/>
        <v/>
      </c>
      <c r="R4755" s="29" t="str">
        <f t="shared" si="149"/>
        <v/>
      </c>
    </row>
    <row r="4756" spans="1:18" x14ac:dyDescent="0.25">
      <c r="A4756" s="5">
        <v>4750</v>
      </c>
      <c r="B4756" s="25"/>
      <c r="C4756" s="26"/>
      <c r="D4756" s="27"/>
      <c r="E4756" s="7"/>
      <c r="F4756" s="45"/>
      <c r="G4756" s="10"/>
      <c r="O4756" s="20" t="str">
        <f>IF(B4756="","",IF(B4756="","ERROR",IFERROR(VLOOKUP(VALUE(B4756),'Bank &amp; Branch'!$A$3:$B$100,2,FALSE),"N/A")))</f>
        <v/>
      </c>
      <c r="P4756" s="129" t="str">
        <f>IF(C4756="","",IFERROR(VLOOKUP(VALUE(CONCATENATE(B4756,C4756)),'Bank &amp; Branch'!$D$3:$I$5001,6,FALSE),"ERROR"))</f>
        <v/>
      </c>
      <c r="Q4756" s="32" t="str">
        <f t="shared" si="148"/>
        <v/>
      </c>
      <c r="R4756" s="29" t="str">
        <f t="shared" si="149"/>
        <v/>
      </c>
    </row>
    <row r="4757" spans="1:18" x14ac:dyDescent="0.25">
      <c r="A4757" s="5">
        <v>4751</v>
      </c>
      <c r="B4757" s="25"/>
      <c r="C4757" s="26"/>
      <c r="D4757" s="27"/>
      <c r="E4757" s="7"/>
      <c r="F4757" s="45"/>
      <c r="G4757" s="10"/>
      <c r="O4757" s="20" t="str">
        <f>IF(B4757="","",IF(B4757="","ERROR",IFERROR(VLOOKUP(VALUE(B4757),'Bank &amp; Branch'!$A$3:$B$100,2,FALSE),"N/A")))</f>
        <v/>
      </c>
      <c r="P4757" s="129" t="str">
        <f>IF(C4757="","",IFERROR(VLOOKUP(VALUE(CONCATENATE(B4757,C4757)),'Bank &amp; Branch'!$D$3:$I$5001,6,FALSE),"ERROR"))</f>
        <v/>
      </c>
      <c r="Q4757" s="32" t="str">
        <f t="shared" si="148"/>
        <v/>
      </c>
      <c r="R4757" s="29" t="str">
        <f t="shared" si="149"/>
        <v/>
      </c>
    </row>
    <row r="4758" spans="1:18" x14ac:dyDescent="0.25">
      <c r="A4758" s="5">
        <v>4752</v>
      </c>
      <c r="B4758" s="25"/>
      <c r="C4758" s="26"/>
      <c r="D4758" s="27"/>
      <c r="E4758" s="7"/>
      <c r="F4758" s="45"/>
      <c r="G4758" s="10"/>
      <c r="O4758" s="20" t="str">
        <f>IF(B4758="","",IF(B4758="","ERROR",IFERROR(VLOOKUP(VALUE(B4758),'Bank &amp; Branch'!$A$3:$B$100,2,FALSE),"N/A")))</f>
        <v/>
      </c>
      <c r="P4758" s="129" t="str">
        <f>IF(C4758="","",IFERROR(VLOOKUP(VALUE(CONCATENATE(B4758,C4758)),'Bank &amp; Branch'!$D$3:$I$5001,6,FALSE),"ERROR"))</f>
        <v/>
      </c>
      <c r="Q4758" s="32" t="str">
        <f t="shared" si="148"/>
        <v/>
      </c>
      <c r="R4758" s="29" t="str">
        <f t="shared" si="149"/>
        <v/>
      </c>
    </row>
    <row r="4759" spans="1:18" x14ac:dyDescent="0.25">
      <c r="A4759" s="5">
        <v>4753</v>
      </c>
      <c r="B4759" s="25"/>
      <c r="C4759" s="26"/>
      <c r="D4759" s="27"/>
      <c r="E4759" s="7"/>
      <c r="F4759" s="45"/>
      <c r="G4759" s="10"/>
      <c r="O4759" s="20" t="str">
        <f>IF(B4759="","",IF(B4759="","ERROR",IFERROR(VLOOKUP(VALUE(B4759),'Bank &amp; Branch'!$A$3:$B$100,2,FALSE),"N/A")))</f>
        <v/>
      </c>
      <c r="P4759" s="129" t="str">
        <f>IF(C4759="","",IFERROR(VLOOKUP(VALUE(CONCATENATE(B4759,C4759)),'Bank &amp; Branch'!$D$3:$I$5001,6,FALSE),"ERROR"))</f>
        <v/>
      </c>
      <c r="Q4759" s="32" t="str">
        <f t="shared" si="148"/>
        <v/>
      </c>
      <c r="R4759" s="29" t="str">
        <f t="shared" si="149"/>
        <v/>
      </c>
    </row>
    <row r="4760" spans="1:18" x14ac:dyDescent="0.25">
      <c r="A4760" s="5">
        <v>4754</v>
      </c>
      <c r="B4760" s="25"/>
      <c r="C4760" s="26"/>
      <c r="D4760" s="27"/>
      <c r="E4760" s="7"/>
      <c r="F4760" s="45"/>
      <c r="G4760" s="10"/>
      <c r="O4760" s="20" t="str">
        <f>IF(B4760="","",IF(B4760="","ERROR",IFERROR(VLOOKUP(VALUE(B4760),'Bank &amp; Branch'!$A$3:$B$100,2,FALSE),"N/A")))</f>
        <v/>
      </c>
      <c r="P4760" s="129" t="str">
        <f>IF(C4760="","",IFERROR(VLOOKUP(VALUE(CONCATENATE(B4760,C4760)),'Bank &amp; Branch'!$D$3:$I$5001,6,FALSE),"ERROR"))</f>
        <v/>
      </c>
      <c r="Q4760" s="32" t="str">
        <f t="shared" si="148"/>
        <v/>
      </c>
      <c r="R4760" s="29" t="str">
        <f t="shared" si="149"/>
        <v/>
      </c>
    </row>
    <row r="4761" spans="1:18" x14ac:dyDescent="0.25">
      <c r="A4761" s="5">
        <v>4755</v>
      </c>
      <c r="B4761" s="25"/>
      <c r="C4761" s="26"/>
      <c r="D4761" s="27"/>
      <c r="E4761" s="7"/>
      <c r="F4761" s="45"/>
      <c r="G4761" s="10"/>
      <c r="O4761" s="20" t="str">
        <f>IF(B4761="","",IF(B4761="","ERROR",IFERROR(VLOOKUP(VALUE(B4761),'Bank &amp; Branch'!$A$3:$B$100,2,FALSE),"N/A")))</f>
        <v/>
      </c>
      <c r="P4761" s="129" t="str">
        <f>IF(C4761="","",IFERROR(VLOOKUP(VALUE(CONCATENATE(B4761,C4761)),'Bank &amp; Branch'!$D$3:$I$5001,6,FALSE),"ERROR"))</f>
        <v/>
      </c>
      <c r="Q4761" s="32" t="str">
        <f t="shared" si="148"/>
        <v/>
      </c>
      <c r="R4761" s="29" t="str">
        <f t="shared" si="149"/>
        <v/>
      </c>
    </row>
    <row r="4762" spans="1:18" x14ac:dyDescent="0.25">
      <c r="A4762" s="5">
        <v>4756</v>
      </c>
      <c r="B4762" s="25"/>
      <c r="C4762" s="26"/>
      <c r="D4762" s="27"/>
      <c r="E4762" s="7"/>
      <c r="F4762" s="45"/>
      <c r="G4762" s="10"/>
      <c r="O4762" s="20" t="str">
        <f>IF(B4762="","",IF(B4762="","ERROR",IFERROR(VLOOKUP(VALUE(B4762),'Bank &amp; Branch'!$A$3:$B$100,2,FALSE),"N/A")))</f>
        <v/>
      </c>
      <c r="P4762" s="129" t="str">
        <f>IF(C4762="","",IFERROR(VLOOKUP(VALUE(CONCATENATE(B4762,C4762)),'Bank &amp; Branch'!$D$3:$I$5001,6,FALSE),"ERROR"))</f>
        <v/>
      </c>
      <c r="Q4762" s="32" t="str">
        <f t="shared" si="148"/>
        <v/>
      </c>
      <c r="R4762" s="29" t="str">
        <f t="shared" si="149"/>
        <v/>
      </c>
    </row>
    <row r="4763" spans="1:18" x14ac:dyDescent="0.25">
      <c r="A4763" s="5">
        <v>4757</v>
      </c>
      <c r="B4763" s="25"/>
      <c r="C4763" s="26"/>
      <c r="D4763" s="27"/>
      <c r="E4763" s="7"/>
      <c r="F4763" s="45"/>
      <c r="G4763" s="10"/>
      <c r="O4763" s="20" t="str">
        <f>IF(B4763="","",IF(B4763="","ERROR",IFERROR(VLOOKUP(VALUE(B4763),'Bank &amp; Branch'!$A$3:$B$100,2,FALSE),"N/A")))</f>
        <v/>
      </c>
      <c r="P4763" s="129" t="str">
        <f>IF(C4763="","",IFERROR(VLOOKUP(VALUE(CONCATENATE(B4763,C4763)),'Bank &amp; Branch'!$D$3:$I$5001,6,FALSE),"ERROR"))</f>
        <v/>
      </c>
      <c r="Q4763" s="32" t="str">
        <f t="shared" si="148"/>
        <v/>
      </c>
      <c r="R4763" s="29" t="str">
        <f t="shared" si="149"/>
        <v/>
      </c>
    </row>
    <row r="4764" spans="1:18" x14ac:dyDescent="0.25">
      <c r="A4764" s="5">
        <v>4758</v>
      </c>
      <c r="B4764" s="25"/>
      <c r="C4764" s="26"/>
      <c r="D4764" s="27"/>
      <c r="E4764" s="7"/>
      <c r="F4764" s="45"/>
      <c r="G4764" s="10"/>
      <c r="O4764" s="20" t="str">
        <f>IF(B4764="","",IF(B4764="","ERROR",IFERROR(VLOOKUP(VALUE(B4764),'Bank &amp; Branch'!$A$3:$B$100,2,FALSE),"N/A")))</f>
        <v/>
      </c>
      <c r="P4764" s="129" t="str">
        <f>IF(C4764="","",IFERROR(VLOOKUP(VALUE(CONCATENATE(B4764,C4764)),'Bank &amp; Branch'!$D$3:$I$5001,6,FALSE),"ERROR"))</f>
        <v/>
      </c>
      <c r="Q4764" s="32" t="str">
        <f t="shared" si="148"/>
        <v/>
      </c>
      <c r="R4764" s="29" t="str">
        <f t="shared" si="149"/>
        <v/>
      </c>
    </row>
    <row r="4765" spans="1:18" x14ac:dyDescent="0.25">
      <c r="A4765" s="5">
        <v>4759</v>
      </c>
      <c r="B4765" s="25"/>
      <c r="C4765" s="26"/>
      <c r="D4765" s="27"/>
      <c r="E4765" s="7"/>
      <c r="F4765" s="45"/>
      <c r="G4765" s="10"/>
      <c r="O4765" s="20" t="str">
        <f>IF(B4765="","",IF(B4765="","ERROR",IFERROR(VLOOKUP(VALUE(B4765),'Bank &amp; Branch'!$A$3:$B$100,2,FALSE),"N/A")))</f>
        <v/>
      </c>
      <c r="P4765" s="129" t="str">
        <f>IF(C4765="","",IFERROR(VLOOKUP(VALUE(CONCATENATE(B4765,C4765)),'Bank &amp; Branch'!$D$3:$I$5001,6,FALSE),"ERROR"))</f>
        <v/>
      </c>
      <c r="Q4765" s="32" t="str">
        <f t="shared" si="148"/>
        <v/>
      </c>
      <c r="R4765" s="29" t="str">
        <f t="shared" si="149"/>
        <v/>
      </c>
    </row>
    <row r="4766" spans="1:18" x14ac:dyDescent="0.25">
      <c r="A4766" s="5">
        <v>4760</v>
      </c>
      <c r="B4766" s="25"/>
      <c r="C4766" s="26"/>
      <c r="D4766" s="27"/>
      <c r="E4766" s="7"/>
      <c r="F4766" s="45"/>
      <c r="G4766" s="10"/>
      <c r="O4766" s="20" t="str">
        <f>IF(B4766="","",IF(B4766="","ERROR",IFERROR(VLOOKUP(VALUE(B4766),'Bank &amp; Branch'!$A$3:$B$100,2,FALSE),"N/A")))</f>
        <v/>
      </c>
      <c r="P4766" s="129" t="str">
        <f>IF(C4766="","",IFERROR(VLOOKUP(VALUE(CONCATENATE(B4766,C4766)),'Bank &amp; Branch'!$D$3:$I$5001,6,FALSE),"ERROR"))</f>
        <v/>
      </c>
      <c r="Q4766" s="32" t="str">
        <f t="shared" si="148"/>
        <v/>
      </c>
      <c r="R4766" s="29" t="str">
        <f t="shared" si="149"/>
        <v/>
      </c>
    </row>
    <row r="4767" spans="1:18" x14ac:dyDescent="0.25">
      <c r="A4767" s="5">
        <v>4761</v>
      </c>
      <c r="B4767" s="25"/>
      <c r="C4767" s="26"/>
      <c r="D4767" s="27"/>
      <c r="E4767" s="7"/>
      <c r="F4767" s="45"/>
      <c r="G4767" s="10"/>
      <c r="O4767" s="20" t="str">
        <f>IF(B4767="","",IF(B4767="","ERROR",IFERROR(VLOOKUP(VALUE(B4767),'Bank &amp; Branch'!$A$3:$B$100,2,FALSE),"N/A")))</f>
        <v/>
      </c>
      <c r="P4767" s="129" t="str">
        <f>IF(C4767="","",IFERROR(VLOOKUP(VALUE(CONCATENATE(B4767,C4767)),'Bank &amp; Branch'!$D$3:$I$5001,6,FALSE),"ERROR"))</f>
        <v/>
      </c>
      <c r="Q4767" s="32" t="str">
        <f t="shared" si="148"/>
        <v/>
      </c>
      <c r="R4767" s="29" t="str">
        <f t="shared" si="149"/>
        <v/>
      </c>
    </row>
    <row r="4768" spans="1:18" x14ac:dyDescent="0.25">
      <c r="A4768" s="5">
        <v>4762</v>
      </c>
      <c r="B4768" s="25"/>
      <c r="C4768" s="26"/>
      <c r="D4768" s="27"/>
      <c r="E4768" s="7"/>
      <c r="F4768" s="45"/>
      <c r="G4768" s="10"/>
      <c r="O4768" s="20" t="str">
        <f>IF(B4768="","",IF(B4768="","ERROR",IFERROR(VLOOKUP(VALUE(B4768),'Bank &amp; Branch'!$A$3:$B$100,2,FALSE),"N/A")))</f>
        <v/>
      </c>
      <c r="P4768" s="129" t="str">
        <f>IF(C4768="","",IFERROR(VLOOKUP(VALUE(CONCATENATE(B4768,C4768)),'Bank &amp; Branch'!$D$3:$I$5001,6,FALSE),"ERROR"))</f>
        <v/>
      </c>
      <c r="Q4768" s="32" t="str">
        <f t="shared" si="148"/>
        <v/>
      </c>
      <c r="R4768" s="29" t="str">
        <f t="shared" si="149"/>
        <v/>
      </c>
    </row>
    <row r="4769" spans="1:18" x14ac:dyDescent="0.25">
      <c r="A4769" s="5">
        <v>4763</v>
      </c>
      <c r="B4769" s="25"/>
      <c r="C4769" s="26"/>
      <c r="D4769" s="27"/>
      <c r="E4769" s="7"/>
      <c r="F4769" s="45"/>
      <c r="G4769" s="10"/>
      <c r="O4769" s="20" t="str">
        <f>IF(B4769="","",IF(B4769="","ERROR",IFERROR(VLOOKUP(VALUE(B4769),'Bank &amp; Branch'!$A$3:$B$100,2,FALSE),"N/A")))</f>
        <v/>
      </c>
      <c r="P4769" s="129" t="str">
        <f>IF(C4769="","",IFERROR(VLOOKUP(VALUE(CONCATENATE(B4769,C4769)),'Bank &amp; Branch'!$D$3:$I$5001,6,FALSE),"ERROR"))</f>
        <v/>
      </c>
      <c r="Q4769" s="32" t="str">
        <f t="shared" si="148"/>
        <v/>
      </c>
      <c r="R4769" s="29" t="str">
        <f t="shared" si="149"/>
        <v/>
      </c>
    </row>
    <row r="4770" spans="1:18" x14ac:dyDescent="0.25">
      <c r="A4770" s="5">
        <v>4764</v>
      </c>
      <c r="B4770" s="25"/>
      <c r="C4770" s="26"/>
      <c r="D4770" s="27"/>
      <c r="E4770" s="7"/>
      <c r="F4770" s="45"/>
      <c r="G4770" s="10"/>
      <c r="O4770" s="20" t="str">
        <f>IF(B4770="","",IF(B4770="","ERROR",IFERROR(VLOOKUP(VALUE(B4770),'Bank &amp; Branch'!$A$3:$B$100,2,FALSE),"N/A")))</f>
        <v/>
      </c>
      <c r="P4770" s="129" t="str">
        <f>IF(C4770="","",IFERROR(VLOOKUP(VALUE(CONCATENATE(B4770,C4770)),'Bank &amp; Branch'!$D$3:$I$5001,6,FALSE),"ERROR"))</f>
        <v/>
      </c>
      <c r="Q4770" s="32" t="str">
        <f t="shared" si="148"/>
        <v/>
      </c>
      <c r="R4770" s="29" t="str">
        <f t="shared" si="149"/>
        <v/>
      </c>
    </row>
    <row r="4771" spans="1:18" x14ac:dyDescent="0.25">
      <c r="A4771" s="5">
        <v>4765</v>
      </c>
      <c r="B4771" s="25"/>
      <c r="C4771" s="26"/>
      <c r="D4771" s="27"/>
      <c r="E4771" s="7"/>
      <c r="F4771" s="45"/>
      <c r="G4771" s="10"/>
      <c r="O4771" s="20" t="str">
        <f>IF(B4771="","",IF(B4771="","ERROR",IFERROR(VLOOKUP(VALUE(B4771),'Bank &amp; Branch'!$A$3:$B$100,2,FALSE),"N/A")))</f>
        <v/>
      </c>
      <c r="P4771" s="129" t="str">
        <f>IF(C4771="","",IFERROR(VLOOKUP(VALUE(CONCATENATE(B4771,C4771)),'Bank &amp; Branch'!$D$3:$I$5001,6,FALSE),"ERROR"))</f>
        <v/>
      </c>
      <c r="Q4771" s="32" t="str">
        <f t="shared" si="148"/>
        <v/>
      </c>
      <c r="R4771" s="29" t="str">
        <f t="shared" si="149"/>
        <v/>
      </c>
    </row>
    <row r="4772" spans="1:18" x14ac:dyDescent="0.25">
      <c r="A4772" s="5">
        <v>4766</v>
      </c>
      <c r="B4772" s="25"/>
      <c r="C4772" s="26"/>
      <c r="D4772" s="27"/>
      <c r="E4772" s="7"/>
      <c r="F4772" s="45"/>
      <c r="G4772" s="10"/>
      <c r="O4772" s="20" t="str">
        <f>IF(B4772="","",IF(B4772="","ERROR",IFERROR(VLOOKUP(VALUE(B4772),'Bank &amp; Branch'!$A$3:$B$100,2,FALSE),"N/A")))</f>
        <v/>
      </c>
      <c r="P4772" s="129" t="str">
        <f>IF(C4772="","",IFERROR(VLOOKUP(VALUE(CONCATENATE(B4772,C4772)),'Bank &amp; Branch'!$D$3:$I$5001,6,FALSE),"ERROR"))</f>
        <v/>
      </c>
      <c r="Q4772" s="32" t="str">
        <f t="shared" si="148"/>
        <v/>
      </c>
      <c r="R4772" s="29" t="str">
        <f t="shared" si="149"/>
        <v/>
      </c>
    </row>
    <row r="4773" spans="1:18" x14ac:dyDescent="0.25">
      <c r="A4773" s="5">
        <v>4767</v>
      </c>
      <c r="B4773" s="25"/>
      <c r="C4773" s="26"/>
      <c r="D4773" s="27"/>
      <c r="E4773" s="7"/>
      <c r="F4773" s="45"/>
      <c r="G4773" s="10"/>
      <c r="O4773" s="20" t="str">
        <f>IF(B4773="","",IF(B4773="","ERROR",IFERROR(VLOOKUP(VALUE(B4773),'Bank &amp; Branch'!$A$3:$B$100,2,FALSE),"N/A")))</f>
        <v/>
      </c>
      <c r="P4773" s="129" t="str">
        <f>IF(C4773="","",IFERROR(VLOOKUP(VALUE(CONCATENATE(B4773,C4773)),'Bank &amp; Branch'!$D$3:$I$5001,6,FALSE),"ERROR"))</f>
        <v/>
      </c>
      <c r="Q4773" s="32" t="str">
        <f t="shared" si="148"/>
        <v/>
      </c>
      <c r="R4773" s="29" t="str">
        <f t="shared" si="149"/>
        <v/>
      </c>
    </row>
    <row r="4774" spans="1:18" x14ac:dyDescent="0.25">
      <c r="A4774" s="5">
        <v>4768</v>
      </c>
      <c r="B4774" s="25"/>
      <c r="C4774" s="26"/>
      <c r="D4774" s="27"/>
      <c r="E4774" s="7"/>
      <c r="F4774" s="45"/>
      <c r="G4774" s="10"/>
      <c r="O4774" s="20" t="str">
        <f>IF(B4774="","",IF(B4774="","ERROR",IFERROR(VLOOKUP(VALUE(B4774),'Bank &amp; Branch'!$A$3:$B$100,2,FALSE),"N/A")))</f>
        <v/>
      </c>
      <c r="P4774" s="129" t="str">
        <f>IF(C4774="","",IFERROR(VLOOKUP(VALUE(CONCATENATE(B4774,C4774)),'Bank &amp; Branch'!$D$3:$I$5001,6,FALSE),"ERROR"))</f>
        <v/>
      </c>
      <c r="Q4774" s="32" t="str">
        <f t="shared" si="148"/>
        <v/>
      </c>
      <c r="R4774" s="29" t="str">
        <f t="shared" si="149"/>
        <v/>
      </c>
    </row>
    <row r="4775" spans="1:18" x14ac:dyDescent="0.25">
      <c r="A4775" s="5">
        <v>4769</v>
      </c>
      <c r="B4775" s="25"/>
      <c r="C4775" s="26"/>
      <c r="D4775" s="27"/>
      <c r="E4775" s="7"/>
      <c r="F4775" s="45"/>
      <c r="G4775" s="10"/>
      <c r="O4775" s="20" t="str">
        <f>IF(B4775="","",IF(B4775="","ERROR",IFERROR(VLOOKUP(VALUE(B4775),'Bank &amp; Branch'!$A$3:$B$100,2,FALSE),"N/A")))</f>
        <v/>
      </c>
      <c r="P4775" s="129" t="str">
        <f>IF(C4775="","",IFERROR(VLOOKUP(VALUE(CONCATENATE(B4775,C4775)),'Bank &amp; Branch'!$D$3:$I$5001,6,FALSE),"ERROR"))</f>
        <v/>
      </c>
      <c r="Q4775" s="32" t="str">
        <f t="shared" si="148"/>
        <v/>
      </c>
      <c r="R4775" s="29" t="str">
        <f t="shared" si="149"/>
        <v/>
      </c>
    </row>
    <row r="4776" spans="1:18" x14ac:dyDescent="0.25">
      <c r="A4776" s="5">
        <v>4770</v>
      </c>
      <c r="B4776" s="25"/>
      <c r="C4776" s="26"/>
      <c r="D4776" s="27"/>
      <c r="E4776" s="7"/>
      <c r="F4776" s="45"/>
      <c r="G4776" s="10"/>
      <c r="O4776" s="20" t="str">
        <f>IF(B4776="","",IF(B4776="","ERROR",IFERROR(VLOOKUP(VALUE(B4776),'Bank &amp; Branch'!$A$3:$B$100,2,FALSE),"N/A")))</f>
        <v/>
      </c>
      <c r="P4776" s="129" t="str">
        <f>IF(C4776="","",IFERROR(VLOOKUP(VALUE(CONCATENATE(B4776,C4776)),'Bank &amp; Branch'!$D$3:$I$5001,6,FALSE),"ERROR"))</f>
        <v/>
      </c>
      <c r="Q4776" s="32" t="str">
        <f t="shared" si="148"/>
        <v/>
      </c>
      <c r="R4776" s="29" t="str">
        <f t="shared" si="149"/>
        <v/>
      </c>
    </row>
    <row r="4777" spans="1:18" x14ac:dyDescent="0.25">
      <c r="A4777" s="5">
        <v>4771</v>
      </c>
      <c r="B4777" s="25"/>
      <c r="C4777" s="26"/>
      <c r="D4777" s="27"/>
      <c r="E4777" s="7"/>
      <c r="F4777" s="45"/>
      <c r="G4777" s="10"/>
      <c r="O4777" s="20" t="str">
        <f>IF(B4777="","",IF(B4777="","ERROR",IFERROR(VLOOKUP(VALUE(B4777),'Bank &amp; Branch'!$A$3:$B$100,2,FALSE),"N/A")))</f>
        <v/>
      </c>
      <c r="P4777" s="129" t="str">
        <f>IF(C4777="","",IFERROR(VLOOKUP(VALUE(CONCATENATE(B4777,C4777)),'Bank &amp; Branch'!$D$3:$I$5001,6,FALSE),"ERROR"))</f>
        <v/>
      </c>
      <c r="Q4777" s="32" t="str">
        <f t="shared" si="148"/>
        <v/>
      </c>
      <c r="R4777" s="29" t="str">
        <f t="shared" si="149"/>
        <v/>
      </c>
    </row>
    <row r="4778" spans="1:18" x14ac:dyDescent="0.25">
      <c r="A4778" s="5">
        <v>4772</v>
      </c>
      <c r="B4778" s="25"/>
      <c r="C4778" s="26"/>
      <c r="D4778" s="27"/>
      <c r="E4778" s="7"/>
      <c r="F4778" s="45"/>
      <c r="G4778" s="10"/>
      <c r="O4778" s="20" t="str">
        <f>IF(B4778="","",IF(B4778="","ERROR",IFERROR(VLOOKUP(VALUE(B4778),'Bank &amp; Branch'!$A$3:$B$100,2,FALSE),"N/A")))</f>
        <v/>
      </c>
      <c r="P4778" s="129" t="str">
        <f>IF(C4778="","",IFERROR(VLOOKUP(VALUE(CONCATENATE(B4778,C4778)),'Bank &amp; Branch'!$D$3:$I$5001,6,FALSE),"ERROR"))</f>
        <v/>
      </c>
      <c r="Q4778" s="32" t="str">
        <f t="shared" si="148"/>
        <v/>
      </c>
      <c r="R4778" s="29" t="str">
        <f t="shared" si="149"/>
        <v/>
      </c>
    </row>
    <row r="4779" spans="1:18" x14ac:dyDescent="0.25">
      <c r="A4779" s="5">
        <v>4773</v>
      </c>
      <c r="B4779" s="25"/>
      <c r="C4779" s="26"/>
      <c r="D4779" s="27"/>
      <c r="E4779" s="7"/>
      <c r="F4779" s="45"/>
      <c r="G4779" s="10"/>
      <c r="O4779" s="20" t="str">
        <f>IF(B4779="","",IF(B4779="","ERROR",IFERROR(VLOOKUP(VALUE(B4779),'Bank &amp; Branch'!$A$3:$B$100,2,FALSE),"N/A")))</f>
        <v/>
      </c>
      <c r="P4779" s="129" t="str">
        <f>IF(C4779="","",IFERROR(VLOOKUP(VALUE(CONCATENATE(B4779,C4779)),'Bank &amp; Branch'!$D$3:$I$5001,6,FALSE),"ERROR"))</f>
        <v/>
      </c>
      <c r="Q4779" s="32" t="str">
        <f t="shared" si="148"/>
        <v/>
      </c>
      <c r="R4779" s="29" t="str">
        <f t="shared" si="149"/>
        <v/>
      </c>
    </row>
    <row r="4780" spans="1:18" x14ac:dyDescent="0.25">
      <c r="A4780" s="5">
        <v>4774</v>
      </c>
      <c r="B4780" s="25"/>
      <c r="C4780" s="26"/>
      <c r="D4780" s="27"/>
      <c r="E4780" s="7"/>
      <c r="F4780" s="45"/>
      <c r="G4780" s="10"/>
      <c r="O4780" s="20" t="str">
        <f>IF(B4780="","",IF(B4780="","ERROR",IFERROR(VLOOKUP(VALUE(B4780),'Bank &amp; Branch'!$A$3:$B$100,2,FALSE),"N/A")))</f>
        <v/>
      </c>
      <c r="P4780" s="129" t="str">
        <f>IF(C4780="","",IFERROR(VLOOKUP(VALUE(CONCATENATE(B4780,C4780)),'Bank &amp; Branch'!$D$3:$I$5001,6,FALSE),"ERROR"))</f>
        <v/>
      </c>
      <c r="Q4780" s="32" t="str">
        <f t="shared" si="148"/>
        <v/>
      </c>
      <c r="R4780" s="29" t="str">
        <f t="shared" si="149"/>
        <v/>
      </c>
    </row>
    <row r="4781" spans="1:18" x14ac:dyDescent="0.25">
      <c r="A4781" s="5">
        <v>4775</v>
      </c>
      <c r="B4781" s="25"/>
      <c r="C4781" s="26"/>
      <c r="D4781" s="27"/>
      <c r="E4781" s="7"/>
      <c r="F4781" s="45"/>
      <c r="G4781" s="10"/>
      <c r="O4781" s="20" t="str">
        <f>IF(B4781="","",IF(B4781="","ERROR",IFERROR(VLOOKUP(VALUE(B4781),'Bank &amp; Branch'!$A$3:$B$100,2,FALSE),"N/A")))</f>
        <v/>
      </c>
      <c r="P4781" s="129" t="str">
        <f>IF(C4781="","",IFERROR(VLOOKUP(VALUE(CONCATENATE(B4781,C4781)),'Bank &amp; Branch'!$D$3:$I$5001,6,FALSE),"ERROR"))</f>
        <v/>
      </c>
      <c r="Q4781" s="32" t="str">
        <f t="shared" si="148"/>
        <v/>
      </c>
      <c r="R4781" s="29" t="str">
        <f t="shared" si="149"/>
        <v/>
      </c>
    </row>
    <row r="4782" spans="1:18" x14ac:dyDescent="0.25">
      <c r="A4782" s="5">
        <v>4776</v>
      </c>
      <c r="B4782" s="25"/>
      <c r="C4782" s="26"/>
      <c r="D4782" s="27"/>
      <c r="E4782" s="7"/>
      <c r="F4782" s="45"/>
      <c r="G4782" s="10"/>
      <c r="O4782" s="20" t="str">
        <f>IF(B4782="","",IF(B4782="","ERROR",IFERROR(VLOOKUP(VALUE(B4782),'Bank &amp; Branch'!$A$3:$B$100,2,FALSE),"N/A")))</f>
        <v/>
      </c>
      <c r="P4782" s="129" t="str">
        <f>IF(C4782="","",IFERROR(VLOOKUP(VALUE(CONCATENATE(B4782,C4782)),'Bank &amp; Branch'!$D$3:$I$5001,6,FALSE),"ERROR"))</f>
        <v/>
      </c>
      <c r="Q4782" s="32" t="str">
        <f t="shared" si="148"/>
        <v/>
      </c>
      <c r="R4782" s="29" t="str">
        <f t="shared" si="149"/>
        <v/>
      </c>
    </row>
    <row r="4783" spans="1:18" x14ac:dyDescent="0.25">
      <c r="A4783" s="5">
        <v>4777</v>
      </c>
      <c r="B4783" s="25"/>
      <c r="C4783" s="26"/>
      <c r="D4783" s="27"/>
      <c r="E4783" s="7"/>
      <c r="F4783" s="45"/>
      <c r="G4783" s="10"/>
      <c r="O4783" s="20" t="str">
        <f>IF(B4783="","",IF(B4783="","ERROR",IFERROR(VLOOKUP(VALUE(B4783),'Bank &amp; Branch'!$A$3:$B$100,2,FALSE),"N/A")))</f>
        <v/>
      </c>
      <c r="P4783" s="129" t="str">
        <f>IF(C4783="","",IFERROR(VLOOKUP(VALUE(CONCATENATE(B4783,C4783)),'Bank &amp; Branch'!$D$3:$I$5001,6,FALSE),"ERROR"))</f>
        <v/>
      </c>
      <c r="Q4783" s="32" t="str">
        <f t="shared" ref="Q4783:Q4846" si="150">IF(F4783=R4783,"","F")</f>
        <v/>
      </c>
      <c r="R4783" s="29" t="str">
        <f t="shared" si="149"/>
        <v/>
      </c>
    </row>
    <row r="4784" spans="1:18" x14ac:dyDescent="0.25">
      <c r="A4784" s="5">
        <v>4778</v>
      </c>
      <c r="B4784" s="25"/>
      <c r="C4784" s="26"/>
      <c r="D4784" s="27"/>
      <c r="E4784" s="7"/>
      <c r="F4784" s="45"/>
      <c r="G4784" s="10"/>
      <c r="O4784" s="20" t="str">
        <f>IF(B4784="","",IF(B4784="","ERROR",IFERROR(VLOOKUP(VALUE(B4784),'Bank &amp; Branch'!$A$3:$B$100,2,FALSE),"N/A")))</f>
        <v/>
      </c>
      <c r="P4784" s="129" t="str">
        <f>IF(C4784="","",IFERROR(VLOOKUP(VALUE(CONCATENATE(B4784,C4784)),'Bank &amp; Branch'!$D$3:$I$5001,6,FALSE),"ERROR"))</f>
        <v/>
      </c>
      <c r="Q4784" s="32" t="str">
        <f t="shared" si="150"/>
        <v/>
      </c>
      <c r="R4784" s="29" t="str">
        <f t="shared" si="149"/>
        <v/>
      </c>
    </row>
    <row r="4785" spans="1:18" x14ac:dyDescent="0.25">
      <c r="A4785" s="5">
        <v>4779</v>
      </c>
      <c r="B4785" s="25"/>
      <c r="C4785" s="26"/>
      <c r="D4785" s="27"/>
      <c r="E4785" s="7"/>
      <c r="F4785" s="45"/>
      <c r="G4785" s="10"/>
      <c r="O4785" s="20" t="str">
        <f>IF(B4785="","",IF(B4785="","ERROR",IFERROR(VLOOKUP(VALUE(B4785),'Bank &amp; Branch'!$A$3:$B$100,2,FALSE),"N/A")))</f>
        <v/>
      </c>
      <c r="P4785" s="129" t="str">
        <f>IF(C4785="","",IFERROR(VLOOKUP(VALUE(CONCATENATE(B4785,C4785)),'Bank &amp; Branch'!$D$3:$I$5001,6,FALSE),"ERROR"))</f>
        <v/>
      </c>
      <c r="Q4785" s="32" t="str">
        <f t="shared" si="150"/>
        <v/>
      </c>
      <c r="R4785" s="29" t="str">
        <f t="shared" si="149"/>
        <v/>
      </c>
    </row>
    <row r="4786" spans="1:18" x14ac:dyDescent="0.25">
      <c r="A4786" s="5">
        <v>4780</v>
      </c>
      <c r="B4786" s="25"/>
      <c r="C4786" s="26"/>
      <c r="D4786" s="27"/>
      <c r="E4786" s="7"/>
      <c r="F4786" s="45"/>
      <c r="G4786" s="10"/>
      <c r="O4786" s="20" t="str">
        <f>IF(B4786="","",IF(B4786="","ERROR",IFERROR(VLOOKUP(VALUE(B4786),'Bank &amp; Branch'!$A$3:$B$100,2,FALSE),"N/A")))</f>
        <v/>
      </c>
      <c r="P4786" s="129" t="str">
        <f>IF(C4786="","",IFERROR(VLOOKUP(VALUE(CONCATENATE(B4786,C4786)),'Bank &amp; Branch'!$D$3:$I$5001,6,FALSE),"ERROR"))</f>
        <v/>
      </c>
      <c r="Q4786" s="32" t="str">
        <f t="shared" si="150"/>
        <v/>
      </c>
      <c r="R4786" s="29" t="str">
        <f t="shared" si="149"/>
        <v/>
      </c>
    </row>
    <row r="4787" spans="1:18" x14ac:dyDescent="0.25">
      <c r="A4787" s="5">
        <v>4781</v>
      </c>
      <c r="B4787" s="25"/>
      <c r="C4787" s="26"/>
      <c r="D4787" s="27"/>
      <c r="E4787" s="7"/>
      <c r="F4787" s="45"/>
      <c r="G4787" s="10"/>
      <c r="O4787" s="20" t="str">
        <f>IF(B4787="","",IF(B4787="","ERROR",IFERROR(VLOOKUP(VALUE(B4787),'Bank &amp; Branch'!$A$3:$B$100,2,FALSE),"N/A")))</f>
        <v/>
      </c>
      <c r="P4787" s="129" t="str">
        <f>IF(C4787="","",IFERROR(VLOOKUP(VALUE(CONCATENATE(B4787,C4787)),'Bank &amp; Branch'!$D$3:$I$5001,6,FALSE),"ERROR"))</f>
        <v/>
      </c>
      <c r="Q4787" s="32" t="str">
        <f t="shared" si="150"/>
        <v/>
      </c>
      <c r="R4787" s="29" t="str">
        <f t="shared" si="149"/>
        <v/>
      </c>
    </row>
    <row r="4788" spans="1:18" x14ac:dyDescent="0.25">
      <c r="A4788" s="5">
        <v>4782</v>
      </c>
      <c r="B4788" s="25"/>
      <c r="C4788" s="26"/>
      <c r="D4788" s="27"/>
      <c r="E4788" s="7"/>
      <c r="F4788" s="45"/>
      <c r="G4788" s="10"/>
      <c r="O4788" s="20" t="str">
        <f>IF(B4788="","",IF(B4788="","ERROR",IFERROR(VLOOKUP(VALUE(B4788),'Bank &amp; Branch'!$A$3:$B$100,2,FALSE),"N/A")))</f>
        <v/>
      </c>
      <c r="P4788" s="129" t="str">
        <f>IF(C4788="","",IFERROR(VLOOKUP(VALUE(CONCATENATE(B4788,C4788)),'Bank &amp; Branch'!$D$3:$I$5001,6,FALSE),"ERROR"))</f>
        <v/>
      </c>
      <c r="Q4788" s="32" t="str">
        <f t="shared" si="150"/>
        <v/>
      </c>
      <c r="R4788" s="29" t="str">
        <f t="shared" si="149"/>
        <v/>
      </c>
    </row>
    <row r="4789" spans="1:18" x14ac:dyDescent="0.25">
      <c r="A4789" s="5">
        <v>4783</v>
      </c>
      <c r="B4789" s="25"/>
      <c r="C4789" s="26"/>
      <c r="D4789" s="27"/>
      <c r="E4789" s="7"/>
      <c r="F4789" s="45"/>
      <c r="G4789" s="10"/>
      <c r="O4789" s="20" t="str">
        <f>IF(B4789="","",IF(B4789="","ERROR",IFERROR(VLOOKUP(VALUE(B4789),'Bank &amp; Branch'!$A$3:$B$100,2,FALSE),"N/A")))</f>
        <v/>
      </c>
      <c r="P4789" s="129" t="str">
        <f>IF(C4789="","",IFERROR(VLOOKUP(VALUE(CONCATENATE(B4789,C4789)),'Bank &amp; Branch'!$D$3:$I$5001,6,FALSE),"ERROR"))</f>
        <v/>
      </c>
      <c r="Q4789" s="32" t="str">
        <f t="shared" si="150"/>
        <v/>
      </c>
      <c r="R4789" s="29" t="str">
        <f t="shared" si="149"/>
        <v/>
      </c>
    </row>
    <row r="4790" spans="1:18" x14ac:dyDescent="0.25">
      <c r="A4790" s="5">
        <v>4784</v>
      </c>
      <c r="B4790" s="25"/>
      <c r="C4790" s="26"/>
      <c r="D4790" s="27"/>
      <c r="E4790" s="7"/>
      <c r="F4790" s="45"/>
      <c r="G4790" s="10"/>
      <c r="O4790" s="20" t="str">
        <f>IF(B4790="","",IF(B4790="","ERROR",IFERROR(VLOOKUP(VALUE(B4790),'Bank &amp; Branch'!$A$3:$B$100,2,FALSE),"N/A")))</f>
        <v/>
      </c>
      <c r="P4790" s="129" t="str">
        <f>IF(C4790="","",IFERROR(VLOOKUP(VALUE(CONCATENATE(B4790,C4790)),'Bank &amp; Branch'!$D$3:$I$5001,6,FALSE),"ERROR"))</f>
        <v/>
      </c>
      <c r="Q4790" s="32" t="str">
        <f t="shared" si="150"/>
        <v/>
      </c>
      <c r="R4790" s="29" t="str">
        <f t="shared" si="149"/>
        <v/>
      </c>
    </row>
    <row r="4791" spans="1:18" x14ac:dyDescent="0.25">
      <c r="A4791" s="5">
        <v>4785</v>
      </c>
      <c r="B4791" s="25"/>
      <c r="C4791" s="26"/>
      <c r="D4791" s="27"/>
      <c r="E4791" s="7"/>
      <c r="F4791" s="45"/>
      <c r="G4791" s="10"/>
      <c r="O4791" s="20" t="str">
        <f>IF(B4791="","",IF(B4791="","ERROR",IFERROR(VLOOKUP(VALUE(B4791),'Bank &amp; Branch'!$A$3:$B$100,2,FALSE),"N/A")))</f>
        <v/>
      </c>
      <c r="P4791" s="129" t="str">
        <f>IF(C4791="","",IFERROR(VLOOKUP(VALUE(CONCATENATE(B4791,C4791)),'Bank &amp; Branch'!$D$3:$I$5001,6,FALSE),"ERROR"))</f>
        <v/>
      </c>
      <c r="Q4791" s="32" t="str">
        <f t="shared" si="150"/>
        <v/>
      </c>
      <c r="R4791" s="29" t="str">
        <f t="shared" si="149"/>
        <v/>
      </c>
    </row>
    <row r="4792" spans="1:18" x14ac:dyDescent="0.25">
      <c r="A4792" s="5">
        <v>4786</v>
      </c>
      <c r="B4792" s="25"/>
      <c r="C4792" s="26"/>
      <c r="D4792" s="27"/>
      <c r="E4792" s="7"/>
      <c r="F4792" s="45"/>
      <c r="G4792" s="10"/>
      <c r="O4792" s="20" t="str">
        <f>IF(B4792="","",IF(B4792="","ERROR",IFERROR(VLOOKUP(VALUE(B4792),'Bank &amp; Branch'!$A$3:$B$100,2,FALSE),"N/A")))</f>
        <v/>
      </c>
      <c r="P4792" s="129" t="str">
        <f>IF(C4792="","",IFERROR(VLOOKUP(VALUE(CONCATENATE(B4792,C4792)),'Bank &amp; Branch'!$D$3:$I$5001,6,FALSE),"ERROR"))</f>
        <v/>
      </c>
      <c r="Q4792" s="32" t="str">
        <f t="shared" si="150"/>
        <v/>
      </c>
      <c r="R4792" s="29" t="str">
        <f t="shared" si="149"/>
        <v/>
      </c>
    </row>
    <row r="4793" spans="1:18" x14ac:dyDescent="0.25">
      <c r="A4793" s="5">
        <v>4787</v>
      </c>
      <c r="B4793" s="25"/>
      <c r="C4793" s="26"/>
      <c r="D4793" s="27"/>
      <c r="E4793" s="7"/>
      <c r="F4793" s="45"/>
      <c r="G4793" s="10"/>
      <c r="O4793" s="20" t="str">
        <f>IF(B4793="","",IF(B4793="","ERROR",IFERROR(VLOOKUP(VALUE(B4793),'Bank &amp; Branch'!$A$3:$B$100,2,FALSE),"N/A")))</f>
        <v/>
      </c>
      <c r="P4793" s="129" t="str">
        <f>IF(C4793="","",IFERROR(VLOOKUP(VALUE(CONCATENATE(B4793,C4793)),'Bank &amp; Branch'!$D$3:$I$5001,6,FALSE),"ERROR"))</f>
        <v/>
      </c>
      <c r="Q4793" s="32" t="str">
        <f t="shared" si="150"/>
        <v/>
      </c>
      <c r="R4793" s="29" t="str">
        <f t="shared" si="149"/>
        <v/>
      </c>
    </row>
    <row r="4794" spans="1:18" x14ac:dyDescent="0.25">
      <c r="A4794" s="5">
        <v>4788</v>
      </c>
      <c r="B4794" s="25"/>
      <c r="C4794" s="26"/>
      <c r="D4794" s="27"/>
      <c r="E4794" s="7"/>
      <c r="F4794" s="45"/>
      <c r="G4794" s="10"/>
      <c r="O4794" s="20" t="str">
        <f>IF(B4794="","",IF(B4794="","ERROR",IFERROR(VLOOKUP(VALUE(B4794),'Bank &amp; Branch'!$A$3:$B$100,2,FALSE),"N/A")))</f>
        <v/>
      </c>
      <c r="P4794" s="129" t="str">
        <f>IF(C4794="","",IFERROR(VLOOKUP(VALUE(CONCATENATE(B4794,C4794)),'Bank &amp; Branch'!$D$3:$I$5001,6,FALSE),"ERROR"))</f>
        <v/>
      </c>
      <c r="Q4794" s="32" t="str">
        <f t="shared" si="150"/>
        <v/>
      </c>
      <c r="R4794" s="29" t="str">
        <f t="shared" si="149"/>
        <v/>
      </c>
    </row>
    <row r="4795" spans="1:18" x14ac:dyDescent="0.25">
      <c r="A4795" s="5">
        <v>4789</v>
      </c>
      <c r="B4795" s="25"/>
      <c r="C4795" s="26"/>
      <c r="D4795" s="27"/>
      <c r="E4795" s="7"/>
      <c r="F4795" s="45"/>
      <c r="G4795" s="10"/>
      <c r="O4795" s="20" t="str">
        <f>IF(B4795="","",IF(B4795="","ERROR",IFERROR(VLOOKUP(VALUE(B4795),'Bank &amp; Branch'!$A$3:$B$100,2,FALSE),"N/A")))</f>
        <v/>
      </c>
      <c r="P4795" s="129" t="str">
        <f>IF(C4795="","",IFERROR(VLOOKUP(VALUE(CONCATENATE(B4795,C4795)),'Bank &amp; Branch'!$D$3:$I$5001,6,FALSE),"ERROR"))</f>
        <v/>
      </c>
      <c r="Q4795" s="32" t="str">
        <f t="shared" si="150"/>
        <v/>
      </c>
      <c r="R4795" s="29" t="str">
        <f t="shared" si="149"/>
        <v/>
      </c>
    </row>
    <row r="4796" spans="1:18" x14ac:dyDescent="0.25">
      <c r="A4796" s="5">
        <v>4790</v>
      </c>
      <c r="B4796" s="25"/>
      <c r="C4796" s="26"/>
      <c r="D4796" s="27"/>
      <c r="E4796" s="7"/>
      <c r="F4796" s="45"/>
      <c r="G4796" s="10"/>
      <c r="O4796" s="20" t="str">
        <f>IF(B4796="","",IF(B4796="","ERROR",IFERROR(VLOOKUP(VALUE(B4796),'Bank &amp; Branch'!$A$3:$B$100,2,FALSE),"N/A")))</f>
        <v/>
      </c>
      <c r="P4796" s="129" t="str">
        <f>IF(C4796="","",IFERROR(VLOOKUP(VALUE(CONCATENATE(B4796,C4796)),'Bank &amp; Branch'!$D$3:$I$5001,6,FALSE),"ERROR"))</f>
        <v/>
      </c>
      <c r="Q4796" s="32" t="str">
        <f t="shared" si="150"/>
        <v/>
      </c>
      <c r="R4796" s="29" t="str">
        <f t="shared" si="149"/>
        <v/>
      </c>
    </row>
    <row r="4797" spans="1:18" x14ac:dyDescent="0.25">
      <c r="A4797" s="5">
        <v>4791</v>
      </c>
      <c r="B4797" s="25"/>
      <c r="C4797" s="26"/>
      <c r="D4797" s="27"/>
      <c r="E4797" s="7"/>
      <c r="F4797" s="45"/>
      <c r="G4797" s="10"/>
      <c r="O4797" s="20" t="str">
        <f>IF(B4797="","",IF(B4797="","ERROR",IFERROR(VLOOKUP(VALUE(B4797),'Bank &amp; Branch'!$A$3:$B$100,2,FALSE),"N/A")))</f>
        <v/>
      </c>
      <c r="P4797" s="129" t="str">
        <f>IF(C4797="","",IFERROR(VLOOKUP(VALUE(CONCATENATE(B4797,C4797)),'Bank &amp; Branch'!$D$3:$I$5001,6,FALSE),"ERROR"))</f>
        <v/>
      </c>
      <c r="Q4797" s="32" t="str">
        <f t="shared" si="150"/>
        <v/>
      </c>
      <c r="R4797" s="29" t="str">
        <f t="shared" si="149"/>
        <v/>
      </c>
    </row>
    <row r="4798" spans="1:18" x14ac:dyDescent="0.25">
      <c r="A4798" s="5">
        <v>4792</v>
      </c>
      <c r="B4798" s="25"/>
      <c r="C4798" s="26"/>
      <c r="D4798" s="27"/>
      <c r="E4798" s="7"/>
      <c r="F4798" s="45"/>
      <c r="G4798" s="10"/>
      <c r="O4798" s="20" t="str">
        <f>IF(B4798="","",IF(B4798="","ERROR",IFERROR(VLOOKUP(VALUE(B4798),'Bank &amp; Branch'!$A$3:$B$100,2,FALSE),"N/A")))</f>
        <v/>
      </c>
      <c r="P4798" s="129" t="str">
        <f>IF(C4798="","",IFERROR(VLOOKUP(VALUE(CONCATENATE(B4798,C4798)),'Bank &amp; Branch'!$D$3:$I$5001,6,FALSE),"ERROR"))</f>
        <v/>
      </c>
      <c r="Q4798" s="32" t="str">
        <f t="shared" si="150"/>
        <v/>
      </c>
      <c r="R4798" s="29" t="str">
        <f t="shared" si="149"/>
        <v/>
      </c>
    </row>
    <row r="4799" spans="1:18" x14ac:dyDescent="0.25">
      <c r="A4799" s="5">
        <v>4793</v>
      </c>
      <c r="B4799" s="25"/>
      <c r="C4799" s="26"/>
      <c r="D4799" s="27"/>
      <c r="E4799" s="7"/>
      <c r="F4799" s="45"/>
      <c r="G4799" s="10"/>
      <c r="O4799" s="20" t="str">
        <f>IF(B4799="","",IF(B4799="","ERROR",IFERROR(VLOOKUP(VALUE(B4799),'Bank &amp; Branch'!$A$3:$B$100,2,FALSE),"N/A")))</f>
        <v/>
      </c>
      <c r="P4799" s="129" t="str">
        <f>IF(C4799="","",IFERROR(VLOOKUP(VALUE(CONCATENATE(B4799,C4799)),'Bank &amp; Branch'!$D$3:$I$5001,6,FALSE),"ERROR"))</f>
        <v/>
      </c>
      <c r="Q4799" s="32" t="str">
        <f t="shared" si="150"/>
        <v/>
      </c>
      <c r="R4799" s="29" t="str">
        <f t="shared" si="149"/>
        <v/>
      </c>
    </row>
    <row r="4800" spans="1:18" x14ac:dyDescent="0.25">
      <c r="A4800" s="5">
        <v>4794</v>
      </c>
      <c r="B4800" s="25"/>
      <c r="C4800" s="26"/>
      <c r="D4800" s="27"/>
      <c r="E4800" s="7"/>
      <c r="F4800" s="45"/>
      <c r="G4800" s="10"/>
      <c r="O4800" s="20" t="str">
        <f>IF(B4800="","",IF(B4800="","ERROR",IFERROR(VLOOKUP(VALUE(B4800),'Bank &amp; Branch'!$A$3:$B$100,2,FALSE),"N/A")))</f>
        <v/>
      </c>
      <c r="P4800" s="129" t="str">
        <f>IF(C4800="","",IFERROR(VLOOKUP(VALUE(CONCATENATE(B4800,C4800)),'Bank &amp; Branch'!$D$3:$I$5001,6,FALSE),"ERROR"))</f>
        <v/>
      </c>
      <c r="Q4800" s="32" t="str">
        <f t="shared" si="150"/>
        <v/>
      </c>
      <c r="R4800" s="29" t="str">
        <f t="shared" si="149"/>
        <v/>
      </c>
    </row>
    <row r="4801" spans="1:18" x14ac:dyDescent="0.25">
      <c r="A4801" s="5">
        <v>4795</v>
      </c>
      <c r="B4801" s="25"/>
      <c r="C4801" s="26"/>
      <c r="D4801" s="27"/>
      <c r="E4801" s="7"/>
      <c r="F4801" s="45"/>
      <c r="G4801" s="10"/>
      <c r="O4801" s="20" t="str">
        <f>IF(B4801="","",IF(B4801="","ERROR",IFERROR(VLOOKUP(VALUE(B4801),'Bank &amp; Branch'!$A$3:$B$100,2,FALSE),"N/A")))</f>
        <v/>
      </c>
      <c r="P4801" s="129" t="str">
        <f>IF(C4801="","",IFERROR(VLOOKUP(VALUE(CONCATENATE(B4801,C4801)),'Bank &amp; Branch'!$D$3:$I$5001,6,FALSE),"ERROR"))</f>
        <v/>
      </c>
      <c r="Q4801" s="32" t="str">
        <f t="shared" si="150"/>
        <v/>
      </c>
      <c r="R4801" s="29" t="str">
        <f t="shared" si="149"/>
        <v/>
      </c>
    </row>
    <row r="4802" spans="1:18" x14ac:dyDescent="0.25">
      <c r="A4802" s="5">
        <v>4796</v>
      </c>
      <c r="B4802" s="25"/>
      <c r="C4802" s="26"/>
      <c r="D4802" s="27"/>
      <c r="E4802" s="7"/>
      <c r="F4802" s="45"/>
      <c r="G4802" s="10"/>
      <c r="O4802" s="20" t="str">
        <f>IF(B4802="","",IF(B4802="","ERROR",IFERROR(VLOOKUP(VALUE(B4802),'Bank &amp; Branch'!$A$3:$B$100,2,FALSE),"N/A")))</f>
        <v/>
      </c>
      <c r="P4802" s="129" t="str">
        <f>IF(C4802="","",IFERROR(VLOOKUP(VALUE(CONCATENATE(B4802,C4802)),'Bank &amp; Branch'!$D$3:$I$5001,6,FALSE),"ERROR"))</f>
        <v/>
      </c>
      <c r="Q4802" s="32" t="str">
        <f t="shared" si="150"/>
        <v/>
      </c>
      <c r="R4802" s="29" t="str">
        <f t="shared" si="149"/>
        <v/>
      </c>
    </row>
    <row r="4803" spans="1:18" x14ac:dyDescent="0.25">
      <c r="A4803" s="5">
        <v>4797</v>
      </c>
      <c r="B4803" s="25"/>
      <c r="C4803" s="26"/>
      <c r="D4803" s="27"/>
      <c r="E4803" s="7"/>
      <c r="F4803" s="45"/>
      <c r="G4803" s="10"/>
      <c r="O4803" s="20" t="str">
        <f>IF(B4803="","",IF(B4803="","ERROR",IFERROR(VLOOKUP(VALUE(B4803),'Bank &amp; Branch'!$A$3:$B$100,2,FALSE),"N/A")))</f>
        <v/>
      </c>
      <c r="P4803" s="129" t="str">
        <f>IF(C4803="","",IFERROR(VLOOKUP(VALUE(CONCATENATE(B4803,C4803)),'Bank &amp; Branch'!$D$3:$I$5001,6,FALSE),"ERROR"))</f>
        <v/>
      </c>
      <c r="Q4803" s="32" t="str">
        <f t="shared" si="150"/>
        <v/>
      </c>
      <c r="R4803" s="29" t="str">
        <f t="shared" si="149"/>
        <v/>
      </c>
    </row>
    <row r="4804" spans="1:18" x14ac:dyDescent="0.25">
      <c r="A4804" s="5">
        <v>4798</v>
      </c>
      <c r="B4804" s="25"/>
      <c r="C4804" s="26"/>
      <c r="D4804" s="27"/>
      <c r="E4804" s="7"/>
      <c r="F4804" s="45"/>
      <c r="G4804" s="10"/>
      <c r="O4804" s="20" t="str">
        <f>IF(B4804="","",IF(B4804="","ERROR",IFERROR(VLOOKUP(VALUE(B4804),'Bank &amp; Branch'!$A$3:$B$100,2,FALSE),"N/A")))</f>
        <v/>
      </c>
      <c r="P4804" s="129" t="str">
        <f>IF(C4804="","",IFERROR(VLOOKUP(VALUE(CONCATENATE(B4804,C4804)),'Bank &amp; Branch'!$D$3:$I$5001,6,FALSE),"ERROR"))</f>
        <v/>
      </c>
      <c r="Q4804" s="32" t="str">
        <f t="shared" si="150"/>
        <v/>
      </c>
      <c r="R4804" s="29" t="str">
        <f t="shared" si="149"/>
        <v/>
      </c>
    </row>
    <row r="4805" spans="1:18" x14ac:dyDescent="0.25">
      <c r="A4805" s="5">
        <v>4799</v>
      </c>
      <c r="B4805" s="25"/>
      <c r="C4805" s="26"/>
      <c r="D4805" s="27"/>
      <c r="E4805" s="7"/>
      <c r="F4805" s="45"/>
      <c r="G4805" s="10"/>
      <c r="O4805" s="20" t="str">
        <f>IF(B4805="","",IF(B4805="","ERROR",IFERROR(VLOOKUP(VALUE(B4805),'Bank &amp; Branch'!$A$3:$B$100,2,FALSE),"N/A")))</f>
        <v/>
      </c>
      <c r="P4805" s="129" t="str">
        <f>IF(C4805="","",IFERROR(VLOOKUP(VALUE(CONCATENATE(B4805,C4805)),'Bank &amp; Branch'!$D$3:$I$5001,6,FALSE),"ERROR"))</f>
        <v/>
      </c>
      <c r="Q4805" s="32" t="str">
        <f t="shared" si="150"/>
        <v/>
      </c>
      <c r="R4805" s="29" t="str">
        <f t="shared" si="149"/>
        <v/>
      </c>
    </row>
    <row r="4806" spans="1:18" x14ac:dyDescent="0.25">
      <c r="A4806" s="5">
        <v>4800</v>
      </c>
      <c r="B4806" s="25"/>
      <c r="C4806" s="26"/>
      <c r="D4806" s="27"/>
      <c r="E4806" s="7"/>
      <c r="F4806" s="45"/>
      <c r="G4806" s="10"/>
      <c r="O4806" s="20" t="str">
        <f>IF(B4806="","",IF(B4806="","ERROR",IFERROR(VLOOKUP(VALUE(B4806),'Bank &amp; Branch'!$A$3:$B$100,2,FALSE),"N/A")))</f>
        <v/>
      </c>
      <c r="P4806" s="129" t="str">
        <f>IF(C4806="","",IFERROR(VLOOKUP(VALUE(CONCATENATE(B4806,C4806)),'Bank &amp; Branch'!$D$3:$I$5001,6,FALSE),"ERROR"))</f>
        <v/>
      </c>
      <c r="Q4806" s="32" t="str">
        <f t="shared" si="150"/>
        <v/>
      </c>
      <c r="R4806" s="29" t="str">
        <f t="shared" si="149"/>
        <v/>
      </c>
    </row>
    <row r="4807" spans="1:18" x14ac:dyDescent="0.25">
      <c r="A4807" s="5">
        <v>4801</v>
      </c>
      <c r="B4807" s="25"/>
      <c r="C4807" s="26"/>
      <c r="D4807" s="27"/>
      <c r="E4807" s="7"/>
      <c r="F4807" s="45"/>
      <c r="G4807" s="10"/>
      <c r="O4807" s="20" t="str">
        <f>IF(B4807="","",IF(B4807="","ERROR",IFERROR(VLOOKUP(VALUE(B4807),'Bank &amp; Branch'!$A$3:$B$100,2,FALSE),"N/A")))</f>
        <v/>
      </c>
      <c r="P4807" s="129" t="str">
        <f>IF(C4807="","",IFERROR(VLOOKUP(VALUE(CONCATENATE(B4807,C4807)),'Bank &amp; Branch'!$D$3:$I$5001,6,FALSE),"ERROR"))</f>
        <v/>
      </c>
      <c r="Q4807" s="32" t="str">
        <f t="shared" si="150"/>
        <v/>
      </c>
      <c r="R4807" s="29" t="str">
        <f t="shared" si="149"/>
        <v/>
      </c>
    </row>
    <row r="4808" spans="1:18" x14ac:dyDescent="0.25">
      <c r="A4808" s="5">
        <v>4802</v>
      </c>
      <c r="B4808" s="25"/>
      <c r="C4808" s="26"/>
      <c r="D4808" s="27"/>
      <c r="E4808" s="7"/>
      <c r="F4808" s="45"/>
      <c r="G4808" s="10"/>
      <c r="O4808" s="20" t="str">
        <f>IF(B4808="","",IF(B4808="","ERROR",IFERROR(VLOOKUP(VALUE(B4808),'Bank &amp; Branch'!$A$3:$B$100,2,FALSE),"N/A")))</f>
        <v/>
      </c>
      <c r="P4808" s="129" t="str">
        <f>IF(C4808="","",IFERROR(VLOOKUP(VALUE(CONCATENATE(B4808,C4808)),'Bank &amp; Branch'!$D$3:$I$5001,6,FALSE),"ERROR"))</f>
        <v/>
      </c>
      <c r="Q4808" s="32" t="str">
        <f t="shared" si="150"/>
        <v/>
      </c>
      <c r="R4808" s="29" t="str">
        <f t="shared" ref="R4808:R4871" si="151">IF(F4808="","",TRUNC(F4808,2))</f>
        <v/>
      </c>
    </row>
    <row r="4809" spans="1:18" x14ac:dyDescent="0.25">
      <c r="A4809" s="5">
        <v>4803</v>
      </c>
      <c r="B4809" s="25"/>
      <c r="C4809" s="26"/>
      <c r="D4809" s="27"/>
      <c r="E4809" s="7"/>
      <c r="F4809" s="45"/>
      <c r="G4809" s="10"/>
      <c r="O4809" s="20" t="str">
        <f>IF(B4809="","",IF(B4809="","ERROR",IFERROR(VLOOKUP(VALUE(B4809),'Bank &amp; Branch'!$A$3:$B$100,2,FALSE),"N/A")))</f>
        <v/>
      </c>
      <c r="P4809" s="129" t="str">
        <f>IF(C4809="","",IFERROR(VLOOKUP(VALUE(CONCATENATE(B4809,C4809)),'Bank &amp; Branch'!$D$3:$I$5001,6,FALSE),"ERROR"))</f>
        <v/>
      </c>
      <c r="Q4809" s="32" t="str">
        <f t="shared" si="150"/>
        <v/>
      </c>
      <c r="R4809" s="29" t="str">
        <f t="shared" si="151"/>
        <v/>
      </c>
    </row>
    <row r="4810" spans="1:18" x14ac:dyDescent="0.25">
      <c r="A4810" s="5">
        <v>4804</v>
      </c>
      <c r="B4810" s="25"/>
      <c r="C4810" s="26"/>
      <c r="D4810" s="27"/>
      <c r="E4810" s="7"/>
      <c r="F4810" s="45"/>
      <c r="G4810" s="10"/>
      <c r="O4810" s="20" t="str">
        <f>IF(B4810="","",IF(B4810="","ERROR",IFERROR(VLOOKUP(VALUE(B4810),'Bank &amp; Branch'!$A$3:$B$100,2,FALSE),"N/A")))</f>
        <v/>
      </c>
      <c r="P4810" s="129" t="str">
        <f>IF(C4810="","",IFERROR(VLOOKUP(VALUE(CONCATENATE(B4810,C4810)),'Bank &amp; Branch'!$D$3:$I$5001,6,FALSE),"ERROR"))</f>
        <v/>
      </c>
      <c r="Q4810" s="32" t="str">
        <f t="shared" si="150"/>
        <v/>
      </c>
      <c r="R4810" s="29" t="str">
        <f t="shared" si="151"/>
        <v/>
      </c>
    </row>
    <row r="4811" spans="1:18" x14ac:dyDescent="0.25">
      <c r="A4811" s="5">
        <v>4805</v>
      </c>
      <c r="B4811" s="25"/>
      <c r="C4811" s="26"/>
      <c r="D4811" s="27"/>
      <c r="E4811" s="7"/>
      <c r="F4811" s="45"/>
      <c r="G4811" s="10"/>
      <c r="O4811" s="20" t="str">
        <f>IF(B4811="","",IF(B4811="","ERROR",IFERROR(VLOOKUP(VALUE(B4811),'Bank &amp; Branch'!$A$3:$B$100,2,FALSE),"N/A")))</f>
        <v/>
      </c>
      <c r="P4811" s="129" t="str">
        <f>IF(C4811="","",IFERROR(VLOOKUP(VALUE(CONCATENATE(B4811,C4811)),'Bank &amp; Branch'!$D$3:$I$5001,6,FALSE),"ERROR"))</f>
        <v/>
      </c>
      <c r="Q4811" s="32" t="str">
        <f t="shared" si="150"/>
        <v/>
      </c>
      <c r="R4811" s="29" t="str">
        <f t="shared" si="151"/>
        <v/>
      </c>
    </row>
    <row r="4812" spans="1:18" x14ac:dyDescent="0.25">
      <c r="A4812" s="5">
        <v>4806</v>
      </c>
      <c r="B4812" s="25"/>
      <c r="C4812" s="26"/>
      <c r="D4812" s="27"/>
      <c r="E4812" s="7"/>
      <c r="F4812" s="45"/>
      <c r="G4812" s="10"/>
      <c r="O4812" s="20" t="str">
        <f>IF(B4812="","",IF(B4812="","ERROR",IFERROR(VLOOKUP(VALUE(B4812),'Bank &amp; Branch'!$A$3:$B$100,2,FALSE),"N/A")))</f>
        <v/>
      </c>
      <c r="P4812" s="129" t="str">
        <f>IF(C4812="","",IFERROR(VLOOKUP(VALUE(CONCATENATE(B4812,C4812)),'Bank &amp; Branch'!$D$3:$I$5001,6,FALSE),"ERROR"))</f>
        <v/>
      </c>
      <c r="Q4812" s="32" t="str">
        <f t="shared" si="150"/>
        <v/>
      </c>
      <c r="R4812" s="29" t="str">
        <f t="shared" si="151"/>
        <v/>
      </c>
    </row>
    <row r="4813" spans="1:18" x14ac:dyDescent="0.25">
      <c r="A4813" s="5">
        <v>4807</v>
      </c>
      <c r="B4813" s="25"/>
      <c r="C4813" s="26"/>
      <c r="D4813" s="27"/>
      <c r="E4813" s="7"/>
      <c r="F4813" s="45"/>
      <c r="G4813" s="10"/>
      <c r="O4813" s="20" t="str">
        <f>IF(B4813="","",IF(B4813="","ERROR",IFERROR(VLOOKUP(VALUE(B4813),'Bank &amp; Branch'!$A$3:$B$100,2,FALSE),"N/A")))</f>
        <v/>
      </c>
      <c r="P4813" s="129" t="str">
        <f>IF(C4813="","",IFERROR(VLOOKUP(VALUE(CONCATENATE(B4813,C4813)),'Bank &amp; Branch'!$D$3:$I$5001,6,FALSE),"ERROR"))</f>
        <v/>
      </c>
      <c r="Q4813" s="32" t="str">
        <f t="shared" si="150"/>
        <v/>
      </c>
      <c r="R4813" s="29" t="str">
        <f t="shared" si="151"/>
        <v/>
      </c>
    </row>
    <row r="4814" spans="1:18" x14ac:dyDescent="0.25">
      <c r="A4814" s="5">
        <v>4808</v>
      </c>
      <c r="B4814" s="25"/>
      <c r="C4814" s="26"/>
      <c r="D4814" s="27"/>
      <c r="E4814" s="7"/>
      <c r="F4814" s="45"/>
      <c r="G4814" s="10"/>
      <c r="O4814" s="20" t="str">
        <f>IF(B4814="","",IF(B4814="","ERROR",IFERROR(VLOOKUP(VALUE(B4814),'Bank &amp; Branch'!$A$3:$B$100,2,FALSE),"N/A")))</f>
        <v/>
      </c>
      <c r="P4814" s="129" t="str">
        <f>IF(C4814="","",IFERROR(VLOOKUP(VALUE(CONCATENATE(B4814,C4814)),'Bank &amp; Branch'!$D$3:$I$5001,6,FALSE),"ERROR"))</f>
        <v/>
      </c>
      <c r="Q4814" s="32" t="str">
        <f t="shared" si="150"/>
        <v/>
      </c>
      <c r="R4814" s="29" t="str">
        <f t="shared" si="151"/>
        <v/>
      </c>
    </row>
    <row r="4815" spans="1:18" x14ac:dyDescent="0.25">
      <c r="A4815" s="5">
        <v>4809</v>
      </c>
      <c r="B4815" s="25"/>
      <c r="C4815" s="26"/>
      <c r="D4815" s="27"/>
      <c r="E4815" s="7"/>
      <c r="F4815" s="45"/>
      <c r="G4815" s="10"/>
      <c r="O4815" s="20" t="str">
        <f>IF(B4815="","",IF(B4815="","ERROR",IFERROR(VLOOKUP(VALUE(B4815),'Bank &amp; Branch'!$A$3:$B$100,2,FALSE),"N/A")))</f>
        <v/>
      </c>
      <c r="P4815" s="129" t="str">
        <f>IF(C4815="","",IFERROR(VLOOKUP(VALUE(CONCATENATE(B4815,C4815)),'Bank &amp; Branch'!$D$3:$I$5001,6,FALSE),"ERROR"))</f>
        <v/>
      </c>
      <c r="Q4815" s="32" t="str">
        <f t="shared" si="150"/>
        <v/>
      </c>
      <c r="R4815" s="29" t="str">
        <f t="shared" si="151"/>
        <v/>
      </c>
    </row>
    <row r="4816" spans="1:18" x14ac:dyDescent="0.25">
      <c r="A4816" s="5">
        <v>4810</v>
      </c>
      <c r="B4816" s="25"/>
      <c r="C4816" s="26"/>
      <c r="D4816" s="27"/>
      <c r="E4816" s="7"/>
      <c r="F4816" s="45"/>
      <c r="G4816" s="10"/>
      <c r="O4816" s="20" t="str">
        <f>IF(B4816="","",IF(B4816="","ERROR",IFERROR(VLOOKUP(VALUE(B4816),'Bank &amp; Branch'!$A$3:$B$100,2,FALSE),"N/A")))</f>
        <v/>
      </c>
      <c r="P4816" s="129" t="str">
        <f>IF(C4816="","",IFERROR(VLOOKUP(VALUE(CONCATENATE(B4816,C4816)),'Bank &amp; Branch'!$D$3:$I$5001,6,FALSE),"ERROR"))</f>
        <v/>
      </c>
      <c r="Q4816" s="32" t="str">
        <f t="shared" si="150"/>
        <v/>
      </c>
      <c r="R4816" s="29" t="str">
        <f t="shared" si="151"/>
        <v/>
      </c>
    </row>
    <row r="4817" spans="1:18" x14ac:dyDescent="0.25">
      <c r="A4817" s="5">
        <v>4811</v>
      </c>
      <c r="B4817" s="25"/>
      <c r="C4817" s="26"/>
      <c r="D4817" s="27"/>
      <c r="E4817" s="7"/>
      <c r="F4817" s="45"/>
      <c r="G4817" s="10"/>
      <c r="O4817" s="20" t="str">
        <f>IF(B4817="","",IF(B4817="","ERROR",IFERROR(VLOOKUP(VALUE(B4817),'Bank &amp; Branch'!$A$3:$B$100,2,FALSE),"N/A")))</f>
        <v/>
      </c>
      <c r="P4817" s="129" t="str">
        <f>IF(C4817="","",IFERROR(VLOOKUP(VALUE(CONCATENATE(B4817,C4817)),'Bank &amp; Branch'!$D$3:$I$5001,6,FALSE),"ERROR"))</f>
        <v/>
      </c>
      <c r="Q4817" s="32" t="str">
        <f t="shared" si="150"/>
        <v/>
      </c>
      <c r="R4817" s="29" t="str">
        <f t="shared" si="151"/>
        <v/>
      </c>
    </row>
    <row r="4818" spans="1:18" x14ac:dyDescent="0.25">
      <c r="A4818" s="5">
        <v>4812</v>
      </c>
      <c r="B4818" s="25"/>
      <c r="C4818" s="26"/>
      <c r="D4818" s="27"/>
      <c r="E4818" s="7"/>
      <c r="F4818" s="45"/>
      <c r="G4818" s="10"/>
      <c r="O4818" s="20" t="str">
        <f>IF(B4818="","",IF(B4818="","ERROR",IFERROR(VLOOKUP(VALUE(B4818),'Bank &amp; Branch'!$A$3:$B$100,2,FALSE),"N/A")))</f>
        <v/>
      </c>
      <c r="P4818" s="129" t="str">
        <f>IF(C4818="","",IFERROR(VLOOKUP(VALUE(CONCATENATE(B4818,C4818)),'Bank &amp; Branch'!$D$3:$I$5001,6,FALSE),"ERROR"))</f>
        <v/>
      </c>
      <c r="Q4818" s="32" t="str">
        <f t="shared" si="150"/>
        <v/>
      </c>
      <c r="R4818" s="29" t="str">
        <f t="shared" si="151"/>
        <v/>
      </c>
    </row>
    <row r="4819" spans="1:18" x14ac:dyDescent="0.25">
      <c r="A4819" s="5">
        <v>4813</v>
      </c>
      <c r="B4819" s="25"/>
      <c r="C4819" s="26"/>
      <c r="D4819" s="27"/>
      <c r="E4819" s="7"/>
      <c r="F4819" s="45"/>
      <c r="G4819" s="10"/>
      <c r="O4819" s="20" t="str">
        <f>IF(B4819="","",IF(B4819="","ERROR",IFERROR(VLOOKUP(VALUE(B4819),'Bank &amp; Branch'!$A$3:$B$100,2,FALSE),"N/A")))</f>
        <v/>
      </c>
      <c r="P4819" s="129" t="str">
        <f>IF(C4819="","",IFERROR(VLOOKUP(VALUE(CONCATENATE(B4819,C4819)),'Bank &amp; Branch'!$D$3:$I$5001,6,FALSE),"ERROR"))</f>
        <v/>
      </c>
      <c r="Q4819" s="32" t="str">
        <f t="shared" si="150"/>
        <v/>
      </c>
      <c r="R4819" s="29" t="str">
        <f t="shared" si="151"/>
        <v/>
      </c>
    </row>
    <row r="4820" spans="1:18" x14ac:dyDescent="0.25">
      <c r="A4820" s="5">
        <v>4814</v>
      </c>
      <c r="B4820" s="25"/>
      <c r="C4820" s="26"/>
      <c r="D4820" s="27"/>
      <c r="E4820" s="7"/>
      <c r="F4820" s="45"/>
      <c r="G4820" s="10"/>
      <c r="O4820" s="20" t="str">
        <f>IF(B4820="","",IF(B4820="","ERROR",IFERROR(VLOOKUP(VALUE(B4820),'Bank &amp; Branch'!$A$3:$B$100,2,FALSE),"N/A")))</f>
        <v/>
      </c>
      <c r="P4820" s="129" t="str">
        <f>IF(C4820="","",IFERROR(VLOOKUP(VALUE(CONCATENATE(B4820,C4820)),'Bank &amp; Branch'!$D$3:$I$5001,6,FALSE),"ERROR"))</f>
        <v/>
      </c>
      <c r="Q4820" s="32" t="str">
        <f t="shared" si="150"/>
        <v/>
      </c>
      <c r="R4820" s="29" t="str">
        <f t="shared" si="151"/>
        <v/>
      </c>
    </row>
    <row r="4821" spans="1:18" x14ac:dyDescent="0.25">
      <c r="A4821" s="5">
        <v>4815</v>
      </c>
      <c r="B4821" s="25"/>
      <c r="C4821" s="26"/>
      <c r="D4821" s="27"/>
      <c r="E4821" s="7"/>
      <c r="F4821" s="45"/>
      <c r="G4821" s="10"/>
      <c r="O4821" s="20" t="str">
        <f>IF(B4821="","",IF(B4821="","ERROR",IFERROR(VLOOKUP(VALUE(B4821),'Bank &amp; Branch'!$A$3:$B$100,2,FALSE),"N/A")))</f>
        <v/>
      </c>
      <c r="P4821" s="129" t="str">
        <f>IF(C4821="","",IFERROR(VLOOKUP(VALUE(CONCATENATE(B4821,C4821)),'Bank &amp; Branch'!$D$3:$I$5001,6,FALSE),"ERROR"))</f>
        <v/>
      </c>
      <c r="Q4821" s="32" t="str">
        <f t="shared" si="150"/>
        <v/>
      </c>
      <c r="R4821" s="29" t="str">
        <f t="shared" si="151"/>
        <v/>
      </c>
    </row>
    <row r="4822" spans="1:18" x14ac:dyDescent="0.25">
      <c r="A4822" s="5">
        <v>4816</v>
      </c>
      <c r="B4822" s="25"/>
      <c r="C4822" s="26"/>
      <c r="D4822" s="27"/>
      <c r="E4822" s="7"/>
      <c r="F4822" s="45"/>
      <c r="G4822" s="10"/>
      <c r="O4822" s="20" t="str">
        <f>IF(B4822="","",IF(B4822="","ERROR",IFERROR(VLOOKUP(VALUE(B4822),'Bank &amp; Branch'!$A$3:$B$100,2,FALSE),"N/A")))</f>
        <v/>
      </c>
      <c r="P4822" s="129" t="str">
        <f>IF(C4822="","",IFERROR(VLOOKUP(VALUE(CONCATENATE(B4822,C4822)),'Bank &amp; Branch'!$D$3:$I$5001,6,FALSE),"ERROR"))</f>
        <v/>
      </c>
      <c r="Q4822" s="32" t="str">
        <f t="shared" si="150"/>
        <v/>
      </c>
      <c r="R4822" s="29" t="str">
        <f t="shared" si="151"/>
        <v/>
      </c>
    </row>
    <row r="4823" spans="1:18" x14ac:dyDescent="0.25">
      <c r="A4823" s="5">
        <v>4817</v>
      </c>
      <c r="B4823" s="25"/>
      <c r="C4823" s="26"/>
      <c r="D4823" s="27"/>
      <c r="E4823" s="7"/>
      <c r="F4823" s="45"/>
      <c r="G4823" s="10"/>
      <c r="O4823" s="20" t="str">
        <f>IF(B4823="","",IF(B4823="","ERROR",IFERROR(VLOOKUP(VALUE(B4823),'Bank &amp; Branch'!$A$3:$B$100,2,FALSE),"N/A")))</f>
        <v/>
      </c>
      <c r="P4823" s="129" t="str">
        <f>IF(C4823="","",IFERROR(VLOOKUP(VALUE(CONCATENATE(B4823,C4823)),'Bank &amp; Branch'!$D$3:$I$5001,6,FALSE),"ERROR"))</f>
        <v/>
      </c>
      <c r="Q4823" s="32" t="str">
        <f t="shared" si="150"/>
        <v/>
      </c>
      <c r="R4823" s="29" t="str">
        <f t="shared" si="151"/>
        <v/>
      </c>
    </row>
    <row r="4824" spans="1:18" x14ac:dyDescent="0.25">
      <c r="A4824" s="5">
        <v>4818</v>
      </c>
      <c r="B4824" s="25"/>
      <c r="C4824" s="26"/>
      <c r="D4824" s="27"/>
      <c r="E4824" s="7"/>
      <c r="F4824" s="45"/>
      <c r="G4824" s="10"/>
      <c r="O4824" s="20" t="str">
        <f>IF(B4824="","",IF(B4824="","ERROR",IFERROR(VLOOKUP(VALUE(B4824),'Bank &amp; Branch'!$A$3:$B$100,2,FALSE),"N/A")))</f>
        <v/>
      </c>
      <c r="P4824" s="129" t="str">
        <f>IF(C4824="","",IFERROR(VLOOKUP(VALUE(CONCATENATE(B4824,C4824)),'Bank &amp; Branch'!$D$3:$I$5001,6,FALSE),"ERROR"))</f>
        <v/>
      </c>
      <c r="Q4824" s="32" t="str">
        <f t="shared" si="150"/>
        <v/>
      </c>
      <c r="R4824" s="29" t="str">
        <f t="shared" si="151"/>
        <v/>
      </c>
    </row>
    <row r="4825" spans="1:18" x14ac:dyDescent="0.25">
      <c r="A4825" s="5">
        <v>4819</v>
      </c>
      <c r="B4825" s="25"/>
      <c r="C4825" s="26"/>
      <c r="D4825" s="27"/>
      <c r="E4825" s="7"/>
      <c r="F4825" s="45"/>
      <c r="G4825" s="10"/>
      <c r="O4825" s="20" t="str">
        <f>IF(B4825="","",IF(B4825="","ERROR",IFERROR(VLOOKUP(VALUE(B4825),'Bank &amp; Branch'!$A$3:$B$100,2,FALSE),"N/A")))</f>
        <v/>
      </c>
      <c r="P4825" s="129" t="str">
        <f>IF(C4825="","",IFERROR(VLOOKUP(VALUE(CONCATENATE(B4825,C4825)),'Bank &amp; Branch'!$D$3:$I$5001,6,FALSE),"ERROR"))</f>
        <v/>
      </c>
      <c r="Q4825" s="32" t="str">
        <f t="shared" si="150"/>
        <v/>
      </c>
      <c r="R4825" s="29" t="str">
        <f t="shared" si="151"/>
        <v/>
      </c>
    </row>
    <row r="4826" spans="1:18" x14ac:dyDescent="0.25">
      <c r="A4826" s="5">
        <v>4820</v>
      </c>
      <c r="B4826" s="25"/>
      <c r="C4826" s="26"/>
      <c r="D4826" s="27"/>
      <c r="E4826" s="7"/>
      <c r="F4826" s="45"/>
      <c r="G4826" s="10"/>
      <c r="O4826" s="20" t="str">
        <f>IF(B4826="","",IF(B4826="","ERROR",IFERROR(VLOOKUP(VALUE(B4826),'Bank &amp; Branch'!$A$3:$B$100,2,FALSE),"N/A")))</f>
        <v/>
      </c>
      <c r="P4826" s="129" t="str">
        <f>IF(C4826="","",IFERROR(VLOOKUP(VALUE(CONCATENATE(B4826,C4826)),'Bank &amp; Branch'!$D$3:$I$5001,6,FALSE),"ERROR"))</f>
        <v/>
      </c>
      <c r="Q4826" s="32" t="str">
        <f t="shared" si="150"/>
        <v/>
      </c>
      <c r="R4826" s="29" t="str">
        <f t="shared" si="151"/>
        <v/>
      </c>
    </row>
    <row r="4827" spans="1:18" x14ac:dyDescent="0.25">
      <c r="A4827" s="5">
        <v>4821</v>
      </c>
      <c r="B4827" s="25"/>
      <c r="C4827" s="26"/>
      <c r="D4827" s="27"/>
      <c r="E4827" s="7"/>
      <c r="F4827" s="45"/>
      <c r="G4827" s="10"/>
      <c r="O4827" s="20" t="str">
        <f>IF(B4827="","",IF(B4827="","ERROR",IFERROR(VLOOKUP(VALUE(B4827),'Bank &amp; Branch'!$A$3:$B$100,2,FALSE),"N/A")))</f>
        <v/>
      </c>
      <c r="P4827" s="129" t="str">
        <f>IF(C4827="","",IFERROR(VLOOKUP(VALUE(CONCATENATE(B4827,C4827)),'Bank &amp; Branch'!$D$3:$I$5001,6,FALSE),"ERROR"))</f>
        <v/>
      </c>
      <c r="Q4827" s="32" t="str">
        <f t="shared" si="150"/>
        <v/>
      </c>
      <c r="R4827" s="29" t="str">
        <f t="shared" si="151"/>
        <v/>
      </c>
    </row>
    <row r="4828" spans="1:18" x14ac:dyDescent="0.25">
      <c r="A4828" s="5">
        <v>4822</v>
      </c>
      <c r="B4828" s="25"/>
      <c r="C4828" s="26"/>
      <c r="D4828" s="27"/>
      <c r="E4828" s="7"/>
      <c r="F4828" s="45"/>
      <c r="G4828" s="10"/>
      <c r="O4828" s="20" t="str">
        <f>IF(B4828="","",IF(B4828="","ERROR",IFERROR(VLOOKUP(VALUE(B4828),'Bank &amp; Branch'!$A$3:$B$100,2,FALSE),"N/A")))</f>
        <v/>
      </c>
      <c r="P4828" s="129" t="str">
        <f>IF(C4828="","",IFERROR(VLOOKUP(VALUE(CONCATENATE(B4828,C4828)),'Bank &amp; Branch'!$D$3:$I$5001,6,FALSE),"ERROR"))</f>
        <v/>
      </c>
      <c r="Q4828" s="32" t="str">
        <f t="shared" si="150"/>
        <v/>
      </c>
      <c r="R4828" s="29" t="str">
        <f t="shared" si="151"/>
        <v/>
      </c>
    </row>
    <row r="4829" spans="1:18" x14ac:dyDescent="0.25">
      <c r="A4829" s="5">
        <v>4823</v>
      </c>
      <c r="B4829" s="25"/>
      <c r="C4829" s="26"/>
      <c r="D4829" s="27"/>
      <c r="E4829" s="7"/>
      <c r="F4829" s="45"/>
      <c r="G4829" s="10"/>
      <c r="O4829" s="20" t="str">
        <f>IF(B4829="","",IF(B4829="","ERROR",IFERROR(VLOOKUP(VALUE(B4829),'Bank &amp; Branch'!$A$3:$B$100,2,FALSE),"N/A")))</f>
        <v/>
      </c>
      <c r="P4829" s="129" t="str">
        <f>IF(C4829="","",IFERROR(VLOOKUP(VALUE(CONCATENATE(B4829,C4829)),'Bank &amp; Branch'!$D$3:$I$5001,6,FALSE),"ERROR"))</f>
        <v/>
      </c>
      <c r="Q4829" s="32" t="str">
        <f t="shared" si="150"/>
        <v/>
      </c>
      <c r="R4829" s="29" t="str">
        <f t="shared" si="151"/>
        <v/>
      </c>
    </row>
    <row r="4830" spans="1:18" x14ac:dyDescent="0.25">
      <c r="A4830" s="5">
        <v>4824</v>
      </c>
      <c r="B4830" s="25"/>
      <c r="C4830" s="26"/>
      <c r="D4830" s="27"/>
      <c r="E4830" s="7"/>
      <c r="F4830" s="45"/>
      <c r="G4830" s="10"/>
      <c r="O4830" s="20" t="str">
        <f>IF(B4830="","",IF(B4830="","ERROR",IFERROR(VLOOKUP(VALUE(B4830),'Bank &amp; Branch'!$A$3:$B$100,2,FALSE),"N/A")))</f>
        <v/>
      </c>
      <c r="P4830" s="129" t="str">
        <f>IF(C4830="","",IFERROR(VLOOKUP(VALUE(CONCATENATE(B4830,C4830)),'Bank &amp; Branch'!$D$3:$I$5001,6,FALSE),"ERROR"))</f>
        <v/>
      </c>
      <c r="Q4830" s="32" t="str">
        <f t="shared" si="150"/>
        <v/>
      </c>
      <c r="R4830" s="29" t="str">
        <f t="shared" si="151"/>
        <v/>
      </c>
    </row>
    <row r="4831" spans="1:18" x14ac:dyDescent="0.25">
      <c r="A4831" s="5">
        <v>4825</v>
      </c>
      <c r="B4831" s="25"/>
      <c r="C4831" s="26"/>
      <c r="D4831" s="27"/>
      <c r="E4831" s="7"/>
      <c r="F4831" s="45"/>
      <c r="G4831" s="10"/>
      <c r="O4831" s="20" t="str">
        <f>IF(B4831="","",IF(B4831="","ERROR",IFERROR(VLOOKUP(VALUE(B4831),'Bank &amp; Branch'!$A$3:$B$100,2,FALSE),"N/A")))</f>
        <v/>
      </c>
      <c r="P4831" s="129" t="str">
        <f>IF(C4831="","",IFERROR(VLOOKUP(VALUE(CONCATENATE(B4831,C4831)),'Bank &amp; Branch'!$D$3:$I$5001,6,FALSE),"ERROR"))</f>
        <v/>
      </c>
      <c r="Q4831" s="32" t="str">
        <f t="shared" si="150"/>
        <v/>
      </c>
      <c r="R4831" s="29" t="str">
        <f t="shared" si="151"/>
        <v/>
      </c>
    </row>
    <row r="4832" spans="1:18" x14ac:dyDescent="0.25">
      <c r="A4832" s="5">
        <v>4826</v>
      </c>
      <c r="B4832" s="25"/>
      <c r="C4832" s="26"/>
      <c r="D4832" s="27"/>
      <c r="E4832" s="7"/>
      <c r="F4832" s="45"/>
      <c r="G4832" s="10"/>
      <c r="O4832" s="20" t="str">
        <f>IF(B4832="","",IF(B4832="","ERROR",IFERROR(VLOOKUP(VALUE(B4832),'Bank &amp; Branch'!$A$3:$B$100,2,FALSE),"N/A")))</f>
        <v/>
      </c>
      <c r="P4832" s="129" t="str">
        <f>IF(C4832="","",IFERROR(VLOOKUP(VALUE(CONCATENATE(B4832,C4832)),'Bank &amp; Branch'!$D$3:$I$5001,6,FALSE),"ERROR"))</f>
        <v/>
      </c>
      <c r="Q4832" s="32" t="str">
        <f t="shared" si="150"/>
        <v/>
      </c>
      <c r="R4832" s="29" t="str">
        <f t="shared" si="151"/>
        <v/>
      </c>
    </row>
    <row r="4833" spans="1:18" x14ac:dyDescent="0.25">
      <c r="A4833" s="5">
        <v>4827</v>
      </c>
      <c r="B4833" s="25"/>
      <c r="C4833" s="26"/>
      <c r="D4833" s="27"/>
      <c r="E4833" s="7"/>
      <c r="F4833" s="45"/>
      <c r="G4833" s="10"/>
      <c r="O4833" s="20" t="str">
        <f>IF(B4833="","",IF(B4833="","ERROR",IFERROR(VLOOKUP(VALUE(B4833),'Bank &amp; Branch'!$A$3:$B$100,2,FALSE),"N/A")))</f>
        <v/>
      </c>
      <c r="P4833" s="129" t="str">
        <f>IF(C4833="","",IFERROR(VLOOKUP(VALUE(CONCATENATE(B4833,C4833)),'Bank &amp; Branch'!$D$3:$I$5001,6,FALSE),"ERROR"))</f>
        <v/>
      </c>
      <c r="Q4833" s="32" t="str">
        <f t="shared" si="150"/>
        <v/>
      </c>
      <c r="R4833" s="29" t="str">
        <f t="shared" si="151"/>
        <v/>
      </c>
    </row>
    <row r="4834" spans="1:18" x14ac:dyDescent="0.25">
      <c r="A4834" s="5">
        <v>4828</v>
      </c>
      <c r="B4834" s="25"/>
      <c r="C4834" s="26"/>
      <c r="D4834" s="27"/>
      <c r="E4834" s="7"/>
      <c r="F4834" s="45"/>
      <c r="G4834" s="10"/>
      <c r="O4834" s="20" t="str">
        <f>IF(B4834="","",IF(B4834="","ERROR",IFERROR(VLOOKUP(VALUE(B4834),'Bank &amp; Branch'!$A$3:$B$100,2,FALSE),"N/A")))</f>
        <v/>
      </c>
      <c r="P4834" s="129" t="str">
        <f>IF(C4834="","",IFERROR(VLOOKUP(VALUE(CONCATENATE(B4834,C4834)),'Bank &amp; Branch'!$D$3:$I$5001,6,FALSE),"ERROR"))</f>
        <v/>
      </c>
      <c r="Q4834" s="32" t="str">
        <f t="shared" si="150"/>
        <v/>
      </c>
      <c r="R4834" s="29" t="str">
        <f t="shared" si="151"/>
        <v/>
      </c>
    </row>
    <row r="4835" spans="1:18" x14ac:dyDescent="0.25">
      <c r="A4835" s="5">
        <v>4829</v>
      </c>
      <c r="B4835" s="25"/>
      <c r="C4835" s="26"/>
      <c r="D4835" s="27"/>
      <c r="E4835" s="7"/>
      <c r="F4835" s="45"/>
      <c r="G4835" s="10"/>
      <c r="O4835" s="20" t="str">
        <f>IF(B4835="","",IF(B4835="","ERROR",IFERROR(VLOOKUP(VALUE(B4835),'Bank &amp; Branch'!$A$3:$B$100,2,FALSE),"N/A")))</f>
        <v/>
      </c>
      <c r="P4835" s="129" t="str">
        <f>IF(C4835="","",IFERROR(VLOOKUP(VALUE(CONCATENATE(B4835,C4835)),'Bank &amp; Branch'!$D$3:$I$5001,6,FALSE),"ERROR"))</f>
        <v/>
      </c>
      <c r="Q4835" s="32" t="str">
        <f t="shared" si="150"/>
        <v/>
      </c>
      <c r="R4835" s="29" t="str">
        <f t="shared" si="151"/>
        <v/>
      </c>
    </row>
    <row r="4836" spans="1:18" x14ac:dyDescent="0.25">
      <c r="A4836" s="5">
        <v>4830</v>
      </c>
      <c r="B4836" s="25"/>
      <c r="C4836" s="26"/>
      <c r="D4836" s="27"/>
      <c r="E4836" s="7"/>
      <c r="F4836" s="45"/>
      <c r="G4836" s="10"/>
      <c r="O4836" s="20" t="str">
        <f>IF(B4836="","",IF(B4836="","ERROR",IFERROR(VLOOKUP(VALUE(B4836),'Bank &amp; Branch'!$A$3:$B$100,2,FALSE),"N/A")))</f>
        <v/>
      </c>
      <c r="P4836" s="129" t="str">
        <f>IF(C4836="","",IFERROR(VLOOKUP(VALUE(CONCATENATE(B4836,C4836)),'Bank &amp; Branch'!$D$3:$I$5001,6,FALSE),"ERROR"))</f>
        <v/>
      </c>
      <c r="Q4836" s="32" t="str">
        <f t="shared" si="150"/>
        <v/>
      </c>
      <c r="R4836" s="29" t="str">
        <f t="shared" si="151"/>
        <v/>
      </c>
    </row>
    <row r="4837" spans="1:18" x14ac:dyDescent="0.25">
      <c r="A4837" s="5">
        <v>4831</v>
      </c>
      <c r="B4837" s="25"/>
      <c r="C4837" s="26"/>
      <c r="D4837" s="27"/>
      <c r="E4837" s="7"/>
      <c r="F4837" s="45"/>
      <c r="G4837" s="10"/>
      <c r="O4837" s="20" t="str">
        <f>IF(B4837="","",IF(B4837="","ERROR",IFERROR(VLOOKUP(VALUE(B4837),'Bank &amp; Branch'!$A$3:$B$100,2,FALSE),"N/A")))</f>
        <v/>
      </c>
      <c r="P4837" s="129" t="str">
        <f>IF(C4837="","",IFERROR(VLOOKUP(VALUE(CONCATENATE(B4837,C4837)),'Bank &amp; Branch'!$D$3:$I$5001,6,FALSE),"ERROR"))</f>
        <v/>
      </c>
      <c r="Q4837" s="32" t="str">
        <f t="shared" si="150"/>
        <v/>
      </c>
      <c r="R4837" s="29" t="str">
        <f t="shared" si="151"/>
        <v/>
      </c>
    </row>
    <row r="4838" spans="1:18" x14ac:dyDescent="0.25">
      <c r="A4838" s="5">
        <v>4832</v>
      </c>
      <c r="B4838" s="25"/>
      <c r="C4838" s="26"/>
      <c r="D4838" s="27"/>
      <c r="E4838" s="7"/>
      <c r="F4838" s="45"/>
      <c r="G4838" s="10"/>
      <c r="O4838" s="20" t="str">
        <f>IF(B4838="","",IF(B4838="","ERROR",IFERROR(VLOOKUP(VALUE(B4838),'Bank &amp; Branch'!$A$3:$B$100,2,FALSE),"N/A")))</f>
        <v/>
      </c>
      <c r="P4838" s="129" t="str">
        <f>IF(C4838="","",IFERROR(VLOOKUP(VALUE(CONCATENATE(B4838,C4838)),'Bank &amp; Branch'!$D$3:$I$5001,6,FALSE),"ERROR"))</f>
        <v/>
      </c>
      <c r="Q4838" s="32" t="str">
        <f t="shared" si="150"/>
        <v/>
      </c>
      <c r="R4838" s="29" t="str">
        <f t="shared" si="151"/>
        <v/>
      </c>
    </row>
    <row r="4839" spans="1:18" x14ac:dyDescent="0.25">
      <c r="A4839" s="5">
        <v>4833</v>
      </c>
      <c r="B4839" s="25"/>
      <c r="C4839" s="26"/>
      <c r="D4839" s="27"/>
      <c r="E4839" s="7"/>
      <c r="F4839" s="45"/>
      <c r="G4839" s="10"/>
      <c r="O4839" s="20" t="str">
        <f>IF(B4839="","",IF(B4839="","ERROR",IFERROR(VLOOKUP(VALUE(B4839),'Bank &amp; Branch'!$A$3:$B$100,2,FALSE),"N/A")))</f>
        <v/>
      </c>
      <c r="P4839" s="129" t="str">
        <f>IF(C4839="","",IFERROR(VLOOKUP(VALUE(CONCATENATE(B4839,C4839)),'Bank &amp; Branch'!$D$3:$I$5001,6,FALSE),"ERROR"))</f>
        <v/>
      </c>
      <c r="Q4839" s="32" t="str">
        <f t="shared" si="150"/>
        <v/>
      </c>
      <c r="R4839" s="29" t="str">
        <f t="shared" si="151"/>
        <v/>
      </c>
    </row>
    <row r="4840" spans="1:18" x14ac:dyDescent="0.25">
      <c r="A4840" s="5">
        <v>4834</v>
      </c>
      <c r="B4840" s="25"/>
      <c r="C4840" s="26"/>
      <c r="D4840" s="27"/>
      <c r="E4840" s="7"/>
      <c r="F4840" s="45"/>
      <c r="G4840" s="10"/>
      <c r="O4840" s="20" t="str">
        <f>IF(B4840="","",IF(B4840="","ERROR",IFERROR(VLOOKUP(VALUE(B4840),'Bank &amp; Branch'!$A$3:$B$100,2,FALSE),"N/A")))</f>
        <v/>
      </c>
      <c r="P4840" s="129" t="str">
        <f>IF(C4840="","",IFERROR(VLOOKUP(VALUE(CONCATENATE(B4840,C4840)),'Bank &amp; Branch'!$D$3:$I$5001,6,FALSE),"ERROR"))</f>
        <v/>
      </c>
      <c r="Q4840" s="32" t="str">
        <f t="shared" si="150"/>
        <v/>
      </c>
      <c r="R4840" s="29" t="str">
        <f t="shared" si="151"/>
        <v/>
      </c>
    </row>
    <row r="4841" spans="1:18" x14ac:dyDescent="0.25">
      <c r="A4841" s="5">
        <v>4835</v>
      </c>
      <c r="B4841" s="25"/>
      <c r="C4841" s="26"/>
      <c r="D4841" s="27"/>
      <c r="E4841" s="7"/>
      <c r="F4841" s="45"/>
      <c r="G4841" s="10"/>
      <c r="O4841" s="20" t="str">
        <f>IF(B4841="","",IF(B4841="","ERROR",IFERROR(VLOOKUP(VALUE(B4841),'Bank &amp; Branch'!$A$3:$B$100,2,FALSE),"N/A")))</f>
        <v/>
      </c>
      <c r="P4841" s="129" t="str">
        <f>IF(C4841="","",IFERROR(VLOOKUP(VALUE(CONCATENATE(B4841,C4841)),'Bank &amp; Branch'!$D$3:$I$5001,6,FALSE),"ERROR"))</f>
        <v/>
      </c>
      <c r="Q4841" s="32" t="str">
        <f t="shared" si="150"/>
        <v/>
      </c>
      <c r="R4841" s="29" t="str">
        <f t="shared" si="151"/>
        <v/>
      </c>
    </row>
    <row r="4842" spans="1:18" x14ac:dyDescent="0.25">
      <c r="A4842" s="5">
        <v>4836</v>
      </c>
      <c r="B4842" s="25"/>
      <c r="C4842" s="26"/>
      <c r="D4842" s="27"/>
      <c r="E4842" s="7"/>
      <c r="F4842" s="45"/>
      <c r="G4842" s="10"/>
      <c r="O4842" s="20" t="str">
        <f>IF(B4842="","",IF(B4842="","ERROR",IFERROR(VLOOKUP(VALUE(B4842),'Bank &amp; Branch'!$A$3:$B$100,2,FALSE),"N/A")))</f>
        <v/>
      </c>
      <c r="P4842" s="129" t="str">
        <f>IF(C4842="","",IFERROR(VLOOKUP(VALUE(CONCATENATE(B4842,C4842)),'Bank &amp; Branch'!$D$3:$I$5001,6,FALSE),"ERROR"))</f>
        <v/>
      </c>
      <c r="Q4842" s="32" t="str">
        <f t="shared" si="150"/>
        <v/>
      </c>
      <c r="R4842" s="29" t="str">
        <f t="shared" si="151"/>
        <v/>
      </c>
    </row>
    <row r="4843" spans="1:18" x14ac:dyDescent="0.25">
      <c r="A4843" s="5">
        <v>4837</v>
      </c>
      <c r="B4843" s="25"/>
      <c r="C4843" s="26"/>
      <c r="D4843" s="27"/>
      <c r="E4843" s="7"/>
      <c r="F4843" s="45"/>
      <c r="G4843" s="10"/>
      <c r="O4843" s="20" t="str">
        <f>IF(B4843="","",IF(B4843="","ERROR",IFERROR(VLOOKUP(VALUE(B4843),'Bank &amp; Branch'!$A$3:$B$100,2,FALSE),"N/A")))</f>
        <v/>
      </c>
      <c r="P4843" s="129" t="str">
        <f>IF(C4843="","",IFERROR(VLOOKUP(VALUE(CONCATENATE(B4843,C4843)),'Bank &amp; Branch'!$D$3:$I$5001,6,FALSE),"ERROR"))</f>
        <v/>
      </c>
      <c r="Q4843" s="32" t="str">
        <f t="shared" si="150"/>
        <v/>
      </c>
      <c r="R4843" s="29" t="str">
        <f t="shared" si="151"/>
        <v/>
      </c>
    </row>
    <row r="4844" spans="1:18" x14ac:dyDescent="0.25">
      <c r="A4844" s="5">
        <v>4838</v>
      </c>
      <c r="B4844" s="25"/>
      <c r="C4844" s="26"/>
      <c r="D4844" s="27"/>
      <c r="E4844" s="7"/>
      <c r="F4844" s="45"/>
      <c r="G4844" s="10"/>
      <c r="O4844" s="20" t="str">
        <f>IF(B4844="","",IF(B4844="","ERROR",IFERROR(VLOOKUP(VALUE(B4844),'Bank &amp; Branch'!$A$3:$B$100,2,FALSE),"N/A")))</f>
        <v/>
      </c>
      <c r="P4844" s="129" t="str">
        <f>IF(C4844="","",IFERROR(VLOOKUP(VALUE(CONCATENATE(B4844,C4844)),'Bank &amp; Branch'!$D$3:$I$5001,6,FALSE),"ERROR"))</f>
        <v/>
      </c>
      <c r="Q4844" s="32" t="str">
        <f t="shared" si="150"/>
        <v/>
      </c>
      <c r="R4844" s="29" t="str">
        <f t="shared" si="151"/>
        <v/>
      </c>
    </row>
    <row r="4845" spans="1:18" x14ac:dyDescent="0.25">
      <c r="A4845" s="5">
        <v>4839</v>
      </c>
      <c r="B4845" s="25"/>
      <c r="C4845" s="26"/>
      <c r="D4845" s="27"/>
      <c r="E4845" s="7"/>
      <c r="F4845" s="45"/>
      <c r="G4845" s="10"/>
      <c r="O4845" s="20" t="str">
        <f>IF(B4845="","",IF(B4845="","ERROR",IFERROR(VLOOKUP(VALUE(B4845),'Bank &amp; Branch'!$A$3:$B$100,2,FALSE),"N/A")))</f>
        <v/>
      </c>
      <c r="P4845" s="129" t="str">
        <f>IF(C4845="","",IFERROR(VLOOKUP(VALUE(CONCATENATE(B4845,C4845)),'Bank &amp; Branch'!$D$3:$I$5001,6,FALSE),"ERROR"))</f>
        <v/>
      </c>
      <c r="Q4845" s="32" t="str">
        <f t="shared" si="150"/>
        <v/>
      </c>
      <c r="R4845" s="29" t="str">
        <f t="shared" si="151"/>
        <v/>
      </c>
    </row>
    <row r="4846" spans="1:18" x14ac:dyDescent="0.25">
      <c r="A4846" s="5">
        <v>4840</v>
      </c>
      <c r="B4846" s="25"/>
      <c r="C4846" s="26"/>
      <c r="D4846" s="27"/>
      <c r="E4846" s="7"/>
      <c r="F4846" s="45"/>
      <c r="G4846" s="10"/>
      <c r="O4846" s="20" t="str">
        <f>IF(B4846="","",IF(B4846="","ERROR",IFERROR(VLOOKUP(VALUE(B4846),'Bank &amp; Branch'!$A$3:$B$100,2,FALSE),"N/A")))</f>
        <v/>
      </c>
      <c r="P4846" s="129" t="str">
        <f>IF(C4846="","",IFERROR(VLOOKUP(VALUE(CONCATENATE(B4846,C4846)),'Bank &amp; Branch'!$D$3:$I$5001,6,FALSE),"ERROR"))</f>
        <v/>
      </c>
      <c r="Q4846" s="32" t="str">
        <f t="shared" si="150"/>
        <v/>
      </c>
      <c r="R4846" s="29" t="str">
        <f t="shared" si="151"/>
        <v/>
      </c>
    </row>
    <row r="4847" spans="1:18" x14ac:dyDescent="0.25">
      <c r="A4847" s="5">
        <v>4841</v>
      </c>
      <c r="B4847" s="25"/>
      <c r="C4847" s="26"/>
      <c r="D4847" s="27"/>
      <c r="E4847" s="7"/>
      <c r="F4847" s="45"/>
      <c r="G4847" s="10"/>
      <c r="O4847" s="20" t="str">
        <f>IF(B4847="","",IF(B4847="","ERROR",IFERROR(VLOOKUP(VALUE(B4847),'Bank &amp; Branch'!$A$3:$B$100,2,FALSE),"N/A")))</f>
        <v/>
      </c>
      <c r="P4847" s="129" t="str">
        <f>IF(C4847="","",IFERROR(VLOOKUP(VALUE(CONCATENATE(B4847,C4847)),'Bank &amp; Branch'!$D$3:$I$5001,6,FALSE),"ERROR"))</f>
        <v/>
      </c>
      <c r="Q4847" s="32" t="str">
        <f t="shared" ref="Q4847:Q4910" si="152">IF(F4847=R4847,"","F")</f>
        <v/>
      </c>
      <c r="R4847" s="29" t="str">
        <f t="shared" si="151"/>
        <v/>
      </c>
    </row>
    <row r="4848" spans="1:18" x14ac:dyDescent="0.25">
      <c r="A4848" s="5">
        <v>4842</v>
      </c>
      <c r="B4848" s="25"/>
      <c r="C4848" s="26"/>
      <c r="D4848" s="27"/>
      <c r="E4848" s="7"/>
      <c r="F4848" s="45"/>
      <c r="G4848" s="10"/>
      <c r="O4848" s="20" t="str">
        <f>IF(B4848="","",IF(B4848="","ERROR",IFERROR(VLOOKUP(VALUE(B4848),'Bank &amp; Branch'!$A$3:$B$100,2,FALSE),"N/A")))</f>
        <v/>
      </c>
      <c r="P4848" s="129" t="str">
        <f>IF(C4848="","",IFERROR(VLOOKUP(VALUE(CONCATENATE(B4848,C4848)),'Bank &amp; Branch'!$D$3:$I$5001,6,FALSE),"ERROR"))</f>
        <v/>
      </c>
      <c r="Q4848" s="32" t="str">
        <f t="shared" si="152"/>
        <v/>
      </c>
      <c r="R4848" s="29" t="str">
        <f t="shared" si="151"/>
        <v/>
      </c>
    </row>
    <row r="4849" spans="1:18" x14ac:dyDescent="0.25">
      <c r="A4849" s="5">
        <v>4843</v>
      </c>
      <c r="B4849" s="25"/>
      <c r="C4849" s="26"/>
      <c r="D4849" s="27"/>
      <c r="E4849" s="7"/>
      <c r="F4849" s="45"/>
      <c r="G4849" s="10"/>
      <c r="O4849" s="20" t="str">
        <f>IF(B4849="","",IF(B4849="","ERROR",IFERROR(VLOOKUP(VALUE(B4849),'Bank &amp; Branch'!$A$3:$B$100,2,FALSE),"N/A")))</f>
        <v/>
      </c>
      <c r="P4849" s="129" t="str">
        <f>IF(C4849="","",IFERROR(VLOOKUP(VALUE(CONCATENATE(B4849,C4849)),'Bank &amp; Branch'!$D$3:$I$5001,6,FALSE),"ERROR"))</f>
        <v/>
      </c>
      <c r="Q4849" s="32" t="str">
        <f t="shared" si="152"/>
        <v/>
      </c>
      <c r="R4849" s="29" t="str">
        <f t="shared" si="151"/>
        <v/>
      </c>
    </row>
    <row r="4850" spans="1:18" x14ac:dyDescent="0.25">
      <c r="A4850" s="5">
        <v>4844</v>
      </c>
      <c r="B4850" s="25"/>
      <c r="C4850" s="26"/>
      <c r="D4850" s="27"/>
      <c r="E4850" s="7"/>
      <c r="F4850" s="45"/>
      <c r="G4850" s="10"/>
      <c r="O4850" s="20" t="str">
        <f>IF(B4850="","",IF(B4850="","ERROR",IFERROR(VLOOKUP(VALUE(B4850),'Bank &amp; Branch'!$A$3:$B$100,2,FALSE),"N/A")))</f>
        <v/>
      </c>
      <c r="P4850" s="129" t="str">
        <f>IF(C4850="","",IFERROR(VLOOKUP(VALUE(CONCATENATE(B4850,C4850)),'Bank &amp; Branch'!$D$3:$I$5001,6,FALSE),"ERROR"))</f>
        <v/>
      </c>
      <c r="Q4850" s="32" t="str">
        <f t="shared" si="152"/>
        <v/>
      </c>
      <c r="R4850" s="29" t="str">
        <f t="shared" si="151"/>
        <v/>
      </c>
    </row>
    <row r="4851" spans="1:18" x14ac:dyDescent="0.25">
      <c r="A4851" s="5">
        <v>4845</v>
      </c>
      <c r="B4851" s="25"/>
      <c r="C4851" s="26"/>
      <c r="D4851" s="27"/>
      <c r="E4851" s="7"/>
      <c r="F4851" s="45"/>
      <c r="G4851" s="10"/>
      <c r="O4851" s="20" t="str">
        <f>IF(B4851="","",IF(B4851="","ERROR",IFERROR(VLOOKUP(VALUE(B4851),'Bank &amp; Branch'!$A$3:$B$100,2,FALSE),"N/A")))</f>
        <v/>
      </c>
      <c r="P4851" s="129" t="str">
        <f>IF(C4851="","",IFERROR(VLOOKUP(VALUE(CONCATENATE(B4851,C4851)),'Bank &amp; Branch'!$D$3:$I$5001,6,FALSE),"ERROR"))</f>
        <v/>
      </c>
      <c r="Q4851" s="32" t="str">
        <f t="shared" si="152"/>
        <v/>
      </c>
      <c r="R4851" s="29" t="str">
        <f t="shared" si="151"/>
        <v/>
      </c>
    </row>
    <row r="4852" spans="1:18" x14ac:dyDescent="0.25">
      <c r="A4852" s="5">
        <v>4846</v>
      </c>
      <c r="B4852" s="25"/>
      <c r="C4852" s="26"/>
      <c r="D4852" s="27"/>
      <c r="E4852" s="7"/>
      <c r="F4852" s="45"/>
      <c r="G4852" s="10"/>
      <c r="O4852" s="20" t="str">
        <f>IF(B4852="","",IF(B4852="","ERROR",IFERROR(VLOOKUP(VALUE(B4852),'Bank &amp; Branch'!$A$3:$B$100,2,FALSE),"N/A")))</f>
        <v/>
      </c>
      <c r="P4852" s="129" t="str">
        <f>IF(C4852="","",IFERROR(VLOOKUP(VALUE(CONCATENATE(B4852,C4852)),'Bank &amp; Branch'!$D$3:$I$5001,6,FALSE),"ERROR"))</f>
        <v/>
      </c>
      <c r="Q4852" s="32" t="str">
        <f t="shared" si="152"/>
        <v/>
      </c>
      <c r="R4852" s="29" t="str">
        <f t="shared" si="151"/>
        <v/>
      </c>
    </row>
    <row r="4853" spans="1:18" x14ac:dyDescent="0.25">
      <c r="A4853" s="5">
        <v>4847</v>
      </c>
      <c r="B4853" s="25"/>
      <c r="C4853" s="26"/>
      <c r="D4853" s="27"/>
      <c r="E4853" s="7"/>
      <c r="F4853" s="45"/>
      <c r="G4853" s="10"/>
      <c r="O4853" s="20" t="str">
        <f>IF(B4853="","",IF(B4853="","ERROR",IFERROR(VLOOKUP(VALUE(B4853),'Bank &amp; Branch'!$A$3:$B$100,2,FALSE),"N/A")))</f>
        <v/>
      </c>
      <c r="P4853" s="129" t="str">
        <f>IF(C4853="","",IFERROR(VLOOKUP(VALUE(CONCATENATE(B4853,C4853)),'Bank &amp; Branch'!$D$3:$I$5001,6,FALSE),"ERROR"))</f>
        <v/>
      </c>
      <c r="Q4853" s="32" t="str">
        <f t="shared" si="152"/>
        <v/>
      </c>
      <c r="R4853" s="29" t="str">
        <f t="shared" si="151"/>
        <v/>
      </c>
    </row>
    <row r="4854" spans="1:18" x14ac:dyDescent="0.25">
      <c r="A4854" s="5">
        <v>4848</v>
      </c>
      <c r="B4854" s="25"/>
      <c r="C4854" s="26"/>
      <c r="D4854" s="27"/>
      <c r="E4854" s="7"/>
      <c r="F4854" s="45"/>
      <c r="G4854" s="10"/>
      <c r="O4854" s="20" t="str">
        <f>IF(B4854="","",IF(B4854="","ERROR",IFERROR(VLOOKUP(VALUE(B4854),'Bank &amp; Branch'!$A$3:$B$100,2,FALSE),"N/A")))</f>
        <v/>
      </c>
      <c r="P4854" s="129" t="str">
        <f>IF(C4854="","",IFERROR(VLOOKUP(VALUE(CONCATENATE(B4854,C4854)),'Bank &amp; Branch'!$D$3:$I$5001,6,FALSE),"ERROR"))</f>
        <v/>
      </c>
      <c r="Q4854" s="32" t="str">
        <f t="shared" si="152"/>
        <v/>
      </c>
      <c r="R4854" s="29" t="str">
        <f t="shared" si="151"/>
        <v/>
      </c>
    </row>
    <row r="4855" spans="1:18" x14ac:dyDescent="0.25">
      <c r="A4855" s="5">
        <v>4849</v>
      </c>
      <c r="B4855" s="25"/>
      <c r="C4855" s="26"/>
      <c r="D4855" s="27"/>
      <c r="E4855" s="7"/>
      <c r="F4855" s="45"/>
      <c r="G4855" s="10"/>
      <c r="O4855" s="20" t="str">
        <f>IF(B4855="","",IF(B4855="","ERROR",IFERROR(VLOOKUP(VALUE(B4855),'Bank &amp; Branch'!$A$3:$B$100,2,FALSE),"N/A")))</f>
        <v/>
      </c>
      <c r="P4855" s="129" t="str">
        <f>IF(C4855="","",IFERROR(VLOOKUP(VALUE(CONCATENATE(B4855,C4855)),'Bank &amp; Branch'!$D$3:$I$5001,6,FALSE),"ERROR"))</f>
        <v/>
      </c>
      <c r="Q4855" s="32" t="str">
        <f t="shared" si="152"/>
        <v/>
      </c>
      <c r="R4855" s="29" t="str">
        <f t="shared" si="151"/>
        <v/>
      </c>
    </row>
    <row r="4856" spans="1:18" x14ac:dyDescent="0.25">
      <c r="A4856" s="5">
        <v>4850</v>
      </c>
      <c r="B4856" s="25"/>
      <c r="C4856" s="26"/>
      <c r="D4856" s="27"/>
      <c r="E4856" s="7"/>
      <c r="F4856" s="45"/>
      <c r="G4856" s="10"/>
      <c r="O4856" s="20" t="str">
        <f>IF(B4856="","",IF(B4856="","ERROR",IFERROR(VLOOKUP(VALUE(B4856),'Bank &amp; Branch'!$A$3:$B$100,2,FALSE),"N/A")))</f>
        <v/>
      </c>
      <c r="P4856" s="129" t="str">
        <f>IF(C4856="","",IFERROR(VLOOKUP(VALUE(CONCATENATE(B4856,C4856)),'Bank &amp; Branch'!$D$3:$I$5001,6,FALSE),"ERROR"))</f>
        <v/>
      </c>
      <c r="Q4856" s="32" t="str">
        <f t="shared" si="152"/>
        <v/>
      </c>
      <c r="R4856" s="29" t="str">
        <f t="shared" si="151"/>
        <v/>
      </c>
    </row>
    <row r="4857" spans="1:18" x14ac:dyDescent="0.25">
      <c r="A4857" s="5">
        <v>4851</v>
      </c>
      <c r="B4857" s="25"/>
      <c r="C4857" s="26"/>
      <c r="D4857" s="27"/>
      <c r="E4857" s="7"/>
      <c r="F4857" s="45"/>
      <c r="G4857" s="10"/>
      <c r="O4857" s="20" t="str">
        <f>IF(B4857="","",IF(B4857="","ERROR",IFERROR(VLOOKUP(VALUE(B4857),'Bank &amp; Branch'!$A$3:$B$100,2,FALSE),"N/A")))</f>
        <v/>
      </c>
      <c r="P4857" s="129" t="str">
        <f>IF(C4857="","",IFERROR(VLOOKUP(VALUE(CONCATENATE(B4857,C4857)),'Bank &amp; Branch'!$D$3:$I$5001,6,FALSE),"ERROR"))</f>
        <v/>
      </c>
      <c r="Q4857" s="32" t="str">
        <f t="shared" si="152"/>
        <v/>
      </c>
      <c r="R4857" s="29" t="str">
        <f t="shared" si="151"/>
        <v/>
      </c>
    </row>
    <row r="4858" spans="1:18" x14ac:dyDescent="0.25">
      <c r="A4858" s="5">
        <v>4852</v>
      </c>
      <c r="B4858" s="25"/>
      <c r="C4858" s="26"/>
      <c r="D4858" s="27"/>
      <c r="E4858" s="7"/>
      <c r="F4858" s="45"/>
      <c r="G4858" s="10"/>
      <c r="O4858" s="20" t="str">
        <f>IF(B4858="","",IF(B4858="","ERROR",IFERROR(VLOOKUP(VALUE(B4858),'Bank &amp; Branch'!$A$3:$B$100,2,FALSE),"N/A")))</f>
        <v/>
      </c>
      <c r="P4858" s="129" t="str">
        <f>IF(C4858="","",IFERROR(VLOOKUP(VALUE(CONCATENATE(B4858,C4858)),'Bank &amp; Branch'!$D$3:$I$5001,6,FALSE),"ERROR"))</f>
        <v/>
      </c>
      <c r="Q4858" s="32" t="str">
        <f t="shared" si="152"/>
        <v/>
      </c>
      <c r="R4858" s="29" t="str">
        <f t="shared" si="151"/>
        <v/>
      </c>
    </row>
    <row r="4859" spans="1:18" x14ac:dyDescent="0.25">
      <c r="A4859" s="5">
        <v>4853</v>
      </c>
      <c r="B4859" s="25"/>
      <c r="C4859" s="26"/>
      <c r="D4859" s="27"/>
      <c r="E4859" s="7"/>
      <c r="F4859" s="45"/>
      <c r="G4859" s="10"/>
      <c r="O4859" s="20" t="str">
        <f>IF(B4859="","",IF(B4859="","ERROR",IFERROR(VLOOKUP(VALUE(B4859),'Bank &amp; Branch'!$A$3:$B$100,2,FALSE),"N/A")))</f>
        <v/>
      </c>
      <c r="P4859" s="129" t="str">
        <f>IF(C4859="","",IFERROR(VLOOKUP(VALUE(CONCATENATE(B4859,C4859)),'Bank &amp; Branch'!$D$3:$I$5001,6,FALSE),"ERROR"))</f>
        <v/>
      </c>
      <c r="Q4859" s="32" t="str">
        <f t="shared" si="152"/>
        <v/>
      </c>
      <c r="R4859" s="29" t="str">
        <f t="shared" si="151"/>
        <v/>
      </c>
    </row>
    <row r="4860" spans="1:18" x14ac:dyDescent="0.25">
      <c r="A4860" s="5">
        <v>4854</v>
      </c>
      <c r="B4860" s="25"/>
      <c r="C4860" s="26"/>
      <c r="D4860" s="27"/>
      <c r="E4860" s="7"/>
      <c r="F4860" s="45"/>
      <c r="G4860" s="10"/>
      <c r="O4860" s="20" t="str">
        <f>IF(B4860="","",IF(B4860="","ERROR",IFERROR(VLOOKUP(VALUE(B4860),'Bank &amp; Branch'!$A$3:$B$100,2,FALSE),"N/A")))</f>
        <v/>
      </c>
      <c r="P4860" s="129" t="str">
        <f>IF(C4860="","",IFERROR(VLOOKUP(VALUE(CONCATENATE(B4860,C4860)),'Bank &amp; Branch'!$D$3:$I$5001,6,FALSE),"ERROR"))</f>
        <v/>
      </c>
      <c r="Q4860" s="32" t="str">
        <f t="shared" si="152"/>
        <v/>
      </c>
      <c r="R4860" s="29" t="str">
        <f t="shared" si="151"/>
        <v/>
      </c>
    </row>
    <row r="4861" spans="1:18" x14ac:dyDescent="0.25">
      <c r="A4861" s="5">
        <v>4855</v>
      </c>
      <c r="B4861" s="25"/>
      <c r="C4861" s="26"/>
      <c r="D4861" s="27"/>
      <c r="E4861" s="7"/>
      <c r="F4861" s="45"/>
      <c r="G4861" s="10"/>
      <c r="O4861" s="20" t="str">
        <f>IF(B4861="","",IF(B4861="","ERROR",IFERROR(VLOOKUP(VALUE(B4861),'Bank &amp; Branch'!$A$3:$B$100,2,FALSE),"N/A")))</f>
        <v/>
      </c>
      <c r="P4861" s="129" t="str">
        <f>IF(C4861="","",IFERROR(VLOOKUP(VALUE(CONCATENATE(B4861,C4861)),'Bank &amp; Branch'!$D$3:$I$5001,6,FALSE),"ERROR"))</f>
        <v/>
      </c>
      <c r="Q4861" s="32" t="str">
        <f t="shared" si="152"/>
        <v/>
      </c>
      <c r="R4861" s="29" t="str">
        <f t="shared" si="151"/>
        <v/>
      </c>
    </row>
    <row r="4862" spans="1:18" x14ac:dyDescent="0.25">
      <c r="A4862" s="5">
        <v>4856</v>
      </c>
      <c r="B4862" s="25"/>
      <c r="C4862" s="26"/>
      <c r="D4862" s="27"/>
      <c r="E4862" s="7"/>
      <c r="F4862" s="45"/>
      <c r="G4862" s="10"/>
      <c r="O4862" s="20" t="str">
        <f>IF(B4862="","",IF(B4862="","ERROR",IFERROR(VLOOKUP(VALUE(B4862),'Bank &amp; Branch'!$A$3:$B$100,2,FALSE),"N/A")))</f>
        <v/>
      </c>
      <c r="P4862" s="129" t="str">
        <f>IF(C4862="","",IFERROR(VLOOKUP(VALUE(CONCATENATE(B4862,C4862)),'Bank &amp; Branch'!$D$3:$I$5001,6,FALSE),"ERROR"))</f>
        <v/>
      </c>
      <c r="Q4862" s="32" t="str">
        <f t="shared" si="152"/>
        <v/>
      </c>
      <c r="R4862" s="29" t="str">
        <f t="shared" si="151"/>
        <v/>
      </c>
    </row>
    <row r="4863" spans="1:18" x14ac:dyDescent="0.25">
      <c r="A4863" s="5">
        <v>4857</v>
      </c>
      <c r="B4863" s="25"/>
      <c r="C4863" s="26"/>
      <c r="D4863" s="27"/>
      <c r="E4863" s="7"/>
      <c r="F4863" s="45"/>
      <c r="G4863" s="10"/>
      <c r="O4863" s="20" t="str">
        <f>IF(B4863="","",IF(B4863="","ERROR",IFERROR(VLOOKUP(VALUE(B4863),'Bank &amp; Branch'!$A$3:$B$100,2,FALSE),"N/A")))</f>
        <v/>
      </c>
      <c r="P4863" s="129" t="str">
        <f>IF(C4863="","",IFERROR(VLOOKUP(VALUE(CONCATENATE(B4863,C4863)),'Bank &amp; Branch'!$D$3:$I$5001,6,FALSE),"ERROR"))</f>
        <v/>
      </c>
      <c r="Q4863" s="32" t="str">
        <f t="shared" si="152"/>
        <v/>
      </c>
      <c r="R4863" s="29" t="str">
        <f t="shared" si="151"/>
        <v/>
      </c>
    </row>
    <row r="4864" spans="1:18" x14ac:dyDescent="0.25">
      <c r="A4864" s="5">
        <v>4858</v>
      </c>
      <c r="B4864" s="25"/>
      <c r="C4864" s="26"/>
      <c r="D4864" s="27"/>
      <c r="E4864" s="7"/>
      <c r="F4864" s="45"/>
      <c r="G4864" s="10"/>
      <c r="O4864" s="20" t="str">
        <f>IF(B4864="","",IF(B4864="","ERROR",IFERROR(VLOOKUP(VALUE(B4864),'Bank &amp; Branch'!$A$3:$B$100,2,FALSE),"N/A")))</f>
        <v/>
      </c>
      <c r="P4864" s="129" t="str">
        <f>IF(C4864="","",IFERROR(VLOOKUP(VALUE(CONCATENATE(B4864,C4864)),'Bank &amp; Branch'!$D$3:$I$5001,6,FALSE),"ERROR"))</f>
        <v/>
      </c>
      <c r="Q4864" s="32" t="str">
        <f t="shared" si="152"/>
        <v/>
      </c>
      <c r="R4864" s="29" t="str">
        <f t="shared" si="151"/>
        <v/>
      </c>
    </row>
    <row r="4865" spans="1:18" x14ac:dyDescent="0.25">
      <c r="A4865" s="5">
        <v>4859</v>
      </c>
      <c r="B4865" s="25"/>
      <c r="C4865" s="26"/>
      <c r="D4865" s="27"/>
      <c r="E4865" s="7"/>
      <c r="F4865" s="45"/>
      <c r="G4865" s="10"/>
      <c r="O4865" s="20" t="str">
        <f>IF(B4865="","",IF(B4865="","ERROR",IFERROR(VLOOKUP(VALUE(B4865),'Bank &amp; Branch'!$A$3:$B$100,2,FALSE),"N/A")))</f>
        <v/>
      </c>
      <c r="P4865" s="129" t="str">
        <f>IF(C4865="","",IFERROR(VLOOKUP(VALUE(CONCATENATE(B4865,C4865)),'Bank &amp; Branch'!$D$3:$I$5001,6,FALSE),"ERROR"))</f>
        <v/>
      </c>
      <c r="Q4865" s="32" t="str">
        <f t="shared" si="152"/>
        <v/>
      </c>
      <c r="R4865" s="29" t="str">
        <f t="shared" si="151"/>
        <v/>
      </c>
    </row>
    <row r="4866" spans="1:18" x14ac:dyDescent="0.25">
      <c r="A4866" s="5">
        <v>4860</v>
      </c>
      <c r="B4866" s="25"/>
      <c r="C4866" s="26"/>
      <c r="D4866" s="27"/>
      <c r="E4866" s="7"/>
      <c r="F4866" s="45"/>
      <c r="G4866" s="10"/>
      <c r="O4866" s="20" t="str">
        <f>IF(B4866="","",IF(B4866="","ERROR",IFERROR(VLOOKUP(VALUE(B4866),'Bank &amp; Branch'!$A$3:$B$100,2,FALSE),"N/A")))</f>
        <v/>
      </c>
      <c r="P4866" s="129" t="str">
        <f>IF(C4866="","",IFERROR(VLOOKUP(VALUE(CONCATENATE(B4866,C4866)),'Bank &amp; Branch'!$D$3:$I$5001,6,FALSE),"ERROR"))</f>
        <v/>
      </c>
      <c r="Q4866" s="32" t="str">
        <f t="shared" si="152"/>
        <v/>
      </c>
      <c r="R4866" s="29" t="str">
        <f t="shared" si="151"/>
        <v/>
      </c>
    </row>
    <row r="4867" spans="1:18" x14ac:dyDescent="0.25">
      <c r="A4867" s="5">
        <v>4861</v>
      </c>
      <c r="B4867" s="25"/>
      <c r="C4867" s="26"/>
      <c r="D4867" s="27"/>
      <c r="E4867" s="7"/>
      <c r="F4867" s="45"/>
      <c r="G4867" s="10"/>
      <c r="O4867" s="20" t="str">
        <f>IF(B4867="","",IF(B4867="","ERROR",IFERROR(VLOOKUP(VALUE(B4867),'Bank &amp; Branch'!$A$3:$B$100,2,FALSE),"N/A")))</f>
        <v/>
      </c>
      <c r="P4867" s="129" t="str">
        <f>IF(C4867="","",IFERROR(VLOOKUP(VALUE(CONCATENATE(B4867,C4867)),'Bank &amp; Branch'!$D$3:$I$5001,6,FALSE),"ERROR"))</f>
        <v/>
      </c>
      <c r="Q4867" s="32" t="str">
        <f t="shared" si="152"/>
        <v/>
      </c>
      <c r="R4867" s="29" t="str">
        <f t="shared" si="151"/>
        <v/>
      </c>
    </row>
    <row r="4868" spans="1:18" x14ac:dyDescent="0.25">
      <c r="A4868" s="5">
        <v>4862</v>
      </c>
      <c r="B4868" s="25"/>
      <c r="C4868" s="26"/>
      <c r="D4868" s="27"/>
      <c r="E4868" s="7"/>
      <c r="F4868" s="45"/>
      <c r="G4868" s="10"/>
      <c r="O4868" s="20" t="str">
        <f>IF(B4868="","",IF(B4868="","ERROR",IFERROR(VLOOKUP(VALUE(B4868),'Bank &amp; Branch'!$A$3:$B$100,2,FALSE),"N/A")))</f>
        <v/>
      </c>
      <c r="P4868" s="129" t="str">
        <f>IF(C4868="","",IFERROR(VLOOKUP(VALUE(CONCATENATE(B4868,C4868)),'Bank &amp; Branch'!$D$3:$I$5001,6,FALSE),"ERROR"))</f>
        <v/>
      </c>
      <c r="Q4868" s="32" t="str">
        <f t="shared" si="152"/>
        <v/>
      </c>
      <c r="R4868" s="29" t="str">
        <f t="shared" si="151"/>
        <v/>
      </c>
    </row>
    <row r="4869" spans="1:18" x14ac:dyDescent="0.25">
      <c r="A4869" s="5">
        <v>4863</v>
      </c>
      <c r="B4869" s="25"/>
      <c r="C4869" s="26"/>
      <c r="D4869" s="27"/>
      <c r="E4869" s="7"/>
      <c r="F4869" s="45"/>
      <c r="G4869" s="10"/>
      <c r="O4869" s="20" t="str">
        <f>IF(B4869="","",IF(B4869="","ERROR",IFERROR(VLOOKUP(VALUE(B4869),'Bank &amp; Branch'!$A$3:$B$100,2,FALSE),"N/A")))</f>
        <v/>
      </c>
      <c r="P4869" s="129" t="str">
        <f>IF(C4869="","",IFERROR(VLOOKUP(VALUE(CONCATENATE(B4869,C4869)),'Bank &amp; Branch'!$D$3:$I$5001,6,FALSE),"ERROR"))</f>
        <v/>
      </c>
      <c r="Q4869" s="32" t="str">
        <f t="shared" si="152"/>
        <v/>
      </c>
      <c r="R4869" s="29" t="str">
        <f t="shared" si="151"/>
        <v/>
      </c>
    </row>
    <row r="4870" spans="1:18" x14ac:dyDescent="0.25">
      <c r="A4870" s="5">
        <v>4864</v>
      </c>
      <c r="B4870" s="25"/>
      <c r="C4870" s="26"/>
      <c r="D4870" s="27"/>
      <c r="E4870" s="7"/>
      <c r="F4870" s="45"/>
      <c r="G4870" s="10"/>
      <c r="O4870" s="20" t="str">
        <f>IF(B4870="","",IF(B4870="","ERROR",IFERROR(VLOOKUP(VALUE(B4870),'Bank &amp; Branch'!$A$3:$B$100,2,FALSE),"N/A")))</f>
        <v/>
      </c>
      <c r="P4870" s="129" t="str">
        <f>IF(C4870="","",IFERROR(VLOOKUP(VALUE(CONCATENATE(B4870,C4870)),'Bank &amp; Branch'!$D$3:$I$5001,6,FALSE),"ERROR"))</f>
        <v/>
      </c>
      <c r="Q4870" s="32" t="str">
        <f t="shared" si="152"/>
        <v/>
      </c>
      <c r="R4870" s="29" t="str">
        <f t="shared" si="151"/>
        <v/>
      </c>
    </row>
    <row r="4871" spans="1:18" x14ac:dyDescent="0.25">
      <c r="A4871" s="5">
        <v>4865</v>
      </c>
      <c r="B4871" s="25"/>
      <c r="C4871" s="26"/>
      <c r="D4871" s="27"/>
      <c r="E4871" s="7"/>
      <c r="F4871" s="45"/>
      <c r="G4871" s="10"/>
      <c r="O4871" s="20" t="str">
        <f>IF(B4871="","",IF(B4871="","ERROR",IFERROR(VLOOKUP(VALUE(B4871),'Bank &amp; Branch'!$A$3:$B$100,2,FALSE),"N/A")))</f>
        <v/>
      </c>
      <c r="P4871" s="129" t="str">
        <f>IF(C4871="","",IFERROR(VLOOKUP(VALUE(CONCATENATE(B4871,C4871)),'Bank &amp; Branch'!$D$3:$I$5001,6,FALSE),"ERROR"))</f>
        <v/>
      </c>
      <c r="Q4871" s="32" t="str">
        <f t="shared" si="152"/>
        <v/>
      </c>
      <c r="R4871" s="29" t="str">
        <f t="shared" si="151"/>
        <v/>
      </c>
    </row>
    <row r="4872" spans="1:18" x14ac:dyDescent="0.25">
      <c r="A4872" s="5">
        <v>4866</v>
      </c>
      <c r="B4872" s="25"/>
      <c r="C4872" s="26"/>
      <c r="D4872" s="27"/>
      <c r="E4872" s="7"/>
      <c r="F4872" s="45"/>
      <c r="G4872" s="10"/>
      <c r="O4872" s="20" t="str">
        <f>IF(B4872="","",IF(B4872="","ERROR",IFERROR(VLOOKUP(VALUE(B4872),'Bank &amp; Branch'!$A$3:$B$100,2,FALSE),"N/A")))</f>
        <v/>
      </c>
      <c r="P4872" s="129" t="str">
        <f>IF(C4872="","",IFERROR(VLOOKUP(VALUE(CONCATENATE(B4872,C4872)),'Bank &amp; Branch'!$D$3:$I$5001,6,FALSE),"ERROR"))</f>
        <v/>
      </c>
      <c r="Q4872" s="32" t="str">
        <f t="shared" si="152"/>
        <v/>
      </c>
      <c r="R4872" s="29" t="str">
        <f t="shared" ref="R4872:R4935" si="153">IF(F4872="","",TRUNC(F4872,2))</f>
        <v/>
      </c>
    </row>
    <row r="4873" spans="1:18" x14ac:dyDescent="0.25">
      <c r="A4873" s="5">
        <v>4867</v>
      </c>
      <c r="B4873" s="25"/>
      <c r="C4873" s="26"/>
      <c r="D4873" s="27"/>
      <c r="E4873" s="7"/>
      <c r="F4873" s="45"/>
      <c r="G4873" s="10"/>
      <c r="O4873" s="20" t="str">
        <f>IF(B4873="","",IF(B4873="","ERROR",IFERROR(VLOOKUP(VALUE(B4873),'Bank &amp; Branch'!$A$3:$B$100,2,FALSE),"N/A")))</f>
        <v/>
      </c>
      <c r="P4873" s="129" t="str">
        <f>IF(C4873="","",IFERROR(VLOOKUP(VALUE(CONCATENATE(B4873,C4873)),'Bank &amp; Branch'!$D$3:$I$5001,6,FALSE),"ERROR"))</f>
        <v/>
      </c>
      <c r="Q4873" s="32" t="str">
        <f t="shared" si="152"/>
        <v/>
      </c>
      <c r="R4873" s="29" t="str">
        <f t="shared" si="153"/>
        <v/>
      </c>
    </row>
    <row r="4874" spans="1:18" x14ac:dyDescent="0.25">
      <c r="A4874" s="5">
        <v>4868</v>
      </c>
      <c r="B4874" s="25"/>
      <c r="C4874" s="26"/>
      <c r="D4874" s="27"/>
      <c r="E4874" s="7"/>
      <c r="F4874" s="45"/>
      <c r="G4874" s="10"/>
      <c r="O4874" s="20" t="str">
        <f>IF(B4874="","",IF(B4874="","ERROR",IFERROR(VLOOKUP(VALUE(B4874),'Bank &amp; Branch'!$A$3:$B$100,2,FALSE),"N/A")))</f>
        <v/>
      </c>
      <c r="P4874" s="129" t="str">
        <f>IF(C4874="","",IFERROR(VLOOKUP(VALUE(CONCATENATE(B4874,C4874)),'Bank &amp; Branch'!$D$3:$I$5001,6,FALSE),"ERROR"))</f>
        <v/>
      </c>
      <c r="Q4874" s="32" t="str">
        <f t="shared" si="152"/>
        <v/>
      </c>
      <c r="R4874" s="29" t="str">
        <f t="shared" si="153"/>
        <v/>
      </c>
    </row>
    <row r="4875" spans="1:18" x14ac:dyDescent="0.25">
      <c r="A4875" s="5">
        <v>4869</v>
      </c>
      <c r="B4875" s="25"/>
      <c r="C4875" s="26"/>
      <c r="D4875" s="27"/>
      <c r="E4875" s="7"/>
      <c r="F4875" s="45"/>
      <c r="G4875" s="10"/>
      <c r="O4875" s="20" t="str">
        <f>IF(B4875="","",IF(B4875="","ERROR",IFERROR(VLOOKUP(VALUE(B4875),'Bank &amp; Branch'!$A$3:$B$100,2,FALSE),"N/A")))</f>
        <v/>
      </c>
      <c r="P4875" s="129" t="str">
        <f>IF(C4875="","",IFERROR(VLOOKUP(VALUE(CONCATENATE(B4875,C4875)),'Bank &amp; Branch'!$D$3:$I$5001,6,FALSE),"ERROR"))</f>
        <v/>
      </c>
      <c r="Q4875" s="32" t="str">
        <f t="shared" si="152"/>
        <v/>
      </c>
      <c r="R4875" s="29" t="str">
        <f t="shared" si="153"/>
        <v/>
      </c>
    </row>
    <row r="4876" spans="1:18" x14ac:dyDescent="0.25">
      <c r="A4876" s="5">
        <v>4870</v>
      </c>
      <c r="B4876" s="25"/>
      <c r="C4876" s="26"/>
      <c r="D4876" s="27"/>
      <c r="E4876" s="7"/>
      <c r="F4876" s="45"/>
      <c r="G4876" s="10"/>
      <c r="O4876" s="20" t="str">
        <f>IF(B4876="","",IF(B4876="","ERROR",IFERROR(VLOOKUP(VALUE(B4876),'Bank &amp; Branch'!$A$3:$B$100,2,FALSE),"N/A")))</f>
        <v/>
      </c>
      <c r="P4876" s="129" t="str">
        <f>IF(C4876="","",IFERROR(VLOOKUP(VALUE(CONCATENATE(B4876,C4876)),'Bank &amp; Branch'!$D$3:$I$5001,6,FALSE),"ERROR"))</f>
        <v/>
      </c>
      <c r="Q4876" s="32" t="str">
        <f t="shared" si="152"/>
        <v/>
      </c>
      <c r="R4876" s="29" t="str">
        <f t="shared" si="153"/>
        <v/>
      </c>
    </row>
    <row r="4877" spans="1:18" x14ac:dyDescent="0.25">
      <c r="A4877" s="5">
        <v>4871</v>
      </c>
      <c r="B4877" s="25"/>
      <c r="C4877" s="26"/>
      <c r="D4877" s="27"/>
      <c r="E4877" s="7"/>
      <c r="F4877" s="45"/>
      <c r="G4877" s="10"/>
      <c r="O4877" s="20" t="str">
        <f>IF(B4877="","",IF(B4877="","ERROR",IFERROR(VLOOKUP(VALUE(B4877),'Bank &amp; Branch'!$A$3:$B$100,2,FALSE),"N/A")))</f>
        <v/>
      </c>
      <c r="P4877" s="129" t="str">
        <f>IF(C4877="","",IFERROR(VLOOKUP(VALUE(CONCATENATE(B4877,C4877)),'Bank &amp; Branch'!$D$3:$I$5001,6,FALSE),"ERROR"))</f>
        <v/>
      </c>
      <c r="Q4877" s="32" t="str">
        <f t="shared" si="152"/>
        <v/>
      </c>
      <c r="R4877" s="29" t="str">
        <f t="shared" si="153"/>
        <v/>
      </c>
    </row>
    <row r="4878" spans="1:18" x14ac:dyDescent="0.25">
      <c r="A4878" s="5">
        <v>4872</v>
      </c>
      <c r="B4878" s="25"/>
      <c r="C4878" s="26"/>
      <c r="D4878" s="27"/>
      <c r="E4878" s="7"/>
      <c r="F4878" s="45"/>
      <c r="G4878" s="10"/>
      <c r="O4878" s="20" t="str">
        <f>IF(B4878="","",IF(B4878="","ERROR",IFERROR(VLOOKUP(VALUE(B4878),'Bank &amp; Branch'!$A$3:$B$100,2,FALSE),"N/A")))</f>
        <v/>
      </c>
      <c r="P4878" s="129" t="str">
        <f>IF(C4878="","",IFERROR(VLOOKUP(VALUE(CONCATENATE(B4878,C4878)),'Bank &amp; Branch'!$D$3:$I$5001,6,FALSE),"ERROR"))</f>
        <v/>
      </c>
      <c r="Q4878" s="32" t="str">
        <f t="shared" si="152"/>
        <v/>
      </c>
      <c r="R4878" s="29" t="str">
        <f t="shared" si="153"/>
        <v/>
      </c>
    </row>
    <row r="4879" spans="1:18" x14ac:dyDescent="0.25">
      <c r="A4879" s="5">
        <v>4873</v>
      </c>
      <c r="B4879" s="25"/>
      <c r="C4879" s="26"/>
      <c r="D4879" s="27"/>
      <c r="E4879" s="7"/>
      <c r="F4879" s="45"/>
      <c r="G4879" s="10"/>
      <c r="O4879" s="20" t="str">
        <f>IF(B4879="","",IF(B4879="","ERROR",IFERROR(VLOOKUP(VALUE(B4879),'Bank &amp; Branch'!$A$3:$B$100,2,FALSE),"N/A")))</f>
        <v/>
      </c>
      <c r="P4879" s="129" t="str">
        <f>IF(C4879="","",IFERROR(VLOOKUP(VALUE(CONCATENATE(B4879,C4879)),'Bank &amp; Branch'!$D$3:$I$5001,6,FALSE),"ERROR"))</f>
        <v/>
      </c>
      <c r="Q4879" s="32" t="str">
        <f t="shared" si="152"/>
        <v/>
      </c>
      <c r="R4879" s="29" t="str">
        <f t="shared" si="153"/>
        <v/>
      </c>
    </row>
    <row r="4880" spans="1:18" x14ac:dyDescent="0.25">
      <c r="A4880" s="5">
        <v>4874</v>
      </c>
      <c r="B4880" s="25"/>
      <c r="C4880" s="26"/>
      <c r="D4880" s="27"/>
      <c r="E4880" s="7"/>
      <c r="F4880" s="45"/>
      <c r="G4880" s="10"/>
      <c r="O4880" s="20" t="str">
        <f>IF(B4880="","",IF(B4880="","ERROR",IFERROR(VLOOKUP(VALUE(B4880),'Bank &amp; Branch'!$A$3:$B$100,2,FALSE),"N/A")))</f>
        <v/>
      </c>
      <c r="P4880" s="129" t="str">
        <f>IF(C4880="","",IFERROR(VLOOKUP(VALUE(CONCATENATE(B4880,C4880)),'Bank &amp; Branch'!$D$3:$I$5001,6,FALSE),"ERROR"))</f>
        <v/>
      </c>
      <c r="Q4880" s="32" t="str">
        <f t="shared" si="152"/>
        <v/>
      </c>
      <c r="R4880" s="29" t="str">
        <f t="shared" si="153"/>
        <v/>
      </c>
    </row>
    <row r="4881" spans="1:18" x14ac:dyDescent="0.25">
      <c r="A4881" s="5">
        <v>4875</v>
      </c>
      <c r="B4881" s="25"/>
      <c r="C4881" s="26"/>
      <c r="D4881" s="27"/>
      <c r="E4881" s="7"/>
      <c r="F4881" s="45"/>
      <c r="G4881" s="10"/>
      <c r="O4881" s="20" t="str">
        <f>IF(B4881="","",IF(B4881="","ERROR",IFERROR(VLOOKUP(VALUE(B4881),'Bank &amp; Branch'!$A$3:$B$100,2,FALSE),"N/A")))</f>
        <v/>
      </c>
      <c r="P4881" s="129" t="str">
        <f>IF(C4881="","",IFERROR(VLOOKUP(VALUE(CONCATENATE(B4881,C4881)),'Bank &amp; Branch'!$D$3:$I$5001,6,FALSE),"ERROR"))</f>
        <v/>
      </c>
      <c r="Q4881" s="32" t="str">
        <f t="shared" si="152"/>
        <v/>
      </c>
      <c r="R4881" s="29" t="str">
        <f t="shared" si="153"/>
        <v/>
      </c>
    </row>
    <row r="4882" spans="1:18" x14ac:dyDescent="0.25">
      <c r="A4882" s="5">
        <v>4876</v>
      </c>
      <c r="B4882" s="25"/>
      <c r="C4882" s="26"/>
      <c r="D4882" s="27"/>
      <c r="E4882" s="7"/>
      <c r="F4882" s="45"/>
      <c r="G4882" s="10"/>
      <c r="O4882" s="20" t="str">
        <f>IF(B4882="","",IF(B4882="","ERROR",IFERROR(VLOOKUP(VALUE(B4882),'Bank &amp; Branch'!$A$3:$B$100,2,FALSE),"N/A")))</f>
        <v/>
      </c>
      <c r="P4882" s="129" t="str">
        <f>IF(C4882="","",IFERROR(VLOOKUP(VALUE(CONCATENATE(B4882,C4882)),'Bank &amp; Branch'!$D$3:$I$5001,6,FALSE),"ERROR"))</f>
        <v/>
      </c>
      <c r="Q4882" s="32" t="str">
        <f t="shared" si="152"/>
        <v/>
      </c>
      <c r="R4882" s="29" t="str">
        <f t="shared" si="153"/>
        <v/>
      </c>
    </row>
    <row r="4883" spans="1:18" x14ac:dyDescent="0.25">
      <c r="A4883" s="5">
        <v>4877</v>
      </c>
      <c r="B4883" s="25"/>
      <c r="C4883" s="26"/>
      <c r="D4883" s="27"/>
      <c r="E4883" s="7"/>
      <c r="F4883" s="45"/>
      <c r="G4883" s="10"/>
      <c r="O4883" s="20" t="str">
        <f>IF(B4883="","",IF(B4883="","ERROR",IFERROR(VLOOKUP(VALUE(B4883),'Bank &amp; Branch'!$A$3:$B$100,2,FALSE),"N/A")))</f>
        <v/>
      </c>
      <c r="P4883" s="129" t="str">
        <f>IF(C4883="","",IFERROR(VLOOKUP(VALUE(CONCATENATE(B4883,C4883)),'Bank &amp; Branch'!$D$3:$I$5001,6,FALSE),"ERROR"))</f>
        <v/>
      </c>
      <c r="Q4883" s="32" t="str">
        <f t="shared" si="152"/>
        <v/>
      </c>
      <c r="R4883" s="29" t="str">
        <f t="shared" si="153"/>
        <v/>
      </c>
    </row>
    <row r="4884" spans="1:18" x14ac:dyDescent="0.25">
      <c r="A4884" s="5">
        <v>4878</v>
      </c>
      <c r="B4884" s="25"/>
      <c r="C4884" s="26"/>
      <c r="D4884" s="27"/>
      <c r="E4884" s="7"/>
      <c r="F4884" s="45"/>
      <c r="G4884" s="10"/>
      <c r="O4884" s="20" t="str">
        <f>IF(B4884="","",IF(B4884="","ERROR",IFERROR(VLOOKUP(VALUE(B4884),'Bank &amp; Branch'!$A$3:$B$100,2,FALSE),"N/A")))</f>
        <v/>
      </c>
      <c r="P4884" s="129" t="str">
        <f>IF(C4884="","",IFERROR(VLOOKUP(VALUE(CONCATENATE(B4884,C4884)),'Bank &amp; Branch'!$D$3:$I$5001,6,FALSE),"ERROR"))</f>
        <v/>
      </c>
      <c r="Q4884" s="32" t="str">
        <f t="shared" si="152"/>
        <v/>
      </c>
      <c r="R4884" s="29" t="str">
        <f t="shared" si="153"/>
        <v/>
      </c>
    </row>
    <row r="4885" spans="1:18" x14ac:dyDescent="0.25">
      <c r="A4885" s="5">
        <v>4879</v>
      </c>
      <c r="B4885" s="25"/>
      <c r="C4885" s="26"/>
      <c r="D4885" s="27"/>
      <c r="E4885" s="7"/>
      <c r="F4885" s="45"/>
      <c r="G4885" s="10"/>
      <c r="O4885" s="20" t="str">
        <f>IF(B4885="","",IF(B4885="","ERROR",IFERROR(VLOOKUP(VALUE(B4885),'Bank &amp; Branch'!$A$3:$B$100,2,FALSE),"N/A")))</f>
        <v/>
      </c>
      <c r="P4885" s="129" t="str">
        <f>IF(C4885="","",IFERROR(VLOOKUP(VALUE(CONCATENATE(B4885,C4885)),'Bank &amp; Branch'!$D$3:$I$5001,6,FALSE),"ERROR"))</f>
        <v/>
      </c>
      <c r="Q4885" s="32" t="str">
        <f t="shared" si="152"/>
        <v/>
      </c>
      <c r="R4885" s="29" t="str">
        <f t="shared" si="153"/>
        <v/>
      </c>
    </row>
    <row r="4886" spans="1:18" x14ac:dyDescent="0.25">
      <c r="A4886" s="5">
        <v>4880</v>
      </c>
      <c r="B4886" s="25"/>
      <c r="C4886" s="26"/>
      <c r="D4886" s="27"/>
      <c r="E4886" s="7"/>
      <c r="F4886" s="45"/>
      <c r="G4886" s="10"/>
      <c r="O4886" s="20" t="str">
        <f>IF(B4886="","",IF(B4886="","ERROR",IFERROR(VLOOKUP(VALUE(B4886),'Bank &amp; Branch'!$A$3:$B$100,2,FALSE),"N/A")))</f>
        <v/>
      </c>
      <c r="P4886" s="129" t="str">
        <f>IF(C4886="","",IFERROR(VLOOKUP(VALUE(CONCATENATE(B4886,C4886)),'Bank &amp; Branch'!$D$3:$I$5001,6,FALSE),"ERROR"))</f>
        <v/>
      </c>
      <c r="Q4886" s="32" t="str">
        <f t="shared" si="152"/>
        <v/>
      </c>
      <c r="R4886" s="29" t="str">
        <f t="shared" si="153"/>
        <v/>
      </c>
    </row>
    <row r="4887" spans="1:18" x14ac:dyDescent="0.25">
      <c r="A4887" s="5">
        <v>4881</v>
      </c>
      <c r="B4887" s="25"/>
      <c r="C4887" s="26"/>
      <c r="D4887" s="27"/>
      <c r="E4887" s="7"/>
      <c r="F4887" s="45"/>
      <c r="G4887" s="10"/>
      <c r="O4887" s="20" t="str">
        <f>IF(B4887="","",IF(B4887="","ERROR",IFERROR(VLOOKUP(VALUE(B4887),'Bank &amp; Branch'!$A$3:$B$100,2,FALSE),"N/A")))</f>
        <v/>
      </c>
      <c r="P4887" s="129" t="str">
        <f>IF(C4887="","",IFERROR(VLOOKUP(VALUE(CONCATENATE(B4887,C4887)),'Bank &amp; Branch'!$D$3:$I$5001,6,FALSE),"ERROR"))</f>
        <v/>
      </c>
      <c r="Q4887" s="32" t="str">
        <f t="shared" si="152"/>
        <v/>
      </c>
      <c r="R4887" s="29" t="str">
        <f t="shared" si="153"/>
        <v/>
      </c>
    </row>
    <row r="4888" spans="1:18" x14ac:dyDescent="0.25">
      <c r="A4888" s="5">
        <v>4882</v>
      </c>
      <c r="B4888" s="25"/>
      <c r="C4888" s="26"/>
      <c r="D4888" s="27"/>
      <c r="E4888" s="7"/>
      <c r="F4888" s="45"/>
      <c r="G4888" s="10"/>
      <c r="O4888" s="20" t="str">
        <f>IF(B4888="","",IF(B4888="","ERROR",IFERROR(VLOOKUP(VALUE(B4888),'Bank &amp; Branch'!$A$3:$B$100,2,FALSE),"N/A")))</f>
        <v/>
      </c>
      <c r="P4888" s="129" t="str">
        <f>IF(C4888="","",IFERROR(VLOOKUP(VALUE(CONCATENATE(B4888,C4888)),'Bank &amp; Branch'!$D$3:$I$5001,6,FALSE),"ERROR"))</f>
        <v/>
      </c>
      <c r="Q4888" s="32" t="str">
        <f t="shared" si="152"/>
        <v/>
      </c>
      <c r="R4888" s="29" t="str">
        <f t="shared" si="153"/>
        <v/>
      </c>
    </row>
    <row r="4889" spans="1:18" x14ac:dyDescent="0.25">
      <c r="A4889" s="5">
        <v>4883</v>
      </c>
      <c r="B4889" s="25"/>
      <c r="C4889" s="26"/>
      <c r="D4889" s="27"/>
      <c r="E4889" s="7"/>
      <c r="F4889" s="45"/>
      <c r="G4889" s="10"/>
      <c r="O4889" s="20" t="str">
        <f>IF(B4889="","",IF(B4889="","ERROR",IFERROR(VLOOKUP(VALUE(B4889),'Bank &amp; Branch'!$A$3:$B$100,2,FALSE),"N/A")))</f>
        <v/>
      </c>
      <c r="P4889" s="129" t="str">
        <f>IF(C4889="","",IFERROR(VLOOKUP(VALUE(CONCATENATE(B4889,C4889)),'Bank &amp; Branch'!$D$3:$I$5001,6,FALSE),"ERROR"))</f>
        <v/>
      </c>
      <c r="Q4889" s="32" t="str">
        <f t="shared" si="152"/>
        <v/>
      </c>
      <c r="R4889" s="29" t="str">
        <f t="shared" si="153"/>
        <v/>
      </c>
    </row>
    <row r="4890" spans="1:18" x14ac:dyDescent="0.25">
      <c r="A4890" s="5">
        <v>4884</v>
      </c>
      <c r="B4890" s="25"/>
      <c r="C4890" s="26"/>
      <c r="D4890" s="27"/>
      <c r="E4890" s="7"/>
      <c r="F4890" s="45"/>
      <c r="G4890" s="10"/>
      <c r="O4890" s="20" t="str">
        <f>IF(B4890="","",IF(B4890="","ERROR",IFERROR(VLOOKUP(VALUE(B4890),'Bank &amp; Branch'!$A$3:$B$100,2,FALSE),"N/A")))</f>
        <v/>
      </c>
      <c r="P4890" s="129" t="str">
        <f>IF(C4890="","",IFERROR(VLOOKUP(VALUE(CONCATENATE(B4890,C4890)),'Bank &amp; Branch'!$D$3:$I$5001,6,FALSE),"ERROR"))</f>
        <v/>
      </c>
      <c r="Q4890" s="32" t="str">
        <f t="shared" si="152"/>
        <v/>
      </c>
      <c r="R4890" s="29" t="str">
        <f t="shared" si="153"/>
        <v/>
      </c>
    </row>
    <row r="4891" spans="1:18" x14ac:dyDescent="0.25">
      <c r="A4891" s="5">
        <v>4885</v>
      </c>
      <c r="B4891" s="25"/>
      <c r="C4891" s="26"/>
      <c r="D4891" s="27"/>
      <c r="E4891" s="7"/>
      <c r="F4891" s="45"/>
      <c r="G4891" s="10"/>
      <c r="O4891" s="20" t="str">
        <f>IF(B4891="","",IF(B4891="","ERROR",IFERROR(VLOOKUP(VALUE(B4891),'Bank &amp; Branch'!$A$3:$B$100,2,FALSE),"N/A")))</f>
        <v/>
      </c>
      <c r="P4891" s="129" t="str">
        <f>IF(C4891="","",IFERROR(VLOOKUP(VALUE(CONCATENATE(B4891,C4891)),'Bank &amp; Branch'!$D$3:$I$5001,6,FALSE),"ERROR"))</f>
        <v/>
      </c>
      <c r="Q4891" s="32" t="str">
        <f t="shared" si="152"/>
        <v/>
      </c>
      <c r="R4891" s="29" t="str">
        <f t="shared" si="153"/>
        <v/>
      </c>
    </row>
    <row r="4892" spans="1:18" x14ac:dyDescent="0.25">
      <c r="A4892" s="5">
        <v>4886</v>
      </c>
      <c r="B4892" s="25"/>
      <c r="C4892" s="26"/>
      <c r="D4892" s="27"/>
      <c r="E4892" s="7"/>
      <c r="F4892" s="45"/>
      <c r="G4892" s="10"/>
      <c r="O4892" s="20" t="str">
        <f>IF(B4892="","",IF(B4892="","ERROR",IFERROR(VLOOKUP(VALUE(B4892),'Bank &amp; Branch'!$A$3:$B$100,2,FALSE),"N/A")))</f>
        <v/>
      </c>
      <c r="P4892" s="129" t="str">
        <f>IF(C4892="","",IFERROR(VLOOKUP(VALUE(CONCATENATE(B4892,C4892)),'Bank &amp; Branch'!$D$3:$I$5001,6,FALSE),"ERROR"))</f>
        <v/>
      </c>
      <c r="Q4892" s="32" t="str">
        <f t="shared" si="152"/>
        <v/>
      </c>
      <c r="R4892" s="29" t="str">
        <f t="shared" si="153"/>
        <v/>
      </c>
    </row>
    <row r="4893" spans="1:18" x14ac:dyDescent="0.25">
      <c r="A4893" s="5">
        <v>4887</v>
      </c>
      <c r="B4893" s="25"/>
      <c r="C4893" s="26"/>
      <c r="D4893" s="27"/>
      <c r="E4893" s="7"/>
      <c r="F4893" s="45"/>
      <c r="G4893" s="10"/>
      <c r="O4893" s="20" t="str">
        <f>IF(B4893="","",IF(B4893="","ERROR",IFERROR(VLOOKUP(VALUE(B4893),'Bank &amp; Branch'!$A$3:$B$100,2,FALSE),"N/A")))</f>
        <v/>
      </c>
      <c r="P4893" s="129" t="str">
        <f>IF(C4893="","",IFERROR(VLOOKUP(VALUE(CONCATENATE(B4893,C4893)),'Bank &amp; Branch'!$D$3:$I$5001,6,FALSE),"ERROR"))</f>
        <v/>
      </c>
      <c r="Q4893" s="32" t="str">
        <f t="shared" si="152"/>
        <v/>
      </c>
      <c r="R4893" s="29" t="str">
        <f t="shared" si="153"/>
        <v/>
      </c>
    </row>
    <row r="4894" spans="1:18" x14ac:dyDescent="0.25">
      <c r="A4894" s="5">
        <v>4888</v>
      </c>
      <c r="B4894" s="25"/>
      <c r="C4894" s="26"/>
      <c r="D4894" s="27"/>
      <c r="E4894" s="7"/>
      <c r="F4894" s="45"/>
      <c r="G4894" s="10"/>
      <c r="O4894" s="20" t="str">
        <f>IF(B4894="","",IF(B4894="","ERROR",IFERROR(VLOOKUP(VALUE(B4894),'Bank &amp; Branch'!$A$3:$B$100,2,FALSE),"N/A")))</f>
        <v/>
      </c>
      <c r="P4894" s="129" t="str">
        <f>IF(C4894="","",IFERROR(VLOOKUP(VALUE(CONCATENATE(B4894,C4894)),'Bank &amp; Branch'!$D$3:$I$5001,6,FALSE),"ERROR"))</f>
        <v/>
      </c>
      <c r="Q4894" s="32" t="str">
        <f t="shared" si="152"/>
        <v/>
      </c>
      <c r="R4894" s="29" t="str">
        <f t="shared" si="153"/>
        <v/>
      </c>
    </row>
    <row r="4895" spans="1:18" x14ac:dyDescent="0.25">
      <c r="A4895" s="5">
        <v>4889</v>
      </c>
      <c r="B4895" s="25"/>
      <c r="C4895" s="26"/>
      <c r="D4895" s="27"/>
      <c r="E4895" s="7"/>
      <c r="F4895" s="45"/>
      <c r="G4895" s="10"/>
      <c r="O4895" s="20" t="str">
        <f>IF(B4895="","",IF(B4895="","ERROR",IFERROR(VLOOKUP(VALUE(B4895),'Bank &amp; Branch'!$A$3:$B$100,2,FALSE),"N/A")))</f>
        <v/>
      </c>
      <c r="P4895" s="129" t="str">
        <f>IF(C4895="","",IFERROR(VLOOKUP(VALUE(CONCATENATE(B4895,C4895)),'Bank &amp; Branch'!$D$3:$I$5001,6,FALSE),"ERROR"))</f>
        <v/>
      </c>
      <c r="Q4895" s="32" t="str">
        <f t="shared" si="152"/>
        <v/>
      </c>
      <c r="R4895" s="29" t="str">
        <f t="shared" si="153"/>
        <v/>
      </c>
    </row>
    <row r="4896" spans="1:18" x14ac:dyDescent="0.25">
      <c r="A4896" s="5">
        <v>4890</v>
      </c>
      <c r="B4896" s="25"/>
      <c r="C4896" s="26"/>
      <c r="D4896" s="27"/>
      <c r="E4896" s="7"/>
      <c r="F4896" s="45"/>
      <c r="G4896" s="10"/>
      <c r="O4896" s="20" t="str">
        <f>IF(B4896="","",IF(B4896="","ERROR",IFERROR(VLOOKUP(VALUE(B4896),'Bank &amp; Branch'!$A$3:$B$100,2,FALSE),"N/A")))</f>
        <v/>
      </c>
      <c r="P4896" s="129" t="str">
        <f>IF(C4896="","",IFERROR(VLOOKUP(VALUE(CONCATENATE(B4896,C4896)),'Bank &amp; Branch'!$D$3:$I$5001,6,FALSE),"ERROR"))</f>
        <v/>
      </c>
      <c r="Q4896" s="32" t="str">
        <f t="shared" si="152"/>
        <v/>
      </c>
      <c r="R4896" s="29" t="str">
        <f t="shared" si="153"/>
        <v/>
      </c>
    </row>
    <row r="4897" spans="1:18" x14ac:dyDescent="0.25">
      <c r="A4897" s="5">
        <v>4891</v>
      </c>
      <c r="B4897" s="25"/>
      <c r="C4897" s="26"/>
      <c r="D4897" s="27"/>
      <c r="E4897" s="7"/>
      <c r="F4897" s="45"/>
      <c r="G4897" s="10"/>
      <c r="O4897" s="20" t="str">
        <f>IF(B4897="","",IF(B4897="","ERROR",IFERROR(VLOOKUP(VALUE(B4897),'Bank &amp; Branch'!$A$3:$B$100,2,FALSE),"N/A")))</f>
        <v/>
      </c>
      <c r="P4897" s="129" t="str">
        <f>IF(C4897="","",IFERROR(VLOOKUP(VALUE(CONCATENATE(B4897,C4897)),'Bank &amp; Branch'!$D$3:$I$5001,6,FALSE),"ERROR"))</f>
        <v/>
      </c>
      <c r="Q4897" s="32" t="str">
        <f t="shared" si="152"/>
        <v/>
      </c>
      <c r="R4897" s="29" t="str">
        <f t="shared" si="153"/>
        <v/>
      </c>
    </row>
    <row r="4898" spans="1:18" x14ac:dyDescent="0.25">
      <c r="A4898" s="5">
        <v>4892</v>
      </c>
      <c r="B4898" s="25"/>
      <c r="C4898" s="26"/>
      <c r="D4898" s="27"/>
      <c r="E4898" s="7"/>
      <c r="F4898" s="45"/>
      <c r="G4898" s="10"/>
      <c r="O4898" s="20" t="str">
        <f>IF(B4898="","",IF(B4898="","ERROR",IFERROR(VLOOKUP(VALUE(B4898),'Bank &amp; Branch'!$A$3:$B$100,2,FALSE),"N/A")))</f>
        <v/>
      </c>
      <c r="P4898" s="129" t="str">
        <f>IF(C4898="","",IFERROR(VLOOKUP(VALUE(CONCATENATE(B4898,C4898)),'Bank &amp; Branch'!$D$3:$I$5001,6,FALSE),"ERROR"))</f>
        <v/>
      </c>
      <c r="Q4898" s="32" t="str">
        <f t="shared" si="152"/>
        <v/>
      </c>
      <c r="R4898" s="29" t="str">
        <f t="shared" si="153"/>
        <v/>
      </c>
    </row>
    <row r="4899" spans="1:18" x14ac:dyDescent="0.25">
      <c r="A4899" s="5">
        <v>4893</v>
      </c>
      <c r="B4899" s="25"/>
      <c r="C4899" s="26"/>
      <c r="D4899" s="27"/>
      <c r="E4899" s="7"/>
      <c r="F4899" s="45"/>
      <c r="G4899" s="10"/>
      <c r="O4899" s="20" t="str">
        <f>IF(B4899="","",IF(B4899="","ERROR",IFERROR(VLOOKUP(VALUE(B4899),'Bank &amp; Branch'!$A$3:$B$100,2,FALSE),"N/A")))</f>
        <v/>
      </c>
      <c r="P4899" s="129" t="str">
        <f>IF(C4899="","",IFERROR(VLOOKUP(VALUE(CONCATENATE(B4899,C4899)),'Bank &amp; Branch'!$D$3:$I$5001,6,FALSE),"ERROR"))</f>
        <v/>
      </c>
      <c r="Q4899" s="32" t="str">
        <f t="shared" si="152"/>
        <v/>
      </c>
      <c r="R4899" s="29" t="str">
        <f t="shared" si="153"/>
        <v/>
      </c>
    </row>
    <row r="4900" spans="1:18" x14ac:dyDescent="0.25">
      <c r="A4900" s="5">
        <v>4894</v>
      </c>
      <c r="B4900" s="25"/>
      <c r="C4900" s="26"/>
      <c r="D4900" s="27"/>
      <c r="E4900" s="7"/>
      <c r="F4900" s="45"/>
      <c r="G4900" s="10"/>
      <c r="O4900" s="20" t="str">
        <f>IF(B4900="","",IF(B4900="","ERROR",IFERROR(VLOOKUP(VALUE(B4900),'Bank &amp; Branch'!$A$3:$B$100,2,FALSE),"N/A")))</f>
        <v/>
      </c>
      <c r="P4900" s="129" t="str">
        <f>IF(C4900="","",IFERROR(VLOOKUP(VALUE(CONCATENATE(B4900,C4900)),'Bank &amp; Branch'!$D$3:$I$5001,6,FALSE),"ERROR"))</f>
        <v/>
      </c>
      <c r="Q4900" s="32" t="str">
        <f t="shared" si="152"/>
        <v/>
      </c>
      <c r="R4900" s="29" t="str">
        <f t="shared" si="153"/>
        <v/>
      </c>
    </row>
    <row r="4901" spans="1:18" x14ac:dyDescent="0.25">
      <c r="A4901" s="5">
        <v>4895</v>
      </c>
      <c r="B4901" s="25"/>
      <c r="C4901" s="26"/>
      <c r="D4901" s="27"/>
      <c r="E4901" s="7"/>
      <c r="F4901" s="45"/>
      <c r="G4901" s="10"/>
      <c r="O4901" s="20" t="str">
        <f>IF(B4901="","",IF(B4901="","ERROR",IFERROR(VLOOKUP(VALUE(B4901),'Bank &amp; Branch'!$A$3:$B$100,2,FALSE),"N/A")))</f>
        <v/>
      </c>
      <c r="P4901" s="129" t="str">
        <f>IF(C4901="","",IFERROR(VLOOKUP(VALUE(CONCATENATE(B4901,C4901)),'Bank &amp; Branch'!$D$3:$I$5001,6,FALSE),"ERROR"))</f>
        <v/>
      </c>
      <c r="Q4901" s="32" t="str">
        <f t="shared" si="152"/>
        <v/>
      </c>
      <c r="R4901" s="29" t="str">
        <f t="shared" si="153"/>
        <v/>
      </c>
    </row>
    <row r="4902" spans="1:18" x14ac:dyDescent="0.25">
      <c r="A4902" s="5">
        <v>4896</v>
      </c>
      <c r="B4902" s="25"/>
      <c r="C4902" s="26"/>
      <c r="D4902" s="27"/>
      <c r="E4902" s="7"/>
      <c r="F4902" s="45"/>
      <c r="G4902" s="10"/>
      <c r="O4902" s="20" t="str">
        <f>IF(B4902="","",IF(B4902="","ERROR",IFERROR(VLOOKUP(VALUE(B4902),'Bank &amp; Branch'!$A$3:$B$100,2,FALSE),"N/A")))</f>
        <v/>
      </c>
      <c r="P4902" s="129" t="str">
        <f>IF(C4902="","",IFERROR(VLOOKUP(VALUE(CONCATENATE(B4902,C4902)),'Bank &amp; Branch'!$D$3:$I$5001,6,FALSE),"ERROR"))</f>
        <v/>
      </c>
      <c r="Q4902" s="32" t="str">
        <f t="shared" si="152"/>
        <v/>
      </c>
      <c r="R4902" s="29" t="str">
        <f t="shared" si="153"/>
        <v/>
      </c>
    </row>
    <row r="4903" spans="1:18" x14ac:dyDescent="0.25">
      <c r="A4903" s="5">
        <v>4897</v>
      </c>
      <c r="B4903" s="25"/>
      <c r="C4903" s="26"/>
      <c r="D4903" s="27"/>
      <c r="E4903" s="7"/>
      <c r="F4903" s="45"/>
      <c r="G4903" s="10"/>
      <c r="O4903" s="20" t="str">
        <f>IF(B4903="","",IF(B4903="","ERROR",IFERROR(VLOOKUP(VALUE(B4903),'Bank &amp; Branch'!$A$3:$B$100,2,FALSE),"N/A")))</f>
        <v/>
      </c>
      <c r="P4903" s="129" t="str">
        <f>IF(C4903="","",IFERROR(VLOOKUP(VALUE(CONCATENATE(B4903,C4903)),'Bank &amp; Branch'!$D$3:$I$5001,6,FALSE),"ERROR"))</f>
        <v/>
      </c>
      <c r="Q4903" s="32" t="str">
        <f t="shared" si="152"/>
        <v/>
      </c>
      <c r="R4903" s="29" t="str">
        <f t="shared" si="153"/>
        <v/>
      </c>
    </row>
    <row r="4904" spans="1:18" x14ac:dyDescent="0.25">
      <c r="A4904" s="5">
        <v>4898</v>
      </c>
      <c r="B4904" s="25"/>
      <c r="C4904" s="26"/>
      <c r="D4904" s="27"/>
      <c r="E4904" s="7"/>
      <c r="F4904" s="45"/>
      <c r="G4904" s="10"/>
      <c r="O4904" s="20" t="str">
        <f>IF(B4904="","",IF(B4904="","ERROR",IFERROR(VLOOKUP(VALUE(B4904),'Bank &amp; Branch'!$A$3:$B$100,2,FALSE),"N/A")))</f>
        <v/>
      </c>
      <c r="P4904" s="129" t="str">
        <f>IF(C4904="","",IFERROR(VLOOKUP(VALUE(CONCATENATE(B4904,C4904)),'Bank &amp; Branch'!$D$3:$I$5001,6,FALSE),"ERROR"))</f>
        <v/>
      </c>
      <c r="Q4904" s="32" t="str">
        <f t="shared" si="152"/>
        <v/>
      </c>
      <c r="R4904" s="29" t="str">
        <f t="shared" si="153"/>
        <v/>
      </c>
    </row>
    <row r="4905" spans="1:18" x14ac:dyDescent="0.25">
      <c r="A4905" s="5">
        <v>4899</v>
      </c>
      <c r="B4905" s="25"/>
      <c r="C4905" s="26"/>
      <c r="D4905" s="27"/>
      <c r="E4905" s="7"/>
      <c r="F4905" s="45"/>
      <c r="G4905" s="10"/>
      <c r="O4905" s="20" t="str">
        <f>IF(B4905="","",IF(B4905="","ERROR",IFERROR(VLOOKUP(VALUE(B4905),'Bank &amp; Branch'!$A$3:$B$100,2,FALSE),"N/A")))</f>
        <v/>
      </c>
      <c r="P4905" s="129" t="str">
        <f>IF(C4905="","",IFERROR(VLOOKUP(VALUE(CONCATENATE(B4905,C4905)),'Bank &amp; Branch'!$D$3:$I$5001,6,FALSE),"ERROR"))</f>
        <v/>
      </c>
      <c r="Q4905" s="32" t="str">
        <f t="shared" si="152"/>
        <v/>
      </c>
      <c r="R4905" s="29" t="str">
        <f t="shared" si="153"/>
        <v/>
      </c>
    </row>
    <row r="4906" spans="1:18" x14ac:dyDescent="0.25">
      <c r="A4906" s="5">
        <v>4900</v>
      </c>
      <c r="B4906" s="25"/>
      <c r="C4906" s="26"/>
      <c r="D4906" s="27"/>
      <c r="E4906" s="7"/>
      <c r="F4906" s="45"/>
      <c r="G4906" s="10"/>
      <c r="O4906" s="20" t="str">
        <f>IF(B4906="","",IF(B4906="","ERROR",IFERROR(VLOOKUP(VALUE(B4906),'Bank &amp; Branch'!$A$3:$B$100,2,FALSE),"N/A")))</f>
        <v/>
      </c>
      <c r="P4906" s="129" t="str">
        <f>IF(C4906="","",IFERROR(VLOOKUP(VALUE(CONCATENATE(B4906,C4906)),'Bank &amp; Branch'!$D$3:$I$5001,6,FALSE),"ERROR"))</f>
        <v/>
      </c>
      <c r="Q4906" s="32" t="str">
        <f t="shared" si="152"/>
        <v/>
      </c>
      <c r="R4906" s="29" t="str">
        <f t="shared" si="153"/>
        <v/>
      </c>
    </row>
    <row r="4907" spans="1:18" x14ac:dyDescent="0.25">
      <c r="A4907" s="5">
        <v>4901</v>
      </c>
      <c r="B4907" s="25"/>
      <c r="C4907" s="26"/>
      <c r="D4907" s="27"/>
      <c r="E4907" s="7"/>
      <c r="F4907" s="45"/>
      <c r="G4907" s="10"/>
      <c r="O4907" s="20" t="str">
        <f>IF(B4907="","",IF(B4907="","ERROR",IFERROR(VLOOKUP(VALUE(B4907),'Bank &amp; Branch'!$A$3:$B$100,2,FALSE),"N/A")))</f>
        <v/>
      </c>
      <c r="P4907" s="129" t="str">
        <f>IF(C4907="","",IFERROR(VLOOKUP(VALUE(CONCATENATE(B4907,C4907)),'Bank &amp; Branch'!$D$3:$I$5001,6,FALSE),"ERROR"))</f>
        <v/>
      </c>
      <c r="Q4907" s="32" t="str">
        <f t="shared" si="152"/>
        <v/>
      </c>
      <c r="R4907" s="29" t="str">
        <f t="shared" si="153"/>
        <v/>
      </c>
    </row>
    <row r="4908" spans="1:18" x14ac:dyDescent="0.25">
      <c r="A4908" s="5">
        <v>4902</v>
      </c>
      <c r="B4908" s="25"/>
      <c r="C4908" s="26"/>
      <c r="D4908" s="27"/>
      <c r="E4908" s="7"/>
      <c r="F4908" s="45"/>
      <c r="G4908" s="10"/>
      <c r="O4908" s="20" t="str">
        <f>IF(B4908="","",IF(B4908="","ERROR",IFERROR(VLOOKUP(VALUE(B4908),'Bank &amp; Branch'!$A$3:$B$100,2,FALSE),"N/A")))</f>
        <v/>
      </c>
      <c r="P4908" s="129" t="str">
        <f>IF(C4908="","",IFERROR(VLOOKUP(VALUE(CONCATENATE(B4908,C4908)),'Bank &amp; Branch'!$D$3:$I$5001,6,FALSE),"ERROR"))</f>
        <v/>
      </c>
      <c r="Q4908" s="32" t="str">
        <f t="shared" si="152"/>
        <v/>
      </c>
      <c r="R4908" s="29" t="str">
        <f t="shared" si="153"/>
        <v/>
      </c>
    </row>
    <row r="4909" spans="1:18" x14ac:dyDescent="0.25">
      <c r="A4909" s="5">
        <v>4903</v>
      </c>
      <c r="B4909" s="25"/>
      <c r="C4909" s="26"/>
      <c r="D4909" s="27"/>
      <c r="E4909" s="7"/>
      <c r="F4909" s="45"/>
      <c r="G4909" s="10"/>
      <c r="O4909" s="20" t="str">
        <f>IF(B4909="","",IF(B4909="","ERROR",IFERROR(VLOOKUP(VALUE(B4909),'Bank &amp; Branch'!$A$3:$B$100,2,FALSE),"N/A")))</f>
        <v/>
      </c>
      <c r="P4909" s="129" t="str">
        <f>IF(C4909="","",IFERROR(VLOOKUP(VALUE(CONCATENATE(B4909,C4909)),'Bank &amp; Branch'!$D$3:$I$5001,6,FALSE),"ERROR"))</f>
        <v/>
      </c>
      <c r="Q4909" s="32" t="str">
        <f t="shared" si="152"/>
        <v/>
      </c>
      <c r="R4909" s="29" t="str">
        <f t="shared" si="153"/>
        <v/>
      </c>
    </row>
    <row r="4910" spans="1:18" x14ac:dyDescent="0.25">
      <c r="A4910" s="5">
        <v>4904</v>
      </c>
      <c r="B4910" s="25"/>
      <c r="C4910" s="26"/>
      <c r="D4910" s="27"/>
      <c r="E4910" s="7"/>
      <c r="F4910" s="45"/>
      <c r="G4910" s="10"/>
      <c r="O4910" s="20" t="str">
        <f>IF(B4910="","",IF(B4910="","ERROR",IFERROR(VLOOKUP(VALUE(B4910),'Bank &amp; Branch'!$A$3:$B$100,2,FALSE),"N/A")))</f>
        <v/>
      </c>
      <c r="P4910" s="129" t="str">
        <f>IF(C4910="","",IFERROR(VLOOKUP(VALUE(CONCATENATE(B4910,C4910)),'Bank &amp; Branch'!$D$3:$I$5001,6,FALSE),"ERROR"))</f>
        <v/>
      </c>
      <c r="Q4910" s="32" t="str">
        <f t="shared" si="152"/>
        <v/>
      </c>
      <c r="R4910" s="29" t="str">
        <f t="shared" si="153"/>
        <v/>
      </c>
    </row>
    <row r="4911" spans="1:18" x14ac:dyDescent="0.25">
      <c r="A4911" s="5">
        <v>4905</v>
      </c>
      <c r="B4911" s="25"/>
      <c r="C4911" s="26"/>
      <c r="D4911" s="27"/>
      <c r="E4911" s="7"/>
      <c r="F4911" s="45"/>
      <c r="G4911" s="10"/>
      <c r="O4911" s="20" t="str">
        <f>IF(B4911="","",IF(B4911="","ERROR",IFERROR(VLOOKUP(VALUE(B4911),'Bank &amp; Branch'!$A$3:$B$100,2,FALSE),"N/A")))</f>
        <v/>
      </c>
      <c r="P4911" s="129" t="str">
        <f>IF(C4911="","",IFERROR(VLOOKUP(VALUE(CONCATENATE(B4911,C4911)),'Bank &amp; Branch'!$D$3:$I$5001,6,FALSE),"ERROR"))</f>
        <v/>
      </c>
      <c r="Q4911" s="32" t="str">
        <f t="shared" ref="Q4911:Q4974" si="154">IF(F4911=R4911,"","F")</f>
        <v/>
      </c>
      <c r="R4911" s="29" t="str">
        <f t="shared" si="153"/>
        <v/>
      </c>
    </row>
    <row r="4912" spans="1:18" x14ac:dyDescent="0.25">
      <c r="A4912" s="5">
        <v>4906</v>
      </c>
      <c r="B4912" s="25"/>
      <c r="C4912" s="26"/>
      <c r="D4912" s="27"/>
      <c r="E4912" s="7"/>
      <c r="F4912" s="45"/>
      <c r="G4912" s="10"/>
      <c r="O4912" s="20" t="str">
        <f>IF(B4912="","",IF(B4912="","ERROR",IFERROR(VLOOKUP(VALUE(B4912),'Bank &amp; Branch'!$A$3:$B$100,2,FALSE),"N/A")))</f>
        <v/>
      </c>
      <c r="P4912" s="129" t="str">
        <f>IF(C4912="","",IFERROR(VLOOKUP(VALUE(CONCATENATE(B4912,C4912)),'Bank &amp; Branch'!$D$3:$I$5001,6,FALSE),"ERROR"))</f>
        <v/>
      </c>
      <c r="Q4912" s="32" t="str">
        <f t="shared" si="154"/>
        <v/>
      </c>
      <c r="R4912" s="29" t="str">
        <f t="shared" si="153"/>
        <v/>
      </c>
    </row>
    <row r="4913" spans="1:18" x14ac:dyDescent="0.25">
      <c r="A4913" s="5">
        <v>4907</v>
      </c>
      <c r="B4913" s="25"/>
      <c r="C4913" s="26"/>
      <c r="D4913" s="27"/>
      <c r="E4913" s="7"/>
      <c r="F4913" s="45"/>
      <c r="G4913" s="10"/>
      <c r="O4913" s="20" t="str">
        <f>IF(B4913="","",IF(B4913="","ERROR",IFERROR(VLOOKUP(VALUE(B4913),'Bank &amp; Branch'!$A$3:$B$100,2,FALSE),"N/A")))</f>
        <v/>
      </c>
      <c r="P4913" s="129" t="str">
        <f>IF(C4913="","",IFERROR(VLOOKUP(VALUE(CONCATENATE(B4913,C4913)),'Bank &amp; Branch'!$D$3:$I$5001,6,FALSE),"ERROR"))</f>
        <v/>
      </c>
      <c r="Q4913" s="32" t="str">
        <f t="shared" si="154"/>
        <v/>
      </c>
      <c r="R4913" s="29" t="str">
        <f t="shared" si="153"/>
        <v/>
      </c>
    </row>
    <row r="4914" spans="1:18" x14ac:dyDescent="0.25">
      <c r="A4914" s="5">
        <v>4908</v>
      </c>
      <c r="B4914" s="25"/>
      <c r="C4914" s="26"/>
      <c r="D4914" s="27"/>
      <c r="E4914" s="7"/>
      <c r="F4914" s="45"/>
      <c r="G4914" s="10"/>
      <c r="O4914" s="20" t="str">
        <f>IF(B4914="","",IF(B4914="","ERROR",IFERROR(VLOOKUP(VALUE(B4914),'Bank &amp; Branch'!$A$3:$B$100,2,FALSE),"N/A")))</f>
        <v/>
      </c>
      <c r="P4914" s="129" t="str">
        <f>IF(C4914="","",IFERROR(VLOOKUP(VALUE(CONCATENATE(B4914,C4914)),'Bank &amp; Branch'!$D$3:$I$5001,6,FALSE),"ERROR"))</f>
        <v/>
      </c>
      <c r="Q4914" s="32" t="str">
        <f t="shared" si="154"/>
        <v/>
      </c>
      <c r="R4914" s="29" t="str">
        <f t="shared" si="153"/>
        <v/>
      </c>
    </row>
    <row r="4915" spans="1:18" x14ac:dyDescent="0.25">
      <c r="A4915" s="5">
        <v>4909</v>
      </c>
      <c r="B4915" s="25"/>
      <c r="C4915" s="26"/>
      <c r="D4915" s="27"/>
      <c r="E4915" s="7"/>
      <c r="F4915" s="45"/>
      <c r="G4915" s="10"/>
      <c r="O4915" s="20" t="str">
        <f>IF(B4915="","",IF(B4915="","ERROR",IFERROR(VLOOKUP(VALUE(B4915),'Bank &amp; Branch'!$A$3:$B$100,2,FALSE),"N/A")))</f>
        <v/>
      </c>
      <c r="P4915" s="129" t="str">
        <f>IF(C4915="","",IFERROR(VLOOKUP(VALUE(CONCATENATE(B4915,C4915)),'Bank &amp; Branch'!$D$3:$I$5001,6,FALSE),"ERROR"))</f>
        <v/>
      </c>
      <c r="Q4915" s="32" t="str">
        <f t="shared" si="154"/>
        <v/>
      </c>
      <c r="R4915" s="29" t="str">
        <f t="shared" si="153"/>
        <v/>
      </c>
    </row>
    <row r="4916" spans="1:18" x14ac:dyDescent="0.25">
      <c r="A4916" s="5">
        <v>4910</v>
      </c>
      <c r="B4916" s="25"/>
      <c r="C4916" s="26"/>
      <c r="D4916" s="27"/>
      <c r="E4916" s="7"/>
      <c r="F4916" s="45"/>
      <c r="G4916" s="10"/>
      <c r="O4916" s="20" t="str">
        <f>IF(B4916="","",IF(B4916="","ERROR",IFERROR(VLOOKUP(VALUE(B4916),'Bank &amp; Branch'!$A$3:$B$100,2,FALSE),"N/A")))</f>
        <v/>
      </c>
      <c r="P4916" s="129" t="str">
        <f>IF(C4916="","",IFERROR(VLOOKUP(VALUE(CONCATENATE(B4916,C4916)),'Bank &amp; Branch'!$D$3:$I$5001,6,FALSE),"ERROR"))</f>
        <v/>
      </c>
      <c r="Q4916" s="32" t="str">
        <f t="shared" si="154"/>
        <v/>
      </c>
      <c r="R4916" s="29" t="str">
        <f t="shared" si="153"/>
        <v/>
      </c>
    </row>
    <row r="4917" spans="1:18" x14ac:dyDescent="0.25">
      <c r="A4917" s="5">
        <v>4911</v>
      </c>
      <c r="B4917" s="25"/>
      <c r="C4917" s="26"/>
      <c r="D4917" s="27"/>
      <c r="E4917" s="7"/>
      <c r="F4917" s="45"/>
      <c r="G4917" s="10"/>
      <c r="O4917" s="20" t="str">
        <f>IF(B4917="","",IF(B4917="","ERROR",IFERROR(VLOOKUP(VALUE(B4917),'Bank &amp; Branch'!$A$3:$B$100,2,FALSE),"N/A")))</f>
        <v/>
      </c>
      <c r="P4917" s="129" t="str">
        <f>IF(C4917="","",IFERROR(VLOOKUP(VALUE(CONCATENATE(B4917,C4917)),'Bank &amp; Branch'!$D$3:$I$5001,6,FALSE),"ERROR"))</f>
        <v/>
      </c>
      <c r="Q4917" s="32" t="str">
        <f t="shared" si="154"/>
        <v/>
      </c>
      <c r="R4917" s="29" t="str">
        <f t="shared" si="153"/>
        <v/>
      </c>
    </row>
    <row r="4918" spans="1:18" x14ac:dyDescent="0.25">
      <c r="A4918" s="5">
        <v>4912</v>
      </c>
      <c r="B4918" s="25"/>
      <c r="C4918" s="26"/>
      <c r="D4918" s="27"/>
      <c r="E4918" s="7"/>
      <c r="F4918" s="45"/>
      <c r="G4918" s="10"/>
      <c r="O4918" s="20" t="str">
        <f>IF(B4918="","",IF(B4918="","ERROR",IFERROR(VLOOKUP(VALUE(B4918),'Bank &amp; Branch'!$A$3:$B$100,2,FALSE),"N/A")))</f>
        <v/>
      </c>
      <c r="P4918" s="129" t="str">
        <f>IF(C4918="","",IFERROR(VLOOKUP(VALUE(CONCATENATE(B4918,C4918)),'Bank &amp; Branch'!$D$3:$I$5001,6,FALSE),"ERROR"))</f>
        <v/>
      </c>
      <c r="Q4918" s="32" t="str">
        <f t="shared" si="154"/>
        <v/>
      </c>
      <c r="R4918" s="29" t="str">
        <f t="shared" si="153"/>
        <v/>
      </c>
    </row>
    <row r="4919" spans="1:18" x14ac:dyDescent="0.25">
      <c r="A4919" s="5">
        <v>4913</v>
      </c>
      <c r="B4919" s="25"/>
      <c r="C4919" s="26"/>
      <c r="D4919" s="27"/>
      <c r="E4919" s="7"/>
      <c r="F4919" s="45"/>
      <c r="G4919" s="10"/>
      <c r="O4919" s="20" t="str">
        <f>IF(B4919="","",IF(B4919="","ERROR",IFERROR(VLOOKUP(VALUE(B4919),'Bank &amp; Branch'!$A$3:$B$100,2,FALSE),"N/A")))</f>
        <v/>
      </c>
      <c r="P4919" s="129" t="str">
        <f>IF(C4919="","",IFERROR(VLOOKUP(VALUE(CONCATENATE(B4919,C4919)),'Bank &amp; Branch'!$D$3:$I$5001,6,FALSE),"ERROR"))</f>
        <v/>
      </c>
      <c r="Q4919" s="32" t="str">
        <f t="shared" si="154"/>
        <v/>
      </c>
      <c r="R4919" s="29" t="str">
        <f t="shared" si="153"/>
        <v/>
      </c>
    </row>
    <row r="4920" spans="1:18" x14ac:dyDescent="0.25">
      <c r="A4920" s="5">
        <v>4914</v>
      </c>
      <c r="B4920" s="25"/>
      <c r="C4920" s="26"/>
      <c r="D4920" s="27"/>
      <c r="E4920" s="7"/>
      <c r="F4920" s="45"/>
      <c r="G4920" s="10"/>
      <c r="O4920" s="20" t="str">
        <f>IF(B4920="","",IF(B4920="","ERROR",IFERROR(VLOOKUP(VALUE(B4920),'Bank &amp; Branch'!$A$3:$B$100,2,FALSE),"N/A")))</f>
        <v/>
      </c>
      <c r="P4920" s="129" t="str">
        <f>IF(C4920="","",IFERROR(VLOOKUP(VALUE(CONCATENATE(B4920,C4920)),'Bank &amp; Branch'!$D$3:$I$5001,6,FALSE),"ERROR"))</f>
        <v/>
      </c>
      <c r="Q4920" s="32" t="str">
        <f t="shared" si="154"/>
        <v/>
      </c>
      <c r="R4920" s="29" t="str">
        <f t="shared" si="153"/>
        <v/>
      </c>
    </row>
    <row r="4921" spans="1:18" x14ac:dyDescent="0.25">
      <c r="A4921" s="5">
        <v>4915</v>
      </c>
      <c r="B4921" s="25"/>
      <c r="C4921" s="26"/>
      <c r="D4921" s="27"/>
      <c r="E4921" s="7"/>
      <c r="F4921" s="45"/>
      <c r="G4921" s="10"/>
      <c r="O4921" s="20" t="str">
        <f>IF(B4921="","",IF(B4921="","ERROR",IFERROR(VLOOKUP(VALUE(B4921),'Bank &amp; Branch'!$A$3:$B$100,2,FALSE),"N/A")))</f>
        <v/>
      </c>
      <c r="P4921" s="129" t="str">
        <f>IF(C4921="","",IFERROR(VLOOKUP(VALUE(CONCATENATE(B4921,C4921)),'Bank &amp; Branch'!$D$3:$I$5001,6,FALSE),"ERROR"))</f>
        <v/>
      </c>
      <c r="Q4921" s="32" t="str">
        <f t="shared" si="154"/>
        <v/>
      </c>
      <c r="R4921" s="29" t="str">
        <f t="shared" si="153"/>
        <v/>
      </c>
    </row>
    <row r="4922" spans="1:18" x14ac:dyDescent="0.25">
      <c r="A4922" s="5">
        <v>4916</v>
      </c>
      <c r="B4922" s="25"/>
      <c r="C4922" s="26"/>
      <c r="D4922" s="27"/>
      <c r="E4922" s="7"/>
      <c r="F4922" s="45"/>
      <c r="G4922" s="10"/>
      <c r="O4922" s="20" t="str">
        <f>IF(B4922="","",IF(B4922="","ERROR",IFERROR(VLOOKUP(VALUE(B4922),'Bank &amp; Branch'!$A$3:$B$100,2,FALSE),"N/A")))</f>
        <v/>
      </c>
      <c r="P4922" s="129" t="str">
        <f>IF(C4922="","",IFERROR(VLOOKUP(VALUE(CONCATENATE(B4922,C4922)),'Bank &amp; Branch'!$D$3:$I$5001,6,FALSE),"ERROR"))</f>
        <v/>
      </c>
      <c r="Q4922" s="32" t="str">
        <f t="shared" si="154"/>
        <v/>
      </c>
      <c r="R4922" s="29" t="str">
        <f t="shared" si="153"/>
        <v/>
      </c>
    </row>
    <row r="4923" spans="1:18" x14ac:dyDescent="0.25">
      <c r="A4923" s="5">
        <v>4917</v>
      </c>
      <c r="B4923" s="25"/>
      <c r="C4923" s="26"/>
      <c r="D4923" s="27"/>
      <c r="E4923" s="7"/>
      <c r="F4923" s="45"/>
      <c r="G4923" s="10"/>
      <c r="O4923" s="20" t="str">
        <f>IF(B4923="","",IF(B4923="","ERROR",IFERROR(VLOOKUP(VALUE(B4923),'Bank &amp; Branch'!$A$3:$B$100,2,FALSE),"N/A")))</f>
        <v/>
      </c>
      <c r="P4923" s="129" t="str">
        <f>IF(C4923="","",IFERROR(VLOOKUP(VALUE(CONCATENATE(B4923,C4923)),'Bank &amp; Branch'!$D$3:$I$5001,6,FALSE),"ERROR"))</f>
        <v/>
      </c>
      <c r="Q4923" s="32" t="str">
        <f t="shared" si="154"/>
        <v/>
      </c>
      <c r="R4923" s="29" t="str">
        <f t="shared" si="153"/>
        <v/>
      </c>
    </row>
    <row r="4924" spans="1:18" x14ac:dyDescent="0.25">
      <c r="A4924" s="5">
        <v>4918</v>
      </c>
      <c r="B4924" s="25"/>
      <c r="C4924" s="26"/>
      <c r="D4924" s="27"/>
      <c r="E4924" s="7"/>
      <c r="F4924" s="45"/>
      <c r="G4924" s="10"/>
      <c r="O4924" s="20" t="str">
        <f>IF(B4924="","",IF(B4924="","ERROR",IFERROR(VLOOKUP(VALUE(B4924),'Bank &amp; Branch'!$A$3:$B$100,2,FALSE),"N/A")))</f>
        <v/>
      </c>
      <c r="P4924" s="129" t="str">
        <f>IF(C4924="","",IFERROR(VLOOKUP(VALUE(CONCATENATE(B4924,C4924)),'Bank &amp; Branch'!$D$3:$I$5001,6,FALSE),"ERROR"))</f>
        <v/>
      </c>
      <c r="Q4924" s="32" t="str">
        <f t="shared" si="154"/>
        <v/>
      </c>
      <c r="R4924" s="29" t="str">
        <f t="shared" si="153"/>
        <v/>
      </c>
    </row>
    <row r="4925" spans="1:18" x14ac:dyDescent="0.25">
      <c r="A4925" s="5">
        <v>4919</v>
      </c>
      <c r="B4925" s="25"/>
      <c r="C4925" s="26"/>
      <c r="D4925" s="27"/>
      <c r="E4925" s="7"/>
      <c r="F4925" s="45"/>
      <c r="G4925" s="10"/>
      <c r="O4925" s="20" t="str">
        <f>IF(B4925="","",IF(B4925="","ERROR",IFERROR(VLOOKUP(VALUE(B4925),'Bank &amp; Branch'!$A$3:$B$100,2,FALSE),"N/A")))</f>
        <v/>
      </c>
      <c r="P4925" s="129" t="str">
        <f>IF(C4925="","",IFERROR(VLOOKUP(VALUE(CONCATENATE(B4925,C4925)),'Bank &amp; Branch'!$D$3:$I$5001,6,FALSE),"ERROR"))</f>
        <v/>
      </c>
      <c r="Q4925" s="32" t="str">
        <f t="shared" si="154"/>
        <v/>
      </c>
      <c r="R4925" s="29" t="str">
        <f t="shared" si="153"/>
        <v/>
      </c>
    </row>
    <row r="4926" spans="1:18" x14ac:dyDescent="0.25">
      <c r="A4926" s="5">
        <v>4920</v>
      </c>
      <c r="B4926" s="25"/>
      <c r="C4926" s="26"/>
      <c r="D4926" s="27"/>
      <c r="E4926" s="7"/>
      <c r="F4926" s="45"/>
      <c r="G4926" s="10"/>
      <c r="O4926" s="20" t="str">
        <f>IF(B4926="","",IF(B4926="","ERROR",IFERROR(VLOOKUP(VALUE(B4926),'Bank &amp; Branch'!$A$3:$B$100,2,FALSE),"N/A")))</f>
        <v/>
      </c>
      <c r="P4926" s="129" t="str">
        <f>IF(C4926="","",IFERROR(VLOOKUP(VALUE(CONCATENATE(B4926,C4926)),'Bank &amp; Branch'!$D$3:$I$5001,6,FALSE),"ERROR"))</f>
        <v/>
      </c>
      <c r="Q4926" s="32" t="str">
        <f t="shared" si="154"/>
        <v/>
      </c>
      <c r="R4926" s="29" t="str">
        <f t="shared" si="153"/>
        <v/>
      </c>
    </row>
    <row r="4927" spans="1:18" x14ac:dyDescent="0.25">
      <c r="A4927" s="5">
        <v>4921</v>
      </c>
      <c r="B4927" s="25"/>
      <c r="C4927" s="26"/>
      <c r="D4927" s="27"/>
      <c r="E4927" s="7"/>
      <c r="F4927" s="45"/>
      <c r="G4927" s="10"/>
      <c r="O4927" s="20" t="str">
        <f>IF(B4927="","",IF(B4927="","ERROR",IFERROR(VLOOKUP(VALUE(B4927),'Bank &amp; Branch'!$A$3:$B$100,2,FALSE),"N/A")))</f>
        <v/>
      </c>
      <c r="P4927" s="129" t="str">
        <f>IF(C4927="","",IFERROR(VLOOKUP(VALUE(CONCATENATE(B4927,C4927)),'Bank &amp; Branch'!$D$3:$I$5001,6,FALSE),"ERROR"))</f>
        <v/>
      </c>
      <c r="Q4927" s="32" t="str">
        <f t="shared" si="154"/>
        <v/>
      </c>
      <c r="R4927" s="29" t="str">
        <f t="shared" si="153"/>
        <v/>
      </c>
    </row>
    <row r="4928" spans="1:18" x14ac:dyDescent="0.25">
      <c r="A4928" s="5">
        <v>4922</v>
      </c>
      <c r="B4928" s="25"/>
      <c r="C4928" s="26"/>
      <c r="D4928" s="27"/>
      <c r="E4928" s="7"/>
      <c r="F4928" s="45"/>
      <c r="G4928" s="10"/>
      <c r="O4928" s="20" t="str">
        <f>IF(B4928="","",IF(B4928="","ERROR",IFERROR(VLOOKUP(VALUE(B4928),'Bank &amp; Branch'!$A$3:$B$100,2,FALSE),"N/A")))</f>
        <v/>
      </c>
      <c r="P4928" s="129" t="str">
        <f>IF(C4928="","",IFERROR(VLOOKUP(VALUE(CONCATENATE(B4928,C4928)),'Bank &amp; Branch'!$D$3:$I$5001,6,FALSE),"ERROR"))</f>
        <v/>
      </c>
      <c r="Q4928" s="32" t="str">
        <f t="shared" si="154"/>
        <v/>
      </c>
      <c r="R4928" s="29" t="str">
        <f t="shared" si="153"/>
        <v/>
      </c>
    </row>
    <row r="4929" spans="1:18" x14ac:dyDescent="0.25">
      <c r="A4929" s="5">
        <v>4923</v>
      </c>
      <c r="B4929" s="25"/>
      <c r="C4929" s="26"/>
      <c r="D4929" s="27"/>
      <c r="E4929" s="7"/>
      <c r="F4929" s="45"/>
      <c r="G4929" s="10"/>
      <c r="O4929" s="20" t="str">
        <f>IF(B4929="","",IF(B4929="","ERROR",IFERROR(VLOOKUP(VALUE(B4929),'Bank &amp; Branch'!$A$3:$B$100,2,FALSE),"N/A")))</f>
        <v/>
      </c>
      <c r="P4929" s="129" t="str">
        <f>IF(C4929="","",IFERROR(VLOOKUP(VALUE(CONCATENATE(B4929,C4929)),'Bank &amp; Branch'!$D$3:$I$5001,6,FALSE),"ERROR"))</f>
        <v/>
      </c>
      <c r="Q4929" s="32" t="str">
        <f t="shared" si="154"/>
        <v/>
      </c>
      <c r="R4929" s="29" t="str">
        <f t="shared" si="153"/>
        <v/>
      </c>
    </row>
    <row r="4930" spans="1:18" x14ac:dyDescent="0.25">
      <c r="A4930" s="5">
        <v>4924</v>
      </c>
      <c r="B4930" s="25"/>
      <c r="C4930" s="26"/>
      <c r="D4930" s="27"/>
      <c r="E4930" s="7"/>
      <c r="F4930" s="45"/>
      <c r="G4930" s="10"/>
      <c r="O4930" s="20" t="str">
        <f>IF(B4930="","",IF(B4930="","ERROR",IFERROR(VLOOKUP(VALUE(B4930),'Bank &amp; Branch'!$A$3:$B$100,2,FALSE),"N/A")))</f>
        <v/>
      </c>
      <c r="P4930" s="129" t="str">
        <f>IF(C4930="","",IFERROR(VLOOKUP(VALUE(CONCATENATE(B4930,C4930)),'Bank &amp; Branch'!$D$3:$I$5001,6,FALSE),"ERROR"))</f>
        <v/>
      </c>
      <c r="Q4930" s="32" t="str">
        <f t="shared" si="154"/>
        <v/>
      </c>
      <c r="R4930" s="29" t="str">
        <f t="shared" si="153"/>
        <v/>
      </c>
    </row>
    <row r="4931" spans="1:18" x14ac:dyDescent="0.25">
      <c r="A4931" s="5">
        <v>4925</v>
      </c>
      <c r="B4931" s="25"/>
      <c r="C4931" s="26"/>
      <c r="D4931" s="27"/>
      <c r="E4931" s="7"/>
      <c r="F4931" s="45"/>
      <c r="G4931" s="10"/>
      <c r="O4931" s="20" t="str">
        <f>IF(B4931="","",IF(B4931="","ERROR",IFERROR(VLOOKUP(VALUE(B4931),'Bank &amp; Branch'!$A$3:$B$100,2,FALSE),"N/A")))</f>
        <v/>
      </c>
      <c r="P4931" s="129" t="str">
        <f>IF(C4931="","",IFERROR(VLOOKUP(VALUE(CONCATENATE(B4931,C4931)),'Bank &amp; Branch'!$D$3:$I$5001,6,FALSE),"ERROR"))</f>
        <v/>
      </c>
      <c r="Q4931" s="32" t="str">
        <f t="shared" si="154"/>
        <v/>
      </c>
      <c r="R4931" s="29" t="str">
        <f t="shared" si="153"/>
        <v/>
      </c>
    </row>
    <row r="4932" spans="1:18" x14ac:dyDescent="0.25">
      <c r="A4932" s="5">
        <v>4926</v>
      </c>
      <c r="B4932" s="25"/>
      <c r="C4932" s="26"/>
      <c r="D4932" s="27"/>
      <c r="E4932" s="7"/>
      <c r="F4932" s="45"/>
      <c r="G4932" s="10"/>
      <c r="O4932" s="20" t="str">
        <f>IF(B4932="","",IF(B4932="","ERROR",IFERROR(VLOOKUP(VALUE(B4932),'Bank &amp; Branch'!$A$3:$B$100,2,FALSE),"N/A")))</f>
        <v/>
      </c>
      <c r="P4932" s="129" t="str">
        <f>IF(C4932="","",IFERROR(VLOOKUP(VALUE(CONCATENATE(B4932,C4932)),'Bank &amp; Branch'!$D$3:$I$5001,6,FALSE),"ERROR"))</f>
        <v/>
      </c>
      <c r="Q4932" s="32" t="str">
        <f t="shared" si="154"/>
        <v/>
      </c>
      <c r="R4932" s="29" t="str">
        <f t="shared" si="153"/>
        <v/>
      </c>
    </row>
    <row r="4933" spans="1:18" x14ac:dyDescent="0.25">
      <c r="A4933" s="5">
        <v>4927</v>
      </c>
      <c r="B4933" s="25"/>
      <c r="C4933" s="26"/>
      <c r="D4933" s="27"/>
      <c r="E4933" s="7"/>
      <c r="F4933" s="45"/>
      <c r="G4933" s="10"/>
      <c r="O4933" s="20" t="str">
        <f>IF(B4933="","",IF(B4933="","ERROR",IFERROR(VLOOKUP(VALUE(B4933),'Bank &amp; Branch'!$A$3:$B$100,2,FALSE),"N/A")))</f>
        <v/>
      </c>
      <c r="P4933" s="129" t="str">
        <f>IF(C4933="","",IFERROR(VLOOKUP(VALUE(CONCATENATE(B4933,C4933)),'Bank &amp; Branch'!$D$3:$I$5001,6,FALSE),"ERROR"))</f>
        <v/>
      </c>
      <c r="Q4933" s="32" t="str">
        <f t="shared" si="154"/>
        <v/>
      </c>
      <c r="R4933" s="29" t="str">
        <f t="shared" si="153"/>
        <v/>
      </c>
    </row>
    <row r="4934" spans="1:18" x14ac:dyDescent="0.25">
      <c r="A4934" s="5">
        <v>4928</v>
      </c>
      <c r="B4934" s="25"/>
      <c r="C4934" s="26"/>
      <c r="D4934" s="27"/>
      <c r="E4934" s="7"/>
      <c r="F4934" s="45"/>
      <c r="G4934" s="10"/>
      <c r="O4934" s="20" t="str">
        <f>IF(B4934="","",IF(B4934="","ERROR",IFERROR(VLOOKUP(VALUE(B4934),'Bank &amp; Branch'!$A$3:$B$100,2,FALSE),"N/A")))</f>
        <v/>
      </c>
      <c r="P4934" s="129" t="str">
        <f>IF(C4934="","",IFERROR(VLOOKUP(VALUE(CONCATENATE(B4934,C4934)),'Bank &amp; Branch'!$D$3:$I$5001,6,FALSE),"ERROR"))</f>
        <v/>
      </c>
      <c r="Q4934" s="32" t="str">
        <f t="shared" si="154"/>
        <v/>
      </c>
      <c r="R4934" s="29" t="str">
        <f t="shared" si="153"/>
        <v/>
      </c>
    </row>
    <row r="4935" spans="1:18" x14ac:dyDescent="0.25">
      <c r="A4935" s="5">
        <v>4929</v>
      </c>
      <c r="B4935" s="25"/>
      <c r="C4935" s="26"/>
      <c r="D4935" s="27"/>
      <c r="E4935" s="7"/>
      <c r="F4935" s="45"/>
      <c r="G4935" s="10"/>
      <c r="O4935" s="20" t="str">
        <f>IF(B4935="","",IF(B4935="","ERROR",IFERROR(VLOOKUP(VALUE(B4935),'Bank &amp; Branch'!$A$3:$B$100,2,FALSE),"N/A")))</f>
        <v/>
      </c>
      <c r="P4935" s="129" t="str">
        <f>IF(C4935="","",IFERROR(VLOOKUP(VALUE(CONCATENATE(B4935,C4935)),'Bank &amp; Branch'!$D$3:$I$5001,6,FALSE),"ERROR"))</f>
        <v/>
      </c>
      <c r="Q4935" s="32" t="str">
        <f t="shared" si="154"/>
        <v/>
      </c>
      <c r="R4935" s="29" t="str">
        <f t="shared" si="153"/>
        <v/>
      </c>
    </row>
    <row r="4936" spans="1:18" x14ac:dyDescent="0.25">
      <c r="A4936" s="5">
        <v>4930</v>
      </c>
      <c r="B4936" s="25"/>
      <c r="C4936" s="26"/>
      <c r="D4936" s="27"/>
      <c r="E4936" s="7"/>
      <c r="F4936" s="45"/>
      <c r="G4936" s="10"/>
      <c r="O4936" s="20" t="str">
        <f>IF(B4936="","",IF(B4936="","ERROR",IFERROR(VLOOKUP(VALUE(B4936),'Bank &amp; Branch'!$A$3:$B$100,2,FALSE),"N/A")))</f>
        <v/>
      </c>
      <c r="P4936" s="129" t="str">
        <f>IF(C4936="","",IFERROR(VLOOKUP(VALUE(CONCATENATE(B4936,C4936)),'Bank &amp; Branch'!$D$3:$I$5001,6,FALSE),"ERROR"))</f>
        <v/>
      </c>
      <c r="Q4936" s="32" t="str">
        <f t="shared" si="154"/>
        <v/>
      </c>
      <c r="R4936" s="29" t="str">
        <f t="shared" ref="R4936:R4999" si="155">IF(F4936="","",TRUNC(F4936,2))</f>
        <v/>
      </c>
    </row>
    <row r="4937" spans="1:18" x14ac:dyDescent="0.25">
      <c r="A4937" s="5">
        <v>4931</v>
      </c>
      <c r="B4937" s="25"/>
      <c r="C4937" s="26"/>
      <c r="D4937" s="27"/>
      <c r="E4937" s="7"/>
      <c r="F4937" s="45"/>
      <c r="G4937" s="10"/>
      <c r="O4937" s="20" t="str">
        <f>IF(B4937="","",IF(B4937="","ERROR",IFERROR(VLOOKUP(VALUE(B4937),'Bank &amp; Branch'!$A$3:$B$100,2,FALSE),"N/A")))</f>
        <v/>
      </c>
      <c r="P4937" s="129" t="str">
        <f>IF(C4937="","",IFERROR(VLOOKUP(VALUE(CONCATENATE(B4937,C4937)),'Bank &amp; Branch'!$D$3:$I$5001,6,FALSE),"ERROR"))</f>
        <v/>
      </c>
      <c r="Q4937" s="32" t="str">
        <f t="shared" si="154"/>
        <v/>
      </c>
      <c r="R4937" s="29" t="str">
        <f t="shared" si="155"/>
        <v/>
      </c>
    </row>
    <row r="4938" spans="1:18" x14ac:dyDescent="0.25">
      <c r="A4938" s="5">
        <v>4932</v>
      </c>
      <c r="B4938" s="25"/>
      <c r="C4938" s="26"/>
      <c r="D4938" s="27"/>
      <c r="E4938" s="7"/>
      <c r="F4938" s="45"/>
      <c r="G4938" s="10"/>
      <c r="O4938" s="20" t="str">
        <f>IF(B4938="","",IF(B4938="","ERROR",IFERROR(VLOOKUP(VALUE(B4938),'Bank &amp; Branch'!$A$3:$B$100,2,FALSE),"N/A")))</f>
        <v/>
      </c>
      <c r="P4938" s="129" t="str">
        <f>IF(C4938="","",IFERROR(VLOOKUP(VALUE(CONCATENATE(B4938,C4938)),'Bank &amp; Branch'!$D$3:$I$5001,6,FALSE),"ERROR"))</f>
        <v/>
      </c>
      <c r="Q4938" s="32" t="str">
        <f t="shared" si="154"/>
        <v/>
      </c>
      <c r="R4938" s="29" t="str">
        <f t="shared" si="155"/>
        <v/>
      </c>
    </row>
    <row r="4939" spans="1:18" x14ac:dyDescent="0.25">
      <c r="A4939" s="5">
        <v>4933</v>
      </c>
      <c r="B4939" s="25"/>
      <c r="C4939" s="26"/>
      <c r="D4939" s="27"/>
      <c r="E4939" s="7"/>
      <c r="F4939" s="45"/>
      <c r="G4939" s="10"/>
      <c r="O4939" s="20" t="str">
        <f>IF(B4939="","",IF(B4939="","ERROR",IFERROR(VLOOKUP(VALUE(B4939),'Bank &amp; Branch'!$A$3:$B$100,2,FALSE),"N/A")))</f>
        <v/>
      </c>
      <c r="P4939" s="129" t="str">
        <f>IF(C4939="","",IFERROR(VLOOKUP(VALUE(CONCATENATE(B4939,C4939)),'Bank &amp; Branch'!$D$3:$I$5001,6,FALSE),"ERROR"))</f>
        <v/>
      </c>
      <c r="Q4939" s="32" t="str">
        <f t="shared" si="154"/>
        <v/>
      </c>
      <c r="R4939" s="29" t="str">
        <f t="shared" si="155"/>
        <v/>
      </c>
    </row>
    <row r="4940" spans="1:18" x14ac:dyDescent="0.25">
      <c r="A4940" s="5">
        <v>4934</v>
      </c>
      <c r="B4940" s="25"/>
      <c r="C4940" s="26"/>
      <c r="D4940" s="27"/>
      <c r="E4940" s="7"/>
      <c r="F4940" s="45"/>
      <c r="G4940" s="10"/>
      <c r="O4940" s="20" t="str">
        <f>IF(B4940="","",IF(B4940="","ERROR",IFERROR(VLOOKUP(VALUE(B4940),'Bank &amp; Branch'!$A$3:$B$100,2,FALSE),"N/A")))</f>
        <v/>
      </c>
      <c r="P4940" s="129" t="str">
        <f>IF(C4940="","",IFERROR(VLOOKUP(VALUE(CONCATENATE(B4940,C4940)),'Bank &amp; Branch'!$D$3:$I$5001,6,FALSE),"ERROR"))</f>
        <v/>
      </c>
      <c r="Q4940" s="32" t="str">
        <f t="shared" si="154"/>
        <v/>
      </c>
      <c r="R4940" s="29" t="str">
        <f t="shared" si="155"/>
        <v/>
      </c>
    </row>
    <row r="4941" spans="1:18" x14ac:dyDescent="0.25">
      <c r="A4941" s="5">
        <v>4935</v>
      </c>
      <c r="B4941" s="25"/>
      <c r="C4941" s="26"/>
      <c r="D4941" s="27"/>
      <c r="E4941" s="7"/>
      <c r="F4941" s="45"/>
      <c r="G4941" s="10"/>
      <c r="O4941" s="20" t="str">
        <f>IF(B4941="","",IF(B4941="","ERROR",IFERROR(VLOOKUP(VALUE(B4941),'Bank &amp; Branch'!$A$3:$B$100,2,FALSE),"N/A")))</f>
        <v/>
      </c>
      <c r="P4941" s="129" t="str">
        <f>IF(C4941="","",IFERROR(VLOOKUP(VALUE(CONCATENATE(B4941,C4941)),'Bank &amp; Branch'!$D$3:$I$5001,6,FALSE),"ERROR"))</f>
        <v/>
      </c>
      <c r="Q4941" s="32" t="str">
        <f t="shared" si="154"/>
        <v/>
      </c>
      <c r="R4941" s="29" t="str">
        <f t="shared" si="155"/>
        <v/>
      </c>
    </row>
    <row r="4942" spans="1:18" x14ac:dyDescent="0.25">
      <c r="A4942" s="5">
        <v>4936</v>
      </c>
      <c r="B4942" s="25"/>
      <c r="C4942" s="26"/>
      <c r="D4942" s="27"/>
      <c r="E4942" s="7"/>
      <c r="F4942" s="45"/>
      <c r="G4942" s="10"/>
      <c r="O4942" s="20" t="str">
        <f>IF(B4942="","",IF(B4942="","ERROR",IFERROR(VLOOKUP(VALUE(B4942),'Bank &amp; Branch'!$A$3:$B$100,2,FALSE),"N/A")))</f>
        <v/>
      </c>
      <c r="P4942" s="129" t="str">
        <f>IF(C4942="","",IFERROR(VLOOKUP(VALUE(CONCATENATE(B4942,C4942)),'Bank &amp; Branch'!$D$3:$I$5001,6,FALSE),"ERROR"))</f>
        <v/>
      </c>
      <c r="Q4942" s="32" t="str">
        <f t="shared" si="154"/>
        <v/>
      </c>
      <c r="R4942" s="29" t="str">
        <f t="shared" si="155"/>
        <v/>
      </c>
    </row>
    <row r="4943" spans="1:18" x14ac:dyDescent="0.25">
      <c r="A4943" s="5">
        <v>4937</v>
      </c>
      <c r="B4943" s="25"/>
      <c r="C4943" s="26"/>
      <c r="D4943" s="27"/>
      <c r="E4943" s="7"/>
      <c r="F4943" s="45"/>
      <c r="G4943" s="10"/>
      <c r="O4943" s="20" t="str">
        <f>IF(B4943="","",IF(B4943="","ERROR",IFERROR(VLOOKUP(VALUE(B4943),'Bank &amp; Branch'!$A$3:$B$100,2,FALSE),"N/A")))</f>
        <v/>
      </c>
      <c r="P4943" s="129" t="str">
        <f>IF(C4943="","",IFERROR(VLOOKUP(VALUE(CONCATENATE(B4943,C4943)),'Bank &amp; Branch'!$D$3:$I$5001,6,FALSE),"ERROR"))</f>
        <v/>
      </c>
      <c r="Q4943" s="32" t="str">
        <f t="shared" si="154"/>
        <v/>
      </c>
      <c r="R4943" s="29" t="str">
        <f t="shared" si="155"/>
        <v/>
      </c>
    </row>
    <row r="4944" spans="1:18" x14ac:dyDescent="0.25">
      <c r="A4944" s="5">
        <v>4938</v>
      </c>
      <c r="B4944" s="25"/>
      <c r="C4944" s="26"/>
      <c r="D4944" s="27"/>
      <c r="E4944" s="7"/>
      <c r="F4944" s="45"/>
      <c r="G4944" s="10"/>
      <c r="O4944" s="20" t="str">
        <f>IF(B4944="","",IF(B4944="","ERROR",IFERROR(VLOOKUP(VALUE(B4944),'Bank &amp; Branch'!$A$3:$B$100,2,FALSE),"N/A")))</f>
        <v/>
      </c>
      <c r="P4944" s="129" t="str">
        <f>IF(C4944="","",IFERROR(VLOOKUP(VALUE(CONCATENATE(B4944,C4944)),'Bank &amp; Branch'!$D$3:$I$5001,6,FALSE),"ERROR"))</f>
        <v/>
      </c>
      <c r="Q4944" s="32" t="str">
        <f t="shared" si="154"/>
        <v/>
      </c>
      <c r="R4944" s="29" t="str">
        <f t="shared" si="155"/>
        <v/>
      </c>
    </row>
    <row r="4945" spans="1:18" x14ac:dyDescent="0.25">
      <c r="A4945" s="5">
        <v>4939</v>
      </c>
      <c r="B4945" s="25"/>
      <c r="C4945" s="26"/>
      <c r="D4945" s="27"/>
      <c r="E4945" s="7"/>
      <c r="F4945" s="45"/>
      <c r="G4945" s="10"/>
      <c r="O4945" s="20" t="str">
        <f>IF(B4945="","",IF(B4945="","ERROR",IFERROR(VLOOKUP(VALUE(B4945),'Bank &amp; Branch'!$A$3:$B$100,2,FALSE),"N/A")))</f>
        <v/>
      </c>
      <c r="P4945" s="129" t="str">
        <f>IF(C4945="","",IFERROR(VLOOKUP(VALUE(CONCATENATE(B4945,C4945)),'Bank &amp; Branch'!$D$3:$I$5001,6,FALSE),"ERROR"))</f>
        <v/>
      </c>
      <c r="Q4945" s="32" t="str">
        <f t="shared" si="154"/>
        <v/>
      </c>
      <c r="R4945" s="29" t="str">
        <f t="shared" si="155"/>
        <v/>
      </c>
    </row>
    <row r="4946" spans="1:18" x14ac:dyDescent="0.25">
      <c r="A4946" s="5">
        <v>4940</v>
      </c>
      <c r="B4946" s="25"/>
      <c r="C4946" s="26"/>
      <c r="D4946" s="27"/>
      <c r="E4946" s="7"/>
      <c r="F4946" s="45"/>
      <c r="G4946" s="10"/>
      <c r="O4946" s="20" t="str">
        <f>IF(B4946="","",IF(B4946="","ERROR",IFERROR(VLOOKUP(VALUE(B4946),'Bank &amp; Branch'!$A$3:$B$100,2,FALSE),"N/A")))</f>
        <v/>
      </c>
      <c r="P4946" s="129" t="str">
        <f>IF(C4946="","",IFERROR(VLOOKUP(VALUE(CONCATENATE(B4946,C4946)),'Bank &amp; Branch'!$D$3:$I$5001,6,FALSE),"ERROR"))</f>
        <v/>
      </c>
      <c r="Q4946" s="32" t="str">
        <f t="shared" si="154"/>
        <v/>
      </c>
      <c r="R4946" s="29" t="str">
        <f t="shared" si="155"/>
        <v/>
      </c>
    </row>
    <row r="4947" spans="1:18" x14ac:dyDescent="0.25">
      <c r="A4947" s="5">
        <v>4941</v>
      </c>
      <c r="B4947" s="25"/>
      <c r="C4947" s="26"/>
      <c r="D4947" s="27"/>
      <c r="E4947" s="7"/>
      <c r="F4947" s="45"/>
      <c r="G4947" s="10"/>
      <c r="O4947" s="20" t="str">
        <f>IF(B4947="","",IF(B4947="","ERROR",IFERROR(VLOOKUP(VALUE(B4947),'Bank &amp; Branch'!$A$3:$B$100,2,FALSE),"N/A")))</f>
        <v/>
      </c>
      <c r="P4947" s="129" t="str">
        <f>IF(C4947="","",IFERROR(VLOOKUP(VALUE(CONCATENATE(B4947,C4947)),'Bank &amp; Branch'!$D$3:$I$5001,6,FALSE),"ERROR"))</f>
        <v/>
      </c>
      <c r="Q4947" s="32" t="str">
        <f t="shared" si="154"/>
        <v/>
      </c>
      <c r="R4947" s="29" t="str">
        <f t="shared" si="155"/>
        <v/>
      </c>
    </row>
    <row r="4948" spans="1:18" x14ac:dyDescent="0.25">
      <c r="A4948" s="5">
        <v>4942</v>
      </c>
      <c r="B4948" s="25"/>
      <c r="C4948" s="26"/>
      <c r="D4948" s="27"/>
      <c r="E4948" s="7"/>
      <c r="F4948" s="45"/>
      <c r="G4948" s="10"/>
      <c r="O4948" s="20" t="str">
        <f>IF(B4948="","",IF(B4948="","ERROR",IFERROR(VLOOKUP(VALUE(B4948),'Bank &amp; Branch'!$A$3:$B$100,2,FALSE),"N/A")))</f>
        <v/>
      </c>
      <c r="P4948" s="129" t="str">
        <f>IF(C4948="","",IFERROR(VLOOKUP(VALUE(CONCATENATE(B4948,C4948)),'Bank &amp; Branch'!$D$3:$I$5001,6,FALSE),"ERROR"))</f>
        <v/>
      </c>
      <c r="Q4948" s="32" t="str">
        <f t="shared" si="154"/>
        <v/>
      </c>
      <c r="R4948" s="29" t="str">
        <f t="shared" si="155"/>
        <v/>
      </c>
    </row>
    <row r="4949" spans="1:18" x14ac:dyDescent="0.25">
      <c r="A4949" s="5">
        <v>4943</v>
      </c>
      <c r="B4949" s="25"/>
      <c r="C4949" s="26"/>
      <c r="D4949" s="27"/>
      <c r="E4949" s="7"/>
      <c r="F4949" s="45"/>
      <c r="G4949" s="10"/>
      <c r="O4949" s="20" t="str">
        <f>IF(B4949="","",IF(B4949="","ERROR",IFERROR(VLOOKUP(VALUE(B4949),'Bank &amp; Branch'!$A$3:$B$100,2,FALSE),"N/A")))</f>
        <v/>
      </c>
      <c r="P4949" s="129" t="str">
        <f>IF(C4949="","",IFERROR(VLOOKUP(VALUE(CONCATENATE(B4949,C4949)),'Bank &amp; Branch'!$D$3:$I$5001,6,FALSE),"ERROR"))</f>
        <v/>
      </c>
      <c r="Q4949" s="32" t="str">
        <f t="shared" si="154"/>
        <v/>
      </c>
      <c r="R4949" s="29" t="str">
        <f t="shared" si="155"/>
        <v/>
      </c>
    </row>
    <row r="4950" spans="1:18" x14ac:dyDescent="0.25">
      <c r="A4950" s="5">
        <v>4944</v>
      </c>
      <c r="B4950" s="25"/>
      <c r="C4950" s="26"/>
      <c r="D4950" s="27"/>
      <c r="E4950" s="7"/>
      <c r="F4950" s="45"/>
      <c r="G4950" s="10"/>
      <c r="O4950" s="20" t="str">
        <f>IF(B4950="","",IF(B4950="","ERROR",IFERROR(VLOOKUP(VALUE(B4950),'Bank &amp; Branch'!$A$3:$B$100,2,FALSE),"N/A")))</f>
        <v/>
      </c>
      <c r="P4950" s="129" t="str">
        <f>IF(C4950="","",IFERROR(VLOOKUP(VALUE(CONCATENATE(B4950,C4950)),'Bank &amp; Branch'!$D$3:$I$5001,6,FALSE),"ERROR"))</f>
        <v/>
      </c>
      <c r="Q4950" s="32" t="str">
        <f t="shared" si="154"/>
        <v/>
      </c>
      <c r="R4950" s="29" t="str">
        <f t="shared" si="155"/>
        <v/>
      </c>
    </row>
    <row r="4951" spans="1:18" x14ac:dyDescent="0.25">
      <c r="A4951" s="5">
        <v>4945</v>
      </c>
      <c r="B4951" s="25"/>
      <c r="C4951" s="26"/>
      <c r="D4951" s="27"/>
      <c r="E4951" s="7"/>
      <c r="F4951" s="45"/>
      <c r="G4951" s="10"/>
      <c r="O4951" s="20" t="str">
        <f>IF(B4951="","",IF(B4951="","ERROR",IFERROR(VLOOKUP(VALUE(B4951),'Bank &amp; Branch'!$A$3:$B$100,2,FALSE),"N/A")))</f>
        <v/>
      </c>
      <c r="P4951" s="129" t="str">
        <f>IF(C4951="","",IFERROR(VLOOKUP(VALUE(CONCATENATE(B4951,C4951)),'Bank &amp; Branch'!$D$3:$I$5001,6,FALSE),"ERROR"))</f>
        <v/>
      </c>
      <c r="Q4951" s="32" t="str">
        <f t="shared" si="154"/>
        <v/>
      </c>
      <c r="R4951" s="29" t="str">
        <f t="shared" si="155"/>
        <v/>
      </c>
    </row>
    <row r="4952" spans="1:18" x14ac:dyDescent="0.25">
      <c r="A4952" s="5">
        <v>4946</v>
      </c>
      <c r="B4952" s="25"/>
      <c r="C4952" s="26"/>
      <c r="D4952" s="27"/>
      <c r="E4952" s="7"/>
      <c r="F4952" s="45"/>
      <c r="G4952" s="10"/>
      <c r="O4952" s="20" t="str">
        <f>IF(B4952="","",IF(B4952="","ERROR",IFERROR(VLOOKUP(VALUE(B4952),'Bank &amp; Branch'!$A$3:$B$100,2,FALSE),"N/A")))</f>
        <v/>
      </c>
      <c r="P4952" s="129" t="str">
        <f>IF(C4952="","",IFERROR(VLOOKUP(VALUE(CONCATENATE(B4952,C4952)),'Bank &amp; Branch'!$D$3:$I$5001,6,FALSE),"ERROR"))</f>
        <v/>
      </c>
      <c r="Q4952" s="32" t="str">
        <f t="shared" si="154"/>
        <v/>
      </c>
      <c r="R4952" s="29" t="str">
        <f t="shared" si="155"/>
        <v/>
      </c>
    </row>
    <row r="4953" spans="1:18" x14ac:dyDescent="0.25">
      <c r="A4953" s="5">
        <v>4947</v>
      </c>
      <c r="B4953" s="25"/>
      <c r="C4953" s="26"/>
      <c r="D4953" s="27"/>
      <c r="E4953" s="7"/>
      <c r="F4953" s="45"/>
      <c r="G4953" s="10"/>
      <c r="O4953" s="20" t="str">
        <f>IF(B4953="","",IF(B4953="","ERROR",IFERROR(VLOOKUP(VALUE(B4953),'Bank &amp; Branch'!$A$3:$B$100,2,FALSE),"N/A")))</f>
        <v/>
      </c>
      <c r="P4953" s="129" t="str">
        <f>IF(C4953="","",IFERROR(VLOOKUP(VALUE(CONCATENATE(B4953,C4953)),'Bank &amp; Branch'!$D$3:$I$5001,6,FALSE),"ERROR"))</f>
        <v/>
      </c>
      <c r="Q4953" s="32" t="str">
        <f t="shared" si="154"/>
        <v/>
      </c>
      <c r="R4953" s="29" t="str">
        <f t="shared" si="155"/>
        <v/>
      </c>
    </row>
    <row r="4954" spans="1:18" x14ac:dyDescent="0.25">
      <c r="A4954" s="5">
        <v>4948</v>
      </c>
      <c r="B4954" s="25"/>
      <c r="C4954" s="26"/>
      <c r="D4954" s="27"/>
      <c r="E4954" s="7"/>
      <c r="F4954" s="45"/>
      <c r="G4954" s="10"/>
      <c r="O4954" s="20" t="str">
        <f>IF(B4954="","",IF(B4954="","ERROR",IFERROR(VLOOKUP(VALUE(B4954),'Bank &amp; Branch'!$A$3:$B$100,2,FALSE),"N/A")))</f>
        <v/>
      </c>
      <c r="P4954" s="129" t="str">
        <f>IF(C4954="","",IFERROR(VLOOKUP(VALUE(CONCATENATE(B4954,C4954)),'Bank &amp; Branch'!$D$3:$I$5001,6,FALSE),"ERROR"))</f>
        <v/>
      </c>
      <c r="Q4954" s="32" t="str">
        <f t="shared" si="154"/>
        <v/>
      </c>
      <c r="R4954" s="29" t="str">
        <f t="shared" si="155"/>
        <v/>
      </c>
    </row>
    <row r="4955" spans="1:18" x14ac:dyDescent="0.25">
      <c r="A4955" s="5">
        <v>4949</v>
      </c>
      <c r="B4955" s="25"/>
      <c r="C4955" s="26"/>
      <c r="D4955" s="27"/>
      <c r="E4955" s="7"/>
      <c r="F4955" s="45"/>
      <c r="G4955" s="10"/>
      <c r="O4955" s="20" t="str">
        <f>IF(B4955="","",IF(B4955="","ERROR",IFERROR(VLOOKUP(VALUE(B4955),'Bank &amp; Branch'!$A$3:$B$100,2,FALSE),"N/A")))</f>
        <v/>
      </c>
      <c r="P4955" s="129" t="str">
        <f>IF(C4955="","",IFERROR(VLOOKUP(VALUE(CONCATENATE(B4955,C4955)),'Bank &amp; Branch'!$D$3:$I$5001,6,FALSE),"ERROR"))</f>
        <v/>
      </c>
      <c r="Q4955" s="32" t="str">
        <f t="shared" si="154"/>
        <v/>
      </c>
      <c r="R4955" s="29" t="str">
        <f t="shared" si="155"/>
        <v/>
      </c>
    </row>
    <row r="4956" spans="1:18" x14ac:dyDescent="0.25">
      <c r="A4956" s="5">
        <v>4950</v>
      </c>
      <c r="B4956" s="25"/>
      <c r="C4956" s="26"/>
      <c r="D4956" s="27"/>
      <c r="E4956" s="7"/>
      <c r="F4956" s="45"/>
      <c r="G4956" s="10"/>
      <c r="O4956" s="20" t="str">
        <f>IF(B4956="","",IF(B4956="","ERROR",IFERROR(VLOOKUP(VALUE(B4956),'Bank &amp; Branch'!$A$3:$B$100,2,FALSE),"N/A")))</f>
        <v/>
      </c>
      <c r="P4956" s="129" t="str">
        <f>IF(C4956="","",IFERROR(VLOOKUP(VALUE(CONCATENATE(B4956,C4956)),'Bank &amp; Branch'!$D$3:$I$5001,6,FALSE),"ERROR"))</f>
        <v/>
      </c>
      <c r="Q4956" s="32" t="str">
        <f t="shared" si="154"/>
        <v/>
      </c>
      <c r="R4956" s="29" t="str">
        <f t="shared" si="155"/>
        <v/>
      </c>
    </row>
    <row r="4957" spans="1:18" x14ac:dyDescent="0.25">
      <c r="A4957" s="5">
        <v>4951</v>
      </c>
      <c r="B4957" s="25"/>
      <c r="C4957" s="26"/>
      <c r="D4957" s="27"/>
      <c r="E4957" s="7"/>
      <c r="F4957" s="45"/>
      <c r="G4957" s="10"/>
      <c r="O4957" s="20" t="str">
        <f>IF(B4957="","",IF(B4957="","ERROR",IFERROR(VLOOKUP(VALUE(B4957),'Bank &amp; Branch'!$A$3:$B$100,2,FALSE),"N/A")))</f>
        <v/>
      </c>
      <c r="P4957" s="129" t="str">
        <f>IF(C4957="","",IFERROR(VLOOKUP(VALUE(CONCATENATE(B4957,C4957)),'Bank &amp; Branch'!$D$3:$I$5001,6,FALSE),"ERROR"))</f>
        <v/>
      </c>
      <c r="Q4957" s="32" t="str">
        <f t="shared" si="154"/>
        <v/>
      </c>
      <c r="R4957" s="29" t="str">
        <f t="shared" si="155"/>
        <v/>
      </c>
    </row>
    <row r="4958" spans="1:18" x14ac:dyDescent="0.25">
      <c r="A4958" s="5">
        <v>4952</v>
      </c>
      <c r="B4958" s="25"/>
      <c r="C4958" s="26"/>
      <c r="D4958" s="27"/>
      <c r="E4958" s="7"/>
      <c r="F4958" s="45"/>
      <c r="G4958" s="10"/>
      <c r="O4958" s="20" t="str">
        <f>IF(B4958="","",IF(B4958="","ERROR",IFERROR(VLOOKUP(VALUE(B4958),'Bank &amp; Branch'!$A$3:$B$100,2,FALSE),"N/A")))</f>
        <v/>
      </c>
      <c r="P4958" s="129" t="str">
        <f>IF(C4958="","",IFERROR(VLOOKUP(VALUE(CONCATENATE(B4958,C4958)),'Bank &amp; Branch'!$D$3:$I$5001,6,FALSE),"ERROR"))</f>
        <v/>
      </c>
      <c r="Q4958" s="32" t="str">
        <f t="shared" si="154"/>
        <v/>
      </c>
      <c r="R4958" s="29" t="str">
        <f t="shared" si="155"/>
        <v/>
      </c>
    </row>
    <row r="4959" spans="1:18" x14ac:dyDescent="0.25">
      <c r="A4959" s="5">
        <v>4953</v>
      </c>
      <c r="B4959" s="25"/>
      <c r="C4959" s="26"/>
      <c r="D4959" s="27"/>
      <c r="E4959" s="7"/>
      <c r="F4959" s="45"/>
      <c r="G4959" s="10"/>
      <c r="O4959" s="20" t="str">
        <f>IF(B4959="","",IF(B4959="","ERROR",IFERROR(VLOOKUP(VALUE(B4959),'Bank &amp; Branch'!$A$3:$B$100,2,FALSE),"N/A")))</f>
        <v/>
      </c>
      <c r="P4959" s="129" t="str">
        <f>IF(C4959="","",IFERROR(VLOOKUP(VALUE(CONCATENATE(B4959,C4959)),'Bank &amp; Branch'!$D$3:$I$5001,6,FALSE),"ERROR"))</f>
        <v/>
      </c>
      <c r="Q4959" s="32" t="str">
        <f t="shared" si="154"/>
        <v/>
      </c>
      <c r="R4959" s="29" t="str">
        <f t="shared" si="155"/>
        <v/>
      </c>
    </row>
    <row r="4960" spans="1:18" x14ac:dyDescent="0.25">
      <c r="A4960" s="5">
        <v>4954</v>
      </c>
      <c r="B4960" s="25"/>
      <c r="C4960" s="26"/>
      <c r="D4960" s="27"/>
      <c r="E4960" s="7"/>
      <c r="F4960" s="45"/>
      <c r="G4960" s="10"/>
      <c r="O4960" s="20" t="str">
        <f>IF(B4960="","",IF(B4960="","ERROR",IFERROR(VLOOKUP(VALUE(B4960),'Bank &amp; Branch'!$A$3:$B$100,2,FALSE),"N/A")))</f>
        <v/>
      </c>
      <c r="P4960" s="129" t="str">
        <f>IF(C4960="","",IFERROR(VLOOKUP(VALUE(CONCATENATE(B4960,C4960)),'Bank &amp; Branch'!$D$3:$I$5001,6,FALSE),"ERROR"))</f>
        <v/>
      </c>
      <c r="Q4960" s="32" t="str">
        <f t="shared" si="154"/>
        <v/>
      </c>
      <c r="R4960" s="29" t="str">
        <f t="shared" si="155"/>
        <v/>
      </c>
    </row>
    <row r="4961" spans="1:18" x14ac:dyDescent="0.25">
      <c r="A4961" s="5">
        <v>4955</v>
      </c>
      <c r="B4961" s="25"/>
      <c r="C4961" s="26"/>
      <c r="D4961" s="27"/>
      <c r="E4961" s="7"/>
      <c r="F4961" s="45"/>
      <c r="G4961" s="10"/>
      <c r="O4961" s="20" t="str">
        <f>IF(B4961="","",IF(B4961="","ERROR",IFERROR(VLOOKUP(VALUE(B4961),'Bank &amp; Branch'!$A$3:$B$100,2,FALSE),"N/A")))</f>
        <v/>
      </c>
      <c r="P4961" s="129" t="str">
        <f>IF(C4961="","",IFERROR(VLOOKUP(VALUE(CONCATENATE(B4961,C4961)),'Bank &amp; Branch'!$D$3:$I$5001,6,FALSE),"ERROR"))</f>
        <v/>
      </c>
      <c r="Q4961" s="32" t="str">
        <f t="shared" si="154"/>
        <v/>
      </c>
      <c r="R4961" s="29" t="str">
        <f t="shared" si="155"/>
        <v/>
      </c>
    </row>
    <row r="4962" spans="1:18" x14ac:dyDescent="0.25">
      <c r="A4962" s="5">
        <v>4956</v>
      </c>
      <c r="B4962" s="25"/>
      <c r="C4962" s="26"/>
      <c r="D4962" s="27"/>
      <c r="E4962" s="7"/>
      <c r="F4962" s="45"/>
      <c r="G4962" s="10"/>
      <c r="O4962" s="20" t="str">
        <f>IF(B4962="","",IF(B4962="","ERROR",IFERROR(VLOOKUP(VALUE(B4962),'Bank &amp; Branch'!$A$3:$B$100,2,FALSE),"N/A")))</f>
        <v/>
      </c>
      <c r="P4962" s="129" t="str">
        <f>IF(C4962="","",IFERROR(VLOOKUP(VALUE(CONCATENATE(B4962,C4962)),'Bank &amp; Branch'!$D$3:$I$5001,6,FALSE),"ERROR"))</f>
        <v/>
      </c>
      <c r="Q4962" s="32" t="str">
        <f t="shared" si="154"/>
        <v/>
      </c>
      <c r="R4962" s="29" t="str">
        <f t="shared" si="155"/>
        <v/>
      </c>
    </row>
    <row r="4963" spans="1:18" x14ac:dyDescent="0.25">
      <c r="A4963" s="5">
        <v>4957</v>
      </c>
      <c r="B4963" s="25"/>
      <c r="C4963" s="26"/>
      <c r="D4963" s="27"/>
      <c r="E4963" s="7"/>
      <c r="F4963" s="45"/>
      <c r="G4963" s="10"/>
      <c r="O4963" s="20" t="str">
        <f>IF(B4963="","",IF(B4963="","ERROR",IFERROR(VLOOKUP(VALUE(B4963),'Bank &amp; Branch'!$A$3:$B$100,2,FALSE),"N/A")))</f>
        <v/>
      </c>
      <c r="P4963" s="129" t="str">
        <f>IF(C4963="","",IFERROR(VLOOKUP(VALUE(CONCATENATE(B4963,C4963)),'Bank &amp; Branch'!$D$3:$I$5001,6,FALSE),"ERROR"))</f>
        <v/>
      </c>
      <c r="Q4963" s="32" t="str">
        <f t="shared" si="154"/>
        <v/>
      </c>
      <c r="R4963" s="29" t="str">
        <f t="shared" si="155"/>
        <v/>
      </c>
    </row>
    <row r="4964" spans="1:18" x14ac:dyDescent="0.25">
      <c r="A4964" s="5">
        <v>4958</v>
      </c>
      <c r="B4964" s="25"/>
      <c r="C4964" s="26"/>
      <c r="D4964" s="27"/>
      <c r="E4964" s="7"/>
      <c r="F4964" s="45"/>
      <c r="G4964" s="10"/>
      <c r="O4964" s="20" t="str">
        <f>IF(B4964="","",IF(B4964="","ERROR",IFERROR(VLOOKUP(VALUE(B4964),'Bank &amp; Branch'!$A$3:$B$100,2,FALSE),"N/A")))</f>
        <v/>
      </c>
      <c r="P4964" s="129" t="str">
        <f>IF(C4964="","",IFERROR(VLOOKUP(VALUE(CONCATENATE(B4964,C4964)),'Bank &amp; Branch'!$D$3:$I$5001,6,FALSE),"ERROR"))</f>
        <v/>
      </c>
      <c r="Q4964" s="32" t="str">
        <f t="shared" si="154"/>
        <v/>
      </c>
      <c r="R4964" s="29" t="str">
        <f t="shared" si="155"/>
        <v/>
      </c>
    </row>
    <row r="4965" spans="1:18" x14ac:dyDescent="0.25">
      <c r="A4965" s="5">
        <v>4959</v>
      </c>
      <c r="B4965" s="25"/>
      <c r="C4965" s="26"/>
      <c r="D4965" s="27"/>
      <c r="E4965" s="7"/>
      <c r="F4965" s="45"/>
      <c r="G4965" s="10"/>
      <c r="O4965" s="20" t="str">
        <f>IF(B4965="","",IF(B4965="","ERROR",IFERROR(VLOOKUP(VALUE(B4965),'Bank &amp; Branch'!$A$3:$B$100,2,FALSE),"N/A")))</f>
        <v/>
      </c>
      <c r="P4965" s="129" t="str">
        <f>IF(C4965="","",IFERROR(VLOOKUP(VALUE(CONCATENATE(B4965,C4965)),'Bank &amp; Branch'!$D$3:$I$5001,6,FALSE),"ERROR"))</f>
        <v/>
      </c>
      <c r="Q4965" s="32" t="str">
        <f t="shared" si="154"/>
        <v/>
      </c>
      <c r="R4965" s="29" t="str">
        <f t="shared" si="155"/>
        <v/>
      </c>
    </row>
    <row r="4966" spans="1:18" x14ac:dyDescent="0.25">
      <c r="A4966" s="5">
        <v>4960</v>
      </c>
      <c r="B4966" s="25"/>
      <c r="C4966" s="26"/>
      <c r="D4966" s="27"/>
      <c r="E4966" s="7"/>
      <c r="F4966" s="45"/>
      <c r="G4966" s="10"/>
      <c r="O4966" s="20" t="str">
        <f>IF(B4966="","",IF(B4966="","ERROR",IFERROR(VLOOKUP(VALUE(B4966),'Bank &amp; Branch'!$A$3:$B$100,2,FALSE),"N/A")))</f>
        <v/>
      </c>
      <c r="P4966" s="129" t="str">
        <f>IF(C4966="","",IFERROR(VLOOKUP(VALUE(CONCATENATE(B4966,C4966)),'Bank &amp; Branch'!$D$3:$I$5001,6,FALSE),"ERROR"))</f>
        <v/>
      </c>
      <c r="Q4966" s="32" t="str">
        <f t="shared" si="154"/>
        <v/>
      </c>
      <c r="R4966" s="29" t="str">
        <f t="shared" si="155"/>
        <v/>
      </c>
    </row>
    <row r="4967" spans="1:18" x14ac:dyDescent="0.25">
      <c r="A4967" s="5">
        <v>4961</v>
      </c>
      <c r="B4967" s="25"/>
      <c r="C4967" s="26"/>
      <c r="D4967" s="27"/>
      <c r="E4967" s="7"/>
      <c r="F4967" s="45"/>
      <c r="G4967" s="10"/>
      <c r="O4967" s="20" t="str">
        <f>IF(B4967="","",IF(B4967="","ERROR",IFERROR(VLOOKUP(VALUE(B4967),'Bank &amp; Branch'!$A$3:$B$100,2,FALSE),"N/A")))</f>
        <v/>
      </c>
      <c r="P4967" s="129" t="str">
        <f>IF(C4967="","",IFERROR(VLOOKUP(VALUE(CONCATENATE(B4967,C4967)),'Bank &amp; Branch'!$D$3:$I$5001,6,FALSE),"ERROR"))</f>
        <v/>
      </c>
      <c r="Q4967" s="32" t="str">
        <f t="shared" si="154"/>
        <v/>
      </c>
      <c r="R4967" s="29" t="str">
        <f t="shared" si="155"/>
        <v/>
      </c>
    </row>
    <row r="4968" spans="1:18" x14ac:dyDescent="0.25">
      <c r="A4968" s="5">
        <v>4962</v>
      </c>
      <c r="B4968" s="25"/>
      <c r="C4968" s="26"/>
      <c r="D4968" s="27"/>
      <c r="E4968" s="7"/>
      <c r="F4968" s="45"/>
      <c r="G4968" s="10"/>
      <c r="O4968" s="20" t="str">
        <f>IF(B4968="","",IF(B4968="","ERROR",IFERROR(VLOOKUP(VALUE(B4968),'Bank &amp; Branch'!$A$3:$B$100,2,FALSE),"N/A")))</f>
        <v/>
      </c>
      <c r="P4968" s="129" t="str">
        <f>IF(C4968="","",IFERROR(VLOOKUP(VALUE(CONCATENATE(B4968,C4968)),'Bank &amp; Branch'!$D$3:$I$5001,6,FALSE),"ERROR"))</f>
        <v/>
      </c>
      <c r="Q4968" s="32" t="str">
        <f t="shared" si="154"/>
        <v/>
      </c>
      <c r="R4968" s="29" t="str">
        <f t="shared" si="155"/>
        <v/>
      </c>
    </row>
    <row r="4969" spans="1:18" x14ac:dyDescent="0.25">
      <c r="A4969" s="5">
        <v>4963</v>
      </c>
      <c r="B4969" s="25"/>
      <c r="C4969" s="26"/>
      <c r="D4969" s="27"/>
      <c r="E4969" s="7"/>
      <c r="F4969" s="45"/>
      <c r="G4969" s="10"/>
      <c r="O4969" s="20" t="str">
        <f>IF(B4969="","",IF(B4969="","ERROR",IFERROR(VLOOKUP(VALUE(B4969),'Bank &amp; Branch'!$A$3:$B$100,2,FALSE),"N/A")))</f>
        <v/>
      </c>
      <c r="P4969" s="129" t="str">
        <f>IF(C4969="","",IFERROR(VLOOKUP(VALUE(CONCATENATE(B4969,C4969)),'Bank &amp; Branch'!$D$3:$I$5001,6,FALSE),"ERROR"))</f>
        <v/>
      </c>
      <c r="Q4969" s="32" t="str">
        <f t="shared" si="154"/>
        <v/>
      </c>
      <c r="R4969" s="29" t="str">
        <f t="shared" si="155"/>
        <v/>
      </c>
    </row>
    <row r="4970" spans="1:18" x14ac:dyDescent="0.25">
      <c r="A4970" s="5">
        <v>4964</v>
      </c>
      <c r="B4970" s="25"/>
      <c r="C4970" s="26"/>
      <c r="D4970" s="27"/>
      <c r="E4970" s="7"/>
      <c r="F4970" s="45"/>
      <c r="G4970" s="10"/>
      <c r="O4970" s="20" t="str">
        <f>IF(B4970="","",IF(B4970="","ERROR",IFERROR(VLOOKUP(VALUE(B4970),'Bank &amp; Branch'!$A$3:$B$100,2,FALSE),"N/A")))</f>
        <v/>
      </c>
      <c r="P4970" s="129" t="str">
        <f>IF(C4970="","",IFERROR(VLOOKUP(VALUE(CONCATENATE(B4970,C4970)),'Bank &amp; Branch'!$D$3:$I$5001,6,FALSE),"ERROR"))</f>
        <v/>
      </c>
      <c r="Q4970" s="32" t="str">
        <f t="shared" si="154"/>
        <v/>
      </c>
      <c r="R4970" s="29" t="str">
        <f t="shared" si="155"/>
        <v/>
      </c>
    </row>
    <row r="4971" spans="1:18" x14ac:dyDescent="0.25">
      <c r="A4971" s="5">
        <v>4965</v>
      </c>
      <c r="B4971" s="25"/>
      <c r="C4971" s="26"/>
      <c r="D4971" s="27"/>
      <c r="E4971" s="7"/>
      <c r="F4971" s="45"/>
      <c r="G4971" s="10"/>
      <c r="O4971" s="20" t="str">
        <f>IF(B4971="","",IF(B4971="","ERROR",IFERROR(VLOOKUP(VALUE(B4971),'Bank &amp; Branch'!$A$3:$B$100,2,FALSE),"N/A")))</f>
        <v/>
      </c>
      <c r="P4971" s="129" t="str">
        <f>IF(C4971="","",IFERROR(VLOOKUP(VALUE(CONCATENATE(B4971,C4971)),'Bank &amp; Branch'!$D$3:$I$5001,6,FALSE),"ERROR"))</f>
        <v/>
      </c>
      <c r="Q4971" s="32" t="str">
        <f t="shared" si="154"/>
        <v/>
      </c>
      <c r="R4971" s="29" t="str">
        <f t="shared" si="155"/>
        <v/>
      </c>
    </row>
    <row r="4972" spans="1:18" x14ac:dyDescent="0.25">
      <c r="A4972" s="5">
        <v>4966</v>
      </c>
      <c r="B4972" s="25"/>
      <c r="C4972" s="26"/>
      <c r="D4972" s="27"/>
      <c r="E4972" s="7"/>
      <c r="F4972" s="45"/>
      <c r="G4972" s="10"/>
      <c r="O4972" s="20" t="str">
        <f>IF(B4972="","",IF(B4972="","ERROR",IFERROR(VLOOKUP(VALUE(B4972),'Bank &amp; Branch'!$A$3:$B$100,2,FALSE),"N/A")))</f>
        <v/>
      </c>
      <c r="P4972" s="129" t="str">
        <f>IF(C4972="","",IFERROR(VLOOKUP(VALUE(CONCATENATE(B4972,C4972)),'Bank &amp; Branch'!$D$3:$I$5001,6,FALSE),"ERROR"))</f>
        <v/>
      </c>
      <c r="Q4972" s="32" t="str">
        <f t="shared" si="154"/>
        <v/>
      </c>
      <c r="R4972" s="29" t="str">
        <f t="shared" si="155"/>
        <v/>
      </c>
    </row>
    <row r="4973" spans="1:18" x14ac:dyDescent="0.25">
      <c r="A4973" s="5">
        <v>4967</v>
      </c>
      <c r="B4973" s="25"/>
      <c r="C4973" s="26"/>
      <c r="D4973" s="27"/>
      <c r="E4973" s="7"/>
      <c r="F4973" s="45"/>
      <c r="G4973" s="10"/>
      <c r="O4973" s="20" t="str">
        <f>IF(B4973="","",IF(B4973="","ERROR",IFERROR(VLOOKUP(VALUE(B4973),'Bank &amp; Branch'!$A$3:$B$100,2,FALSE),"N/A")))</f>
        <v/>
      </c>
      <c r="P4973" s="129" t="str">
        <f>IF(C4973="","",IFERROR(VLOOKUP(VALUE(CONCATENATE(B4973,C4973)),'Bank &amp; Branch'!$D$3:$I$5001,6,FALSE),"ERROR"))</f>
        <v/>
      </c>
      <c r="Q4973" s="32" t="str">
        <f t="shared" si="154"/>
        <v/>
      </c>
      <c r="R4973" s="29" t="str">
        <f t="shared" si="155"/>
        <v/>
      </c>
    </row>
    <row r="4974" spans="1:18" x14ac:dyDescent="0.25">
      <c r="A4974" s="5">
        <v>4968</v>
      </c>
      <c r="B4974" s="25"/>
      <c r="C4974" s="26"/>
      <c r="D4974" s="27"/>
      <c r="E4974" s="7"/>
      <c r="F4974" s="45"/>
      <c r="G4974" s="10"/>
      <c r="O4974" s="20" t="str">
        <f>IF(B4974="","",IF(B4974="","ERROR",IFERROR(VLOOKUP(VALUE(B4974),'Bank &amp; Branch'!$A$3:$B$100,2,FALSE),"N/A")))</f>
        <v/>
      </c>
      <c r="P4974" s="129" t="str">
        <f>IF(C4974="","",IFERROR(VLOOKUP(VALUE(CONCATENATE(B4974,C4974)),'Bank &amp; Branch'!$D$3:$I$5001,6,FALSE),"ERROR"))</f>
        <v/>
      </c>
      <c r="Q4974" s="32" t="str">
        <f t="shared" si="154"/>
        <v/>
      </c>
      <c r="R4974" s="29" t="str">
        <f t="shared" si="155"/>
        <v/>
      </c>
    </row>
    <row r="4975" spans="1:18" x14ac:dyDescent="0.25">
      <c r="A4975" s="5">
        <v>4969</v>
      </c>
      <c r="B4975" s="25"/>
      <c r="C4975" s="26"/>
      <c r="D4975" s="27"/>
      <c r="E4975" s="7"/>
      <c r="F4975" s="45"/>
      <c r="G4975" s="10"/>
      <c r="O4975" s="20" t="str">
        <f>IF(B4975="","",IF(B4975="","ERROR",IFERROR(VLOOKUP(VALUE(B4975),'Bank &amp; Branch'!$A$3:$B$100,2,FALSE),"N/A")))</f>
        <v/>
      </c>
      <c r="P4975" s="129" t="str">
        <f>IF(C4975="","",IFERROR(VLOOKUP(VALUE(CONCATENATE(B4975,C4975)),'Bank &amp; Branch'!$D$3:$I$5001,6,FALSE),"ERROR"))</f>
        <v/>
      </c>
      <c r="Q4975" s="32" t="str">
        <f t="shared" ref="Q4975:Q5006" si="156">IF(F4975=R4975,"","F")</f>
        <v/>
      </c>
      <c r="R4975" s="29" t="str">
        <f t="shared" si="155"/>
        <v/>
      </c>
    </row>
    <row r="4976" spans="1:18" x14ac:dyDescent="0.25">
      <c r="A4976" s="5">
        <v>4970</v>
      </c>
      <c r="B4976" s="25"/>
      <c r="C4976" s="26"/>
      <c r="D4976" s="27"/>
      <c r="E4976" s="7"/>
      <c r="F4976" s="45"/>
      <c r="G4976" s="10"/>
      <c r="O4976" s="20" t="str">
        <f>IF(B4976="","",IF(B4976="","ERROR",IFERROR(VLOOKUP(VALUE(B4976),'Bank &amp; Branch'!$A$3:$B$100,2,FALSE),"N/A")))</f>
        <v/>
      </c>
      <c r="P4976" s="129" t="str">
        <f>IF(C4976="","",IFERROR(VLOOKUP(VALUE(CONCATENATE(B4976,C4976)),'Bank &amp; Branch'!$D$3:$I$5001,6,FALSE),"ERROR"))</f>
        <v/>
      </c>
      <c r="Q4976" s="32" t="str">
        <f t="shared" si="156"/>
        <v/>
      </c>
      <c r="R4976" s="29" t="str">
        <f t="shared" si="155"/>
        <v/>
      </c>
    </row>
    <row r="4977" spans="1:18" x14ac:dyDescent="0.25">
      <c r="A4977" s="5">
        <v>4971</v>
      </c>
      <c r="B4977" s="25"/>
      <c r="C4977" s="26"/>
      <c r="D4977" s="27"/>
      <c r="E4977" s="7"/>
      <c r="F4977" s="45"/>
      <c r="G4977" s="10"/>
      <c r="O4977" s="20" t="str">
        <f>IF(B4977="","",IF(B4977="","ERROR",IFERROR(VLOOKUP(VALUE(B4977),'Bank &amp; Branch'!$A$3:$B$100,2,FALSE),"N/A")))</f>
        <v/>
      </c>
      <c r="P4977" s="129" t="str">
        <f>IF(C4977="","",IFERROR(VLOOKUP(VALUE(CONCATENATE(B4977,C4977)),'Bank &amp; Branch'!$D$3:$I$5001,6,FALSE),"ERROR"))</f>
        <v/>
      </c>
      <c r="Q4977" s="32" t="str">
        <f t="shared" si="156"/>
        <v/>
      </c>
      <c r="R4977" s="29" t="str">
        <f t="shared" si="155"/>
        <v/>
      </c>
    </row>
    <row r="4978" spans="1:18" x14ac:dyDescent="0.25">
      <c r="A4978" s="5">
        <v>4972</v>
      </c>
      <c r="B4978" s="25"/>
      <c r="C4978" s="26"/>
      <c r="D4978" s="27"/>
      <c r="E4978" s="7"/>
      <c r="F4978" s="45"/>
      <c r="G4978" s="10"/>
      <c r="O4978" s="20" t="str">
        <f>IF(B4978="","",IF(B4978="","ERROR",IFERROR(VLOOKUP(VALUE(B4978),'Bank &amp; Branch'!$A$3:$B$100,2,FALSE),"N/A")))</f>
        <v/>
      </c>
      <c r="P4978" s="129" t="str">
        <f>IF(C4978="","",IFERROR(VLOOKUP(VALUE(CONCATENATE(B4978,C4978)),'Bank &amp; Branch'!$D$3:$I$5001,6,FALSE),"ERROR"))</f>
        <v/>
      </c>
      <c r="Q4978" s="32" t="str">
        <f t="shared" si="156"/>
        <v/>
      </c>
      <c r="R4978" s="29" t="str">
        <f t="shared" si="155"/>
        <v/>
      </c>
    </row>
    <row r="4979" spans="1:18" x14ac:dyDescent="0.25">
      <c r="A4979" s="5">
        <v>4973</v>
      </c>
      <c r="B4979" s="25"/>
      <c r="C4979" s="26"/>
      <c r="D4979" s="27"/>
      <c r="E4979" s="7"/>
      <c r="F4979" s="45"/>
      <c r="G4979" s="10"/>
      <c r="O4979" s="20" t="str">
        <f>IF(B4979="","",IF(B4979="","ERROR",IFERROR(VLOOKUP(VALUE(B4979),'Bank &amp; Branch'!$A$3:$B$100,2,FALSE),"N/A")))</f>
        <v/>
      </c>
      <c r="P4979" s="129" t="str">
        <f>IF(C4979="","",IFERROR(VLOOKUP(VALUE(CONCATENATE(B4979,C4979)),'Bank &amp; Branch'!$D$3:$I$5001,6,FALSE),"ERROR"))</f>
        <v/>
      </c>
      <c r="Q4979" s="32" t="str">
        <f t="shared" si="156"/>
        <v/>
      </c>
      <c r="R4979" s="29" t="str">
        <f t="shared" si="155"/>
        <v/>
      </c>
    </row>
    <row r="4980" spans="1:18" x14ac:dyDescent="0.25">
      <c r="A4980" s="5">
        <v>4974</v>
      </c>
      <c r="B4980" s="25"/>
      <c r="C4980" s="26"/>
      <c r="D4980" s="27"/>
      <c r="E4980" s="7"/>
      <c r="F4980" s="45"/>
      <c r="G4980" s="10"/>
      <c r="O4980" s="20" t="str">
        <f>IF(B4980="","",IF(B4980="","ERROR",IFERROR(VLOOKUP(VALUE(B4980),'Bank &amp; Branch'!$A$3:$B$100,2,FALSE),"N/A")))</f>
        <v/>
      </c>
      <c r="P4980" s="129" t="str">
        <f>IF(C4980="","",IFERROR(VLOOKUP(VALUE(CONCATENATE(B4980,C4980)),'Bank &amp; Branch'!$D$3:$I$5001,6,FALSE),"ERROR"))</f>
        <v/>
      </c>
      <c r="Q4980" s="32" t="str">
        <f t="shared" si="156"/>
        <v/>
      </c>
      <c r="R4980" s="29" t="str">
        <f t="shared" si="155"/>
        <v/>
      </c>
    </row>
    <row r="4981" spans="1:18" x14ac:dyDescent="0.25">
      <c r="A4981" s="5">
        <v>4975</v>
      </c>
      <c r="B4981" s="25"/>
      <c r="C4981" s="26"/>
      <c r="D4981" s="27"/>
      <c r="E4981" s="7"/>
      <c r="F4981" s="45"/>
      <c r="G4981" s="10"/>
      <c r="O4981" s="20" t="str">
        <f>IF(B4981="","",IF(B4981="","ERROR",IFERROR(VLOOKUP(VALUE(B4981),'Bank &amp; Branch'!$A$3:$B$100,2,FALSE),"N/A")))</f>
        <v/>
      </c>
      <c r="P4981" s="129" t="str">
        <f>IF(C4981="","",IFERROR(VLOOKUP(VALUE(CONCATENATE(B4981,C4981)),'Bank &amp; Branch'!$D$3:$I$5001,6,FALSE),"ERROR"))</f>
        <v/>
      </c>
      <c r="Q4981" s="32" t="str">
        <f t="shared" si="156"/>
        <v/>
      </c>
      <c r="R4981" s="29" t="str">
        <f t="shared" si="155"/>
        <v/>
      </c>
    </row>
    <row r="4982" spans="1:18" x14ac:dyDescent="0.25">
      <c r="A4982" s="5">
        <v>4976</v>
      </c>
      <c r="B4982" s="25"/>
      <c r="C4982" s="26"/>
      <c r="D4982" s="27"/>
      <c r="E4982" s="7"/>
      <c r="F4982" s="45"/>
      <c r="G4982" s="10"/>
      <c r="O4982" s="20" t="str">
        <f>IF(B4982="","",IF(B4982="","ERROR",IFERROR(VLOOKUP(VALUE(B4982),'Bank &amp; Branch'!$A$3:$B$100,2,FALSE),"N/A")))</f>
        <v/>
      </c>
      <c r="P4982" s="129" t="str">
        <f>IF(C4982="","",IFERROR(VLOOKUP(VALUE(CONCATENATE(B4982,C4982)),'Bank &amp; Branch'!$D$3:$I$5001,6,FALSE),"ERROR"))</f>
        <v/>
      </c>
      <c r="Q4982" s="32" t="str">
        <f t="shared" si="156"/>
        <v/>
      </c>
      <c r="R4982" s="29" t="str">
        <f t="shared" si="155"/>
        <v/>
      </c>
    </row>
    <row r="4983" spans="1:18" x14ac:dyDescent="0.25">
      <c r="A4983" s="5">
        <v>4977</v>
      </c>
      <c r="B4983" s="25"/>
      <c r="C4983" s="26"/>
      <c r="D4983" s="27"/>
      <c r="E4983" s="7"/>
      <c r="F4983" s="45"/>
      <c r="G4983" s="10"/>
      <c r="O4983" s="20" t="str">
        <f>IF(B4983="","",IF(B4983="","ERROR",IFERROR(VLOOKUP(VALUE(B4983),'Bank &amp; Branch'!$A$3:$B$100,2,FALSE),"N/A")))</f>
        <v/>
      </c>
      <c r="P4983" s="129" t="str">
        <f>IF(C4983="","",IFERROR(VLOOKUP(VALUE(CONCATENATE(B4983,C4983)),'Bank &amp; Branch'!$D$3:$I$5001,6,FALSE),"ERROR"))</f>
        <v/>
      </c>
      <c r="Q4983" s="32" t="str">
        <f t="shared" si="156"/>
        <v/>
      </c>
      <c r="R4983" s="29" t="str">
        <f t="shared" si="155"/>
        <v/>
      </c>
    </row>
    <row r="4984" spans="1:18" x14ac:dyDescent="0.25">
      <c r="A4984" s="5">
        <v>4978</v>
      </c>
      <c r="B4984" s="25"/>
      <c r="C4984" s="26"/>
      <c r="D4984" s="27"/>
      <c r="E4984" s="7"/>
      <c r="F4984" s="45"/>
      <c r="G4984" s="10"/>
      <c r="O4984" s="20" t="str">
        <f>IF(B4984="","",IF(B4984="","ERROR",IFERROR(VLOOKUP(VALUE(B4984),'Bank &amp; Branch'!$A$3:$B$100,2,FALSE),"N/A")))</f>
        <v/>
      </c>
      <c r="P4984" s="129" t="str">
        <f>IF(C4984="","",IFERROR(VLOOKUP(VALUE(CONCATENATE(B4984,C4984)),'Bank &amp; Branch'!$D$3:$I$5001,6,FALSE),"ERROR"))</f>
        <v/>
      </c>
      <c r="Q4984" s="32" t="str">
        <f t="shared" si="156"/>
        <v/>
      </c>
      <c r="R4984" s="29" t="str">
        <f t="shared" si="155"/>
        <v/>
      </c>
    </row>
    <row r="4985" spans="1:18" x14ac:dyDescent="0.25">
      <c r="A4985" s="5">
        <v>4979</v>
      </c>
      <c r="B4985" s="25"/>
      <c r="C4985" s="26"/>
      <c r="D4985" s="27"/>
      <c r="E4985" s="7"/>
      <c r="F4985" s="45"/>
      <c r="G4985" s="10"/>
      <c r="O4985" s="20" t="str">
        <f>IF(B4985="","",IF(B4985="","ERROR",IFERROR(VLOOKUP(VALUE(B4985),'Bank &amp; Branch'!$A$3:$B$100,2,FALSE),"N/A")))</f>
        <v/>
      </c>
      <c r="P4985" s="129" t="str">
        <f>IF(C4985="","",IFERROR(VLOOKUP(VALUE(CONCATENATE(B4985,C4985)),'Bank &amp; Branch'!$D$3:$I$5001,6,FALSE),"ERROR"))</f>
        <v/>
      </c>
      <c r="Q4985" s="32" t="str">
        <f t="shared" si="156"/>
        <v/>
      </c>
      <c r="R4985" s="29" t="str">
        <f t="shared" si="155"/>
        <v/>
      </c>
    </row>
    <row r="4986" spans="1:18" x14ac:dyDescent="0.25">
      <c r="A4986" s="5">
        <v>4980</v>
      </c>
      <c r="B4986" s="25"/>
      <c r="C4986" s="26"/>
      <c r="D4986" s="27"/>
      <c r="E4986" s="7"/>
      <c r="F4986" s="45"/>
      <c r="G4986" s="10"/>
      <c r="O4986" s="20" t="str">
        <f>IF(B4986="","",IF(B4986="","ERROR",IFERROR(VLOOKUP(VALUE(B4986),'Bank &amp; Branch'!$A$3:$B$100,2,FALSE),"N/A")))</f>
        <v/>
      </c>
      <c r="P4986" s="129" t="str">
        <f>IF(C4986="","",IFERROR(VLOOKUP(VALUE(CONCATENATE(B4986,C4986)),'Bank &amp; Branch'!$D$3:$I$5001,6,FALSE),"ERROR"))</f>
        <v/>
      </c>
      <c r="Q4986" s="32" t="str">
        <f t="shared" si="156"/>
        <v/>
      </c>
      <c r="R4986" s="29" t="str">
        <f t="shared" si="155"/>
        <v/>
      </c>
    </row>
    <row r="4987" spans="1:18" x14ac:dyDescent="0.25">
      <c r="A4987" s="5">
        <v>4981</v>
      </c>
      <c r="B4987" s="25"/>
      <c r="C4987" s="26"/>
      <c r="D4987" s="27"/>
      <c r="E4987" s="7"/>
      <c r="F4987" s="45"/>
      <c r="G4987" s="10"/>
      <c r="O4987" s="20" t="str">
        <f>IF(B4987="","",IF(B4987="","ERROR",IFERROR(VLOOKUP(VALUE(B4987),'Bank &amp; Branch'!$A$3:$B$100,2,FALSE),"N/A")))</f>
        <v/>
      </c>
      <c r="P4987" s="129" t="str">
        <f>IF(C4987="","",IFERROR(VLOOKUP(VALUE(CONCATENATE(B4987,C4987)),'Bank &amp; Branch'!$D$3:$I$5001,6,FALSE),"ERROR"))</f>
        <v/>
      </c>
      <c r="Q4987" s="32" t="str">
        <f t="shared" si="156"/>
        <v/>
      </c>
      <c r="R4987" s="29" t="str">
        <f t="shared" si="155"/>
        <v/>
      </c>
    </row>
    <row r="4988" spans="1:18" x14ac:dyDescent="0.25">
      <c r="A4988" s="5">
        <v>4982</v>
      </c>
      <c r="B4988" s="25"/>
      <c r="C4988" s="26"/>
      <c r="D4988" s="27"/>
      <c r="E4988" s="7"/>
      <c r="F4988" s="45"/>
      <c r="G4988" s="10"/>
      <c r="O4988" s="20" t="str">
        <f>IF(B4988="","",IF(B4988="","ERROR",IFERROR(VLOOKUP(VALUE(B4988),'Bank &amp; Branch'!$A$3:$B$100,2,FALSE),"N/A")))</f>
        <v/>
      </c>
      <c r="P4988" s="129" t="str">
        <f>IF(C4988="","",IFERROR(VLOOKUP(VALUE(CONCATENATE(B4988,C4988)),'Bank &amp; Branch'!$D$3:$I$5001,6,FALSE),"ERROR"))</f>
        <v/>
      </c>
      <c r="Q4988" s="32" t="str">
        <f t="shared" si="156"/>
        <v/>
      </c>
      <c r="R4988" s="29" t="str">
        <f t="shared" si="155"/>
        <v/>
      </c>
    </row>
    <row r="4989" spans="1:18" x14ac:dyDescent="0.25">
      <c r="A4989" s="5">
        <v>4983</v>
      </c>
      <c r="B4989" s="25"/>
      <c r="C4989" s="26"/>
      <c r="D4989" s="27"/>
      <c r="E4989" s="7"/>
      <c r="F4989" s="45"/>
      <c r="G4989" s="10"/>
      <c r="O4989" s="20" t="str">
        <f>IF(B4989="","",IF(B4989="","ERROR",IFERROR(VLOOKUP(VALUE(B4989),'Bank &amp; Branch'!$A$3:$B$100,2,FALSE),"N/A")))</f>
        <v/>
      </c>
      <c r="P4989" s="129" t="str">
        <f>IF(C4989="","",IFERROR(VLOOKUP(VALUE(CONCATENATE(B4989,C4989)),'Bank &amp; Branch'!$D$3:$I$5001,6,FALSE),"ERROR"))</f>
        <v/>
      </c>
      <c r="Q4989" s="32" t="str">
        <f t="shared" si="156"/>
        <v/>
      </c>
      <c r="R4989" s="29" t="str">
        <f t="shared" si="155"/>
        <v/>
      </c>
    </row>
    <row r="4990" spans="1:18" x14ac:dyDescent="0.25">
      <c r="A4990" s="5">
        <v>4984</v>
      </c>
      <c r="B4990" s="25"/>
      <c r="C4990" s="26"/>
      <c r="D4990" s="27"/>
      <c r="E4990" s="7"/>
      <c r="F4990" s="45"/>
      <c r="G4990" s="10"/>
      <c r="O4990" s="20" t="str">
        <f>IF(B4990="","",IF(B4990="","ERROR",IFERROR(VLOOKUP(VALUE(B4990),'Bank &amp; Branch'!$A$3:$B$100,2,FALSE),"N/A")))</f>
        <v/>
      </c>
      <c r="P4990" s="129" t="str">
        <f>IF(C4990="","",IFERROR(VLOOKUP(VALUE(CONCATENATE(B4990,C4990)),'Bank &amp; Branch'!$D$3:$I$5001,6,FALSE),"ERROR"))</f>
        <v/>
      </c>
      <c r="Q4990" s="32" t="str">
        <f t="shared" si="156"/>
        <v/>
      </c>
      <c r="R4990" s="29" t="str">
        <f t="shared" si="155"/>
        <v/>
      </c>
    </row>
    <row r="4991" spans="1:18" x14ac:dyDescent="0.25">
      <c r="A4991" s="5">
        <v>4985</v>
      </c>
      <c r="B4991" s="25"/>
      <c r="C4991" s="26"/>
      <c r="D4991" s="27"/>
      <c r="E4991" s="7"/>
      <c r="F4991" s="45"/>
      <c r="G4991" s="10"/>
      <c r="O4991" s="20" t="str">
        <f>IF(B4991="","",IF(B4991="","ERROR",IFERROR(VLOOKUP(VALUE(B4991),'Bank &amp; Branch'!$A$3:$B$100,2,FALSE),"N/A")))</f>
        <v/>
      </c>
      <c r="P4991" s="129" t="str">
        <f>IF(C4991="","",IFERROR(VLOOKUP(VALUE(CONCATENATE(B4991,C4991)),'Bank &amp; Branch'!$D$3:$I$5001,6,FALSE),"ERROR"))</f>
        <v/>
      </c>
      <c r="Q4991" s="32" t="str">
        <f t="shared" si="156"/>
        <v/>
      </c>
      <c r="R4991" s="29" t="str">
        <f t="shared" si="155"/>
        <v/>
      </c>
    </row>
    <row r="4992" spans="1:18" x14ac:dyDescent="0.25">
      <c r="A4992" s="5">
        <v>4986</v>
      </c>
      <c r="B4992" s="25"/>
      <c r="C4992" s="26"/>
      <c r="D4992" s="27"/>
      <c r="E4992" s="7"/>
      <c r="F4992" s="45"/>
      <c r="G4992" s="10"/>
      <c r="O4992" s="20" t="str">
        <f>IF(B4992="","",IF(B4992="","ERROR",IFERROR(VLOOKUP(VALUE(B4992),'Bank &amp; Branch'!$A$3:$B$100,2,FALSE),"N/A")))</f>
        <v/>
      </c>
      <c r="P4992" s="129" t="str">
        <f>IF(C4992="","",IFERROR(VLOOKUP(VALUE(CONCATENATE(B4992,C4992)),'Bank &amp; Branch'!$D$3:$I$5001,6,FALSE),"ERROR"))</f>
        <v/>
      </c>
      <c r="Q4992" s="32" t="str">
        <f t="shared" si="156"/>
        <v/>
      </c>
      <c r="R4992" s="29" t="str">
        <f t="shared" si="155"/>
        <v/>
      </c>
    </row>
    <row r="4993" spans="1:18" x14ac:dyDescent="0.25">
      <c r="A4993" s="5">
        <v>4987</v>
      </c>
      <c r="B4993" s="25"/>
      <c r="C4993" s="26"/>
      <c r="D4993" s="27"/>
      <c r="E4993" s="7"/>
      <c r="F4993" s="45"/>
      <c r="G4993" s="10"/>
      <c r="O4993" s="20" t="str">
        <f>IF(B4993="","",IF(B4993="","ERROR",IFERROR(VLOOKUP(VALUE(B4993),'Bank &amp; Branch'!$A$3:$B$100,2,FALSE),"N/A")))</f>
        <v/>
      </c>
      <c r="P4993" s="129" t="str">
        <f>IF(C4993="","",IFERROR(VLOOKUP(VALUE(CONCATENATE(B4993,C4993)),'Bank &amp; Branch'!$D$3:$I$5001,6,FALSE),"ERROR"))</f>
        <v/>
      </c>
      <c r="Q4993" s="32" t="str">
        <f t="shared" si="156"/>
        <v/>
      </c>
      <c r="R4993" s="29" t="str">
        <f t="shared" si="155"/>
        <v/>
      </c>
    </row>
    <row r="4994" spans="1:18" x14ac:dyDescent="0.25">
      <c r="A4994" s="5">
        <v>4988</v>
      </c>
      <c r="B4994" s="25"/>
      <c r="C4994" s="26"/>
      <c r="D4994" s="27"/>
      <c r="E4994" s="7"/>
      <c r="F4994" s="45"/>
      <c r="G4994" s="10"/>
      <c r="O4994" s="20" t="str">
        <f>IF(B4994="","",IF(B4994="","ERROR",IFERROR(VLOOKUP(VALUE(B4994),'Bank &amp; Branch'!$A$3:$B$100,2,FALSE),"N/A")))</f>
        <v/>
      </c>
      <c r="P4994" s="129" t="str">
        <f>IF(C4994="","",IFERROR(VLOOKUP(VALUE(CONCATENATE(B4994,C4994)),'Bank &amp; Branch'!$D$3:$I$5001,6,FALSE),"ERROR"))</f>
        <v/>
      </c>
      <c r="Q4994" s="32" t="str">
        <f t="shared" si="156"/>
        <v/>
      </c>
      <c r="R4994" s="29" t="str">
        <f t="shared" si="155"/>
        <v/>
      </c>
    </row>
    <row r="4995" spans="1:18" x14ac:dyDescent="0.25">
      <c r="A4995" s="5">
        <v>4989</v>
      </c>
      <c r="B4995" s="25"/>
      <c r="C4995" s="26"/>
      <c r="D4995" s="27"/>
      <c r="E4995" s="7"/>
      <c r="F4995" s="45"/>
      <c r="G4995" s="10"/>
      <c r="O4995" s="20" t="str">
        <f>IF(B4995="","",IF(B4995="","ERROR",IFERROR(VLOOKUP(VALUE(B4995),'Bank &amp; Branch'!$A$3:$B$100,2,FALSE),"N/A")))</f>
        <v/>
      </c>
      <c r="P4995" s="129" t="str">
        <f>IF(C4995="","",IFERROR(VLOOKUP(VALUE(CONCATENATE(B4995,C4995)),'Bank &amp; Branch'!$D$3:$I$5001,6,FALSE),"ERROR"))</f>
        <v/>
      </c>
      <c r="Q4995" s="32" t="str">
        <f t="shared" si="156"/>
        <v/>
      </c>
      <c r="R4995" s="29" t="str">
        <f t="shared" si="155"/>
        <v/>
      </c>
    </row>
    <row r="4996" spans="1:18" x14ac:dyDescent="0.25">
      <c r="A4996" s="5">
        <v>4990</v>
      </c>
      <c r="B4996" s="25"/>
      <c r="C4996" s="26"/>
      <c r="D4996" s="27"/>
      <c r="E4996" s="7"/>
      <c r="F4996" s="45"/>
      <c r="G4996" s="10"/>
      <c r="O4996" s="20" t="str">
        <f>IF(B4996="","",IF(B4996="","ERROR",IFERROR(VLOOKUP(VALUE(B4996),'Bank &amp; Branch'!$A$3:$B$100,2,FALSE),"N/A")))</f>
        <v/>
      </c>
      <c r="P4996" s="129" t="str">
        <f>IF(C4996="","",IFERROR(VLOOKUP(VALUE(CONCATENATE(B4996,C4996)),'Bank &amp; Branch'!$D$3:$I$5001,6,FALSE),"ERROR"))</f>
        <v/>
      </c>
      <c r="Q4996" s="32" t="str">
        <f t="shared" si="156"/>
        <v/>
      </c>
      <c r="R4996" s="29" t="str">
        <f t="shared" si="155"/>
        <v/>
      </c>
    </row>
    <row r="4997" spans="1:18" x14ac:dyDescent="0.25">
      <c r="A4997" s="5">
        <v>4991</v>
      </c>
      <c r="B4997" s="25"/>
      <c r="C4997" s="26"/>
      <c r="D4997" s="27"/>
      <c r="E4997" s="7"/>
      <c r="F4997" s="45"/>
      <c r="G4997" s="10"/>
      <c r="O4997" s="20" t="str">
        <f>IF(B4997="","",IF(B4997="","ERROR",IFERROR(VLOOKUP(VALUE(B4997),'Bank &amp; Branch'!$A$3:$B$100,2,FALSE),"N/A")))</f>
        <v/>
      </c>
      <c r="P4997" s="129" t="str">
        <f>IF(C4997="","",IFERROR(VLOOKUP(VALUE(CONCATENATE(B4997,C4997)),'Bank &amp; Branch'!$D$3:$I$5001,6,FALSE),"ERROR"))</f>
        <v/>
      </c>
      <c r="Q4997" s="32" t="str">
        <f t="shared" si="156"/>
        <v/>
      </c>
      <c r="R4997" s="29" t="str">
        <f t="shared" si="155"/>
        <v/>
      </c>
    </row>
    <row r="4998" spans="1:18" x14ac:dyDescent="0.25">
      <c r="A4998" s="5">
        <v>4992</v>
      </c>
      <c r="B4998" s="25"/>
      <c r="C4998" s="26"/>
      <c r="D4998" s="27"/>
      <c r="E4998" s="7"/>
      <c r="F4998" s="45"/>
      <c r="G4998" s="10"/>
      <c r="O4998" s="20" t="str">
        <f>IF(B4998="","",IF(B4998="","ERROR",IFERROR(VLOOKUP(VALUE(B4998),'Bank &amp; Branch'!$A$3:$B$100,2,FALSE),"N/A")))</f>
        <v/>
      </c>
      <c r="P4998" s="129" t="str">
        <f>IF(C4998="","",IFERROR(VLOOKUP(VALUE(CONCATENATE(B4998,C4998)),'Bank &amp; Branch'!$D$3:$I$5001,6,FALSE),"ERROR"))</f>
        <v/>
      </c>
      <c r="Q4998" s="32" t="str">
        <f t="shared" si="156"/>
        <v/>
      </c>
      <c r="R4998" s="29" t="str">
        <f t="shared" si="155"/>
        <v/>
      </c>
    </row>
    <row r="4999" spans="1:18" x14ac:dyDescent="0.25">
      <c r="A4999" s="5">
        <v>4993</v>
      </c>
      <c r="B4999" s="25"/>
      <c r="C4999" s="26"/>
      <c r="D4999" s="27"/>
      <c r="E4999" s="7"/>
      <c r="F4999" s="45"/>
      <c r="G4999" s="10"/>
      <c r="O4999" s="20" t="str">
        <f>IF(B4999="","",IF(B4999="","ERROR",IFERROR(VLOOKUP(VALUE(B4999),'Bank &amp; Branch'!$A$3:$B$100,2,FALSE),"N/A")))</f>
        <v/>
      </c>
      <c r="P4999" s="129" t="str">
        <f>IF(C4999="","",IFERROR(VLOOKUP(VALUE(CONCATENATE(B4999,C4999)),'Bank &amp; Branch'!$D$3:$I$5001,6,FALSE),"ERROR"))</f>
        <v/>
      </c>
      <c r="Q4999" s="32" t="str">
        <f t="shared" si="156"/>
        <v/>
      </c>
      <c r="R4999" s="29" t="str">
        <f t="shared" si="155"/>
        <v/>
      </c>
    </row>
    <row r="5000" spans="1:18" x14ac:dyDescent="0.25">
      <c r="A5000" s="5">
        <v>4994</v>
      </c>
      <c r="B5000" s="25"/>
      <c r="C5000" s="26"/>
      <c r="D5000" s="27"/>
      <c r="E5000" s="7"/>
      <c r="F5000" s="45"/>
      <c r="G5000" s="10"/>
      <c r="O5000" s="20" t="str">
        <f>IF(B5000="","",IF(B5000="","ERROR",IFERROR(VLOOKUP(VALUE(B5000),'Bank &amp; Branch'!$A$3:$B$100,2,FALSE),"N/A")))</f>
        <v/>
      </c>
      <c r="P5000" s="129" t="str">
        <f>IF(C5000="","",IFERROR(VLOOKUP(VALUE(CONCATENATE(B5000,C5000)),'Bank &amp; Branch'!$D$3:$I$5001,6,FALSE),"ERROR"))</f>
        <v/>
      </c>
      <c r="Q5000" s="32" t="str">
        <f t="shared" si="156"/>
        <v/>
      </c>
      <c r="R5000" s="29" t="str">
        <f t="shared" ref="R5000:R5006" si="157">IF(F5000="","",TRUNC(F5000,2))</f>
        <v/>
      </c>
    </row>
    <row r="5001" spans="1:18" x14ac:dyDescent="0.25">
      <c r="A5001" s="5">
        <v>4995</v>
      </c>
      <c r="B5001" s="25"/>
      <c r="C5001" s="26"/>
      <c r="D5001" s="27"/>
      <c r="E5001" s="7"/>
      <c r="F5001" s="45"/>
      <c r="G5001" s="10"/>
      <c r="O5001" s="20" t="str">
        <f>IF(B5001="","",IF(B5001="","ERROR",IFERROR(VLOOKUP(VALUE(B5001),'Bank &amp; Branch'!$A$3:$B$100,2,FALSE),"N/A")))</f>
        <v/>
      </c>
      <c r="P5001" s="129" t="str">
        <f>IF(C5001="","",IFERROR(VLOOKUP(VALUE(CONCATENATE(B5001,C5001)),'Bank &amp; Branch'!$D$3:$I$5001,6,FALSE),"ERROR"))</f>
        <v/>
      </c>
      <c r="Q5001" s="32" t="str">
        <f t="shared" si="156"/>
        <v/>
      </c>
      <c r="R5001" s="29" t="str">
        <f t="shared" si="157"/>
        <v/>
      </c>
    </row>
    <row r="5002" spans="1:18" x14ac:dyDescent="0.25">
      <c r="A5002" s="5">
        <v>4996</v>
      </c>
      <c r="B5002" s="25"/>
      <c r="C5002" s="26"/>
      <c r="D5002" s="27"/>
      <c r="E5002" s="7"/>
      <c r="F5002" s="45"/>
      <c r="G5002" s="10"/>
      <c r="O5002" s="20" t="str">
        <f>IF(B5002="","",IF(B5002="","ERROR",IFERROR(VLOOKUP(VALUE(B5002),'Bank &amp; Branch'!$A$3:$B$100,2,FALSE),"N/A")))</f>
        <v/>
      </c>
      <c r="P5002" s="129" t="str">
        <f>IF(C5002="","",IFERROR(VLOOKUP(VALUE(CONCATENATE(B5002,C5002)),'Bank &amp; Branch'!$D$3:$I$5001,6,FALSE),"ERROR"))</f>
        <v/>
      </c>
      <c r="Q5002" s="32" t="str">
        <f t="shared" si="156"/>
        <v/>
      </c>
      <c r="R5002" s="29" t="str">
        <f t="shared" si="157"/>
        <v/>
      </c>
    </row>
    <row r="5003" spans="1:18" x14ac:dyDescent="0.25">
      <c r="A5003" s="5">
        <v>4997</v>
      </c>
      <c r="B5003" s="25"/>
      <c r="C5003" s="26"/>
      <c r="D5003" s="27"/>
      <c r="E5003" s="7"/>
      <c r="F5003" s="45"/>
      <c r="G5003" s="10"/>
      <c r="O5003" s="20" t="str">
        <f>IF(B5003="","",IF(B5003="","ERROR",IFERROR(VLOOKUP(VALUE(B5003),'Bank &amp; Branch'!$A$3:$B$100,2,FALSE),"N/A")))</f>
        <v/>
      </c>
      <c r="P5003" s="129" t="str">
        <f>IF(C5003="","",IFERROR(VLOOKUP(VALUE(CONCATENATE(B5003,C5003)),'Bank &amp; Branch'!$D$3:$I$5001,6,FALSE),"ERROR"))</f>
        <v/>
      </c>
      <c r="Q5003" s="32" t="str">
        <f t="shared" si="156"/>
        <v/>
      </c>
      <c r="R5003" s="29" t="str">
        <f t="shared" si="157"/>
        <v/>
      </c>
    </row>
    <row r="5004" spans="1:18" x14ac:dyDescent="0.25">
      <c r="A5004" s="5">
        <v>4998</v>
      </c>
      <c r="B5004" s="25"/>
      <c r="C5004" s="26"/>
      <c r="D5004" s="27"/>
      <c r="E5004" s="7"/>
      <c r="F5004" s="45"/>
      <c r="G5004" s="10"/>
      <c r="O5004" s="20" t="str">
        <f>IF(B5004="","",IF(B5004="","ERROR",IFERROR(VLOOKUP(VALUE(B5004),'Bank &amp; Branch'!$A$3:$B$100,2,FALSE),"N/A")))</f>
        <v/>
      </c>
      <c r="P5004" s="129" t="str">
        <f>IF(C5004="","",IFERROR(VLOOKUP(VALUE(CONCATENATE(B5004,C5004)),'Bank &amp; Branch'!$D$3:$I$5001,6,FALSE),"ERROR"))</f>
        <v/>
      </c>
      <c r="Q5004" s="32" t="str">
        <f t="shared" si="156"/>
        <v/>
      </c>
      <c r="R5004" s="29" t="str">
        <f t="shared" si="157"/>
        <v/>
      </c>
    </row>
    <row r="5005" spans="1:18" x14ac:dyDescent="0.25">
      <c r="A5005" s="5">
        <v>4999</v>
      </c>
      <c r="B5005" s="25"/>
      <c r="C5005" s="26"/>
      <c r="D5005" s="27"/>
      <c r="E5005" s="7"/>
      <c r="F5005" s="45"/>
      <c r="G5005" s="10"/>
      <c r="O5005" s="20" t="str">
        <f>IF(B5005="","",IF(B5005="","ERROR",IFERROR(VLOOKUP(VALUE(B5005),'Bank &amp; Branch'!$A$3:$B$100,2,FALSE),"N/A")))</f>
        <v/>
      </c>
      <c r="P5005" s="129" t="str">
        <f>IF(C5005="","",IFERROR(VLOOKUP(VALUE(CONCATENATE(B5005,C5005)),'Bank &amp; Branch'!$D$3:$I$5001,6,FALSE),"ERROR"))</f>
        <v/>
      </c>
      <c r="Q5005" s="32" t="str">
        <f t="shared" si="156"/>
        <v/>
      </c>
      <c r="R5005" s="29" t="str">
        <f t="shared" si="157"/>
        <v/>
      </c>
    </row>
    <row r="5006" spans="1:18" x14ac:dyDescent="0.25">
      <c r="A5006" s="5">
        <v>5000</v>
      </c>
      <c r="B5006" s="25"/>
      <c r="C5006" s="26"/>
      <c r="D5006" s="27"/>
      <c r="E5006" s="7"/>
      <c r="F5006" s="45"/>
      <c r="G5006" s="10"/>
      <c r="O5006" s="20" t="str">
        <f>IF(B5006="","",IF(B5006="","ERROR",IFERROR(VLOOKUP(VALUE(B5006),'Bank &amp; Branch'!$A$3:$B$100,2,FALSE),"N/A")))</f>
        <v/>
      </c>
      <c r="P5006" s="129" t="str">
        <f>IF(C5006="","",IFERROR(VLOOKUP(VALUE(CONCATENATE(B5006,C5006)),'Bank &amp; Branch'!$D$3:$I$5001,6,FALSE),"ERROR"))</f>
        <v/>
      </c>
      <c r="Q5006" s="32" t="str">
        <f t="shared" si="156"/>
        <v/>
      </c>
      <c r="R5006" s="29" t="str">
        <f t="shared" si="157"/>
        <v/>
      </c>
    </row>
    <row r="5007" spans="1:18" hidden="1" x14ac:dyDescent="0.25"/>
    <row r="5008" spans="1:18" hidden="1" x14ac:dyDescent="0.25"/>
    <row r="5009" hidden="1" x14ac:dyDescent="0.25"/>
    <row r="5010" hidden="1" x14ac:dyDescent="0.25"/>
    <row r="5011" hidden="1" x14ac:dyDescent="0.25"/>
  </sheetData>
  <sheetProtection password="E855" sheet="1" objects="1" scenarios="1"/>
  <mergeCells count="5">
    <mergeCell ref="O1:Q1"/>
    <mergeCell ref="A2:A5"/>
    <mergeCell ref="B5:E5"/>
    <mergeCell ref="G1:G5"/>
    <mergeCell ref="A1:F1"/>
  </mergeCells>
  <conditionalFormatting sqref="Q2:Q5">
    <cfRule type="iconSet" priority="10">
      <iconSet iconSet="3Symbols2" showValue="0">
        <cfvo type="percent" val="0"/>
        <cfvo type="percent" val="33"/>
        <cfvo type="percent" val="67"/>
      </iconSet>
    </cfRule>
  </conditionalFormatting>
  <conditionalFormatting sqref="F7:F1048576">
    <cfRule type="cellIs" dxfId="15" priority="8" operator="lessThan">
      <formula>1</formula>
    </cfRule>
    <cfRule type="cellIs" dxfId="14" priority="9" operator="greaterThan">
      <formula>5000000</formula>
    </cfRule>
  </conditionalFormatting>
  <conditionalFormatting sqref="O1:O1048576 Q6:Q1048576">
    <cfRule type="containsText" dxfId="13" priority="7" operator="containsText" text="N/A">
      <formula>NOT(ISERROR(SEARCH("N/A",O1)))</formula>
    </cfRule>
  </conditionalFormatting>
  <conditionalFormatting sqref="P2:P5 O1:O5006 P6:Q5006 O5007:Q1048576">
    <cfRule type="containsText" dxfId="12" priority="6" operator="containsText" text="ERROR">
      <formula>NOT(ISERROR(SEARCH("ERROR",O1)))</formula>
    </cfRule>
  </conditionalFormatting>
  <conditionalFormatting sqref="Q7:Q5006">
    <cfRule type="containsText" dxfId="11" priority="4" operator="containsText" text="f">
      <formula>NOT(ISERROR(SEARCH("f",Q7)))</formula>
    </cfRule>
  </conditionalFormatting>
  <conditionalFormatting sqref="B1:B1048576">
    <cfRule type="containsText" dxfId="10" priority="3" operator="containsText" text="7214">
      <formula>NOT(ISERROR(SEARCH("7214",B1)))</formula>
    </cfRule>
  </conditionalFormatting>
  <dataValidations count="4">
    <dataValidation type="whole" allowBlank="1" showInputMessage="1" showErrorMessage="1" sqref="B7:C1048576">
      <formula1>0</formula1>
      <formula2>9999</formula2>
    </dataValidation>
    <dataValidation type="whole" allowBlank="1" showInputMessage="1" showErrorMessage="1" sqref="D7:D1048576">
      <formula1>0</formula1>
      <formula2>999999999999999</formula2>
    </dataValidation>
    <dataValidation type="textLength" allowBlank="1" showInputMessage="1" showErrorMessage="1" sqref="E7:E1048576">
      <formula1>0</formula1>
      <formula2>50</formula2>
    </dataValidation>
    <dataValidation type="decimal" allowBlank="1" showInputMessage="1" showErrorMessage="1" sqref="F7:F1048576">
      <formula1>0.99</formula1>
      <formula2>5000000</formula2>
    </dataValidation>
  </dataValidations>
  <pageMargins left="0.7" right="0.7" top="0.75" bottom="0.75" header="0.3" footer="0.3"/>
  <pageSetup paperSize="9" scale="77" orientation="landscape" horizontalDpi="4294967295" verticalDpi="4294967295" r:id="rId1"/>
  <ignoredErrors>
    <ignoredError sqref="C2:C3" numberStoredAsText="1"/>
  </ignoredErrors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8"/>
  <sheetViews>
    <sheetView zoomScale="115" zoomScaleNormal="115" workbookViewId="0">
      <selection activeCell="C33" sqref="C33"/>
    </sheetView>
  </sheetViews>
  <sheetFormatPr defaultColWidth="0" defaultRowHeight="15" zeroHeight="1" x14ac:dyDescent="0.25"/>
  <cols>
    <col min="1" max="1" width="7.7109375" style="53" customWidth="1"/>
    <col min="2" max="2" width="22.42578125" style="53" bestFit="1" customWidth="1"/>
    <col min="3" max="3" width="7.42578125" style="58" bestFit="1" customWidth="1"/>
    <col min="4" max="4" width="27.28515625" style="59" bestFit="1" customWidth="1"/>
    <col min="5" max="5" width="8.5703125" style="53" customWidth="1"/>
    <col min="6" max="13" width="9.140625" style="53" customWidth="1"/>
    <col min="14" max="16384" width="9.140625" style="53" hidden="1"/>
  </cols>
  <sheetData>
    <row r="1" spans="1:13" ht="21" x14ac:dyDescent="0.35">
      <c r="A1" s="49" t="s">
        <v>22</v>
      </c>
      <c r="B1" s="50"/>
      <c r="C1" s="51"/>
      <c r="D1" s="52"/>
      <c r="E1" s="50"/>
      <c r="F1" s="50"/>
      <c r="G1" s="50"/>
      <c r="H1" s="50"/>
      <c r="I1" s="50"/>
      <c r="J1" s="50"/>
      <c r="K1" s="50"/>
      <c r="L1" s="50"/>
      <c r="M1" s="50"/>
    </row>
    <row r="2" spans="1:13" ht="3" customHeight="1" x14ac:dyDescent="0.25">
      <c r="A2" s="50"/>
      <c r="B2" s="50"/>
      <c r="C2" s="51"/>
      <c r="D2" s="52"/>
      <c r="E2" s="50"/>
      <c r="F2" s="50"/>
      <c r="G2" s="50"/>
      <c r="H2" s="50"/>
      <c r="I2" s="50"/>
      <c r="J2" s="50"/>
      <c r="K2" s="50"/>
      <c r="L2" s="50"/>
      <c r="M2" s="50"/>
    </row>
    <row r="3" spans="1:13" x14ac:dyDescent="0.25">
      <c r="A3" s="54" t="s">
        <v>67</v>
      </c>
      <c r="B3" s="54"/>
      <c r="C3" s="55"/>
      <c r="D3" s="56"/>
      <c r="E3" s="50"/>
      <c r="F3" s="50"/>
      <c r="G3" s="50"/>
      <c r="H3" s="50"/>
      <c r="I3" s="50"/>
      <c r="J3" s="50"/>
      <c r="K3" s="50"/>
      <c r="L3" s="50"/>
      <c r="M3" s="50"/>
    </row>
    <row r="4" spans="1:13" x14ac:dyDescent="0.25">
      <c r="A4" s="159" t="s">
        <v>68</v>
      </c>
      <c r="B4" s="159"/>
      <c r="C4" s="159"/>
      <c r="D4" s="159"/>
      <c r="E4" s="50"/>
      <c r="F4" s="50"/>
      <c r="G4" s="50"/>
      <c r="H4" s="50"/>
      <c r="I4" s="50"/>
      <c r="J4" s="50"/>
      <c r="K4" s="50"/>
      <c r="L4" s="50"/>
      <c r="M4" s="50"/>
    </row>
    <row r="5" spans="1:13" ht="36.75" customHeight="1" x14ac:dyDescent="0.25">
      <c r="A5" s="159"/>
      <c r="B5" s="159"/>
      <c r="C5" s="159"/>
      <c r="D5" s="159"/>
      <c r="E5" s="50"/>
      <c r="F5" s="50"/>
      <c r="G5" s="50"/>
      <c r="H5" s="50"/>
      <c r="I5" s="50"/>
      <c r="J5" s="50"/>
      <c r="K5" s="50"/>
      <c r="L5" s="50"/>
      <c r="M5" s="50"/>
    </row>
    <row r="6" spans="1:13" x14ac:dyDescent="0.25">
      <c r="A6" s="107"/>
      <c r="B6" s="107"/>
      <c r="C6" s="108"/>
      <c r="D6" s="109"/>
      <c r="E6" s="50"/>
      <c r="F6" s="50"/>
      <c r="G6" s="50"/>
      <c r="H6" s="50"/>
      <c r="I6" s="50"/>
      <c r="J6" s="50"/>
      <c r="K6" s="50"/>
      <c r="L6" s="50"/>
      <c r="M6" s="50"/>
    </row>
    <row r="7" spans="1:13" x14ac:dyDescent="0.25">
      <c r="A7" s="121" t="s">
        <v>0</v>
      </c>
      <c r="B7" s="122" t="s">
        <v>23</v>
      </c>
      <c r="C7" s="121" t="s">
        <v>25</v>
      </c>
      <c r="D7" s="122" t="s">
        <v>24</v>
      </c>
      <c r="E7" s="106"/>
      <c r="F7" s="50"/>
      <c r="G7" s="50"/>
      <c r="H7" s="50"/>
      <c r="I7" s="50"/>
      <c r="J7" s="50"/>
      <c r="K7" s="50"/>
      <c r="L7" s="50"/>
      <c r="M7" s="50"/>
    </row>
    <row r="8" spans="1:13" x14ac:dyDescent="0.25">
      <c r="A8" s="113">
        <v>1</v>
      </c>
      <c r="B8" s="114" t="s">
        <v>27</v>
      </c>
      <c r="C8" s="113">
        <v>4</v>
      </c>
      <c r="D8" s="114" t="s">
        <v>42</v>
      </c>
      <c r="E8" s="106"/>
      <c r="F8" s="50"/>
      <c r="G8" s="50"/>
      <c r="H8" s="50"/>
      <c r="I8" s="50"/>
      <c r="J8" s="50"/>
      <c r="K8" s="50"/>
      <c r="L8" s="50"/>
      <c r="M8" s="50"/>
    </row>
    <row r="9" spans="1:13" x14ac:dyDescent="0.25">
      <c r="A9" s="113">
        <v>2</v>
      </c>
      <c r="B9" s="114" t="s">
        <v>28</v>
      </c>
      <c r="C9" s="113">
        <v>3</v>
      </c>
      <c r="D9" s="114" t="s">
        <v>42</v>
      </c>
      <c r="E9" s="106"/>
      <c r="F9" s="50"/>
      <c r="G9" s="50"/>
      <c r="H9" s="50"/>
      <c r="I9" s="50"/>
      <c r="J9" s="50"/>
      <c r="K9" s="50"/>
      <c r="L9" s="50"/>
      <c r="M9" s="50"/>
    </row>
    <row r="10" spans="1:13" x14ac:dyDescent="0.25">
      <c r="A10" s="113">
        <v>3</v>
      </c>
      <c r="B10" s="114" t="s">
        <v>29</v>
      </c>
      <c r="C10" s="113">
        <v>12</v>
      </c>
      <c r="D10" s="114" t="s">
        <v>42</v>
      </c>
      <c r="E10" s="106"/>
      <c r="F10" s="50"/>
      <c r="G10" s="50"/>
      <c r="H10" s="50"/>
      <c r="I10" s="50"/>
      <c r="J10" s="50"/>
      <c r="K10" s="50"/>
      <c r="L10" s="50"/>
      <c r="M10" s="50"/>
    </row>
    <row r="11" spans="1:13" x14ac:dyDescent="0.25">
      <c r="A11" s="113">
        <v>4</v>
      </c>
      <c r="B11" s="114" t="s">
        <v>31</v>
      </c>
      <c r="C11" s="113">
        <v>20</v>
      </c>
      <c r="D11" s="114" t="s">
        <v>30</v>
      </c>
      <c r="E11" s="106"/>
      <c r="F11" s="50"/>
      <c r="G11" s="50"/>
      <c r="H11" s="50"/>
      <c r="I11" s="50"/>
      <c r="J11" s="50"/>
      <c r="K11" s="50"/>
      <c r="L11" s="50"/>
      <c r="M11" s="50"/>
    </row>
    <row r="12" spans="1:13" x14ac:dyDescent="0.25">
      <c r="A12" s="113">
        <v>5</v>
      </c>
      <c r="B12" s="114" t="s">
        <v>1</v>
      </c>
      <c r="C12" s="113">
        <v>4</v>
      </c>
      <c r="D12" s="114" t="s">
        <v>26</v>
      </c>
      <c r="E12" s="106"/>
      <c r="F12" s="50"/>
      <c r="G12" s="50"/>
      <c r="H12" s="50"/>
      <c r="I12" s="50"/>
      <c r="J12" s="50"/>
      <c r="K12" s="50"/>
      <c r="L12" s="50"/>
      <c r="M12" s="50"/>
    </row>
    <row r="13" spans="1:13" x14ac:dyDescent="0.25">
      <c r="A13" s="113">
        <v>6</v>
      </c>
      <c r="B13" s="114" t="s">
        <v>2</v>
      </c>
      <c r="C13" s="113">
        <v>3</v>
      </c>
      <c r="D13" s="114" t="s">
        <v>26</v>
      </c>
      <c r="E13" s="106"/>
      <c r="F13" s="50"/>
      <c r="G13" s="50"/>
      <c r="H13" s="50"/>
      <c r="I13" s="50"/>
      <c r="J13" s="50"/>
      <c r="K13" s="50"/>
      <c r="L13" s="50"/>
      <c r="M13" s="50"/>
    </row>
    <row r="14" spans="1:13" x14ac:dyDescent="0.25">
      <c r="A14" s="113">
        <v>7</v>
      </c>
      <c r="B14" s="114" t="s">
        <v>33</v>
      </c>
      <c r="C14" s="113">
        <v>12</v>
      </c>
      <c r="D14" s="114" t="s">
        <v>32</v>
      </c>
      <c r="E14" s="106"/>
      <c r="F14" s="50"/>
      <c r="G14" s="50"/>
      <c r="H14" s="50"/>
      <c r="I14" s="50"/>
      <c r="J14" s="50"/>
      <c r="K14" s="50"/>
      <c r="L14" s="50"/>
      <c r="M14" s="50"/>
    </row>
    <row r="15" spans="1:13" x14ac:dyDescent="0.25">
      <c r="A15" s="113">
        <v>8</v>
      </c>
      <c r="B15" s="114" t="s">
        <v>3</v>
      </c>
      <c r="C15" s="113">
        <v>20</v>
      </c>
      <c r="D15" s="114" t="s">
        <v>30</v>
      </c>
      <c r="E15" s="106"/>
      <c r="F15" s="50"/>
      <c r="G15" s="50"/>
      <c r="H15" s="50"/>
      <c r="I15" s="50"/>
      <c r="J15" s="50"/>
      <c r="K15" s="50"/>
      <c r="L15" s="50"/>
      <c r="M15" s="50"/>
    </row>
    <row r="16" spans="1:13" x14ac:dyDescent="0.25">
      <c r="A16" s="113">
        <v>9</v>
      </c>
      <c r="B16" s="114" t="s">
        <v>4</v>
      </c>
      <c r="C16" s="113">
        <v>13</v>
      </c>
      <c r="D16" s="114" t="s">
        <v>34</v>
      </c>
      <c r="E16" s="106"/>
      <c r="F16" s="50"/>
      <c r="G16" s="50"/>
      <c r="H16" s="50"/>
      <c r="I16" s="50"/>
      <c r="J16" s="50"/>
      <c r="K16" s="50"/>
      <c r="L16" s="50"/>
      <c r="M16" s="50"/>
    </row>
    <row r="17" spans="1:13" x14ac:dyDescent="0.25">
      <c r="A17" s="113">
        <v>10</v>
      </c>
      <c r="B17" s="114" t="s">
        <v>35</v>
      </c>
      <c r="C17" s="113">
        <v>2</v>
      </c>
      <c r="D17" s="114" t="s">
        <v>26</v>
      </c>
      <c r="E17" s="106"/>
      <c r="F17" s="50"/>
      <c r="G17" s="50"/>
      <c r="H17" s="50"/>
      <c r="I17" s="50"/>
      <c r="J17" s="50"/>
      <c r="K17" s="50"/>
      <c r="L17" s="50"/>
      <c r="M17" s="50"/>
    </row>
    <row r="18" spans="1:13" x14ac:dyDescent="0.25">
      <c r="A18" s="113">
        <v>11</v>
      </c>
      <c r="B18" s="114" t="s">
        <v>5</v>
      </c>
      <c r="C18" s="113">
        <v>15</v>
      </c>
      <c r="D18" s="114" t="s">
        <v>30</v>
      </c>
      <c r="E18" s="106"/>
      <c r="F18" s="50"/>
      <c r="G18" s="50"/>
      <c r="H18" s="50"/>
      <c r="I18" s="50"/>
      <c r="J18" s="50"/>
      <c r="K18" s="50"/>
      <c r="L18" s="50"/>
      <c r="M18" s="50"/>
    </row>
    <row r="19" spans="1:13" x14ac:dyDescent="0.25">
      <c r="A19" s="113">
        <v>12</v>
      </c>
      <c r="B19" s="114" t="s">
        <v>36</v>
      </c>
      <c r="C19" s="113">
        <v>11</v>
      </c>
      <c r="D19" s="114" t="s">
        <v>37</v>
      </c>
      <c r="E19" s="106"/>
      <c r="F19" s="50"/>
      <c r="G19" s="50"/>
      <c r="H19" s="50"/>
      <c r="I19" s="50"/>
      <c r="J19" s="50"/>
      <c r="K19" s="50"/>
      <c r="L19" s="50"/>
      <c r="M19" s="50"/>
    </row>
    <row r="20" spans="1:13" x14ac:dyDescent="0.25">
      <c r="A20" s="125"/>
      <c r="B20" s="125"/>
      <c r="C20" s="126"/>
      <c r="D20" s="127"/>
      <c r="E20" s="107"/>
      <c r="F20" s="107"/>
      <c r="G20" s="107"/>
      <c r="H20" s="107"/>
      <c r="I20" s="107"/>
      <c r="J20" s="107"/>
      <c r="K20" s="107"/>
      <c r="L20" s="107"/>
      <c r="M20" s="107"/>
    </row>
    <row r="21" spans="1:13" ht="18.75" x14ac:dyDescent="0.3">
      <c r="A21" s="57" t="s">
        <v>46</v>
      </c>
      <c r="B21" s="50"/>
      <c r="C21" s="51"/>
      <c r="D21" s="52"/>
      <c r="E21" s="50"/>
      <c r="F21" s="50"/>
      <c r="G21" s="50"/>
      <c r="H21" s="50"/>
      <c r="I21" s="50"/>
      <c r="J21" s="50"/>
      <c r="K21" s="50"/>
      <c r="L21" s="50"/>
      <c r="M21" s="50"/>
    </row>
    <row r="22" spans="1:13" s="123" customFormat="1" ht="4.5" customHeight="1" x14ac:dyDescent="0.3">
      <c r="A22" s="115"/>
      <c r="B22" s="107"/>
      <c r="C22" s="108"/>
      <c r="D22" s="109"/>
      <c r="E22" s="50"/>
      <c r="F22" s="50"/>
      <c r="G22" s="50"/>
      <c r="H22" s="50"/>
      <c r="I22" s="50"/>
      <c r="J22" s="50"/>
      <c r="K22" s="50"/>
      <c r="L22" s="50"/>
      <c r="M22" s="50"/>
    </row>
    <row r="23" spans="1:13" x14ac:dyDescent="0.25">
      <c r="A23" s="120" t="s">
        <v>0</v>
      </c>
      <c r="B23" s="120" t="s">
        <v>47</v>
      </c>
      <c r="C23" s="120" t="s">
        <v>48</v>
      </c>
      <c r="D23" s="120" t="s">
        <v>49</v>
      </c>
      <c r="E23" s="106"/>
      <c r="F23" s="50"/>
      <c r="G23" s="50"/>
      <c r="H23" s="50"/>
      <c r="I23" s="50"/>
      <c r="J23" s="50"/>
      <c r="K23" s="50"/>
      <c r="L23" s="50"/>
      <c r="M23" s="50"/>
    </row>
    <row r="24" spans="1:13" x14ac:dyDescent="0.25">
      <c r="A24" s="116">
        <v>1</v>
      </c>
      <c r="B24" s="117" t="s">
        <v>51</v>
      </c>
      <c r="C24" s="118" t="s">
        <v>50</v>
      </c>
      <c r="D24" s="118">
        <v>23</v>
      </c>
      <c r="E24" s="124"/>
      <c r="F24" s="110"/>
      <c r="G24" s="110"/>
      <c r="H24" s="110"/>
      <c r="I24" s="110"/>
      <c r="J24" s="110"/>
      <c r="K24" s="110"/>
      <c r="L24" s="110"/>
      <c r="M24" s="110"/>
    </row>
    <row r="25" spans="1:13" x14ac:dyDescent="0.25">
      <c r="A25" s="116">
        <v>2</v>
      </c>
      <c r="B25" s="117" t="s">
        <v>52</v>
      </c>
      <c r="C25" s="118" t="s">
        <v>50</v>
      </c>
      <c r="D25" s="118">
        <v>24</v>
      </c>
      <c r="E25" s="106"/>
      <c r="F25" s="50"/>
      <c r="G25" s="50"/>
      <c r="H25" s="50"/>
      <c r="I25" s="50"/>
      <c r="J25" s="50"/>
      <c r="K25" s="50"/>
      <c r="L25" s="50"/>
      <c r="M25" s="50"/>
    </row>
    <row r="26" spans="1:13" x14ac:dyDescent="0.25">
      <c r="A26" s="116">
        <v>3</v>
      </c>
      <c r="B26" s="119" t="s">
        <v>53</v>
      </c>
      <c r="C26" s="116" t="s">
        <v>50</v>
      </c>
      <c r="D26" s="116">
        <v>25</v>
      </c>
      <c r="E26" s="106"/>
      <c r="F26" s="50"/>
      <c r="G26" s="50"/>
      <c r="H26" s="50"/>
      <c r="I26" s="50"/>
      <c r="J26" s="50"/>
      <c r="K26" s="50"/>
      <c r="L26" s="50"/>
      <c r="M26" s="50"/>
    </row>
    <row r="27" spans="1:13" x14ac:dyDescent="0.25">
      <c r="A27" s="116">
        <v>4</v>
      </c>
      <c r="B27" s="119" t="s">
        <v>54</v>
      </c>
      <c r="C27" s="116" t="s">
        <v>50</v>
      </c>
      <c r="D27" s="116">
        <v>26</v>
      </c>
      <c r="E27" s="106"/>
      <c r="F27" s="50"/>
      <c r="G27" s="50"/>
      <c r="H27" s="50"/>
      <c r="I27" s="50"/>
      <c r="J27" s="50"/>
      <c r="K27" s="50"/>
      <c r="L27" s="50"/>
      <c r="M27" s="50"/>
    </row>
    <row r="28" spans="1:13" x14ac:dyDescent="0.25">
      <c r="A28" s="116">
        <v>5</v>
      </c>
      <c r="B28" s="119" t="s">
        <v>55</v>
      </c>
      <c r="C28" s="116" t="s">
        <v>50</v>
      </c>
      <c r="D28" s="116">
        <v>51</v>
      </c>
      <c r="E28" s="106"/>
      <c r="F28" s="50"/>
      <c r="G28" s="50"/>
      <c r="H28" s="50"/>
      <c r="I28" s="50"/>
      <c r="J28" s="50"/>
      <c r="K28" s="50"/>
      <c r="L28" s="50"/>
      <c r="M28" s="50"/>
    </row>
    <row r="29" spans="1:13" x14ac:dyDescent="0.25">
      <c r="A29" s="116">
        <v>6</v>
      </c>
      <c r="B29" s="119" t="s">
        <v>56</v>
      </c>
      <c r="C29" s="116" t="s">
        <v>50</v>
      </c>
      <c r="D29" s="116">
        <v>52</v>
      </c>
      <c r="E29" s="106"/>
      <c r="F29" s="50"/>
      <c r="G29" s="50"/>
      <c r="H29" s="50"/>
      <c r="I29" s="50"/>
      <c r="J29" s="50"/>
      <c r="K29" s="50"/>
      <c r="L29" s="50"/>
      <c r="M29" s="50"/>
    </row>
    <row r="30" spans="1:13" x14ac:dyDescent="0.25">
      <c r="A30" s="116">
        <v>7</v>
      </c>
      <c r="B30" s="117" t="s">
        <v>57</v>
      </c>
      <c r="C30" s="118" t="s">
        <v>50</v>
      </c>
      <c r="D30" s="118">
        <v>55</v>
      </c>
      <c r="E30" s="106"/>
      <c r="F30" s="50"/>
      <c r="G30" s="50"/>
      <c r="H30" s="50"/>
      <c r="I30" s="50"/>
      <c r="J30" s="50"/>
      <c r="K30" s="50"/>
      <c r="L30" s="50"/>
      <c r="M30" s="50"/>
    </row>
    <row r="31" spans="1:13" x14ac:dyDescent="0.25">
      <c r="A31" s="110"/>
      <c r="B31" s="110"/>
      <c r="C31" s="111"/>
      <c r="D31" s="112"/>
      <c r="E31" s="50"/>
      <c r="F31" s="50"/>
      <c r="G31" s="50"/>
      <c r="H31" s="50"/>
      <c r="I31" s="50"/>
      <c r="J31" s="50"/>
      <c r="K31" s="50"/>
      <c r="L31" s="50"/>
      <c r="M31" s="50"/>
    </row>
    <row r="32" spans="1:13" x14ac:dyDescent="0.25">
      <c r="A32" s="50"/>
      <c r="B32" s="50"/>
      <c r="C32" s="51"/>
      <c r="D32" s="52"/>
      <c r="E32" s="50"/>
      <c r="F32" s="50"/>
      <c r="G32" s="50"/>
      <c r="H32" s="50"/>
      <c r="I32" s="50"/>
      <c r="J32" s="50"/>
      <c r="K32" s="50"/>
      <c r="L32" s="50"/>
      <c r="M32" s="50"/>
    </row>
    <row r="33" spans="1:13" x14ac:dyDescent="0.25">
      <c r="A33" s="50"/>
      <c r="B33" s="50"/>
      <c r="C33" s="51"/>
      <c r="D33" s="52"/>
      <c r="E33" s="50"/>
      <c r="F33" s="50"/>
      <c r="G33" s="50"/>
      <c r="H33" s="50"/>
      <c r="I33" s="50"/>
      <c r="J33" s="50"/>
      <c r="K33" s="50"/>
      <c r="L33" s="50"/>
      <c r="M33" s="50"/>
    </row>
    <row r="34" spans="1:13" x14ac:dyDescent="0.25">
      <c r="A34" s="50"/>
      <c r="B34" s="50"/>
      <c r="C34" s="51"/>
      <c r="D34" s="52"/>
      <c r="E34" s="50"/>
      <c r="F34" s="50"/>
      <c r="G34" s="50"/>
      <c r="H34" s="50"/>
      <c r="I34" s="50"/>
      <c r="J34" s="50"/>
      <c r="K34" s="50"/>
      <c r="L34" s="50"/>
      <c r="M34" s="50"/>
    </row>
    <row r="35" spans="1:13" x14ac:dyDescent="0.25">
      <c r="A35" s="50"/>
      <c r="B35" s="50"/>
      <c r="C35" s="51"/>
      <c r="D35" s="52"/>
      <c r="E35" s="50"/>
      <c r="F35" s="50"/>
      <c r="G35" s="50"/>
      <c r="H35" s="50"/>
      <c r="I35" s="50"/>
      <c r="J35" s="50"/>
      <c r="K35" s="50"/>
      <c r="L35" s="50"/>
      <c r="M35" s="50"/>
    </row>
    <row r="36" spans="1:13" x14ac:dyDescent="0.25">
      <c r="A36" s="50"/>
      <c r="B36" s="50"/>
      <c r="C36" s="51"/>
      <c r="D36" s="52"/>
      <c r="E36" s="50"/>
      <c r="F36" s="50"/>
      <c r="G36" s="50"/>
      <c r="H36" s="50"/>
      <c r="I36" s="50"/>
      <c r="J36" s="50"/>
      <c r="K36" s="50"/>
      <c r="L36" s="50"/>
      <c r="M36" s="50"/>
    </row>
    <row r="37" spans="1:13" x14ac:dyDescent="0.25">
      <c r="A37" s="50"/>
      <c r="B37" s="50"/>
      <c r="C37" s="51"/>
      <c r="D37" s="52"/>
      <c r="E37" s="50"/>
      <c r="F37" s="50"/>
      <c r="G37" s="50"/>
      <c r="H37" s="50"/>
      <c r="I37" s="50"/>
      <c r="J37" s="50"/>
      <c r="K37" s="50"/>
      <c r="L37" s="50"/>
      <c r="M37" s="50"/>
    </row>
    <row r="38" spans="1:13" x14ac:dyDescent="0.25">
      <c r="A38" s="50"/>
      <c r="B38" s="50"/>
      <c r="C38" s="51"/>
      <c r="D38" s="52"/>
      <c r="E38" s="50"/>
      <c r="F38" s="50"/>
      <c r="G38" s="50"/>
      <c r="H38" s="50"/>
      <c r="I38" s="50"/>
      <c r="J38" s="50"/>
      <c r="K38" s="50"/>
      <c r="L38" s="50"/>
      <c r="M38" s="50"/>
    </row>
  </sheetData>
  <sheetProtection password="CC3D" sheet="1" objects="1" scenarios="1"/>
  <mergeCells count="1">
    <mergeCell ref="A4:D5"/>
  </mergeCells>
  <pageMargins left="0.7" right="0.7" top="0.75" bottom="0.75" header="0.3" footer="0.3"/>
  <pageSetup orientation="portrait" horizontalDpi="180" verticalDpi="180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5203"/>
  <sheetViews>
    <sheetView workbookViewId="0">
      <selection activeCell="M18" sqref="M18"/>
    </sheetView>
  </sheetViews>
  <sheetFormatPr defaultColWidth="0" defaultRowHeight="19.5" customHeight="1" x14ac:dyDescent="0.2"/>
  <cols>
    <col min="1" max="1" width="13.7109375" style="89" customWidth="1"/>
    <col min="2" max="2" width="31.85546875" style="89" bestFit="1" customWidth="1"/>
    <col min="3" max="3" width="1.5703125" style="68" customWidth="1"/>
    <col min="4" max="4" width="8" style="69" hidden="1" customWidth="1"/>
    <col min="5" max="5" width="48" style="69" hidden="1" customWidth="1"/>
    <col min="6" max="6" width="45.5703125" style="70" hidden="1" customWidth="1"/>
    <col min="7" max="7" width="14.28515625" style="89" customWidth="1"/>
    <col min="8" max="8" width="13.85546875" style="89" customWidth="1"/>
    <col min="9" max="9" width="30.7109375" style="89" bestFit="1" customWidth="1"/>
    <col min="10" max="10" width="1.7109375" style="68" customWidth="1"/>
    <col min="11" max="11" width="17" style="75" bestFit="1" customWidth="1"/>
    <col min="12" max="12" width="12.140625" style="90" customWidth="1"/>
    <col min="13" max="13" width="35.140625" style="90" customWidth="1"/>
    <col min="14" max="14" width="15.5703125" style="132" hidden="1" customWidth="1"/>
    <col min="15" max="16384" width="9.140625" style="75" hidden="1"/>
  </cols>
  <sheetData>
    <row r="1" spans="1:15" s="141" customFormat="1" ht="19.5" customHeight="1" x14ac:dyDescent="0.25">
      <c r="A1" s="160" t="s">
        <v>1744</v>
      </c>
      <c r="B1" s="160"/>
      <c r="C1" s="140"/>
      <c r="F1" s="142"/>
      <c r="G1" s="160" t="s">
        <v>1745</v>
      </c>
      <c r="H1" s="160"/>
      <c r="I1" s="160"/>
      <c r="J1" s="140"/>
      <c r="K1" s="143" t="s">
        <v>58</v>
      </c>
      <c r="L1" s="161" t="s">
        <v>59</v>
      </c>
      <c r="M1" s="144"/>
      <c r="N1" s="145"/>
    </row>
    <row r="2" spans="1:15" s="66" customFormat="1" ht="19.5" customHeight="1" x14ac:dyDescent="0.2">
      <c r="A2" s="60" t="s">
        <v>13</v>
      </c>
      <c r="B2" s="60" t="s">
        <v>14</v>
      </c>
      <c r="C2" s="61"/>
      <c r="D2" s="62"/>
      <c r="E2" s="62"/>
      <c r="F2" s="63"/>
      <c r="G2" s="64" t="s">
        <v>13</v>
      </c>
      <c r="H2" s="64" t="s">
        <v>18</v>
      </c>
      <c r="I2" s="64" t="s">
        <v>17</v>
      </c>
      <c r="J2" s="61"/>
      <c r="K2" s="65"/>
      <c r="L2" s="162"/>
      <c r="M2" s="146" t="s">
        <v>60</v>
      </c>
      <c r="N2" s="131"/>
    </row>
    <row r="3" spans="1:15" ht="19.5" customHeight="1" x14ac:dyDescent="0.25">
      <c r="A3" s="67">
        <v>7010</v>
      </c>
      <c r="B3" s="67" t="s">
        <v>69</v>
      </c>
      <c r="D3" s="69" t="e">
        <f t="shared" ref="D3:D66" si="0">IF(G3="","",VALUE(CONCATENATE(G3,H3)))</f>
        <v>#VALUE!</v>
      </c>
      <c r="E3" s="69" t="str">
        <f>IF('Bank &amp; Branch'!$A3="","",CONCATENATE('Bank &amp; Branch'!$A3," - ",'Bank &amp; Branch'!$B3))</f>
        <v>7010 - Bank of Ceylon</v>
      </c>
      <c r="F3" s="70" t="str">
        <f t="shared" ref="F3:F66" si="1">CONCATENATE(G3,I3)</f>
        <v>Bank of Ceylon</v>
      </c>
      <c r="G3" s="139" t="s">
        <v>69</v>
      </c>
      <c r="H3" s="71"/>
      <c r="I3" s="71"/>
      <c r="K3" s="72" t="s">
        <v>14</v>
      </c>
      <c r="L3" s="73"/>
      <c r="M3" s="74" t="str">
        <f>IF(L3="","",VLOOKUP(L3&amp;"*",B3:$E$100,4,FALSE))</f>
        <v/>
      </c>
    </row>
    <row r="4" spans="1:15" ht="19.5" customHeight="1" x14ac:dyDescent="0.25">
      <c r="A4" s="67">
        <v>7038</v>
      </c>
      <c r="B4" s="67" t="s">
        <v>70</v>
      </c>
      <c r="D4" s="69">
        <f t="shared" si="0"/>
        <v>70101</v>
      </c>
      <c r="E4" s="69" t="str">
        <f>IF('Bank &amp; Branch'!$A4="","",CONCATENATE('Bank &amp; Branch'!$A4," - ",'Bank &amp; Branch'!$B4))</f>
        <v>7038 - Standard Chartered Bank</v>
      </c>
      <c r="F4" s="70" t="str">
        <f t="shared" si="1"/>
        <v>7010City Office</v>
      </c>
      <c r="G4" s="71">
        <v>7010</v>
      </c>
      <c r="H4" s="71">
        <v>1</v>
      </c>
      <c r="I4" s="71" t="s">
        <v>114</v>
      </c>
      <c r="K4" s="72" t="s">
        <v>13</v>
      </c>
      <c r="L4" s="73"/>
      <c r="M4" s="74" t="str">
        <f>IF(L4="","",VLOOKUP(L4,$A$3:$E$100,5,FALSE))</f>
        <v/>
      </c>
      <c r="N4" s="132" t="str">
        <f>IF(L4="",LEFT(M3,4),L4)</f>
        <v/>
      </c>
    </row>
    <row r="5" spans="1:15" ht="19.5" customHeight="1" x14ac:dyDescent="0.25">
      <c r="A5" s="67">
        <v>7047</v>
      </c>
      <c r="B5" s="67" t="s">
        <v>71</v>
      </c>
      <c r="D5" s="69">
        <f t="shared" si="0"/>
        <v>70102</v>
      </c>
      <c r="E5" s="69" t="str">
        <f>IF('Bank &amp; Branch'!$A5="","",CONCATENATE('Bank &amp; Branch'!$A5," - ",'Bank &amp; Branch'!$B5))</f>
        <v>7047 - Citi Bank</v>
      </c>
      <c r="F5" s="70" t="str">
        <f t="shared" si="1"/>
        <v>7010Kandy</v>
      </c>
      <c r="G5" s="71">
        <v>7010</v>
      </c>
      <c r="H5" s="71">
        <v>2</v>
      </c>
      <c r="I5" s="71" t="s">
        <v>115</v>
      </c>
      <c r="K5" s="76"/>
      <c r="L5" s="77"/>
      <c r="M5" s="78"/>
    </row>
    <row r="6" spans="1:15" ht="19.5" customHeight="1" x14ac:dyDescent="0.25">
      <c r="A6" s="67">
        <v>7056</v>
      </c>
      <c r="B6" s="67" t="s">
        <v>72</v>
      </c>
      <c r="D6" s="69">
        <f t="shared" si="0"/>
        <v>70103</v>
      </c>
      <c r="E6" s="69" t="str">
        <f>IF('Bank &amp; Branch'!$A6="","",CONCATENATE('Bank &amp; Branch'!$A6," - ",'Bank &amp; Branch'!$B6))</f>
        <v>7056 - Commercial Bank PLC</v>
      </c>
      <c r="F6" s="70" t="str">
        <f t="shared" si="1"/>
        <v>7010Galle Fort</v>
      </c>
      <c r="G6" s="71">
        <v>7010</v>
      </c>
      <c r="H6" s="71">
        <v>3</v>
      </c>
      <c r="I6" s="71" t="s">
        <v>116</v>
      </c>
      <c r="K6" s="76"/>
      <c r="L6" s="77"/>
      <c r="M6" s="78"/>
    </row>
    <row r="7" spans="1:15" ht="19.5" customHeight="1" x14ac:dyDescent="0.25">
      <c r="A7" s="67">
        <v>7074</v>
      </c>
      <c r="B7" s="67" t="s">
        <v>73</v>
      </c>
      <c r="D7" s="69">
        <f t="shared" si="0"/>
        <v>70104</v>
      </c>
      <c r="E7" s="69" t="str">
        <f>IF('Bank &amp; Branch'!$A7="","",CONCATENATE('Bank &amp; Branch'!$A7," - ",'Bank &amp; Branch'!$B7))</f>
        <v>7074 - Habib Bank Ltd</v>
      </c>
      <c r="F7" s="70" t="str">
        <f t="shared" si="1"/>
        <v>7010Pettah</v>
      </c>
      <c r="G7" s="71">
        <v>7010</v>
      </c>
      <c r="H7" s="71">
        <v>4</v>
      </c>
      <c r="I7" s="71" t="s">
        <v>117</v>
      </c>
      <c r="K7" s="79" t="s">
        <v>18</v>
      </c>
      <c r="L7" s="73"/>
      <c r="M7" s="80" t="str">
        <f>IFERROR(IF(L7="","",VLOOKUP(VALUE(CONCATENATE(L4,L7)),$D$3:$I$5001,6,FALSE)),"No Matches found")</f>
        <v/>
      </c>
    </row>
    <row r="8" spans="1:15" ht="19.5" customHeight="1" x14ac:dyDescent="0.25">
      <c r="A8" s="81">
        <v>7083</v>
      </c>
      <c r="B8" s="81" t="s">
        <v>74</v>
      </c>
      <c r="C8" s="82"/>
      <c r="D8" s="83">
        <f t="shared" si="0"/>
        <v>70105</v>
      </c>
      <c r="E8" s="83" t="str">
        <f>IF('Bank &amp; Branch'!$A8="","",CONCATENATE('Bank &amp; Branch'!$A8," - ",'Bank &amp; Branch'!$B8))</f>
        <v>7083 - Hatton National Bank PLC</v>
      </c>
      <c r="F8" s="84" t="str">
        <f t="shared" si="1"/>
        <v>7010Jaffna</v>
      </c>
      <c r="G8" s="85">
        <v>7010</v>
      </c>
      <c r="H8" s="85">
        <v>5</v>
      </c>
      <c r="I8" s="85" t="s">
        <v>118</v>
      </c>
      <c r="J8" s="86"/>
      <c r="K8" s="79" t="s">
        <v>17</v>
      </c>
      <c r="L8" s="73"/>
      <c r="M8" s="80" t="str">
        <f>CONCATENATE(TEXT(O8,"000")," - ",N8)</f>
        <v xml:space="preserve"> - </v>
      </c>
      <c r="N8" s="132" t="str">
        <f>IFERROR(IF(L8="","",VLOOKUP(CONCATENATE($L$4,$L$8)&amp;"*",$F$3:$I$5001,4,FALSE)),"No Matches found")</f>
        <v/>
      </c>
      <c r="O8" s="132" t="str">
        <f>IFERROR(IF(N8="","",VLOOKUP(CONCATENATE($N$4,$L$8)&amp;"*",$F$3:$I$5001,3,FALSE)),"No Matches found")</f>
        <v/>
      </c>
    </row>
    <row r="9" spans="1:15" ht="19.5" customHeight="1" x14ac:dyDescent="0.2">
      <c r="A9" s="81">
        <v>7092</v>
      </c>
      <c r="B9" s="81" t="s">
        <v>75</v>
      </c>
      <c r="C9" s="82"/>
      <c r="D9" s="83">
        <f t="shared" si="0"/>
        <v>70106</v>
      </c>
      <c r="E9" s="83" t="str">
        <f>IF('Bank &amp; Branch'!$A9="","",CONCATENATE('Bank &amp; Branch'!$A9," - ",'Bank &amp; Branch'!$B9))</f>
        <v>7092 - Hongkong   Shanghai Bank</v>
      </c>
      <c r="F9" s="84" t="str">
        <f t="shared" si="1"/>
        <v>7010Trincomalee</v>
      </c>
      <c r="G9" s="85">
        <v>7010</v>
      </c>
      <c r="H9" s="85">
        <v>6</v>
      </c>
      <c r="I9" s="85" t="s">
        <v>119</v>
      </c>
      <c r="J9" s="82"/>
      <c r="K9" s="87"/>
      <c r="L9" s="88"/>
      <c r="M9" s="88"/>
    </row>
    <row r="10" spans="1:15" ht="19.5" customHeight="1" x14ac:dyDescent="0.2">
      <c r="A10" s="81">
        <v>7108</v>
      </c>
      <c r="B10" s="81" t="s">
        <v>76</v>
      </c>
      <c r="C10" s="82"/>
      <c r="D10" s="83">
        <f t="shared" si="0"/>
        <v>70107</v>
      </c>
      <c r="E10" s="83" t="str">
        <f>IF('Bank &amp; Branch'!$A10="","",CONCATENATE('Bank &amp; Branch'!$A10," - ",'Bank &amp; Branch'!$B10))</f>
        <v>7108 - Indian Bank</v>
      </c>
      <c r="F10" s="84" t="str">
        <f t="shared" si="1"/>
        <v>7010Panadura</v>
      </c>
      <c r="G10" s="85">
        <v>7010</v>
      </c>
      <c r="H10" s="85">
        <v>7</v>
      </c>
      <c r="I10" s="85" t="s">
        <v>120</v>
      </c>
      <c r="J10" s="82"/>
      <c r="K10" s="87"/>
      <c r="L10" s="88"/>
      <c r="M10" s="88"/>
    </row>
    <row r="11" spans="1:15" ht="19.5" customHeight="1" x14ac:dyDescent="0.2">
      <c r="A11" s="81">
        <v>7117</v>
      </c>
      <c r="B11" s="81" t="s">
        <v>77</v>
      </c>
      <c r="C11" s="82"/>
      <c r="D11" s="83">
        <f t="shared" si="0"/>
        <v>70109</v>
      </c>
      <c r="E11" s="83" t="str">
        <f>IF('Bank &amp; Branch'!$A11="","",CONCATENATE('Bank &amp; Branch'!$A11," - ",'Bank &amp; Branch'!$B11))</f>
        <v>7117 - Indian Overseas Bank</v>
      </c>
      <c r="F11" s="84" t="str">
        <f t="shared" si="1"/>
        <v>7010Kurunegala</v>
      </c>
      <c r="G11" s="85">
        <v>7010</v>
      </c>
      <c r="H11" s="85">
        <v>9</v>
      </c>
      <c r="I11" s="85" t="s">
        <v>121</v>
      </c>
      <c r="J11" s="82"/>
      <c r="K11" s="87"/>
      <c r="L11" s="88"/>
      <c r="M11" s="88"/>
    </row>
    <row r="12" spans="1:15" ht="19.5" customHeight="1" x14ac:dyDescent="0.2">
      <c r="A12" s="81">
        <v>7135</v>
      </c>
      <c r="B12" s="81" t="s">
        <v>78</v>
      </c>
      <c r="C12" s="82"/>
      <c r="D12" s="83">
        <f t="shared" si="0"/>
        <v>701011</v>
      </c>
      <c r="E12" s="83" t="str">
        <f>IF('Bank &amp; Branch'!$A12="","",CONCATENATE('Bank &amp; Branch'!$A12," - ",'Bank &amp; Branch'!$B12))</f>
        <v>7135 - Peoples Bank</v>
      </c>
      <c r="F12" s="84" t="str">
        <f t="shared" si="1"/>
        <v>7010Badulla</v>
      </c>
      <c r="G12" s="85">
        <v>7010</v>
      </c>
      <c r="H12" s="85">
        <v>11</v>
      </c>
      <c r="I12" s="85" t="s">
        <v>122</v>
      </c>
      <c r="J12" s="82"/>
      <c r="K12" s="87"/>
      <c r="L12" s="88"/>
      <c r="M12" s="88"/>
    </row>
    <row r="13" spans="1:15" ht="19.5" customHeight="1" x14ac:dyDescent="0.2">
      <c r="A13" s="81">
        <v>7144</v>
      </c>
      <c r="B13" s="81" t="s">
        <v>79</v>
      </c>
      <c r="C13" s="82"/>
      <c r="D13" s="83">
        <f t="shared" si="0"/>
        <v>701012</v>
      </c>
      <c r="E13" s="83" t="str">
        <f>IF('Bank &amp; Branch'!$A13="","",CONCATENATE('Bank &amp; Branch'!$A13," - ",'Bank &amp; Branch'!$B13))</f>
        <v>7144 - State Bank of India</v>
      </c>
      <c r="F13" s="84" t="str">
        <f t="shared" si="1"/>
        <v>7010Batticaloa</v>
      </c>
      <c r="G13" s="85">
        <v>7010</v>
      </c>
      <c r="H13" s="85">
        <v>12</v>
      </c>
      <c r="I13" s="85" t="s">
        <v>123</v>
      </c>
      <c r="J13" s="82"/>
      <c r="K13" s="87"/>
      <c r="L13" s="88"/>
      <c r="M13" s="88"/>
    </row>
    <row r="14" spans="1:15" ht="19.5" customHeight="1" x14ac:dyDescent="0.2">
      <c r="A14" s="81">
        <v>7162</v>
      </c>
      <c r="B14" s="81" t="s">
        <v>80</v>
      </c>
      <c r="C14" s="82"/>
      <c r="D14" s="83">
        <f t="shared" si="0"/>
        <v>701015</v>
      </c>
      <c r="E14" s="83" t="str">
        <f>IF('Bank &amp; Branch'!$A14="","",CONCATENATE('Bank &amp; Branch'!$A14," - ",'Bank &amp; Branch'!$B14))</f>
        <v>7162 - Nations Trust Bank PLC</v>
      </c>
      <c r="F14" s="84" t="str">
        <f t="shared" si="1"/>
        <v xml:space="preserve">7010Central Office </v>
      </c>
      <c r="G14" s="85">
        <v>7010</v>
      </c>
      <c r="H14" s="85">
        <v>15</v>
      </c>
      <c r="I14" s="85" t="s">
        <v>1574</v>
      </c>
      <c r="J14" s="82"/>
      <c r="K14" s="87"/>
      <c r="L14" s="88"/>
      <c r="M14" s="88"/>
    </row>
    <row r="15" spans="1:15" ht="19.5" customHeight="1" x14ac:dyDescent="0.2">
      <c r="A15" s="81">
        <v>7205</v>
      </c>
      <c r="B15" s="81" t="s">
        <v>81</v>
      </c>
      <c r="C15" s="82"/>
      <c r="D15" s="83">
        <f t="shared" si="0"/>
        <v>701016</v>
      </c>
      <c r="E15" s="83" t="str">
        <f>IF('Bank &amp; Branch'!$A15="","",CONCATENATE('Bank &amp; Branch'!$A15," - ",'Bank &amp; Branch'!$B15))</f>
        <v>7205 - Deutsche Bank</v>
      </c>
      <c r="F15" s="84" t="str">
        <f t="shared" si="1"/>
        <v>7010Kalutara S/G</v>
      </c>
      <c r="G15" s="85">
        <v>7010</v>
      </c>
      <c r="H15" s="85">
        <v>16</v>
      </c>
      <c r="I15" s="85" t="s">
        <v>124</v>
      </c>
      <c r="J15" s="82"/>
      <c r="K15" s="87"/>
      <c r="L15" s="88"/>
      <c r="M15" s="88"/>
    </row>
    <row r="16" spans="1:15" ht="19.5" customHeight="1" x14ac:dyDescent="0.2">
      <c r="A16" s="81">
        <v>7214</v>
      </c>
      <c r="B16" s="81" t="s">
        <v>82</v>
      </c>
      <c r="C16" s="82"/>
      <c r="D16" s="83">
        <f t="shared" si="0"/>
        <v>701018</v>
      </c>
      <c r="E16" s="83" t="str">
        <f>IF('Bank &amp; Branch'!$A16="","",CONCATENATE('Bank &amp; Branch'!$A16," - ",'Bank &amp; Branch'!$B16))</f>
        <v>7214 - National Development Bank PLC</v>
      </c>
      <c r="F16" s="84" t="str">
        <f t="shared" si="1"/>
        <v>7010Negombo</v>
      </c>
      <c r="G16" s="85">
        <v>7010</v>
      </c>
      <c r="H16" s="85">
        <v>18</v>
      </c>
      <c r="I16" s="85" t="s">
        <v>125</v>
      </c>
      <c r="J16" s="82"/>
      <c r="K16" s="87"/>
      <c r="L16" s="88"/>
      <c r="M16" s="88"/>
    </row>
    <row r="17" spans="1:13" ht="19.5" customHeight="1" x14ac:dyDescent="0.2">
      <c r="A17" s="81">
        <v>7269</v>
      </c>
      <c r="B17" s="81" t="s">
        <v>83</v>
      </c>
      <c r="C17" s="82"/>
      <c r="D17" s="83">
        <f t="shared" si="0"/>
        <v>701020</v>
      </c>
      <c r="E17" s="83" t="str">
        <f>IF('Bank &amp; Branch'!$A17="","",CONCATENATE('Bank &amp; Branch'!$A17," - ",'Bank &amp; Branch'!$B17))</f>
        <v>7269 - MCB Bank Ltd</v>
      </c>
      <c r="F17" s="84" t="str">
        <f t="shared" si="1"/>
        <v>7010Chilaw</v>
      </c>
      <c r="G17" s="85">
        <v>7010</v>
      </c>
      <c r="H17" s="85">
        <v>20</v>
      </c>
      <c r="I17" s="85" t="s">
        <v>126</v>
      </c>
      <c r="J17" s="82"/>
      <c r="K17" s="87"/>
      <c r="L17" s="88"/>
      <c r="M17" s="88"/>
    </row>
    <row r="18" spans="1:13" ht="19.5" customHeight="1" x14ac:dyDescent="0.2">
      <c r="A18" s="81">
        <v>7278</v>
      </c>
      <c r="B18" s="81" t="s">
        <v>84</v>
      </c>
      <c r="C18" s="82"/>
      <c r="D18" s="83">
        <f t="shared" si="0"/>
        <v>701021</v>
      </c>
      <c r="E18" s="83" t="str">
        <f>IF('Bank &amp; Branch'!$A18="","",CONCATENATE('Bank &amp; Branch'!$A18," - ",'Bank &amp; Branch'!$B18))</f>
        <v>7278 - Sampath Bank PLC</v>
      </c>
      <c r="F18" s="84" t="str">
        <f t="shared" si="1"/>
        <v>7010Ampara</v>
      </c>
      <c r="G18" s="85">
        <v>7010</v>
      </c>
      <c r="H18" s="85">
        <v>21</v>
      </c>
      <c r="I18" s="85" t="s">
        <v>127</v>
      </c>
      <c r="J18" s="82"/>
      <c r="K18" s="87"/>
      <c r="L18" s="88"/>
      <c r="M18" s="88"/>
    </row>
    <row r="19" spans="1:13" ht="19.5" customHeight="1" x14ac:dyDescent="0.2">
      <c r="A19" s="81">
        <v>7287</v>
      </c>
      <c r="B19" s="81" t="s">
        <v>85</v>
      </c>
      <c r="C19" s="82"/>
      <c r="D19" s="83">
        <f t="shared" si="0"/>
        <v>701022</v>
      </c>
      <c r="E19" s="83" t="str">
        <f>IF('Bank &amp; Branch'!$A19="","",CONCATENATE('Bank &amp; Branch'!$A19," - ",'Bank &amp; Branch'!$B19))</f>
        <v>7287 - Seylan Bank PLC</v>
      </c>
      <c r="F19" s="84" t="str">
        <f t="shared" si="1"/>
        <v>7010Anuradhapura</v>
      </c>
      <c r="G19" s="85">
        <v>7010</v>
      </c>
      <c r="H19" s="85">
        <v>22</v>
      </c>
      <c r="I19" s="85" t="s">
        <v>128</v>
      </c>
      <c r="J19" s="82"/>
      <c r="K19" s="87"/>
      <c r="L19" s="88"/>
      <c r="M19" s="88"/>
    </row>
    <row r="20" spans="1:13" ht="19.5" customHeight="1" x14ac:dyDescent="0.2">
      <c r="A20" s="81">
        <v>7296</v>
      </c>
      <c r="B20" s="81" t="s">
        <v>86</v>
      </c>
      <c r="C20" s="82"/>
      <c r="D20" s="83">
        <f t="shared" si="0"/>
        <v>701023</v>
      </c>
      <c r="E20" s="83" t="str">
        <f>IF('Bank &amp; Branch'!$A20="","",CONCATENATE('Bank &amp; Branch'!$A20," - ",'Bank &amp; Branch'!$B20))</f>
        <v>7296 - Public Bank</v>
      </c>
      <c r="F20" s="84" t="str">
        <f t="shared" si="1"/>
        <v>7010Wellawatte</v>
      </c>
      <c r="G20" s="85">
        <v>7010</v>
      </c>
      <c r="H20" s="85">
        <v>23</v>
      </c>
      <c r="I20" s="85" t="s">
        <v>129</v>
      </c>
      <c r="J20" s="82"/>
      <c r="K20" s="87"/>
      <c r="L20" s="88"/>
      <c r="M20" s="88"/>
    </row>
    <row r="21" spans="1:13" ht="19.5" customHeight="1" x14ac:dyDescent="0.2">
      <c r="A21" s="81">
        <v>7302</v>
      </c>
      <c r="B21" s="81" t="s">
        <v>87</v>
      </c>
      <c r="C21" s="82"/>
      <c r="D21" s="83">
        <f t="shared" si="0"/>
        <v>701024</v>
      </c>
      <c r="E21" s="83" t="str">
        <f>IF('Bank &amp; Branch'!$A21="","",CONCATENATE('Bank &amp; Branch'!$A21," - ",'Bank &amp; Branch'!$B21))</f>
        <v>7302 - Union Bank of Colombo PLC</v>
      </c>
      <c r="F21" s="84" t="str">
        <f t="shared" si="1"/>
        <v>7010Matara</v>
      </c>
      <c r="G21" s="85">
        <v>7010</v>
      </c>
      <c r="H21" s="85">
        <v>24</v>
      </c>
      <c r="I21" s="85" t="s">
        <v>130</v>
      </c>
      <c r="J21" s="82"/>
      <c r="K21" s="87"/>
      <c r="L21" s="88"/>
      <c r="M21" s="88"/>
    </row>
    <row r="22" spans="1:13" ht="19.5" customHeight="1" x14ac:dyDescent="0.2">
      <c r="A22" s="81">
        <v>7311</v>
      </c>
      <c r="B22" s="81" t="s">
        <v>88</v>
      </c>
      <c r="C22" s="82"/>
      <c r="D22" s="83">
        <f t="shared" si="0"/>
        <v>701026</v>
      </c>
      <c r="E22" s="83" t="str">
        <f>IF('Bank &amp; Branch'!$A22="","",CONCATENATE('Bank &amp; Branch'!$A22," - ",'Bank &amp; Branch'!$B22))</f>
        <v>7311 - Pan Asia Banking Corporation PLC</v>
      </c>
      <c r="F22" s="84" t="str">
        <f t="shared" si="1"/>
        <v>7010Main Street</v>
      </c>
      <c r="G22" s="85">
        <v>7010</v>
      </c>
      <c r="H22" s="85">
        <v>26</v>
      </c>
      <c r="I22" s="85" t="s">
        <v>131</v>
      </c>
      <c r="J22" s="82"/>
      <c r="K22" s="87"/>
      <c r="L22" s="88"/>
      <c r="M22" s="88"/>
    </row>
    <row r="23" spans="1:13" ht="19.5" customHeight="1" x14ac:dyDescent="0.2">
      <c r="A23" s="81">
        <v>7384</v>
      </c>
      <c r="B23" s="81" t="s">
        <v>89</v>
      </c>
      <c r="C23" s="82"/>
      <c r="D23" s="83">
        <f t="shared" si="0"/>
        <v>701027</v>
      </c>
      <c r="E23" s="83" t="str">
        <f>IF('Bank &amp; Branch'!$A23="","",CONCATENATE('Bank &amp; Branch'!$A23," - ",'Bank &amp; Branch'!$B23))</f>
        <v>7384 - ICICI Bank Ltd</v>
      </c>
      <c r="F23" s="84" t="str">
        <f t="shared" si="1"/>
        <v>7010Kegalle</v>
      </c>
      <c r="G23" s="85">
        <v>7010</v>
      </c>
      <c r="H23" s="85">
        <v>27</v>
      </c>
      <c r="I23" s="85" t="s">
        <v>132</v>
      </c>
      <c r="J23" s="82"/>
      <c r="K23" s="87"/>
      <c r="L23" s="88"/>
      <c r="M23" s="88"/>
    </row>
    <row r="24" spans="1:13" ht="19.5" customHeight="1" x14ac:dyDescent="0.2">
      <c r="A24" s="81">
        <v>7454</v>
      </c>
      <c r="B24" s="81" t="s">
        <v>90</v>
      </c>
      <c r="C24" s="82"/>
      <c r="D24" s="83">
        <f t="shared" si="0"/>
        <v>701028</v>
      </c>
      <c r="E24" s="83" t="str">
        <f>IF('Bank &amp; Branch'!$A24="","",CONCATENATE('Bank &amp; Branch'!$A24," - ",'Bank &amp; Branch'!$B24))</f>
        <v>7454 - DFCC Bank PLC</v>
      </c>
      <c r="F24" s="84" t="str">
        <f t="shared" si="1"/>
        <v>7010Point Pedro</v>
      </c>
      <c r="G24" s="85">
        <v>7010</v>
      </c>
      <c r="H24" s="85">
        <v>28</v>
      </c>
      <c r="I24" s="85" t="s">
        <v>133</v>
      </c>
      <c r="J24" s="82"/>
      <c r="K24" s="87"/>
      <c r="L24" s="88"/>
      <c r="M24" s="88"/>
    </row>
    <row r="25" spans="1:13" ht="19.5" customHeight="1" x14ac:dyDescent="0.2">
      <c r="A25" s="81">
        <v>7463</v>
      </c>
      <c r="B25" s="81" t="s">
        <v>91</v>
      </c>
      <c r="C25" s="82"/>
      <c r="D25" s="83">
        <f t="shared" si="0"/>
        <v>701029</v>
      </c>
      <c r="E25" s="83" t="str">
        <f>IF('Bank &amp; Branch'!$A25="","",CONCATENATE('Bank &amp; Branch'!$A25," - ",'Bank &amp; Branch'!$B25))</f>
        <v>7463 - Amana Bank PLC</v>
      </c>
      <c r="F25" s="84" t="str">
        <f t="shared" si="1"/>
        <v>7010Nuwara Eliya</v>
      </c>
      <c r="G25" s="85">
        <v>7010</v>
      </c>
      <c r="H25" s="85">
        <v>29</v>
      </c>
      <c r="I25" s="85" t="s">
        <v>134</v>
      </c>
      <c r="J25" s="82"/>
      <c r="K25" s="87"/>
      <c r="L25" s="88"/>
      <c r="M25" s="88"/>
    </row>
    <row r="26" spans="1:13" ht="19.5" customHeight="1" x14ac:dyDescent="0.2">
      <c r="A26" s="81">
        <v>7472</v>
      </c>
      <c r="B26" s="81" t="s">
        <v>92</v>
      </c>
      <c r="C26" s="82"/>
      <c r="D26" s="83">
        <f t="shared" si="0"/>
        <v>701030</v>
      </c>
      <c r="E26" s="83" t="str">
        <f>IF('Bank &amp; Branch'!$A26="","",CONCATENATE('Bank &amp; Branch'!$A26," - ",'Bank &amp; Branch'!$B26))</f>
        <v>7472 - Axis Bank</v>
      </c>
      <c r="F26" s="84" t="str">
        <f t="shared" si="1"/>
        <v>7010Katubedda</v>
      </c>
      <c r="G26" s="85">
        <v>7010</v>
      </c>
      <c r="H26" s="85">
        <v>30</v>
      </c>
      <c r="I26" s="85" t="s">
        <v>135</v>
      </c>
      <c r="J26" s="82"/>
      <c r="K26" s="87"/>
      <c r="L26" s="88"/>
      <c r="M26" s="88"/>
    </row>
    <row r="27" spans="1:13" ht="19.5" customHeight="1" x14ac:dyDescent="0.2">
      <c r="A27" s="81">
        <v>7481</v>
      </c>
      <c r="B27" s="81" t="s">
        <v>93</v>
      </c>
      <c r="C27" s="82"/>
      <c r="D27" s="83">
        <f t="shared" si="0"/>
        <v>701031</v>
      </c>
      <c r="E27" s="83" t="str">
        <f>IF('Bank &amp; Branch'!$A27="","",CONCATENATE('Bank &amp; Branch'!$A27," - ",'Bank &amp; Branch'!$B27))</f>
        <v>7481 - Cargills Bank Limited</v>
      </c>
      <c r="F27" s="84" t="str">
        <f t="shared" si="1"/>
        <v>7010Ratnapura</v>
      </c>
      <c r="G27" s="85">
        <v>7010</v>
      </c>
      <c r="H27" s="85">
        <v>31</v>
      </c>
      <c r="I27" s="85" t="s">
        <v>136</v>
      </c>
      <c r="J27" s="82"/>
      <c r="K27" s="87"/>
      <c r="L27" s="88"/>
      <c r="M27" s="88"/>
    </row>
    <row r="28" spans="1:13" ht="19.5" customHeight="1" x14ac:dyDescent="0.2">
      <c r="A28" s="81">
        <v>7719</v>
      </c>
      <c r="B28" s="81" t="s">
        <v>94</v>
      </c>
      <c r="C28" s="82"/>
      <c r="D28" s="83">
        <f t="shared" si="0"/>
        <v>701032</v>
      </c>
      <c r="E28" s="83" t="str">
        <f>IF('Bank &amp; Branch'!$A28="","",CONCATENATE('Bank &amp; Branch'!$A28," - ",'Bank &amp; Branch'!$B28))</f>
        <v>7719 - National Savings Bank</v>
      </c>
      <c r="F28" s="84" t="str">
        <f t="shared" si="1"/>
        <v>7010Aluthkade</v>
      </c>
      <c r="G28" s="85">
        <v>7010</v>
      </c>
      <c r="H28" s="85">
        <v>32</v>
      </c>
      <c r="I28" s="85" t="s">
        <v>137</v>
      </c>
      <c r="J28" s="82"/>
      <c r="K28" s="87"/>
      <c r="L28" s="88"/>
      <c r="M28" s="88"/>
    </row>
    <row r="29" spans="1:13" ht="19.5" customHeight="1" x14ac:dyDescent="0.2">
      <c r="A29" s="81">
        <v>7728</v>
      </c>
      <c r="B29" s="81" t="s">
        <v>95</v>
      </c>
      <c r="C29" s="82"/>
      <c r="D29" s="83">
        <f t="shared" si="0"/>
        <v>701034</v>
      </c>
      <c r="E29" s="83" t="str">
        <f>IF('Bank &amp; Branch'!$A29="","",CONCATENATE('Bank &amp; Branch'!$A29," - ",'Bank &amp; Branch'!$B29))</f>
        <v>7728 - Sanasa Development Bank</v>
      </c>
      <c r="F29" s="84" t="str">
        <f t="shared" si="1"/>
        <v>7010Kollupitiya</v>
      </c>
      <c r="G29" s="85">
        <v>7010</v>
      </c>
      <c r="H29" s="85">
        <v>34</v>
      </c>
      <c r="I29" s="85" t="s">
        <v>138</v>
      </c>
      <c r="J29" s="82"/>
      <c r="K29" s="87"/>
      <c r="L29" s="88"/>
      <c r="M29" s="88"/>
    </row>
    <row r="30" spans="1:13" ht="19.5" customHeight="1" x14ac:dyDescent="0.2">
      <c r="A30" s="81">
        <v>7737</v>
      </c>
      <c r="B30" s="81" t="s">
        <v>96</v>
      </c>
      <c r="C30" s="82"/>
      <c r="D30" s="83">
        <f t="shared" si="0"/>
        <v>701035</v>
      </c>
      <c r="E30" s="83" t="str">
        <f>IF('Bank &amp; Branch'!$A30="","",CONCATENATE('Bank &amp; Branch'!$A30," - ",'Bank &amp; Branch'!$B30))</f>
        <v>7737 - HDFC Bank</v>
      </c>
      <c r="F30" s="84" t="str">
        <f t="shared" si="1"/>
        <v>7010Haputale</v>
      </c>
      <c r="G30" s="85">
        <v>7010</v>
      </c>
      <c r="H30" s="85">
        <v>35</v>
      </c>
      <c r="I30" s="85" t="s">
        <v>139</v>
      </c>
      <c r="J30" s="82"/>
      <c r="K30" s="87"/>
      <c r="L30" s="88"/>
      <c r="M30" s="88"/>
    </row>
    <row r="31" spans="1:13" ht="19.5" customHeight="1" x14ac:dyDescent="0.2">
      <c r="A31" s="81">
        <v>7746</v>
      </c>
      <c r="B31" s="81" t="s">
        <v>97</v>
      </c>
      <c r="C31" s="82"/>
      <c r="D31" s="83">
        <f t="shared" si="0"/>
        <v>701037</v>
      </c>
      <c r="E31" s="83" t="str">
        <f>IF('Bank &amp; Branch'!$A31="","",CONCATENATE('Bank &amp; Branch'!$A31," - ",'Bank &amp; Branch'!$B31))</f>
        <v>7746 - Citizen Development Business Finance PLC</v>
      </c>
      <c r="F31" s="84" t="str">
        <f t="shared" si="1"/>
        <v>7010Bambalapitiya</v>
      </c>
      <c r="G31" s="85">
        <v>7010</v>
      </c>
      <c r="H31" s="85">
        <v>37</v>
      </c>
      <c r="I31" s="85" t="s">
        <v>140</v>
      </c>
      <c r="J31" s="82"/>
      <c r="K31" s="87"/>
      <c r="L31" s="88"/>
      <c r="M31" s="88"/>
    </row>
    <row r="32" spans="1:13" ht="19.5" customHeight="1" x14ac:dyDescent="0.2">
      <c r="A32" s="81">
        <v>7755</v>
      </c>
      <c r="B32" s="81" t="s">
        <v>98</v>
      </c>
      <c r="C32" s="82"/>
      <c r="D32" s="83">
        <f t="shared" si="0"/>
        <v>701038</v>
      </c>
      <c r="E32" s="83" t="str">
        <f>IF('Bank &amp; Branch'!$A32="","",CONCATENATE('Bank &amp; Branch'!$A32," - ",'Bank &amp; Branch'!$B32))</f>
        <v>7755 - Regional Development Bank</v>
      </c>
      <c r="F32" s="84" t="str">
        <f t="shared" si="1"/>
        <v>7010Borella S/G</v>
      </c>
      <c r="G32" s="85">
        <v>7010</v>
      </c>
      <c r="H32" s="85">
        <v>38</v>
      </c>
      <c r="I32" s="85" t="s">
        <v>141</v>
      </c>
      <c r="J32" s="82"/>
      <c r="K32" s="87"/>
      <c r="L32" s="88"/>
      <c r="M32" s="88"/>
    </row>
    <row r="33" spans="1:13" ht="19.5" customHeight="1" x14ac:dyDescent="0.2">
      <c r="A33" s="81">
        <v>7764</v>
      </c>
      <c r="B33" s="81" t="s">
        <v>99</v>
      </c>
      <c r="C33" s="82"/>
      <c r="D33" s="83">
        <f t="shared" si="0"/>
        <v>701039</v>
      </c>
      <c r="E33" s="83" t="str">
        <f>IF('Bank &amp; Branch'!$A33="","",CONCATENATE('Bank &amp; Branch'!$A33," - ",'Bank &amp; Branch'!$B33))</f>
        <v>7764 - State Mortgage &amp; Investment Bank</v>
      </c>
      <c r="F33" s="84" t="str">
        <f t="shared" si="1"/>
        <v>7010Ja-Ela</v>
      </c>
      <c r="G33" s="85">
        <v>7010</v>
      </c>
      <c r="H33" s="85">
        <v>39</v>
      </c>
      <c r="I33" s="85" t="s">
        <v>710</v>
      </c>
      <c r="J33" s="82"/>
      <c r="K33" s="87"/>
      <c r="L33" s="88"/>
      <c r="M33" s="88"/>
    </row>
    <row r="34" spans="1:13" ht="19.5" customHeight="1" x14ac:dyDescent="0.2">
      <c r="A34" s="81">
        <v>7773</v>
      </c>
      <c r="B34" s="81" t="s">
        <v>100</v>
      </c>
      <c r="C34" s="82"/>
      <c r="D34" s="83">
        <f t="shared" si="0"/>
        <v>701040</v>
      </c>
      <c r="E34" s="83" t="str">
        <f>IF('Bank &amp; Branch'!$A34="","",CONCATENATE('Bank &amp; Branch'!$A34," - ",'Bank &amp; Branch'!$B34))</f>
        <v>7773 - LB Finance PLC</v>
      </c>
      <c r="F34" s="84" t="str">
        <f t="shared" si="1"/>
        <v>7010Hatton</v>
      </c>
      <c r="G34" s="85">
        <v>7010</v>
      </c>
      <c r="H34" s="85">
        <v>40</v>
      </c>
      <c r="I34" s="85" t="s">
        <v>142</v>
      </c>
      <c r="J34" s="82"/>
      <c r="K34" s="87"/>
      <c r="L34" s="88"/>
      <c r="M34" s="88"/>
    </row>
    <row r="35" spans="1:13" ht="19.5" customHeight="1" x14ac:dyDescent="0.2">
      <c r="A35" s="81">
        <v>7782</v>
      </c>
      <c r="B35" s="81" t="s">
        <v>101</v>
      </c>
      <c r="C35" s="82"/>
      <c r="D35" s="83">
        <f t="shared" si="0"/>
        <v>701041</v>
      </c>
      <c r="E35" s="83" t="str">
        <f>IF('Bank &amp; Branch'!$A35="","",CONCATENATE('Bank &amp; Branch'!$A35," - ",'Bank &amp; Branch'!$B35))</f>
        <v>7782 - Senkadagala Finance PLC</v>
      </c>
      <c r="F35" s="84" t="str">
        <f t="shared" si="1"/>
        <v>7010Maradana</v>
      </c>
      <c r="G35" s="85">
        <v>7010</v>
      </c>
      <c r="H35" s="85">
        <v>41</v>
      </c>
      <c r="I35" s="85" t="s">
        <v>143</v>
      </c>
      <c r="J35" s="82"/>
      <c r="K35" s="87"/>
      <c r="L35" s="88"/>
      <c r="M35" s="88"/>
    </row>
    <row r="36" spans="1:13" ht="19.5" customHeight="1" x14ac:dyDescent="0.2">
      <c r="A36" s="81">
        <v>7807</v>
      </c>
      <c r="B36" s="81" t="s">
        <v>102</v>
      </c>
      <c r="C36" s="82"/>
      <c r="D36" s="83">
        <f t="shared" si="0"/>
        <v>701042</v>
      </c>
      <c r="E36" s="83" t="str">
        <f>IF('Bank &amp; Branch'!$A36="","",CONCATENATE('Bank &amp; Branch'!$A36," - ",'Bank &amp; Branch'!$B36))</f>
        <v>7807 - Commercial Leasing and Finance</v>
      </c>
      <c r="F36" s="84" t="str">
        <f t="shared" si="1"/>
        <v>7010Peliyagoda</v>
      </c>
      <c r="G36" s="85">
        <v>7010</v>
      </c>
      <c r="H36" s="85">
        <v>42</v>
      </c>
      <c r="I36" s="85" t="s">
        <v>144</v>
      </c>
      <c r="J36" s="82"/>
      <c r="K36" s="87"/>
      <c r="L36" s="88"/>
      <c r="M36" s="88"/>
    </row>
    <row r="37" spans="1:13" ht="19.5" customHeight="1" x14ac:dyDescent="0.2">
      <c r="A37" s="81">
        <v>7816</v>
      </c>
      <c r="B37" s="81" t="s">
        <v>103</v>
      </c>
      <c r="C37" s="82"/>
      <c r="D37" s="83">
        <f t="shared" si="0"/>
        <v>701043</v>
      </c>
      <c r="E37" s="83" t="str">
        <f>IF('Bank &amp; Branch'!$A37="","",CONCATENATE('Bank &amp; Branch'!$A37," - ",'Bank &amp; Branch'!$B37))</f>
        <v>7816 - Vallibel Finance PLC</v>
      </c>
      <c r="F37" s="84" t="str">
        <f t="shared" si="1"/>
        <v>7010Union Place</v>
      </c>
      <c r="G37" s="85">
        <v>7010</v>
      </c>
      <c r="H37" s="85">
        <v>43</v>
      </c>
      <c r="I37" s="85" t="s">
        <v>145</v>
      </c>
      <c r="J37" s="82"/>
      <c r="K37" s="87"/>
      <c r="L37" s="88"/>
      <c r="M37" s="88"/>
    </row>
    <row r="38" spans="1:13" ht="19.5" customHeight="1" x14ac:dyDescent="0.2">
      <c r="A38" s="81">
        <v>7825</v>
      </c>
      <c r="B38" s="81" t="s">
        <v>104</v>
      </c>
      <c r="C38" s="82"/>
      <c r="D38" s="83">
        <f t="shared" si="0"/>
        <v>701044</v>
      </c>
      <c r="E38" s="83" t="str">
        <f>IF('Bank &amp; Branch'!$A38="","",CONCATENATE('Bank &amp; Branch'!$A38," - ",'Bank &amp; Branch'!$B38))</f>
        <v>7825 - Central Finance PLC</v>
      </c>
      <c r="F38" s="84" t="str">
        <f t="shared" si="1"/>
        <v>7010Vavuniya</v>
      </c>
      <c r="G38" s="85">
        <v>7010</v>
      </c>
      <c r="H38" s="85">
        <v>44</v>
      </c>
      <c r="I38" s="85" t="s">
        <v>146</v>
      </c>
      <c r="J38" s="82"/>
      <c r="K38" s="87"/>
      <c r="L38" s="88"/>
      <c r="M38" s="88"/>
    </row>
    <row r="39" spans="1:13" ht="19.5" customHeight="1" x14ac:dyDescent="0.2">
      <c r="A39" s="81">
        <v>7834</v>
      </c>
      <c r="B39" s="81" t="s">
        <v>105</v>
      </c>
      <c r="C39" s="82"/>
      <c r="D39" s="83">
        <f t="shared" si="0"/>
        <v>701045</v>
      </c>
      <c r="E39" s="83" t="str">
        <f>IF('Bank &amp; Branch'!$A39="","",CONCATENATE('Bank &amp; Branch'!$A39," - ",'Bank &amp; Branch'!$B39))</f>
        <v>7834 - Kanrich Finance Limited</v>
      </c>
      <c r="F39" s="84" t="str">
        <f t="shared" si="1"/>
        <v>7010Gampaha S/G</v>
      </c>
      <c r="G39" s="85">
        <v>7010</v>
      </c>
      <c r="H39" s="85">
        <v>45</v>
      </c>
      <c r="I39" s="85" t="s">
        <v>147</v>
      </c>
      <c r="J39" s="82"/>
      <c r="K39" s="87"/>
      <c r="L39" s="88"/>
      <c r="M39" s="88"/>
    </row>
    <row r="40" spans="1:13" ht="19.5" customHeight="1" x14ac:dyDescent="0.2">
      <c r="A40" s="81">
        <v>7852</v>
      </c>
      <c r="B40" s="81" t="s">
        <v>106</v>
      </c>
      <c r="C40" s="82"/>
      <c r="D40" s="83">
        <f t="shared" si="0"/>
        <v>701046</v>
      </c>
      <c r="E40" s="83" t="str">
        <f>IF('Bank &amp; Branch'!$A40="","",CONCATENATE('Bank &amp; Branch'!$A40," - ",'Bank &amp; Branch'!$B40))</f>
        <v>7852 - Alliance Finance Company PLC</v>
      </c>
      <c r="F40" s="84" t="str">
        <f t="shared" si="1"/>
        <v>7010Mannar</v>
      </c>
      <c r="G40" s="85">
        <v>7010</v>
      </c>
      <c r="H40" s="85">
        <v>46</v>
      </c>
      <c r="I40" s="85" t="s">
        <v>148</v>
      </c>
      <c r="J40" s="82"/>
      <c r="K40" s="87"/>
      <c r="L40" s="88"/>
      <c r="M40" s="88"/>
    </row>
    <row r="41" spans="1:13" ht="19.5" customHeight="1" x14ac:dyDescent="0.2">
      <c r="A41" s="81">
        <v>7861</v>
      </c>
      <c r="B41" s="81" t="s">
        <v>107</v>
      </c>
      <c r="C41" s="82"/>
      <c r="D41" s="83">
        <f t="shared" si="0"/>
        <v>701047</v>
      </c>
      <c r="E41" s="83" t="str">
        <f>IF('Bank &amp; Branch'!$A41="","",CONCATENATE('Bank &amp; Branch'!$A41," - ",'Bank &amp; Branch'!$B41))</f>
        <v xml:space="preserve">7861 - LOLC Finance PLC </v>
      </c>
      <c r="F41" s="84" t="str">
        <f t="shared" si="1"/>
        <v>7010Ambalangoda</v>
      </c>
      <c r="G41" s="85">
        <v>7010</v>
      </c>
      <c r="H41" s="85">
        <v>47</v>
      </c>
      <c r="I41" s="85" t="s">
        <v>149</v>
      </c>
      <c r="J41" s="82"/>
      <c r="K41" s="87"/>
      <c r="L41" s="88"/>
      <c r="M41" s="88"/>
    </row>
    <row r="42" spans="1:13" ht="19.5" customHeight="1" x14ac:dyDescent="0.2">
      <c r="A42" s="81">
        <v>7898</v>
      </c>
      <c r="B42" s="81" t="s">
        <v>108</v>
      </c>
      <c r="C42" s="82"/>
      <c r="D42" s="83">
        <f t="shared" si="0"/>
        <v>701048</v>
      </c>
      <c r="E42" s="83" t="str">
        <f>IF('Bank &amp; Branch'!$A42="","",CONCATENATE('Bank &amp; Branch'!$A42," - ",'Bank &amp; Branch'!$B42))</f>
        <v>7898 - Merchant Bank of Sri Lanka &amp; Finance PLC</v>
      </c>
      <c r="F42" s="84" t="str">
        <f t="shared" si="1"/>
        <v>7010Puttalam</v>
      </c>
      <c r="G42" s="85">
        <v>7010</v>
      </c>
      <c r="H42" s="85">
        <v>48</v>
      </c>
      <c r="I42" s="85" t="s">
        <v>150</v>
      </c>
      <c r="J42" s="82"/>
      <c r="K42" s="87"/>
      <c r="L42" s="88"/>
      <c r="M42" s="88"/>
    </row>
    <row r="43" spans="1:13" ht="19.5" customHeight="1" x14ac:dyDescent="0.2">
      <c r="A43" s="81">
        <v>7904</v>
      </c>
      <c r="B43" s="81" t="s">
        <v>109</v>
      </c>
      <c r="C43" s="82"/>
      <c r="D43" s="83">
        <f t="shared" si="0"/>
        <v>701049</v>
      </c>
      <c r="E43" s="83" t="str">
        <f>IF('Bank &amp; Branch'!$A43="","",CONCATENATE('Bank &amp; Branch'!$A43," - ",'Bank &amp; Branch'!$B43))</f>
        <v>7904 - HNB Finance Limited</v>
      </c>
      <c r="F43" s="84" t="str">
        <f t="shared" si="1"/>
        <v>7010Nugegoda Supergrade</v>
      </c>
      <c r="G43" s="85">
        <v>7010</v>
      </c>
      <c r="H43" s="85">
        <v>49</v>
      </c>
      <c r="I43" s="85" t="s">
        <v>151</v>
      </c>
      <c r="J43" s="82"/>
      <c r="K43" s="87"/>
      <c r="L43" s="88"/>
      <c r="M43" s="88"/>
    </row>
    <row r="44" spans="1:13" ht="19.5" customHeight="1" x14ac:dyDescent="0.2">
      <c r="A44" s="81">
        <v>7913</v>
      </c>
      <c r="B44" s="81" t="s">
        <v>110</v>
      </c>
      <c r="C44" s="82"/>
      <c r="D44" s="83">
        <f t="shared" si="0"/>
        <v>701050</v>
      </c>
      <c r="E44" s="83" t="str">
        <f>IF('Bank &amp; Branch'!$A44="","",CONCATENATE('Bank &amp; Branch'!$A44," - ",'Bank &amp; Branch'!$B44))</f>
        <v xml:space="preserve">7913 - Mercantile Investment and Finance PLC </v>
      </c>
      <c r="F44" s="84" t="str">
        <f t="shared" si="1"/>
        <v>7010Nattandiya</v>
      </c>
      <c r="G44" s="85">
        <v>7010</v>
      </c>
      <c r="H44" s="85">
        <v>50</v>
      </c>
      <c r="I44" s="85" t="s">
        <v>152</v>
      </c>
      <c r="J44" s="82"/>
      <c r="K44" s="87"/>
      <c r="L44" s="88"/>
      <c r="M44" s="88"/>
    </row>
    <row r="45" spans="1:13" ht="19.5" customHeight="1" x14ac:dyDescent="0.2">
      <c r="A45" s="81">
        <v>7922</v>
      </c>
      <c r="B45" s="81" t="s">
        <v>111</v>
      </c>
      <c r="C45" s="82"/>
      <c r="D45" s="83">
        <f t="shared" si="0"/>
        <v>701051</v>
      </c>
      <c r="E45" s="83" t="str">
        <f>IF('Bank &amp; Branch'!$A45="","",CONCATENATE('Bank &amp; Branch'!$A45," - ",'Bank &amp; Branch'!$B45))</f>
        <v>7922 - People's Leasing &amp; Finance PLC</v>
      </c>
      <c r="F45" s="84" t="str">
        <f t="shared" si="1"/>
        <v>7010Dehiwala</v>
      </c>
      <c r="G45" s="85">
        <v>7010</v>
      </c>
      <c r="H45" s="85">
        <v>51</v>
      </c>
      <c r="I45" s="85" t="s">
        <v>153</v>
      </c>
      <c r="J45" s="82"/>
      <c r="K45" s="87"/>
      <c r="L45" s="88"/>
      <c r="M45" s="88"/>
    </row>
    <row r="46" spans="1:13" ht="19.5" customHeight="1" x14ac:dyDescent="0.2">
      <c r="A46" s="81">
        <v>7968</v>
      </c>
      <c r="B46" s="81" t="s">
        <v>112</v>
      </c>
      <c r="C46" s="82"/>
      <c r="D46" s="83">
        <f t="shared" si="0"/>
        <v>701052</v>
      </c>
      <c r="E46" s="83" t="str">
        <f>IF('Bank &amp; Branch'!$A46="","",CONCATENATE('Bank &amp; Branch'!$A46," - ",'Bank &amp; Branch'!$B46))</f>
        <v>7968 - Siyapatha Finanace PLC</v>
      </c>
      <c r="F46" s="84" t="str">
        <f t="shared" si="1"/>
        <v>7010Kuliyapitiya</v>
      </c>
      <c r="G46" s="85">
        <v>7010</v>
      </c>
      <c r="H46" s="85">
        <v>52</v>
      </c>
      <c r="I46" s="85" t="s">
        <v>154</v>
      </c>
      <c r="J46" s="82"/>
      <c r="K46" s="87"/>
      <c r="L46" s="88"/>
      <c r="M46" s="88"/>
    </row>
    <row r="47" spans="1:13" ht="19.5" customHeight="1" x14ac:dyDescent="0.2">
      <c r="A47" s="81">
        <v>8004</v>
      </c>
      <c r="B47" s="81" t="s">
        <v>113</v>
      </c>
      <c r="C47" s="82"/>
      <c r="D47" s="83">
        <f t="shared" si="0"/>
        <v>701053</v>
      </c>
      <c r="E47" s="83" t="str">
        <f>IF('Bank &amp; Branch'!$A47="","",CONCATENATE('Bank &amp; Branch'!$A47," - ",'Bank &amp; Branch'!$B47))</f>
        <v>8004 - Central Bank of Sri Lanka</v>
      </c>
      <c r="F47" s="84" t="str">
        <f t="shared" si="1"/>
        <v>7010Chunnakam</v>
      </c>
      <c r="G47" s="85">
        <v>7010</v>
      </c>
      <c r="H47" s="85">
        <v>53</v>
      </c>
      <c r="I47" s="85" t="s">
        <v>155</v>
      </c>
      <c r="J47" s="82"/>
      <c r="K47" s="87"/>
      <c r="L47" s="88"/>
      <c r="M47" s="88"/>
    </row>
    <row r="48" spans="1:13" ht="19.5" customHeight="1" x14ac:dyDescent="0.2">
      <c r="A48" s="81">
        <v>7153</v>
      </c>
      <c r="B48" s="81" t="s">
        <v>15</v>
      </c>
      <c r="C48" s="82"/>
      <c r="D48" s="83">
        <f t="shared" si="0"/>
        <v>701054</v>
      </c>
      <c r="E48" s="83" t="str">
        <f>IF('Bank &amp; Branch'!$A48="","",CONCATENATE('Bank &amp; Branch'!$A48," - ",'Bank &amp; Branch'!$B48))</f>
        <v>7153 - STANDARD CHARTERED BANK (PAKISTAN) LTD</v>
      </c>
      <c r="F48" s="84" t="str">
        <f t="shared" si="1"/>
        <v>7010Horana</v>
      </c>
      <c r="G48" s="85">
        <v>7010</v>
      </c>
      <c r="H48" s="85">
        <v>54</v>
      </c>
      <c r="I48" s="85" t="s">
        <v>156</v>
      </c>
      <c r="J48" s="82"/>
      <c r="K48" s="87"/>
      <c r="L48" s="88"/>
      <c r="M48" s="88"/>
    </row>
    <row r="49" spans="1:13" ht="19.5" customHeight="1" x14ac:dyDescent="0.2">
      <c r="A49" s="81"/>
      <c r="B49" s="81"/>
      <c r="C49" s="82"/>
      <c r="D49" s="83">
        <f t="shared" si="0"/>
        <v>701055</v>
      </c>
      <c r="E49" s="83" t="str">
        <f>IF('Bank &amp; Branch'!$A49="","",CONCATENATE('Bank &amp; Branch'!$A49," - ",'Bank &amp; Branch'!$B49))</f>
        <v/>
      </c>
      <c r="F49" s="84" t="str">
        <f t="shared" si="1"/>
        <v>7010Maharagama</v>
      </c>
      <c r="G49" s="85">
        <v>7010</v>
      </c>
      <c r="H49" s="85">
        <v>55</v>
      </c>
      <c r="I49" s="85" t="s">
        <v>157</v>
      </c>
      <c r="J49" s="82"/>
      <c r="K49" s="87"/>
      <c r="L49" s="88"/>
      <c r="M49" s="88"/>
    </row>
    <row r="50" spans="1:13" ht="19.5" customHeight="1" x14ac:dyDescent="0.2">
      <c r="A50" s="81"/>
      <c r="B50" s="81"/>
      <c r="C50" s="82"/>
      <c r="D50" s="83">
        <f t="shared" si="0"/>
        <v>701056</v>
      </c>
      <c r="E50" s="83" t="str">
        <f>IF('Bank &amp; Branch'!$A50="","",CONCATENATE('Bank &amp; Branch'!$A50," - ",'Bank &amp; Branch'!$B50))</f>
        <v/>
      </c>
      <c r="F50" s="84" t="str">
        <f t="shared" si="1"/>
        <v>7010Tangalle</v>
      </c>
      <c r="G50" s="85">
        <v>7010</v>
      </c>
      <c r="H50" s="85">
        <v>56</v>
      </c>
      <c r="I50" s="85" t="s">
        <v>158</v>
      </c>
      <c r="J50" s="82"/>
      <c r="K50" s="87"/>
      <c r="L50" s="88"/>
      <c r="M50" s="88"/>
    </row>
    <row r="51" spans="1:13" ht="19.5" customHeight="1" x14ac:dyDescent="0.2">
      <c r="A51" s="81"/>
      <c r="B51" s="81"/>
      <c r="C51" s="82"/>
      <c r="D51" s="83">
        <f t="shared" si="0"/>
        <v>701057</v>
      </c>
      <c r="E51" s="83" t="str">
        <f>IF('Bank &amp; Branch'!$A51="","",CONCATENATE('Bank &amp; Branch'!$A51," - ",'Bank &amp; Branch'!$B51))</f>
        <v/>
      </c>
      <c r="F51" s="84" t="str">
        <f t="shared" si="1"/>
        <v>7010Eheliyagoda</v>
      </c>
      <c r="G51" s="85">
        <v>7010</v>
      </c>
      <c r="H51" s="85">
        <v>57</v>
      </c>
      <c r="I51" s="85" t="s">
        <v>159</v>
      </c>
      <c r="J51" s="82"/>
      <c r="K51" s="87"/>
      <c r="L51" s="88"/>
      <c r="M51" s="88"/>
    </row>
    <row r="52" spans="1:13" ht="19.5" customHeight="1" x14ac:dyDescent="0.2">
      <c r="A52" s="85"/>
      <c r="B52" s="85"/>
      <c r="C52" s="82"/>
      <c r="D52" s="83">
        <f t="shared" si="0"/>
        <v>701058</v>
      </c>
      <c r="E52" s="83" t="str">
        <f>IF('Bank &amp; Branch'!$A52="","",CONCATENATE('Bank &amp; Branch'!$A52," - ",'Bank &amp; Branch'!$B52))</f>
        <v/>
      </c>
      <c r="F52" s="84" t="str">
        <f t="shared" si="1"/>
        <v>7010Beruwala</v>
      </c>
      <c r="G52" s="85">
        <v>7010</v>
      </c>
      <c r="H52" s="85">
        <v>58</v>
      </c>
      <c r="I52" s="85" t="s">
        <v>160</v>
      </c>
      <c r="J52" s="82"/>
      <c r="K52" s="87"/>
      <c r="L52" s="88"/>
      <c r="M52" s="88"/>
    </row>
    <row r="53" spans="1:13" ht="19.5" customHeight="1" x14ac:dyDescent="0.2">
      <c r="A53" s="85"/>
      <c r="B53" s="85"/>
      <c r="C53" s="82"/>
      <c r="D53" s="83">
        <f t="shared" si="0"/>
        <v>701059</v>
      </c>
      <c r="E53" s="83" t="str">
        <f>IF('Bank &amp; Branch'!$A53="","",CONCATENATE('Bank &amp; Branch'!$A53," - ",'Bank &amp; Branch'!$B53))</f>
        <v/>
      </c>
      <c r="F53" s="84" t="str">
        <f t="shared" si="1"/>
        <v>7010Kadawatha</v>
      </c>
      <c r="G53" s="85">
        <v>7010</v>
      </c>
      <c r="H53" s="85">
        <v>59</v>
      </c>
      <c r="I53" s="85" t="s">
        <v>161</v>
      </c>
      <c r="J53" s="82"/>
      <c r="K53" s="87"/>
      <c r="L53" s="88"/>
      <c r="M53" s="88"/>
    </row>
    <row r="54" spans="1:13" ht="19.5" customHeight="1" x14ac:dyDescent="0.2">
      <c r="A54" s="85"/>
      <c r="B54" s="85"/>
      <c r="C54" s="82"/>
      <c r="D54" s="83">
        <f t="shared" si="0"/>
        <v>701060</v>
      </c>
      <c r="E54" s="83" t="str">
        <f>IF('Bank &amp; Branch'!$A54="","",CONCATENATE('Bank &amp; Branch'!$A54," - ",'Bank &amp; Branch'!$B54))</f>
        <v/>
      </c>
      <c r="F54" s="84" t="str">
        <f t="shared" si="1"/>
        <v>7010Fifth City</v>
      </c>
      <c r="G54" s="85">
        <v>7010</v>
      </c>
      <c r="H54" s="85">
        <v>60</v>
      </c>
      <c r="I54" s="85" t="s">
        <v>162</v>
      </c>
      <c r="J54" s="82"/>
      <c r="K54" s="87"/>
      <c r="L54" s="88"/>
      <c r="M54" s="88"/>
    </row>
    <row r="55" spans="1:13" ht="19.5" customHeight="1" x14ac:dyDescent="0.2">
      <c r="A55" s="85"/>
      <c r="B55" s="85"/>
      <c r="C55" s="82"/>
      <c r="D55" s="83">
        <f t="shared" si="0"/>
        <v>701061</v>
      </c>
      <c r="E55" s="83" t="str">
        <f>IF('Bank &amp; Branch'!$A55="","",CONCATENATE('Bank &amp; Branch'!$A55," - ",'Bank &amp; Branch'!$B55))</f>
        <v/>
      </c>
      <c r="F55" s="84" t="str">
        <f t="shared" si="1"/>
        <v>7010Moratuwa</v>
      </c>
      <c r="G55" s="85">
        <v>7010</v>
      </c>
      <c r="H55" s="85">
        <v>61</v>
      </c>
      <c r="I55" s="85" t="s">
        <v>163</v>
      </c>
      <c r="J55" s="82"/>
      <c r="K55" s="87"/>
      <c r="L55" s="88"/>
      <c r="M55" s="88"/>
    </row>
    <row r="56" spans="1:13" ht="19.5" customHeight="1" x14ac:dyDescent="0.2">
      <c r="A56" s="85"/>
      <c r="B56" s="85"/>
      <c r="C56" s="82"/>
      <c r="D56" s="83">
        <f t="shared" si="0"/>
        <v>701063</v>
      </c>
      <c r="E56" s="83" t="str">
        <f>IF('Bank &amp; Branch'!$A56="","",CONCATENATE('Bank &amp; Branch'!$A56," - ",'Bank &amp; Branch'!$B56))</f>
        <v/>
      </c>
      <c r="F56" s="84" t="str">
        <f t="shared" si="1"/>
        <v>7010Velanai</v>
      </c>
      <c r="G56" s="85">
        <v>7010</v>
      </c>
      <c r="H56" s="85">
        <v>63</v>
      </c>
      <c r="I56" s="85" t="s">
        <v>164</v>
      </c>
      <c r="J56" s="82"/>
      <c r="K56" s="87"/>
      <c r="L56" s="88"/>
      <c r="M56" s="88"/>
    </row>
    <row r="57" spans="1:13" ht="19.5" customHeight="1" x14ac:dyDescent="0.2">
      <c r="A57" s="85"/>
      <c r="B57" s="85"/>
      <c r="C57" s="82"/>
      <c r="D57" s="83">
        <f t="shared" si="0"/>
        <v>701068</v>
      </c>
      <c r="E57" s="83" t="str">
        <f>IF('Bank &amp; Branch'!$A57="","",CONCATENATE('Bank &amp; Branch'!$A57," - ",'Bank &amp; Branch'!$B57))</f>
        <v/>
      </c>
      <c r="F57" s="84" t="str">
        <f t="shared" si="1"/>
        <v>7010Matale</v>
      </c>
      <c r="G57" s="85">
        <v>7010</v>
      </c>
      <c r="H57" s="85">
        <v>68</v>
      </c>
      <c r="I57" s="85" t="s">
        <v>165</v>
      </c>
      <c r="J57" s="82"/>
      <c r="K57" s="87"/>
      <c r="L57" s="88"/>
      <c r="M57" s="88"/>
    </row>
    <row r="58" spans="1:13" ht="19.5" customHeight="1" x14ac:dyDescent="0.2">
      <c r="A58" s="85"/>
      <c r="B58" s="85"/>
      <c r="C58" s="82"/>
      <c r="D58" s="83">
        <f t="shared" si="0"/>
        <v>701082</v>
      </c>
      <c r="E58" s="83" t="str">
        <f>IF('Bank &amp; Branch'!$A58="","",CONCATENATE('Bank &amp; Branch'!$A58," - ",'Bank &amp; Branch'!$B58))</f>
        <v/>
      </c>
      <c r="F58" s="84" t="str">
        <f t="shared" si="1"/>
        <v>7010Monaragala</v>
      </c>
      <c r="G58" s="85">
        <v>7010</v>
      </c>
      <c r="H58" s="85">
        <v>82</v>
      </c>
      <c r="I58" s="85" t="s">
        <v>166</v>
      </c>
      <c r="J58" s="82"/>
      <c r="K58" s="87"/>
      <c r="L58" s="88"/>
      <c r="M58" s="88"/>
    </row>
    <row r="59" spans="1:13" ht="19.5" customHeight="1" x14ac:dyDescent="0.2">
      <c r="A59" s="85"/>
      <c r="B59" s="85"/>
      <c r="C59" s="82"/>
      <c r="D59" s="83">
        <f t="shared" si="0"/>
        <v>701083</v>
      </c>
      <c r="E59" s="83" t="str">
        <f>IF('Bank &amp; Branch'!$A59="","",CONCATENATE('Bank &amp; Branch'!$A59," - ",'Bank &amp; Branch'!$B59))</f>
        <v/>
      </c>
      <c r="F59" s="84" t="str">
        <f t="shared" si="1"/>
        <v>7010Polonnaruwa New Town</v>
      </c>
      <c r="G59" s="85">
        <v>7010</v>
      </c>
      <c r="H59" s="85">
        <v>83</v>
      </c>
      <c r="I59" s="85" t="s">
        <v>167</v>
      </c>
      <c r="J59" s="82"/>
      <c r="K59" s="87"/>
      <c r="L59" s="88"/>
      <c r="M59" s="88"/>
    </row>
    <row r="60" spans="1:13" ht="19.5" customHeight="1" x14ac:dyDescent="0.2">
      <c r="A60" s="85"/>
      <c r="B60" s="85"/>
      <c r="C60" s="82"/>
      <c r="D60" s="83">
        <f t="shared" si="0"/>
        <v>701085</v>
      </c>
      <c r="E60" s="83" t="str">
        <f>IF('Bank &amp; Branch'!$A60="","",CONCATENATE('Bank &amp; Branch'!$A60," - ",'Bank &amp; Branch'!$B60))</f>
        <v/>
      </c>
      <c r="F60" s="84" t="str">
        <f t="shared" si="1"/>
        <v>7010Hambantota</v>
      </c>
      <c r="G60" s="85">
        <v>7010</v>
      </c>
      <c r="H60" s="85">
        <v>85</v>
      </c>
      <c r="I60" s="85" t="s">
        <v>168</v>
      </c>
      <c r="J60" s="82"/>
      <c r="K60" s="87"/>
      <c r="L60" s="88"/>
      <c r="M60" s="88"/>
    </row>
    <row r="61" spans="1:13" ht="19.5" customHeight="1" x14ac:dyDescent="0.2">
      <c r="A61" s="85"/>
      <c r="B61" s="85"/>
      <c r="C61" s="82"/>
      <c r="D61" s="83">
        <f t="shared" si="0"/>
        <v>701087</v>
      </c>
      <c r="E61" s="83" t="str">
        <f>IF('Bank &amp; Branch'!$A61="","",CONCATENATE('Bank &amp; Branch'!$A61," - ",'Bank &amp; Branch'!$B61))</f>
        <v/>
      </c>
      <c r="F61" s="84" t="str">
        <f t="shared" si="1"/>
        <v>7010International Division</v>
      </c>
      <c r="G61" s="85">
        <v>7010</v>
      </c>
      <c r="H61" s="85">
        <v>87</v>
      </c>
      <c r="I61" s="85" t="s">
        <v>169</v>
      </c>
      <c r="J61" s="82"/>
      <c r="K61" s="87"/>
      <c r="L61" s="88"/>
      <c r="M61" s="88"/>
    </row>
    <row r="62" spans="1:13" ht="19.5" customHeight="1" x14ac:dyDescent="0.2">
      <c r="A62" s="85"/>
      <c r="B62" s="85"/>
      <c r="C62" s="82"/>
      <c r="D62" s="83">
        <f t="shared" si="0"/>
        <v>701088</v>
      </c>
      <c r="E62" s="83" t="str">
        <f>IF('Bank &amp; Branch'!$A62="","",CONCATENATE('Bank &amp; Branch'!$A62," - ",'Bank &amp; Branch'!$B62))</f>
        <v/>
      </c>
      <c r="F62" s="84" t="str">
        <f t="shared" si="1"/>
        <v>7010Mirigama</v>
      </c>
      <c r="G62" s="85">
        <v>7010</v>
      </c>
      <c r="H62" s="85">
        <v>88</v>
      </c>
      <c r="I62" s="85" t="s">
        <v>170</v>
      </c>
      <c r="J62" s="82"/>
      <c r="K62" s="87"/>
      <c r="L62" s="88"/>
      <c r="M62" s="88"/>
    </row>
    <row r="63" spans="1:13" ht="19.5" customHeight="1" x14ac:dyDescent="0.2">
      <c r="A63" s="85"/>
      <c r="B63" s="85"/>
      <c r="C63" s="82"/>
      <c r="D63" s="83">
        <f t="shared" si="0"/>
        <v>701089</v>
      </c>
      <c r="E63" s="83" t="str">
        <f>IF('Bank &amp; Branch'!$A63="","",CONCATENATE('Bank &amp; Branch'!$A63," - ",'Bank &amp; Branch'!$B63))</f>
        <v/>
      </c>
      <c r="F63" s="84" t="str">
        <f t="shared" si="1"/>
        <v>7010Galle Bazaar</v>
      </c>
      <c r="G63" s="85">
        <v>7010</v>
      </c>
      <c r="H63" s="85">
        <v>89</v>
      </c>
      <c r="I63" s="85" t="s">
        <v>171</v>
      </c>
      <c r="J63" s="82"/>
      <c r="K63" s="87"/>
      <c r="L63" s="88"/>
      <c r="M63" s="88"/>
    </row>
    <row r="64" spans="1:13" ht="19.5" customHeight="1" x14ac:dyDescent="0.2">
      <c r="A64" s="85"/>
      <c r="B64" s="85"/>
      <c r="C64" s="82"/>
      <c r="D64" s="83">
        <f t="shared" si="0"/>
        <v>701092</v>
      </c>
      <c r="E64" s="83" t="str">
        <f>IF('Bank &amp; Branch'!$A64="","",CONCATENATE('Bank &amp; Branch'!$A64," - ",'Bank &amp; Branch'!$B64))</f>
        <v/>
      </c>
      <c r="F64" s="84" t="str">
        <f t="shared" si="1"/>
        <v>7010Naula</v>
      </c>
      <c r="G64" s="85">
        <v>7010</v>
      </c>
      <c r="H64" s="85">
        <v>92</v>
      </c>
      <c r="I64" s="85" t="s">
        <v>172</v>
      </c>
      <c r="J64" s="82"/>
      <c r="K64" s="87"/>
      <c r="L64" s="88"/>
      <c r="M64" s="88"/>
    </row>
    <row r="65" spans="1:13" ht="19.5" customHeight="1" x14ac:dyDescent="0.2">
      <c r="A65" s="85"/>
      <c r="B65" s="85"/>
      <c r="C65" s="82"/>
      <c r="D65" s="83">
        <f t="shared" si="0"/>
        <v>701093</v>
      </c>
      <c r="E65" s="83" t="str">
        <f>IF('Bank &amp; Branch'!$A65="","",CONCATENATE('Bank &amp; Branch'!$A65," - ",'Bank &amp; Branch'!$B65))</f>
        <v/>
      </c>
      <c r="F65" s="84" t="str">
        <f t="shared" si="1"/>
        <v>7010Kilinochchi</v>
      </c>
      <c r="G65" s="85">
        <v>7010</v>
      </c>
      <c r="H65" s="85">
        <v>93</v>
      </c>
      <c r="I65" s="85" t="s">
        <v>173</v>
      </c>
      <c r="J65" s="82"/>
      <c r="K65" s="87"/>
      <c r="L65" s="88"/>
      <c r="M65" s="88"/>
    </row>
    <row r="66" spans="1:13" ht="19.5" customHeight="1" x14ac:dyDescent="0.2">
      <c r="A66" s="85"/>
      <c r="B66" s="85"/>
      <c r="C66" s="82"/>
      <c r="D66" s="83">
        <f t="shared" si="0"/>
        <v>701098</v>
      </c>
      <c r="E66" s="83" t="str">
        <f>IF('Bank &amp; Branch'!$A66="","",CONCATENATE('Bank &amp; Branch'!$A66," - ",'Bank &amp; Branch'!$B66))</f>
        <v/>
      </c>
      <c r="F66" s="84" t="str">
        <f t="shared" si="1"/>
        <v>7010Anuradhapura New Town</v>
      </c>
      <c r="G66" s="85">
        <v>7010</v>
      </c>
      <c r="H66" s="85">
        <v>98</v>
      </c>
      <c r="I66" s="85" t="s">
        <v>174</v>
      </c>
      <c r="J66" s="82"/>
      <c r="K66" s="87"/>
      <c r="L66" s="88"/>
      <c r="M66" s="88"/>
    </row>
    <row r="67" spans="1:13" ht="19.5" customHeight="1" x14ac:dyDescent="0.2">
      <c r="A67" s="85"/>
      <c r="B67" s="85"/>
      <c r="C67" s="82"/>
      <c r="D67" s="83">
        <f t="shared" ref="D67:D130" si="2">IF(G67="","",VALUE(CONCATENATE(G67,H67)))</f>
        <v>701099</v>
      </c>
      <c r="E67" s="83" t="str">
        <f>IF('Bank &amp; Branch'!$A67="","",CONCATENATE('Bank &amp; Branch'!$A67," - ",'Bank &amp; Branch'!$B67))</f>
        <v/>
      </c>
      <c r="F67" s="84" t="str">
        <f t="shared" ref="F67:F130" si="3">CONCATENATE(G67,I67)</f>
        <v>7010Primary Dealer Unit</v>
      </c>
      <c r="G67" s="85">
        <v>7010</v>
      </c>
      <c r="H67" s="85">
        <v>99</v>
      </c>
      <c r="I67" s="85" t="s">
        <v>175</v>
      </c>
      <c r="J67" s="82"/>
      <c r="K67" s="87"/>
      <c r="L67" s="88"/>
      <c r="M67" s="88"/>
    </row>
    <row r="68" spans="1:13" ht="19.5" customHeight="1" x14ac:dyDescent="0.2">
      <c r="A68" s="85"/>
      <c r="B68" s="85"/>
      <c r="C68" s="82"/>
      <c r="D68" s="83">
        <f t="shared" si="2"/>
        <v>7010101</v>
      </c>
      <c r="E68" s="83" t="str">
        <f>IF('Bank &amp; Branch'!$A68="","",CONCATENATE('Bank &amp; Branch'!$A68," - ",'Bank &amp; Branch'!$B68))</f>
        <v/>
      </c>
      <c r="F68" s="84" t="str">
        <f t="shared" si="3"/>
        <v>7010Galaha</v>
      </c>
      <c r="G68" s="85">
        <v>7010</v>
      </c>
      <c r="H68" s="85">
        <v>101</v>
      </c>
      <c r="I68" s="85" t="s">
        <v>176</v>
      </c>
      <c r="J68" s="82"/>
      <c r="K68" s="87"/>
      <c r="L68" s="88"/>
      <c r="M68" s="88"/>
    </row>
    <row r="69" spans="1:13" ht="19.5" customHeight="1" x14ac:dyDescent="0.2">
      <c r="A69" s="85"/>
      <c r="B69" s="85"/>
      <c r="C69" s="82"/>
      <c r="D69" s="83">
        <f t="shared" si="2"/>
        <v>7010102</v>
      </c>
      <c r="E69" s="83" t="str">
        <f>IF('Bank &amp; Branch'!$A69="","",CONCATENATE('Bank &amp; Branch'!$A69," - ",'Bank &amp; Branch'!$B69))</f>
        <v/>
      </c>
      <c r="F69" s="84" t="str">
        <f t="shared" si="3"/>
        <v>7010Bentota</v>
      </c>
      <c r="G69" s="85">
        <v>7010</v>
      </c>
      <c r="H69" s="85">
        <v>102</v>
      </c>
      <c r="I69" s="85" t="s">
        <v>177</v>
      </c>
      <c r="J69" s="82"/>
      <c r="K69" s="87"/>
      <c r="L69" s="88"/>
      <c r="M69" s="88"/>
    </row>
    <row r="70" spans="1:13" ht="19.5" customHeight="1" x14ac:dyDescent="0.2">
      <c r="A70" s="85"/>
      <c r="B70" s="85"/>
      <c r="C70" s="82"/>
      <c r="D70" s="83">
        <f t="shared" si="2"/>
        <v>7010104</v>
      </c>
      <c r="E70" s="83" t="str">
        <f>IF('Bank &amp; Branch'!$A70="","",CONCATENATE('Bank &amp; Branch'!$A70," - ",'Bank &amp; Branch'!$B70))</f>
        <v/>
      </c>
      <c r="F70" s="84" t="str">
        <f t="shared" si="3"/>
        <v>7010Welpalla</v>
      </c>
      <c r="G70" s="85">
        <v>7010</v>
      </c>
      <c r="H70" s="85">
        <v>104</v>
      </c>
      <c r="I70" s="85" t="s">
        <v>178</v>
      </c>
      <c r="J70" s="82"/>
      <c r="K70" s="87"/>
      <c r="L70" s="88"/>
      <c r="M70" s="88"/>
    </row>
    <row r="71" spans="1:13" ht="19.5" customHeight="1" x14ac:dyDescent="0.2">
      <c r="A71" s="85"/>
      <c r="B71" s="85"/>
      <c r="C71" s="82"/>
      <c r="D71" s="83">
        <f t="shared" si="2"/>
        <v>7010118</v>
      </c>
      <c r="E71" s="83" t="str">
        <f>IF('Bank &amp; Branch'!$A71="","",CONCATENATE('Bank &amp; Branch'!$A71," - ",'Bank &amp; Branch'!$B71))</f>
        <v/>
      </c>
      <c r="F71" s="84" t="str">
        <f t="shared" si="3"/>
        <v>7010Muttur</v>
      </c>
      <c r="G71" s="85">
        <v>7010</v>
      </c>
      <c r="H71" s="85">
        <v>118</v>
      </c>
      <c r="I71" s="85" t="s">
        <v>179</v>
      </c>
      <c r="J71" s="82"/>
      <c r="K71" s="87"/>
      <c r="L71" s="88"/>
      <c r="M71" s="88"/>
    </row>
    <row r="72" spans="1:13" ht="19.5" customHeight="1" x14ac:dyDescent="0.2">
      <c r="A72" s="85"/>
      <c r="B72" s="85"/>
      <c r="C72" s="82"/>
      <c r="D72" s="83">
        <f t="shared" si="2"/>
        <v>7010122</v>
      </c>
      <c r="E72" s="83" t="str">
        <f>IF('Bank &amp; Branch'!$A72="","",CONCATENATE('Bank &amp; Branch'!$A72," - ",'Bank &amp; Branch'!$B72))</f>
        <v/>
      </c>
      <c r="F72" s="84" t="str">
        <f t="shared" si="3"/>
        <v>7010Galenbindunuwewa</v>
      </c>
      <c r="G72" s="85">
        <v>7010</v>
      </c>
      <c r="H72" s="85">
        <v>122</v>
      </c>
      <c r="I72" s="85" t="s">
        <v>180</v>
      </c>
      <c r="J72" s="82"/>
      <c r="K72" s="87"/>
      <c r="L72" s="88"/>
      <c r="M72" s="88"/>
    </row>
    <row r="73" spans="1:13" ht="19.5" customHeight="1" x14ac:dyDescent="0.2">
      <c r="A73" s="85"/>
      <c r="B73" s="85"/>
      <c r="C73" s="82"/>
      <c r="D73" s="83">
        <f t="shared" si="2"/>
        <v>7010127</v>
      </c>
      <c r="E73" s="83" t="str">
        <f>IF('Bank &amp; Branch'!$A73="","",CONCATENATE('Bank &amp; Branch'!$A73," - ",'Bank &amp; Branch'!$B73))</f>
        <v/>
      </c>
      <c r="F73" s="84" t="str">
        <f t="shared" si="3"/>
        <v>7010Padavi Parakramapura</v>
      </c>
      <c r="G73" s="85">
        <v>7010</v>
      </c>
      <c r="H73" s="85">
        <v>127</v>
      </c>
      <c r="I73" s="85" t="s">
        <v>181</v>
      </c>
      <c r="J73" s="82"/>
      <c r="K73" s="87"/>
      <c r="L73" s="88"/>
      <c r="M73" s="88"/>
    </row>
    <row r="74" spans="1:13" ht="19.5" customHeight="1" x14ac:dyDescent="0.2">
      <c r="A74" s="85"/>
      <c r="B74" s="85"/>
      <c r="C74" s="82"/>
      <c r="D74" s="83">
        <f t="shared" si="2"/>
        <v>7010135</v>
      </c>
      <c r="E74" s="83" t="str">
        <f>IF('Bank &amp; Branch'!$A74="","",CONCATENATE('Bank &amp; Branch'!$A74," - ",'Bank &amp; Branch'!$B74))</f>
        <v/>
      </c>
      <c r="F74" s="84" t="str">
        <f t="shared" si="3"/>
        <v>7010Imaduwa</v>
      </c>
      <c r="G74" s="85">
        <v>7010</v>
      </c>
      <c r="H74" s="85">
        <v>135</v>
      </c>
      <c r="I74" s="85" t="s">
        <v>182</v>
      </c>
      <c r="J74" s="82"/>
      <c r="K74" s="87"/>
      <c r="L74" s="88"/>
      <c r="M74" s="88"/>
    </row>
    <row r="75" spans="1:13" ht="19.5" customHeight="1" x14ac:dyDescent="0.2">
      <c r="A75" s="85"/>
      <c r="B75" s="85"/>
      <c r="C75" s="82"/>
      <c r="D75" s="83">
        <f t="shared" si="2"/>
        <v>7010139</v>
      </c>
      <c r="E75" s="83" t="str">
        <f>IF('Bank &amp; Branch'!$A75="","",CONCATENATE('Bank &amp; Branch'!$A75," - ",'Bank &amp; Branch'!$B75))</f>
        <v/>
      </c>
      <c r="F75" s="84" t="str">
        <f t="shared" si="3"/>
        <v>7010Weeraketiya</v>
      </c>
      <c r="G75" s="85">
        <v>7010</v>
      </c>
      <c r="H75" s="85">
        <v>139</v>
      </c>
      <c r="I75" s="85" t="s">
        <v>183</v>
      </c>
      <c r="J75" s="82"/>
      <c r="K75" s="87"/>
      <c r="L75" s="88"/>
      <c r="M75" s="88"/>
    </row>
    <row r="76" spans="1:13" ht="19.5" customHeight="1" x14ac:dyDescent="0.2">
      <c r="A76" s="85"/>
      <c r="B76" s="85"/>
      <c r="C76" s="82"/>
      <c r="D76" s="83">
        <f t="shared" si="2"/>
        <v>7010144</v>
      </c>
      <c r="E76" s="83" t="str">
        <f>IF('Bank &amp; Branch'!$A76="","",CONCATENATE('Bank &amp; Branch'!$A76," - ",'Bank &amp; Branch'!$B76))</f>
        <v/>
      </c>
      <c r="F76" s="84" t="str">
        <f t="shared" si="3"/>
        <v>7010Yatawatte</v>
      </c>
      <c r="G76" s="85">
        <v>7010</v>
      </c>
      <c r="H76" s="85">
        <v>144</v>
      </c>
      <c r="I76" s="85" t="s">
        <v>184</v>
      </c>
      <c r="J76" s="82"/>
      <c r="K76" s="87"/>
      <c r="L76" s="88"/>
      <c r="M76" s="88"/>
    </row>
    <row r="77" spans="1:13" ht="19.5" customHeight="1" x14ac:dyDescent="0.2">
      <c r="A77" s="85"/>
      <c r="B77" s="85"/>
      <c r="C77" s="82"/>
      <c r="D77" s="83">
        <f t="shared" si="2"/>
        <v>7010152</v>
      </c>
      <c r="E77" s="83" t="str">
        <f>IF('Bank &amp; Branch'!$A77="","",CONCATENATE('Bank &amp; Branch'!$A77," - ",'Bank &amp; Branch'!$B77))</f>
        <v/>
      </c>
      <c r="F77" s="84" t="str">
        <f t="shared" si="3"/>
        <v>7010Pemaduwa</v>
      </c>
      <c r="G77" s="85">
        <v>7010</v>
      </c>
      <c r="H77" s="85">
        <v>152</v>
      </c>
      <c r="I77" s="85" t="s">
        <v>185</v>
      </c>
      <c r="J77" s="82"/>
      <c r="K77" s="87"/>
      <c r="L77" s="88"/>
      <c r="M77" s="88"/>
    </row>
    <row r="78" spans="1:13" ht="19.5" customHeight="1" x14ac:dyDescent="0.2">
      <c r="A78" s="85"/>
      <c r="B78" s="85"/>
      <c r="C78" s="82"/>
      <c r="D78" s="83">
        <f t="shared" si="2"/>
        <v>7010157</v>
      </c>
      <c r="E78" s="83" t="str">
        <f>IF('Bank &amp; Branch'!$A78="","",CONCATENATE('Bank &amp; Branch'!$A78," - ",'Bank &amp; Branch'!$B78))</f>
        <v/>
      </c>
      <c r="F78" s="84" t="str">
        <f t="shared" si="3"/>
        <v>7010Tirappane</v>
      </c>
      <c r="G78" s="85">
        <v>7010</v>
      </c>
      <c r="H78" s="85">
        <v>157</v>
      </c>
      <c r="I78" s="85" t="s">
        <v>186</v>
      </c>
      <c r="J78" s="82"/>
      <c r="K78" s="87"/>
      <c r="L78" s="88"/>
      <c r="M78" s="88"/>
    </row>
    <row r="79" spans="1:13" ht="19.5" customHeight="1" x14ac:dyDescent="0.2">
      <c r="A79" s="85"/>
      <c r="B79" s="85"/>
      <c r="C79" s="82"/>
      <c r="D79" s="83">
        <f t="shared" si="2"/>
        <v>7010162</v>
      </c>
      <c r="E79" s="83" t="str">
        <f>IF('Bank &amp; Branch'!$A79="","",CONCATENATE('Bank &amp; Branch'!$A79," - ",'Bank &amp; Branch'!$B79))</f>
        <v/>
      </c>
      <c r="F79" s="84" t="str">
        <f t="shared" si="3"/>
        <v>7010Medawachchiya</v>
      </c>
      <c r="G79" s="85">
        <v>7010</v>
      </c>
      <c r="H79" s="85">
        <v>162</v>
      </c>
      <c r="I79" s="85" t="s">
        <v>187</v>
      </c>
      <c r="J79" s="82"/>
      <c r="K79" s="87"/>
      <c r="L79" s="88"/>
      <c r="M79" s="88"/>
    </row>
    <row r="80" spans="1:13" ht="19.5" customHeight="1" x14ac:dyDescent="0.2">
      <c r="A80" s="85"/>
      <c r="B80" s="85"/>
      <c r="C80" s="82"/>
      <c r="D80" s="83">
        <f t="shared" si="2"/>
        <v>7010167</v>
      </c>
      <c r="E80" s="83" t="str">
        <f>IF('Bank &amp; Branch'!$A80="","",CONCATENATE('Bank &amp; Branch'!$A80," - ",'Bank &amp; Branch'!$B80))</f>
        <v/>
      </c>
      <c r="F80" s="84" t="str">
        <f t="shared" si="3"/>
        <v>7010Rikillagaskada</v>
      </c>
      <c r="G80" s="85">
        <v>7010</v>
      </c>
      <c r="H80" s="85">
        <v>167</v>
      </c>
      <c r="I80" s="85" t="s">
        <v>188</v>
      </c>
      <c r="J80" s="82"/>
      <c r="K80" s="87"/>
      <c r="L80" s="88"/>
      <c r="M80" s="88"/>
    </row>
    <row r="81" spans="1:13" ht="19.5" customHeight="1" x14ac:dyDescent="0.2">
      <c r="A81" s="85"/>
      <c r="B81" s="85"/>
      <c r="C81" s="82"/>
      <c r="D81" s="83">
        <f t="shared" si="2"/>
        <v>7010172</v>
      </c>
      <c r="E81" s="83" t="str">
        <f>IF('Bank &amp; Branch'!$A81="","",CONCATENATE('Bank &amp; Branch'!$A81," - ",'Bank &amp; Branch'!$B81))</f>
        <v/>
      </c>
      <c r="F81" s="84" t="str">
        <f t="shared" si="3"/>
        <v>7010Kobeigane</v>
      </c>
      <c r="G81" s="85">
        <v>7010</v>
      </c>
      <c r="H81" s="85">
        <v>172</v>
      </c>
      <c r="I81" s="85" t="s">
        <v>189</v>
      </c>
      <c r="J81" s="82"/>
      <c r="K81" s="87"/>
      <c r="L81" s="88"/>
      <c r="M81" s="88"/>
    </row>
    <row r="82" spans="1:13" ht="19.5" customHeight="1" x14ac:dyDescent="0.2">
      <c r="A82" s="85"/>
      <c r="B82" s="85"/>
      <c r="C82" s="82"/>
      <c r="D82" s="83">
        <f t="shared" si="2"/>
        <v>7010183</v>
      </c>
      <c r="E82" s="83" t="str">
        <f>IF('Bank &amp; Branch'!$A82="","",CONCATENATE('Bank &amp; Branch'!$A82," - ",'Bank &amp; Branch'!$B82))</f>
        <v/>
      </c>
      <c r="F82" s="84" t="str">
        <f t="shared" si="3"/>
        <v>7010Sewagama</v>
      </c>
      <c r="G82" s="85">
        <v>7010</v>
      </c>
      <c r="H82" s="85">
        <v>183</v>
      </c>
      <c r="I82" s="85" t="s">
        <v>190</v>
      </c>
      <c r="J82" s="82"/>
      <c r="K82" s="87"/>
      <c r="L82" s="88"/>
      <c r="M82" s="88"/>
    </row>
    <row r="83" spans="1:13" ht="19.5" customHeight="1" x14ac:dyDescent="0.2">
      <c r="A83" s="85"/>
      <c r="B83" s="85"/>
      <c r="C83" s="82"/>
      <c r="D83" s="83">
        <f t="shared" si="2"/>
        <v>7010217</v>
      </c>
      <c r="E83" s="83" t="str">
        <f>IF('Bank &amp; Branch'!$A83="","",CONCATENATE('Bank &amp; Branch'!$A83," - ",'Bank &amp; Branch'!$B83))</f>
        <v/>
      </c>
      <c r="F83" s="84" t="str">
        <f t="shared" si="3"/>
        <v>7010Horowpathana</v>
      </c>
      <c r="G83" s="85">
        <v>7010</v>
      </c>
      <c r="H83" s="85">
        <v>217</v>
      </c>
      <c r="I83" s="85" t="s">
        <v>191</v>
      </c>
      <c r="J83" s="82"/>
      <c r="K83" s="87"/>
      <c r="L83" s="88"/>
      <c r="M83" s="88"/>
    </row>
    <row r="84" spans="1:13" ht="19.5" customHeight="1" x14ac:dyDescent="0.2">
      <c r="A84" s="85"/>
      <c r="B84" s="85"/>
      <c r="C84" s="82"/>
      <c r="D84" s="83">
        <f t="shared" si="2"/>
        <v>7010236</v>
      </c>
      <c r="E84" s="83" t="str">
        <f>IF('Bank &amp; Branch'!$A84="","",CONCATENATE('Bank &amp; Branch'!$A84," - ",'Bank &amp; Branch'!$B84))</f>
        <v/>
      </c>
      <c r="F84" s="84" t="str">
        <f t="shared" si="3"/>
        <v>7010Ipalogama</v>
      </c>
      <c r="G84" s="85">
        <v>7010</v>
      </c>
      <c r="H84" s="85">
        <v>236</v>
      </c>
      <c r="I84" s="85" t="s">
        <v>192</v>
      </c>
      <c r="J84" s="82"/>
      <c r="K84" s="87"/>
      <c r="L84" s="88"/>
      <c r="M84" s="88"/>
    </row>
    <row r="85" spans="1:13" ht="19.5" customHeight="1" x14ac:dyDescent="0.2">
      <c r="A85" s="85"/>
      <c r="B85" s="85"/>
      <c r="C85" s="82"/>
      <c r="D85" s="83">
        <f t="shared" si="2"/>
        <v>7010238</v>
      </c>
      <c r="E85" s="83" t="str">
        <f>IF('Bank &amp; Branch'!$A85="","",CONCATENATE('Bank &amp; Branch'!$A85," - ",'Bank &amp; Branch'!$B85))</f>
        <v/>
      </c>
      <c r="F85" s="84" t="str">
        <f t="shared" si="3"/>
        <v>7010Medagama</v>
      </c>
      <c r="G85" s="85">
        <v>7010</v>
      </c>
      <c r="H85" s="85">
        <v>238</v>
      </c>
      <c r="I85" s="85" t="s">
        <v>193</v>
      </c>
      <c r="J85" s="82"/>
      <c r="K85" s="87"/>
      <c r="L85" s="88"/>
      <c r="M85" s="88"/>
    </row>
    <row r="86" spans="1:13" ht="19.5" customHeight="1" x14ac:dyDescent="0.2">
      <c r="A86" s="85"/>
      <c r="B86" s="85"/>
      <c r="C86" s="82"/>
      <c r="D86" s="83">
        <f t="shared" si="2"/>
        <v>7010250</v>
      </c>
      <c r="E86" s="83" t="str">
        <f>IF('Bank &amp; Branch'!$A86="","",CONCATENATE('Bank &amp; Branch'!$A86," - ",'Bank &amp; Branch'!$B86))</f>
        <v/>
      </c>
      <c r="F86" s="84" t="str">
        <f t="shared" si="3"/>
        <v>7010Tawalama</v>
      </c>
      <c r="G86" s="85">
        <v>7010</v>
      </c>
      <c r="H86" s="85">
        <v>250</v>
      </c>
      <c r="I86" s="85" t="s">
        <v>194</v>
      </c>
      <c r="J86" s="82"/>
      <c r="K86" s="87"/>
      <c r="L86" s="88"/>
      <c r="M86" s="88"/>
    </row>
    <row r="87" spans="1:13" ht="19.5" customHeight="1" x14ac:dyDescent="0.2">
      <c r="A87" s="85"/>
      <c r="B87" s="85"/>
      <c r="C87" s="82"/>
      <c r="D87" s="83">
        <f t="shared" si="2"/>
        <v>7010255</v>
      </c>
      <c r="E87" s="83" t="str">
        <f>IF('Bank &amp; Branch'!$A87="","",CONCATENATE('Bank &amp; Branch'!$A87," - ",'Bank &amp; Branch'!$B87))</f>
        <v/>
      </c>
      <c r="F87" s="84" t="str">
        <f t="shared" si="3"/>
        <v>7010Malkaduwawa</v>
      </c>
      <c r="G87" s="85">
        <v>7010</v>
      </c>
      <c r="H87" s="85">
        <v>255</v>
      </c>
      <c r="I87" s="85" t="s">
        <v>195</v>
      </c>
      <c r="J87" s="82"/>
      <c r="K87" s="87"/>
      <c r="L87" s="88"/>
      <c r="M87" s="88"/>
    </row>
    <row r="88" spans="1:13" ht="19.5" customHeight="1" x14ac:dyDescent="0.2">
      <c r="A88" s="85"/>
      <c r="B88" s="85"/>
      <c r="C88" s="82"/>
      <c r="D88" s="83">
        <f t="shared" si="2"/>
        <v>7010256</v>
      </c>
      <c r="E88" s="83" t="str">
        <f>IF('Bank &amp; Branch'!$A88="","",CONCATENATE('Bank &amp; Branch'!$A88," - ",'Bank &amp; Branch'!$B88))</f>
        <v/>
      </c>
      <c r="F88" s="84" t="str">
        <f t="shared" si="3"/>
        <v>7010Thanthirimale</v>
      </c>
      <c r="G88" s="85">
        <v>7010</v>
      </c>
      <c r="H88" s="85">
        <v>256</v>
      </c>
      <c r="I88" s="85" t="s">
        <v>196</v>
      </c>
      <c r="J88" s="82"/>
      <c r="K88" s="87"/>
      <c r="L88" s="88"/>
      <c r="M88" s="88"/>
    </row>
    <row r="89" spans="1:13" ht="19.5" customHeight="1" x14ac:dyDescent="0.2">
      <c r="A89" s="85"/>
      <c r="B89" s="85"/>
      <c r="C89" s="82"/>
      <c r="D89" s="83">
        <f t="shared" si="2"/>
        <v>7010257</v>
      </c>
      <c r="E89" s="83" t="str">
        <f>IF('Bank &amp; Branch'!$A89="","",CONCATENATE('Bank &amp; Branch'!$A89," - ",'Bank &amp; Branch'!$B89))</f>
        <v/>
      </c>
      <c r="F89" s="84" t="str">
        <f t="shared" si="3"/>
        <v>7010Mawathagama</v>
      </c>
      <c r="G89" s="85">
        <v>7010</v>
      </c>
      <c r="H89" s="85">
        <v>257</v>
      </c>
      <c r="I89" s="85" t="s">
        <v>197</v>
      </c>
      <c r="J89" s="82"/>
      <c r="K89" s="87"/>
      <c r="L89" s="88"/>
      <c r="M89" s="88"/>
    </row>
    <row r="90" spans="1:13" ht="19.5" customHeight="1" x14ac:dyDescent="0.2">
      <c r="A90" s="85"/>
      <c r="B90" s="85"/>
      <c r="C90" s="82"/>
      <c r="D90" s="83">
        <f t="shared" si="2"/>
        <v>7010258</v>
      </c>
      <c r="E90" s="83" t="str">
        <f>IF('Bank &amp; Branch'!$A90="","",CONCATENATE('Bank &amp; Branch'!$A90," - ",'Bank &amp; Branch'!$B90))</f>
        <v/>
      </c>
      <c r="F90" s="84" t="str">
        <f t="shared" si="3"/>
        <v>7010Elakanda</v>
      </c>
      <c r="G90" s="85">
        <v>7010</v>
      </c>
      <c r="H90" s="85">
        <v>258</v>
      </c>
      <c r="I90" s="85" t="s">
        <v>198</v>
      </c>
      <c r="J90" s="82"/>
      <c r="K90" s="87"/>
      <c r="L90" s="88"/>
      <c r="M90" s="88"/>
    </row>
    <row r="91" spans="1:13" ht="19.5" customHeight="1" x14ac:dyDescent="0.2">
      <c r="A91" s="85"/>
      <c r="B91" s="85"/>
      <c r="C91" s="82"/>
      <c r="D91" s="83">
        <f t="shared" si="2"/>
        <v>7010259</v>
      </c>
      <c r="E91" s="83" t="str">
        <f>IF('Bank &amp; Branch'!$A91="","",CONCATENATE('Bank &amp; Branch'!$A91," - ",'Bank &amp; Branch'!$B91))</f>
        <v/>
      </c>
      <c r="F91" s="84" t="str">
        <f t="shared" si="3"/>
        <v>7010Rathgama</v>
      </c>
      <c r="G91" s="85">
        <v>7010</v>
      </c>
      <c r="H91" s="85">
        <v>259</v>
      </c>
      <c r="I91" s="85" t="s">
        <v>199</v>
      </c>
      <c r="J91" s="82"/>
      <c r="K91" s="87"/>
      <c r="L91" s="88"/>
      <c r="M91" s="88"/>
    </row>
    <row r="92" spans="1:13" ht="19.5" customHeight="1" x14ac:dyDescent="0.2">
      <c r="A92" s="85"/>
      <c r="B92" s="85"/>
      <c r="C92" s="82"/>
      <c r="D92" s="83">
        <f t="shared" si="2"/>
        <v>7010260</v>
      </c>
      <c r="E92" s="83" t="str">
        <f>IF('Bank &amp; Branch'!$A92="","",CONCATENATE('Bank &amp; Branch'!$A92," - ",'Bank &amp; Branch'!$B92))</f>
        <v/>
      </c>
      <c r="F92" s="84" t="str">
        <f t="shared" si="3"/>
        <v>7010Diyatalawa</v>
      </c>
      <c r="G92" s="85">
        <v>7010</v>
      </c>
      <c r="H92" s="85">
        <v>260</v>
      </c>
      <c r="I92" s="85" t="s">
        <v>200</v>
      </c>
      <c r="J92" s="82"/>
      <c r="K92" s="87"/>
      <c r="L92" s="88"/>
      <c r="M92" s="88"/>
    </row>
    <row r="93" spans="1:13" ht="19.5" customHeight="1" x14ac:dyDescent="0.2">
      <c r="A93" s="85"/>
      <c r="B93" s="85"/>
      <c r="C93" s="82"/>
      <c r="D93" s="83">
        <f t="shared" si="2"/>
        <v>7010261</v>
      </c>
      <c r="E93" s="83" t="str">
        <f>IF('Bank &amp; Branch'!$A93="","",CONCATENATE('Bank &amp; Branch'!$A93," - ",'Bank &amp; Branch'!$B93))</f>
        <v/>
      </c>
      <c r="F93" s="84" t="str">
        <f t="shared" si="3"/>
        <v>7010Katuwana</v>
      </c>
      <c r="G93" s="85">
        <v>7010</v>
      </c>
      <c r="H93" s="85">
        <v>261</v>
      </c>
      <c r="I93" s="85" t="s">
        <v>201</v>
      </c>
      <c r="J93" s="82"/>
      <c r="K93" s="87"/>
      <c r="L93" s="88"/>
      <c r="M93" s="88"/>
    </row>
    <row r="94" spans="1:13" ht="19.5" customHeight="1" x14ac:dyDescent="0.2">
      <c r="A94" s="85"/>
      <c r="B94" s="85"/>
      <c r="C94" s="82"/>
      <c r="D94" s="83">
        <f t="shared" si="2"/>
        <v>7010262</v>
      </c>
      <c r="E94" s="83" t="str">
        <f>IF('Bank &amp; Branch'!$A94="","",CONCATENATE('Bank &amp; Branch'!$A94," - ",'Bank &amp; Branch'!$B94))</f>
        <v/>
      </c>
      <c r="F94" s="84" t="str">
        <f t="shared" si="3"/>
        <v>7010Kekanadura</v>
      </c>
      <c r="G94" s="85">
        <v>7010</v>
      </c>
      <c r="H94" s="85">
        <v>262</v>
      </c>
      <c r="I94" s="85" t="s">
        <v>202</v>
      </c>
      <c r="J94" s="82"/>
      <c r="K94" s="87"/>
      <c r="L94" s="88"/>
      <c r="M94" s="88"/>
    </row>
    <row r="95" spans="1:13" ht="19.5" customHeight="1" x14ac:dyDescent="0.2">
      <c r="A95" s="85"/>
      <c r="B95" s="85"/>
      <c r="C95" s="82"/>
      <c r="D95" s="83">
        <f t="shared" si="2"/>
        <v>7010263</v>
      </c>
      <c r="E95" s="83" t="str">
        <f>IF('Bank &amp; Branch'!$A95="","",CONCATENATE('Bank &amp; Branch'!$A95," - ",'Bank &amp; Branch'!$B95))</f>
        <v/>
      </c>
      <c r="F95" s="84" t="str">
        <f t="shared" si="3"/>
        <v>7010Kosmodera</v>
      </c>
      <c r="G95" s="85">
        <v>7010</v>
      </c>
      <c r="H95" s="85">
        <v>263</v>
      </c>
      <c r="I95" s="85" t="s">
        <v>203</v>
      </c>
      <c r="J95" s="82"/>
      <c r="K95" s="87"/>
      <c r="L95" s="88"/>
      <c r="M95" s="88"/>
    </row>
    <row r="96" spans="1:13" ht="19.5" customHeight="1" x14ac:dyDescent="0.2">
      <c r="A96" s="85"/>
      <c r="B96" s="85"/>
      <c r="C96" s="82"/>
      <c r="D96" s="83">
        <f t="shared" si="2"/>
        <v>7010264</v>
      </c>
      <c r="E96" s="83" t="str">
        <f>IF('Bank &amp; Branch'!$A96="","",CONCATENATE('Bank &amp; Branch'!$A96," - ",'Bank &amp; Branch'!$B96))</f>
        <v/>
      </c>
      <c r="F96" s="84" t="str">
        <f t="shared" si="3"/>
        <v>7010Kudawella</v>
      </c>
      <c r="G96" s="85">
        <v>7010</v>
      </c>
      <c r="H96" s="85">
        <v>264</v>
      </c>
      <c r="I96" s="85" t="s">
        <v>204</v>
      </c>
      <c r="J96" s="82"/>
      <c r="K96" s="87"/>
      <c r="L96" s="88"/>
      <c r="M96" s="88"/>
    </row>
    <row r="97" spans="1:13" ht="19.5" customHeight="1" x14ac:dyDescent="0.2">
      <c r="A97" s="85"/>
      <c r="B97" s="85"/>
      <c r="C97" s="82"/>
      <c r="D97" s="83">
        <f t="shared" si="2"/>
        <v>7010265</v>
      </c>
      <c r="E97" s="83" t="str">
        <f>IF('Bank &amp; Branch'!$A97="","",CONCATENATE('Bank &amp; Branch'!$A97," - ",'Bank &amp; Branch'!$B97))</f>
        <v/>
      </c>
      <c r="F97" s="84" t="str">
        <f t="shared" si="3"/>
        <v>7010Lunugamvehera</v>
      </c>
      <c r="G97" s="85">
        <v>7010</v>
      </c>
      <c r="H97" s="85">
        <v>265</v>
      </c>
      <c r="I97" s="85" t="s">
        <v>205</v>
      </c>
      <c r="J97" s="82"/>
      <c r="K97" s="87"/>
      <c r="L97" s="88"/>
      <c r="M97" s="88"/>
    </row>
    <row r="98" spans="1:13" ht="19.5" customHeight="1" x14ac:dyDescent="0.2">
      <c r="A98" s="85"/>
      <c r="B98" s="85"/>
      <c r="C98" s="82"/>
      <c r="D98" s="83">
        <f t="shared" si="2"/>
        <v>7010266</v>
      </c>
      <c r="E98" s="83" t="str">
        <f>IF('Bank &amp; Branch'!$A98="","",CONCATENATE('Bank &amp; Branch'!$A98," - ",'Bank &amp; Branch'!$B98))</f>
        <v/>
      </c>
      <c r="F98" s="84" t="str">
        <f t="shared" si="3"/>
        <v>7010Maha Edanda</v>
      </c>
      <c r="G98" s="85">
        <v>7010</v>
      </c>
      <c r="H98" s="85">
        <v>266</v>
      </c>
      <c r="I98" s="85" t="s">
        <v>1575</v>
      </c>
      <c r="J98" s="82"/>
      <c r="K98" s="87"/>
      <c r="L98" s="88"/>
      <c r="M98" s="88"/>
    </row>
    <row r="99" spans="1:13" ht="19.5" customHeight="1" x14ac:dyDescent="0.2">
      <c r="A99" s="85"/>
      <c r="B99" s="85"/>
      <c r="C99" s="82"/>
      <c r="D99" s="83">
        <f t="shared" si="2"/>
        <v>7010267</v>
      </c>
      <c r="E99" s="83" t="str">
        <f>IF('Bank &amp; Branch'!$A99="","",CONCATENATE('Bank &amp; Branch'!$A99," - ",'Bank &amp; Branch'!$B99))</f>
        <v/>
      </c>
      <c r="F99" s="84" t="str">
        <f t="shared" si="3"/>
        <v>7010Makandura-Matara</v>
      </c>
      <c r="G99" s="85">
        <v>7010</v>
      </c>
      <c r="H99" s="85">
        <v>267</v>
      </c>
      <c r="I99" s="85" t="s">
        <v>1576</v>
      </c>
      <c r="J99" s="82"/>
      <c r="K99" s="87"/>
      <c r="L99" s="88"/>
      <c r="M99" s="88"/>
    </row>
    <row r="100" spans="1:13" ht="19.5" customHeight="1" x14ac:dyDescent="0.2">
      <c r="A100" s="85"/>
      <c r="B100" s="85"/>
      <c r="C100" s="82"/>
      <c r="D100" s="83">
        <f t="shared" si="2"/>
        <v>7010268</v>
      </c>
      <c r="E100" s="83" t="str">
        <f>IF('Bank &amp; Branch'!$A100="","",CONCATENATE('Bank &amp; Branch'!$A100," - ",'Bank &amp; Branch'!$B100))</f>
        <v/>
      </c>
      <c r="F100" s="84" t="str">
        <f t="shared" si="3"/>
        <v>7010Malimbada</v>
      </c>
      <c r="G100" s="85">
        <v>7010</v>
      </c>
      <c r="H100" s="85">
        <v>268</v>
      </c>
      <c r="I100" s="85" t="s">
        <v>206</v>
      </c>
      <c r="J100" s="82"/>
      <c r="K100" s="87"/>
      <c r="L100" s="88"/>
      <c r="M100" s="88"/>
    </row>
    <row r="101" spans="1:13" ht="19.5" customHeight="1" x14ac:dyDescent="0.2">
      <c r="A101" s="85"/>
      <c r="B101" s="85"/>
      <c r="C101" s="82"/>
      <c r="D101" s="83">
        <f t="shared" si="2"/>
        <v>7010270</v>
      </c>
      <c r="E101" s="83" t="str">
        <f>IF('Bank &amp; Branch'!$A101="","",CONCATENATE('Bank &amp; Branch'!$A101," - ",'Bank &amp; Branch'!$B101))</f>
        <v/>
      </c>
      <c r="F101" s="84" t="str">
        <f t="shared" si="3"/>
        <v>7010Morawaka</v>
      </c>
      <c r="G101" s="85">
        <v>7010</v>
      </c>
      <c r="H101" s="85">
        <v>270</v>
      </c>
      <c r="I101" s="85" t="s">
        <v>207</v>
      </c>
      <c r="J101" s="82"/>
      <c r="K101" s="87"/>
      <c r="L101" s="88"/>
      <c r="M101" s="88"/>
    </row>
    <row r="102" spans="1:13" ht="19.5" customHeight="1" x14ac:dyDescent="0.2">
      <c r="A102" s="85"/>
      <c r="B102" s="85"/>
      <c r="C102" s="82"/>
      <c r="D102" s="83">
        <f t="shared" si="2"/>
        <v>7010271</v>
      </c>
      <c r="E102" s="83" t="str">
        <f>IF('Bank &amp; Branch'!$A102="","",CONCATENATE('Bank &amp; Branch'!$A102," - ",'Bank &amp; Branch'!$B102))</f>
        <v/>
      </c>
      <c r="F102" s="84" t="str">
        <f t="shared" si="3"/>
        <v>7010Pasgoda</v>
      </c>
      <c r="G102" s="85">
        <v>7010</v>
      </c>
      <c r="H102" s="85">
        <v>271</v>
      </c>
      <c r="I102" s="85" t="s">
        <v>208</v>
      </c>
      <c r="J102" s="82"/>
      <c r="K102" s="87"/>
      <c r="L102" s="88"/>
      <c r="M102" s="88"/>
    </row>
    <row r="103" spans="1:13" ht="19.5" customHeight="1" x14ac:dyDescent="0.2">
      <c r="A103" s="85"/>
      <c r="B103" s="85"/>
      <c r="C103" s="82"/>
      <c r="D103" s="83">
        <f t="shared" si="2"/>
        <v>7010272</v>
      </c>
      <c r="E103" s="83" t="str">
        <f>IF('Bank &amp; Branch'!$A103="","",CONCATENATE('Bank &amp; Branch'!$A103," - ",'Bank &amp; Branch'!$B103))</f>
        <v/>
      </c>
      <c r="F103" s="84" t="str">
        <f t="shared" si="3"/>
        <v>7010Pitabeddara</v>
      </c>
      <c r="G103" s="85">
        <v>7010</v>
      </c>
      <c r="H103" s="85">
        <v>272</v>
      </c>
      <c r="I103" s="85" t="s">
        <v>209</v>
      </c>
      <c r="J103" s="82"/>
      <c r="K103" s="87"/>
      <c r="L103" s="88"/>
      <c r="M103" s="88"/>
    </row>
    <row r="104" spans="1:13" ht="19.5" customHeight="1" x14ac:dyDescent="0.2">
      <c r="A104" s="85"/>
      <c r="B104" s="85"/>
      <c r="C104" s="82"/>
      <c r="D104" s="83">
        <f t="shared" si="2"/>
        <v>7010273</v>
      </c>
      <c r="E104" s="83" t="str">
        <f>IF('Bank &amp; Branch'!$A104="","",CONCATENATE('Bank &amp; Branch'!$A104," - ",'Bank &amp; Branch'!$B104))</f>
        <v/>
      </c>
      <c r="F104" s="84" t="str">
        <f t="shared" si="3"/>
        <v>7010Digana</v>
      </c>
      <c r="G104" s="85">
        <v>7010</v>
      </c>
      <c r="H104" s="85">
        <v>273</v>
      </c>
      <c r="I104" s="85" t="s">
        <v>210</v>
      </c>
      <c r="J104" s="82"/>
      <c r="K104" s="87"/>
      <c r="L104" s="88"/>
      <c r="M104" s="88"/>
    </row>
    <row r="105" spans="1:13" ht="19.5" customHeight="1" x14ac:dyDescent="0.2">
      <c r="A105" s="85"/>
      <c r="B105" s="85"/>
      <c r="C105" s="82"/>
      <c r="D105" s="83">
        <f t="shared" si="2"/>
        <v>7010274</v>
      </c>
      <c r="E105" s="83" t="str">
        <f>IF('Bank &amp; Branch'!$A105="","",CONCATENATE('Bank &amp; Branch'!$A105," - ",'Bank &amp; Branch'!$B105))</f>
        <v/>
      </c>
      <c r="F105" s="84" t="str">
        <f t="shared" si="3"/>
        <v>7010Weli-Oya</v>
      </c>
      <c r="G105" s="85">
        <v>7010</v>
      </c>
      <c r="H105" s="85">
        <v>274</v>
      </c>
      <c r="I105" s="85" t="s">
        <v>211</v>
      </c>
      <c r="J105" s="82"/>
      <c r="K105" s="87"/>
      <c r="L105" s="88"/>
      <c r="M105" s="88"/>
    </row>
    <row r="106" spans="1:13" ht="19.5" customHeight="1" x14ac:dyDescent="0.2">
      <c r="A106" s="85"/>
      <c r="B106" s="85"/>
      <c r="C106" s="82"/>
      <c r="D106" s="83">
        <f t="shared" si="2"/>
        <v>7010276</v>
      </c>
      <c r="E106" s="83" t="str">
        <f>IF('Bank &amp; Branch'!$A106="","",CONCATENATE('Bank &amp; Branch'!$A106," - ",'Bank &amp; Branch'!$B106))</f>
        <v/>
      </c>
      <c r="F106" s="84" t="str">
        <f t="shared" si="3"/>
        <v>7010Ahangama</v>
      </c>
      <c r="G106" s="85">
        <v>7010</v>
      </c>
      <c r="H106" s="85">
        <v>276</v>
      </c>
      <c r="I106" s="85" t="s">
        <v>212</v>
      </c>
      <c r="J106" s="82"/>
      <c r="K106" s="87"/>
      <c r="L106" s="88"/>
      <c r="M106" s="88"/>
    </row>
    <row r="107" spans="1:13" ht="19.5" customHeight="1" x14ac:dyDescent="0.2">
      <c r="A107" s="85"/>
      <c r="B107" s="85"/>
      <c r="C107" s="82"/>
      <c r="D107" s="83">
        <f t="shared" si="2"/>
        <v>7010277</v>
      </c>
      <c r="E107" s="83" t="str">
        <f>IF('Bank &amp; Branch'!$A107="","",CONCATENATE('Bank &amp; Branch'!$A107," - ",'Bank &amp; Branch'!$B107))</f>
        <v/>
      </c>
      <c r="F107" s="84" t="str">
        <f t="shared" si="3"/>
        <v>7010Aluthwala</v>
      </c>
      <c r="G107" s="85">
        <v>7010</v>
      </c>
      <c r="H107" s="85">
        <v>277</v>
      </c>
      <c r="I107" s="85" t="s">
        <v>213</v>
      </c>
      <c r="J107" s="82"/>
      <c r="K107" s="87"/>
      <c r="L107" s="88"/>
      <c r="M107" s="88"/>
    </row>
    <row r="108" spans="1:13" ht="19.5" customHeight="1" x14ac:dyDescent="0.2">
      <c r="A108" s="85"/>
      <c r="B108" s="85"/>
      <c r="C108" s="82"/>
      <c r="D108" s="83">
        <f t="shared" si="2"/>
        <v>7010278</v>
      </c>
      <c r="E108" s="83" t="str">
        <f>IF('Bank &amp; Branch'!$A108="","",CONCATENATE('Bank &amp; Branch'!$A108," - ",'Bank &amp; Branch'!$B108))</f>
        <v/>
      </c>
      <c r="F108" s="84" t="str">
        <f t="shared" si="3"/>
        <v>7010Barawakumbura</v>
      </c>
      <c r="G108" s="85">
        <v>7010</v>
      </c>
      <c r="H108" s="85">
        <v>278</v>
      </c>
      <c r="I108" s="85" t="s">
        <v>214</v>
      </c>
      <c r="J108" s="82"/>
      <c r="K108" s="87"/>
      <c r="L108" s="88"/>
      <c r="M108" s="88"/>
    </row>
    <row r="109" spans="1:13" ht="19.5" customHeight="1" x14ac:dyDescent="0.2">
      <c r="A109" s="85"/>
      <c r="B109" s="85"/>
      <c r="C109" s="82"/>
      <c r="D109" s="83">
        <f t="shared" si="2"/>
        <v>7010280</v>
      </c>
      <c r="E109" s="83" t="str">
        <f>IF('Bank &amp; Branch'!$A109="","",CONCATENATE('Bank &amp; Branch'!$A109," - ",'Bank &amp; Branch'!$B109))</f>
        <v/>
      </c>
      <c r="F109" s="84" t="str">
        <f t="shared" si="3"/>
        <v>7010Karapitiya</v>
      </c>
      <c r="G109" s="85">
        <v>7010</v>
      </c>
      <c r="H109" s="85">
        <v>280</v>
      </c>
      <c r="I109" s="85" t="s">
        <v>215</v>
      </c>
      <c r="J109" s="82"/>
      <c r="K109" s="87"/>
      <c r="L109" s="88"/>
      <c r="M109" s="88"/>
    </row>
    <row r="110" spans="1:13" ht="19.5" customHeight="1" x14ac:dyDescent="0.2">
      <c r="A110" s="85"/>
      <c r="B110" s="85"/>
      <c r="C110" s="82"/>
      <c r="D110" s="83">
        <f t="shared" si="2"/>
        <v>7010281</v>
      </c>
      <c r="E110" s="83" t="str">
        <f>IF('Bank &amp; Branch'!$A110="","",CONCATENATE('Bank &amp; Branch'!$A110," - ",'Bank &amp; Branch'!$B110))</f>
        <v/>
      </c>
      <c r="F110" s="84" t="str">
        <f t="shared" si="3"/>
        <v>7010Manipay</v>
      </c>
      <c r="G110" s="85">
        <v>7010</v>
      </c>
      <c r="H110" s="85">
        <v>281</v>
      </c>
      <c r="I110" s="85" t="s">
        <v>216</v>
      </c>
      <c r="J110" s="82"/>
      <c r="K110" s="87"/>
      <c r="L110" s="88"/>
      <c r="M110" s="88"/>
    </row>
    <row r="111" spans="1:13" ht="19.5" customHeight="1" x14ac:dyDescent="0.2">
      <c r="A111" s="85"/>
      <c r="B111" s="85"/>
      <c r="C111" s="82"/>
      <c r="D111" s="83">
        <f t="shared" si="2"/>
        <v>7010282</v>
      </c>
      <c r="E111" s="83" t="str">
        <f>IF('Bank &amp; Branch'!$A111="","",CONCATENATE('Bank &amp; Branch'!$A111," - ",'Bank &amp; Branch'!$B111))</f>
        <v/>
      </c>
      <c r="F111" s="84" t="str">
        <f t="shared" si="3"/>
        <v>7010Kitulgala</v>
      </c>
      <c r="G111" s="85">
        <v>7010</v>
      </c>
      <c r="H111" s="85">
        <v>282</v>
      </c>
      <c r="I111" s="85" t="s">
        <v>217</v>
      </c>
      <c r="J111" s="82"/>
      <c r="K111" s="87"/>
      <c r="L111" s="88"/>
      <c r="M111" s="88"/>
    </row>
    <row r="112" spans="1:13" ht="19.5" customHeight="1" x14ac:dyDescent="0.2">
      <c r="A112" s="85"/>
      <c r="B112" s="85"/>
      <c r="C112" s="82"/>
      <c r="D112" s="83">
        <f t="shared" si="2"/>
        <v>7010283</v>
      </c>
      <c r="E112" s="83" t="str">
        <f>IF('Bank &amp; Branch'!$A112="","",CONCATENATE('Bank &amp; Branch'!$A112," - ",'Bank &amp; Branch'!$B112))</f>
        <v/>
      </c>
      <c r="F112" s="84" t="str">
        <f t="shared" si="3"/>
        <v>7010Kolonna</v>
      </c>
      <c r="G112" s="85">
        <v>7010</v>
      </c>
      <c r="H112" s="85">
        <v>283</v>
      </c>
      <c r="I112" s="85" t="s">
        <v>218</v>
      </c>
      <c r="J112" s="82"/>
      <c r="K112" s="87"/>
      <c r="L112" s="88"/>
      <c r="M112" s="88"/>
    </row>
    <row r="113" spans="1:13" ht="19.5" customHeight="1" x14ac:dyDescent="0.2">
      <c r="A113" s="85"/>
      <c r="B113" s="85"/>
      <c r="C113" s="82"/>
      <c r="D113" s="83">
        <f t="shared" si="2"/>
        <v>7010284</v>
      </c>
      <c r="E113" s="83" t="str">
        <f>IF('Bank &amp; Branch'!$A113="","",CONCATENATE('Bank &amp; Branch'!$A113," - ",'Bank &amp; Branch'!$B113))</f>
        <v/>
      </c>
      <c r="F113" s="84" t="str">
        <f t="shared" si="3"/>
        <v>7010Kotiyakumbura</v>
      </c>
      <c r="G113" s="85">
        <v>7010</v>
      </c>
      <c r="H113" s="85">
        <v>284</v>
      </c>
      <c r="I113" s="85" t="s">
        <v>219</v>
      </c>
      <c r="J113" s="82"/>
      <c r="K113" s="87"/>
      <c r="L113" s="88"/>
      <c r="M113" s="88"/>
    </row>
    <row r="114" spans="1:13" ht="19.5" customHeight="1" x14ac:dyDescent="0.2">
      <c r="A114" s="85"/>
      <c r="B114" s="85"/>
      <c r="C114" s="82"/>
      <c r="D114" s="83">
        <f t="shared" si="2"/>
        <v>7010285</v>
      </c>
      <c r="E114" s="83" t="str">
        <f>IF('Bank &amp; Branch'!$A114="","",CONCATENATE('Bank &amp; Branch'!$A114," - ",'Bank &amp; Branch'!$B114))</f>
        <v/>
      </c>
      <c r="F114" s="84" t="str">
        <f t="shared" si="3"/>
        <v>7010Morontota</v>
      </c>
      <c r="G114" s="85">
        <v>7010</v>
      </c>
      <c r="H114" s="85">
        <v>285</v>
      </c>
      <c r="I114" s="85" t="s">
        <v>220</v>
      </c>
      <c r="J114" s="82"/>
      <c r="K114" s="87"/>
      <c r="L114" s="88"/>
      <c r="M114" s="88"/>
    </row>
    <row r="115" spans="1:13" ht="19.5" customHeight="1" x14ac:dyDescent="0.2">
      <c r="A115" s="85"/>
      <c r="B115" s="85"/>
      <c r="C115" s="82"/>
      <c r="D115" s="83">
        <f t="shared" si="2"/>
        <v>7010286</v>
      </c>
      <c r="E115" s="83" t="str">
        <f>IF('Bank &amp; Branch'!$A115="","",CONCATENATE('Bank &amp; Branch'!$A115," - ",'Bank &amp; Branch'!$B115))</f>
        <v/>
      </c>
      <c r="F115" s="84" t="str">
        <f t="shared" si="3"/>
        <v>7010Sabaragamuwa University</v>
      </c>
      <c r="G115" s="85">
        <v>7010</v>
      </c>
      <c r="H115" s="85">
        <v>286</v>
      </c>
      <c r="I115" s="85" t="s">
        <v>221</v>
      </c>
      <c r="J115" s="82"/>
      <c r="K115" s="87"/>
      <c r="L115" s="88"/>
      <c r="M115" s="88"/>
    </row>
    <row r="116" spans="1:13" ht="19.5" customHeight="1" x14ac:dyDescent="0.2">
      <c r="A116" s="85"/>
      <c r="B116" s="85"/>
      <c r="C116" s="82"/>
      <c r="D116" s="83">
        <f t="shared" si="2"/>
        <v>7010287</v>
      </c>
      <c r="E116" s="83" t="str">
        <f>IF('Bank &amp; Branch'!$A116="","",CONCATENATE('Bank &amp; Branch'!$A116," - ",'Bank &amp; Branch'!$B116))</f>
        <v/>
      </c>
      <c r="F116" s="84" t="str">
        <f t="shared" si="3"/>
        <v>7010Pinnawala</v>
      </c>
      <c r="G116" s="85">
        <v>7010</v>
      </c>
      <c r="H116" s="85">
        <v>287</v>
      </c>
      <c r="I116" s="85" t="s">
        <v>222</v>
      </c>
      <c r="J116" s="82"/>
      <c r="K116" s="87"/>
      <c r="L116" s="88"/>
      <c r="M116" s="88"/>
    </row>
    <row r="117" spans="1:13" ht="19.5" customHeight="1" x14ac:dyDescent="0.2">
      <c r="A117" s="85"/>
      <c r="B117" s="85"/>
      <c r="C117" s="82"/>
      <c r="D117" s="83">
        <f t="shared" si="2"/>
        <v>7010288</v>
      </c>
      <c r="E117" s="83" t="str">
        <f>IF('Bank &amp; Branch'!$A117="","",CONCATENATE('Bank &amp; Branch'!$A117," - ",'Bank &amp; Branch'!$B117))</f>
        <v/>
      </c>
      <c r="F117" s="84" t="str">
        <f t="shared" si="3"/>
        <v>7010Sabaragamuwa Provincial Council</v>
      </c>
      <c r="G117" s="85">
        <v>7010</v>
      </c>
      <c r="H117" s="85">
        <v>288</v>
      </c>
      <c r="I117" s="85" t="s">
        <v>223</v>
      </c>
      <c r="J117" s="82"/>
      <c r="K117" s="87"/>
      <c r="L117" s="88"/>
      <c r="M117" s="88"/>
    </row>
    <row r="118" spans="1:13" ht="19.5" customHeight="1" x14ac:dyDescent="0.2">
      <c r="A118" s="85"/>
      <c r="B118" s="85"/>
      <c r="C118" s="82"/>
      <c r="D118" s="83">
        <f t="shared" si="2"/>
        <v>7010290</v>
      </c>
      <c r="E118" s="83" t="str">
        <f>IF('Bank &amp; Branch'!$A118="","",CONCATENATE('Bank &amp; Branch'!$A118," - ",'Bank &amp; Branch'!$B118))</f>
        <v/>
      </c>
      <c r="F118" s="84" t="str">
        <f t="shared" si="3"/>
        <v>7010Seethawakapura</v>
      </c>
      <c r="G118" s="85">
        <v>7010</v>
      </c>
      <c r="H118" s="85">
        <v>290</v>
      </c>
      <c r="I118" s="85" t="s">
        <v>224</v>
      </c>
      <c r="J118" s="82"/>
      <c r="K118" s="87"/>
      <c r="L118" s="88"/>
      <c r="M118" s="88"/>
    </row>
    <row r="119" spans="1:13" ht="19.5" customHeight="1" x14ac:dyDescent="0.2">
      <c r="A119" s="85"/>
      <c r="B119" s="85"/>
      <c r="C119" s="82"/>
      <c r="D119" s="83">
        <f t="shared" si="2"/>
        <v>7010291</v>
      </c>
      <c r="E119" s="83" t="str">
        <f>IF('Bank &amp; Branch'!$A119="","",CONCATENATE('Bank &amp; Branch'!$A119," - ",'Bank &amp; Branch'!$B119))</f>
        <v/>
      </c>
      <c r="F119" s="84" t="str">
        <f t="shared" si="3"/>
        <v>7010Udawalawe</v>
      </c>
      <c r="G119" s="85">
        <v>7010</v>
      </c>
      <c r="H119" s="85">
        <v>291</v>
      </c>
      <c r="I119" s="85" t="s">
        <v>225</v>
      </c>
      <c r="J119" s="82"/>
      <c r="K119" s="87"/>
      <c r="L119" s="88"/>
      <c r="M119" s="88"/>
    </row>
    <row r="120" spans="1:13" ht="19.5" customHeight="1" x14ac:dyDescent="0.2">
      <c r="A120" s="85"/>
      <c r="B120" s="85"/>
      <c r="C120" s="82"/>
      <c r="D120" s="83">
        <f t="shared" si="2"/>
        <v>7010292</v>
      </c>
      <c r="E120" s="83" t="str">
        <f>IF('Bank &amp; Branch'!$A120="","",CONCATENATE('Bank &amp; Branch'!$A120," - ",'Bank &amp; Branch'!$B120))</f>
        <v/>
      </c>
      <c r="F120" s="84" t="str">
        <f t="shared" si="3"/>
        <v>7010Weligepola</v>
      </c>
      <c r="G120" s="85">
        <v>7010</v>
      </c>
      <c r="H120" s="85">
        <v>292</v>
      </c>
      <c r="I120" s="85" t="s">
        <v>226</v>
      </c>
      <c r="J120" s="82"/>
      <c r="K120" s="87"/>
      <c r="L120" s="88"/>
      <c r="M120" s="88"/>
    </row>
    <row r="121" spans="1:13" ht="19.5" customHeight="1" x14ac:dyDescent="0.2">
      <c r="A121" s="85"/>
      <c r="B121" s="85"/>
      <c r="C121" s="82"/>
      <c r="D121" s="83">
        <f t="shared" si="2"/>
        <v>7010293</v>
      </c>
      <c r="E121" s="83" t="str">
        <f>IF('Bank &amp; Branch'!$A121="","",CONCATENATE('Bank &amp; Branch'!$A121," - ",'Bank &amp; Branch'!$B121))</f>
        <v/>
      </c>
      <c r="F121" s="84" t="str">
        <f t="shared" si="3"/>
        <v>7010Dodangoda</v>
      </c>
      <c r="G121" s="85">
        <v>7010</v>
      </c>
      <c r="H121" s="85">
        <v>293</v>
      </c>
      <c r="I121" s="85" t="s">
        <v>227</v>
      </c>
      <c r="J121" s="82"/>
      <c r="K121" s="87"/>
      <c r="L121" s="88"/>
      <c r="M121" s="88"/>
    </row>
    <row r="122" spans="1:13" ht="19.5" customHeight="1" x14ac:dyDescent="0.2">
      <c r="A122" s="85"/>
      <c r="B122" s="85"/>
      <c r="C122" s="82"/>
      <c r="D122" s="83">
        <f t="shared" si="2"/>
        <v>7010294</v>
      </c>
      <c r="E122" s="83" t="str">
        <f>IF('Bank &amp; Branch'!$A122="","",CONCATENATE('Bank &amp; Branch'!$A122," - ",'Bank &amp; Branch'!$B122))</f>
        <v/>
      </c>
      <c r="F122" s="84" t="str">
        <f t="shared" si="3"/>
        <v>7010Karawanella</v>
      </c>
      <c r="G122" s="85">
        <v>7010</v>
      </c>
      <c r="H122" s="85">
        <v>294</v>
      </c>
      <c r="I122" s="85" t="s">
        <v>228</v>
      </c>
      <c r="J122" s="82"/>
      <c r="K122" s="87"/>
      <c r="L122" s="88"/>
      <c r="M122" s="88"/>
    </row>
    <row r="123" spans="1:13" ht="19.5" customHeight="1" x14ac:dyDescent="0.2">
      <c r="A123" s="85"/>
      <c r="B123" s="85"/>
      <c r="C123" s="82"/>
      <c r="D123" s="83">
        <f t="shared" si="2"/>
        <v>7010295</v>
      </c>
      <c r="E123" s="83" t="str">
        <f>IF('Bank &amp; Branch'!$A123="","",CONCATENATE('Bank &amp; Branch'!$A123," - ",'Bank &amp; Branch'!$B123))</f>
        <v/>
      </c>
      <c r="F123" s="84" t="str">
        <f t="shared" si="3"/>
        <v>7010Karawita</v>
      </c>
      <c r="G123" s="85">
        <v>7010</v>
      </c>
      <c r="H123" s="85">
        <v>295</v>
      </c>
      <c r="I123" s="85" t="s">
        <v>229</v>
      </c>
      <c r="J123" s="82"/>
      <c r="K123" s="87"/>
      <c r="L123" s="88"/>
      <c r="M123" s="88"/>
    </row>
    <row r="124" spans="1:13" ht="19.5" customHeight="1" x14ac:dyDescent="0.2">
      <c r="A124" s="85"/>
      <c r="B124" s="85"/>
      <c r="C124" s="82"/>
      <c r="D124" s="83">
        <f t="shared" si="2"/>
        <v>7010297</v>
      </c>
      <c r="E124" s="83" t="str">
        <f>IF('Bank &amp; Branch'!$A124="","",CONCATENATE('Bank &amp; Branch'!$A124," - ",'Bank &amp; Branch'!$B124))</f>
        <v/>
      </c>
      <c r="F124" s="84" t="str">
        <f t="shared" si="3"/>
        <v>7010Kegalle Hospital</v>
      </c>
      <c r="G124" s="85">
        <v>7010</v>
      </c>
      <c r="H124" s="85">
        <v>297</v>
      </c>
      <c r="I124" s="85" t="s">
        <v>230</v>
      </c>
      <c r="J124" s="82"/>
      <c r="K124" s="87"/>
      <c r="L124" s="88"/>
      <c r="M124" s="88"/>
    </row>
    <row r="125" spans="1:13" ht="19.5" customHeight="1" x14ac:dyDescent="0.2">
      <c r="A125" s="85"/>
      <c r="B125" s="85"/>
      <c r="C125" s="82"/>
      <c r="D125" s="83">
        <f t="shared" si="2"/>
        <v>7010298</v>
      </c>
      <c r="E125" s="83" t="str">
        <f>IF('Bank &amp; Branch'!$A125="","",CONCATENATE('Bank &amp; Branch'!$A125," - ",'Bank &amp; Branch'!$B125))</f>
        <v/>
      </c>
      <c r="F125" s="84" t="str">
        <f t="shared" si="3"/>
        <v>7010Urubokka</v>
      </c>
      <c r="G125" s="85">
        <v>7010</v>
      </c>
      <c r="H125" s="85">
        <v>298</v>
      </c>
      <c r="I125" s="85" t="s">
        <v>231</v>
      </c>
      <c r="J125" s="82"/>
      <c r="K125" s="87"/>
      <c r="L125" s="88"/>
      <c r="M125" s="88"/>
    </row>
    <row r="126" spans="1:13" ht="19.5" customHeight="1" x14ac:dyDescent="0.2">
      <c r="A126" s="85"/>
      <c r="B126" s="85"/>
      <c r="C126" s="82"/>
      <c r="D126" s="83">
        <f t="shared" si="2"/>
        <v>7010299</v>
      </c>
      <c r="E126" s="83" t="str">
        <f>IF('Bank &amp; Branch'!$A126="","",CONCATENATE('Bank &amp; Branch'!$A126," - ",'Bank &amp; Branch'!$B126))</f>
        <v/>
      </c>
      <c r="F126" s="84" t="str">
        <f t="shared" si="3"/>
        <v>7010Makandura</v>
      </c>
      <c r="G126" s="85">
        <v>7010</v>
      </c>
      <c r="H126" s="85">
        <v>299</v>
      </c>
      <c r="I126" s="85" t="s">
        <v>232</v>
      </c>
      <c r="J126" s="82"/>
      <c r="K126" s="87"/>
      <c r="L126" s="88"/>
      <c r="M126" s="88"/>
    </row>
    <row r="127" spans="1:13" ht="19.5" customHeight="1" x14ac:dyDescent="0.2">
      <c r="A127" s="85"/>
      <c r="B127" s="85"/>
      <c r="C127" s="82"/>
      <c r="D127" s="83">
        <f t="shared" si="2"/>
        <v>7010300</v>
      </c>
      <c r="E127" s="83" t="str">
        <f>IF('Bank &amp; Branch'!$A127="","",CONCATENATE('Bank &amp; Branch'!$A127," - ",'Bank &amp; Branch'!$B127))</f>
        <v/>
      </c>
      <c r="F127" s="84" t="str">
        <f t="shared" si="3"/>
        <v>7010Marawila</v>
      </c>
      <c r="G127" s="85">
        <v>7010</v>
      </c>
      <c r="H127" s="85">
        <v>300</v>
      </c>
      <c r="I127" s="85" t="s">
        <v>233</v>
      </c>
      <c r="J127" s="82"/>
      <c r="K127" s="87"/>
      <c r="L127" s="88"/>
      <c r="M127" s="88"/>
    </row>
    <row r="128" spans="1:13" ht="19.5" customHeight="1" x14ac:dyDescent="0.2">
      <c r="A128" s="85"/>
      <c r="B128" s="85"/>
      <c r="C128" s="82"/>
      <c r="D128" s="83">
        <f t="shared" si="2"/>
        <v>7010301</v>
      </c>
      <c r="E128" s="83" t="str">
        <f>IF('Bank &amp; Branch'!$A128="","",CONCATENATE('Bank &amp; Branch'!$A128," - ",'Bank &amp; Branch'!$B128))</f>
        <v/>
      </c>
      <c r="F128" s="84" t="str">
        <f t="shared" si="3"/>
        <v>7010Palaviya</v>
      </c>
      <c r="G128" s="85">
        <v>7010</v>
      </c>
      <c r="H128" s="85">
        <v>301</v>
      </c>
      <c r="I128" s="85" t="s">
        <v>234</v>
      </c>
      <c r="J128" s="82"/>
      <c r="K128" s="87"/>
      <c r="L128" s="88"/>
      <c r="M128" s="88"/>
    </row>
    <row r="129" spans="1:13" ht="19.5" customHeight="1" x14ac:dyDescent="0.2">
      <c r="A129" s="85"/>
      <c r="B129" s="85"/>
      <c r="C129" s="82"/>
      <c r="D129" s="83">
        <f t="shared" si="2"/>
        <v>7010302</v>
      </c>
      <c r="E129" s="83" t="str">
        <f>IF('Bank &amp; Branch'!$A129="","",CONCATENATE('Bank &amp; Branch'!$A129," - ",'Bank &amp; Branch'!$B129))</f>
        <v/>
      </c>
      <c r="F129" s="84" t="str">
        <f t="shared" si="3"/>
        <v>7010Pallama</v>
      </c>
      <c r="G129" s="85">
        <v>7010</v>
      </c>
      <c r="H129" s="85">
        <v>302</v>
      </c>
      <c r="I129" s="85" t="s">
        <v>235</v>
      </c>
      <c r="J129" s="82"/>
      <c r="K129" s="87"/>
      <c r="L129" s="88"/>
      <c r="M129" s="88"/>
    </row>
    <row r="130" spans="1:13" ht="19.5" customHeight="1" x14ac:dyDescent="0.2">
      <c r="A130" s="85"/>
      <c r="B130" s="85"/>
      <c r="C130" s="82"/>
      <c r="D130" s="83">
        <f t="shared" si="2"/>
        <v>7010303</v>
      </c>
      <c r="E130" s="83" t="str">
        <f>IF('Bank &amp; Branch'!$A130="","",CONCATENATE('Bank &amp; Branch'!$A130," - ",'Bank &amp; Branch'!$B130))</f>
        <v/>
      </c>
      <c r="F130" s="84" t="str">
        <f t="shared" si="3"/>
        <v>7010Paragahadeniya</v>
      </c>
      <c r="G130" s="85">
        <v>7010</v>
      </c>
      <c r="H130" s="85">
        <v>303</v>
      </c>
      <c r="I130" s="85" t="s">
        <v>236</v>
      </c>
      <c r="J130" s="82"/>
      <c r="K130" s="87"/>
      <c r="L130" s="88"/>
      <c r="M130" s="88"/>
    </row>
    <row r="131" spans="1:13" ht="19.5" customHeight="1" x14ac:dyDescent="0.2">
      <c r="A131" s="85"/>
      <c r="B131" s="85"/>
      <c r="C131" s="82"/>
      <c r="D131" s="83">
        <f t="shared" ref="D131:D194" si="4">IF(G131="","",VALUE(CONCATENATE(G131,H131)))</f>
        <v>7010305</v>
      </c>
      <c r="E131" s="83" t="str">
        <f>IF('Bank &amp; Branch'!$A131="","",CONCATENATE('Bank &amp; Branch'!$A131," - ",'Bank &amp; Branch'!$B131))</f>
        <v/>
      </c>
      <c r="F131" s="84" t="str">
        <f t="shared" ref="F131:F194" si="5">CONCATENATE(G131,I131)</f>
        <v>7010Thoduwawa</v>
      </c>
      <c r="G131" s="85">
        <v>7010</v>
      </c>
      <c r="H131" s="85">
        <v>305</v>
      </c>
      <c r="I131" s="85" t="s">
        <v>237</v>
      </c>
      <c r="J131" s="82"/>
      <c r="K131" s="87"/>
      <c r="L131" s="88"/>
      <c r="M131" s="88"/>
    </row>
    <row r="132" spans="1:13" ht="19.5" customHeight="1" x14ac:dyDescent="0.2">
      <c r="A132" s="85"/>
      <c r="B132" s="85"/>
      <c r="C132" s="82"/>
      <c r="D132" s="83">
        <f t="shared" si="4"/>
        <v>7010306</v>
      </c>
      <c r="E132" s="83" t="str">
        <f>IF('Bank &amp; Branch'!$A132="","",CONCATENATE('Bank &amp; Branch'!$A132," - ",'Bank &amp; Branch'!$B132))</f>
        <v/>
      </c>
      <c r="F132" s="84" t="str">
        <f t="shared" si="5"/>
        <v>7010Udappuwa</v>
      </c>
      <c r="G132" s="85">
        <v>7010</v>
      </c>
      <c r="H132" s="85">
        <v>306</v>
      </c>
      <c r="I132" s="85" t="s">
        <v>238</v>
      </c>
      <c r="J132" s="82"/>
      <c r="K132" s="87"/>
      <c r="L132" s="88"/>
      <c r="M132" s="88"/>
    </row>
    <row r="133" spans="1:13" ht="19.5" customHeight="1" x14ac:dyDescent="0.2">
      <c r="A133" s="85"/>
      <c r="B133" s="85"/>
      <c r="C133" s="82"/>
      <c r="D133" s="83">
        <f t="shared" si="4"/>
        <v>7010307</v>
      </c>
      <c r="E133" s="83" t="str">
        <f>IF('Bank &amp; Branch'!$A133="","",CONCATENATE('Bank &amp; Branch'!$A133," - ",'Bank &amp; Branch'!$B133))</f>
        <v/>
      </c>
      <c r="F133" s="84" t="str">
        <f t="shared" si="5"/>
        <v>7010Wayamba University</v>
      </c>
      <c r="G133" s="85">
        <v>7010</v>
      </c>
      <c r="H133" s="85">
        <v>307</v>
      </c>
      <c r="I133" s="85" t="s">
        <v>239</v>
      </c>
      <c r="J133" s="82"/>
      <c r="K133" s="87"/>
      <c r="L133" s="88"/>
      <c r="M133" s="88"/>
    </row>
    <row r="134" spans="1:13" ht="19.5" customHeight="1" x14ac:dyDescent="0.2">
      <c r="A134" s="85"/>
      <c r="B134" s="85"/>
      <c r="C134" s="82"/>
      <c r="D134" s="83">
        <f t="shared" si="4"/>
        <v>7010308</v>
      </c>
      <c r="E134" s="83" t="str">
        <f>IF('Bank &amp; Branch'!$A134="","",CONCATENATE('Bank &amp; Branch'!$A134," - ",'Bank &amp; Branch'!$B134))</f>
        <v/>
      </c>
      <c r="F134" s="84" t="str">
        <f t="shared" si="5"/>
        <v>7010Weerapokuna</v>
      </c>
      <c r="G134" s="85">
        <v>7010</v>
      </c>
      <c r="H134" s="85">
        <v>308</v>
      </c>
      <c r="I134" s="85" t="s">
        <v>240</v>
      </c>
      <c r="J134" s="82"/>
      <c r="K134" s="87"/>
      <c r="L134" s="88"/>
      <c r="M134" s="88"/>
    </row>
    <row r="135" spans="1:13" ht="19.5" customHeight="1" x14ac:dyDescent="0.2">
      <c r="A135" s="85"/>
      <c r="B135" s="85"/>
      <c r="C135" s="82"/>
      <c r="D135" s="83">
        <f t="shared" si="4"/>
        <v>7010309</v>
      </c>
      <c r="E135" s="83" t="str">
        <f>IF('Bank &amp; Branch'!$A135="","",CONCATENATE('Bank &amp; Branch'!$A135," - ",'Bank &amp; Branch'!$B135))</f>
        <v/>
      </c>
      <c r="F135" s="84" t="str">
        <f t="shared" si="5"/>
        <v>7010Wellawa</v>
      </c>
      <c r="G135" s="85">
        <v>7010</v>
      </c>
      <c r="H135" s="85">
        <v>309</v>
      </c>
      <c r="I135" s="85" t="s">
        <v>241</v>
      </c>
      <c r="J135" s="82"/>
      <c r="K135" s="87"/>
      <c r="L135" s="88"/>
      <c r="M135" s="88"/>
    </row>
    <row r="136" spans="1:13" ht="19.5" customHeight="1" x14ac:dyDescent="0.2">
      <c r="A136" s="85"/>
      <c r="B136" s="85"/>
      <c r="C136" s="82"/>
      <c r="D136" s="83">
        <f t="shared" si="4"/>
        <v>7010311</v>
      </c>
      <c r="E136" s="83" t="str">
        <f>IF('Bank &amp; Branch'!$A136="","",CONCATENATE('Bank &amp; Branch'!$A136," - ",'Bank &amp; Branch'!$B136))</f>
        <v/>
      </c>
      <c r="F136" s="84" t="str">
        <f t="shared" si="5"/>
        <v>7010Bulathkohupitiya</v>
      </c>
      <c r="G136" s="85">
        <v>7010</v>
      </c>
      <c r="H136" s="85">
        <v>311</v>
      </c>
      <c r="I136" s="85" t="s">
        <v>242</v>
      </c>
      <c r="J136" s="82"/>
      <c r="K136" s="87"/>
      <c r="L136" s="88"/>
      <c r="M136" s="88"/>
    </row>
    <row r="137" spans="1:13" ht="19.5" customHeight="1" x14ac:dyDescent="0.2">
      <c r="A137" s="85"/>
      <c r="B137" s="85"/>
      <c r="C137" s="82"/>
      <c r="D137" s="83">
        <f t="shared" si="4"/>
        <v>7010312</v>
      </c>
      <c r="E137" s="83" t="str">
        <f>IF('Bank &amp; Branch'!$A137="","",CONCATENATE('Bank &amp; Branch'!$A137," - ",'Bank &amp; Branch'!$B137))</f>
        <v/>
      </c>
      <c r="F137" s="84" t="str">
        <f t="shared" si="5"/>
        <v>7010Embilipitiya City</v>
      </c>
      <c r="G137" s="85">
        <v>7010</v>
      </c>
      <c r="H137" s="85">
        <v>312</v>
      </c>
      <c r="I137" s="85" t="s">
        <v>243</v>
      </c>
      <c r="J137" s="82"/>
      <c r="K137" s="87"/>
      <c r="L137" s="88"/>
      <c r="M137" s="88"/>
    </row>
    <row r="138" spans="1:13" ht="19.5" customHeight="1" x14ac:dyDescent="0.2">
      <c r="A138" s="85"/>
      <c r="B138" s="85"/>
      <c r="C138" s="82"/>
      <c r="D138" s="83">
        <f t="shared" si="4"/>
        <v>7010313</v>
      </c>
      <c r="E138" s="83" t="str">
        <f>IF('Bank &amp; Branch'!$A138="","",CONCATENATE('Bank &amp; Branch'!$A138," - ",'Bank &amp; Branch'!$B138))</f>
        <v/>
      </c>
      <c r="F138" s="84" t="str">
        <f t="shared" si="5"/>
        <v>7010Endana</v>
      </c>
      <c r="G138" s="85">
        <v>7010</v>
      </c>
      <c r="H138" s="85">
        <v>313</v>
      </c>
      <c r="I138" s="85" t="s">
        <v>244</v>
      </c>
      <c r="J138" s="82"/>
      <c r="K138" s="87"/>
      <c r="L138" s="88"/>
      <c r="M138" s="88"/>
    </row>
    <row r="139" spans="1:13" ht="19.5" customHeight="1" x14ac:dyDescent="0.2">
      <c r="A139" s="85"/>
      <c r="B139" s="85"/>
      <c r="C139" s="82"/>
      <c r="D139" s="83">
        <f t="shared" si="4"/>
        <v>7010314</v>
      </c>
      <c r="E139" s="83" t="str">
        <f>IF('Bank &amp; Branch'!$A139="","",CONCATENATE('Bank &amp; Branch'!$A139," - ",'Bank &amp; Branch'!$B139))</f>
        <v/>
      </c>
      <c r="F139" s="84" t="str">
        <f t="shared" si="5"/>
        <v>7010Galigamuwa</v>
      </c>
      <c r="G139" s="85">
        <v>7010</v>
      </c>
      <c r="H139" s="85">
        <v>314</v>
      </c>
      <c r="I139" s="85" t="s">
        <v>245</v>
      </c>
      <c r="J139" s="82"/>
      <c r="K139" s="87"/>
      <c r="L139" s="88"/>
      <c r="M139" s="88"/>
    </row>
    <row r="140" spans="1:13" ht="19.5" customHeight="1" x14ac:dyDescent="0.2">
      <c r="A140" s="85"/>
      <c r="B140" s="85"/>
      <c r="C140" s="82"/>
      <c r="D140" s="83">
        <f t="shared" si="4"/>
        <v>7010315</v>
      </c>
      <c r="E140" s="83" t="str">
        <f>IF('Bank &amp; Branch'!$A140="","",CONCATENATE('Bank &amp; Branch'!$A140," - ",'Bank &amp; Branch'!$B140))</f>
        <v/>
      </c>
      <c r="F140" s="84" t="str">
        <f t="shared" si="5"/>
        <v>7010Ratnapura Hospital</v>
      </c>
      <c r="G140" s="85">
        <v>7010</v>
      </c>
      <c r="H140" s="85">
        <v>315</v>
      </c>
      <c r="I140" s="85" t="s">
        <v>246</v>
      </c>
      <c r="J140" s="82"/>
      <c r="K140" s="87"/>
      <c r="L140" s="88"/>
      <c r="M140" s="88"/>
    </row>
    <row r="141" spans="1:13" ht="19.5" customHeight="1" x14ac:dyDescent="0.2">
      <c r="A141" s="85"/>
      <c r="B141" s="85"/>
      <c r="C141" s="82"/>
      <c r="D141" s="83">
        <f t="shared" si="4"/>
        <v>7010316</v>
      </c>
      <c r="E141" s="83" t="str">
        <f>IF('Bank &amp; Branch'!$A141="","",CONCATENATE('Bank &amp; Branch'!$A141," - ",'Bank &amp; Branch'!$B141))</f>
        <v/>
      </c>
      <c r="F141" s="84" t="str">
        <f t="shared" si="5"/>
        <v>7010Gonagaldeniya</v>
      </c>
      <c r="G141" s="85">
        <v>7010</v>
      </c>
      <c r="H141" s="85">
        <v>316</v>
      </c>
      <c r="I141" s="85" t="s">
        <v>247</v>
      </c>
      <c r="J141" s="82"/>
      <c r="K141" s="87"/>
      <c r="L141" s="88"/>
      <c r="M141" s="88"/>
    </row>
    <row r="142" spans="1:13" ht="19.5" customHeight="1" x14ac:dyDescent="0.2">
      <c r="A142" s="85"/>
      <c r="B142" s="85"/>
      <c r="C142" s="82"/>
      <c r="D142" s="83">
        <f t="shared" si="4"/>
        <v>7010317</v>
      </c>
      <c r="E142" s="83" t="str">
        <f>IF('Bank &amp; Branch'!$A142="","",CONCATENATE('Bank &amp; Branch'!$A142," - ",'Bank &amp; Branch'!$B142))</f>
        <v/>
      </c>
      <c r="F142" s="84" t="str">
        <f t="shared" si="5"/>
        <v>7010Kiriella</v>
      </c>
      <c r="G142" s="85">
        <v>7010</v>
      </c>
      <c r="H142" s="85">
        <v>317</v>
      </c>
      <c r="I142" s="85" t="s">
        <v>248</v>
      </c>
      <c r="J142" s="82"/>
      <c r="K142" s="87"/>
      <c r="L142" s="88"/>
      <c r="M142" s="88"/>
    </row>
    <row r="143" spans="1:13" ht="19.5" customHeight="1" x14ac:dyDescent="0.2">
      <c r="A143" s="85"/>
      <c r="B143" s="85"/>
      <c r="C143" s="82"/>
      <c r="D143" s="83">
        <f t="shared" si="4"/>
        <v>7010318</v>
      </c>
      <c r="E143" s="83" t="str">
        <f>IF('Bank &amp; Branch'!$A143="","",CONCATENATE('Bank &amp; Branch'!$A143," - ",'Bank &amp; Branch'!$B143))</f>
        <v/>
      </c>
      <c r="F143" s="84" t="str">
        <f t="shared" si="5"/>
        <v>7010Potuvil</v>
      </c>
      <c r="G143" s="85">
        <v>7010</v>
      </c>
      <c r="H143" s="85">
        <v>318</v>
      </c>
      <c r="I143" s="85" t="s">
        <v>249</v>
      </c>
      <c r="J143" s="82"/>
      <c r="K143" s="87"/>
      <c r="L143" s="88"/>
      <c r="M143" s="88"/>
    </row>
    <row r="144" spans="1:13" ht="19.5" customHeight="1" x14ac:dyDescent="0.2">
      <c r="A144" s="85"/>
      <c r="B144" s="85"/>
      <c r="C144" s="82"/>
      <c r="D144" s="83">
        <f t="shared" si="4"/>
        <v>7010319</v>
      </c>
      <c r="E144" s="83" t="str">
        <f>IF('Bank &amp; Branch'!$A144="","",CONCATENATE('Bank &amp; Branch'!$A144," - ",'Bank &amp; Branch'!$B144))</f>
        <v/>
      </c>
      <c r="F144" s="84" t="str">
        <f t="shared" si="5"/>
        <v>7010Mahawewa</v>
      </c>
      <c r="G144" s="85">
        <v>7010</v>
      </c>
      <c r="H144" s="85">
        <v>319</v>
      </c>
      <c r="I144" s="85" t="s">
        <v>250</v>
      </c>
      <c r="J144" s="82"/>
      <c r="K144" s="87"/>
      <c r="L144" s="88"/>
      <c r="M144" s="88"/>
    </row>
    <row r="145" spans="1:13" ht="19.5" customHeight="1" x14ac:dyDescent="0.2">
      <c r="A145" s="85"/>
      <c r="B145" s="85"/>
      <c r="C145" s="82"/>
      <c r="D145" s="83">
        <f t="shared" si="4"/>
        <v>7010320</v>
      </c>
      <c r="E145" s="83" t="str">
        <f>IF('Bank &amp; Branch'!$A145="","",CONCATENATE('Bank &amp; Branch'!$A145," - ",'Bank &amp; Branch'!$B145))</f>
        <v/>
      </c>
      <c r="F145" s="84" t="str">
        <f t="shared" si="5"/>
        <v>7010Ballaketuwa</v>
      </c>
      <c r="G145" s="85">
        <v>7010</v>
      </c>
      <c r="H145" s="85">
        <v>320</v>
      </c>
      <c r="I145" s="85" t="s">
        <v>251</v>
      </c>
      <c r="J145" s="82"/>
      <c r="K145" s="87"/>
      <c r="L145" s="88"/>
      <c r="M145" s="88"/>
    </row>
    <row r="146" spans="1:13" ht="19.5" customHeight="1" x14ac:dyDescent="0.2">
      <c r="A146" s="85"/>
      <c r="B146" s="85"/>
      <c r="C146" s="82"/>
      <c r="D146" s="83">
        <f t="shared" si="4"/>
        <v>7010322</v>
      </c>
      <c r="E146" s="83" t="str">
        <f>IF('Bank &amp; Branch'!$A146="","",CONCATENATE('Bank &amp; Branch'!$A146," - ",'Bank &amp; Branch'!$B146))</f>
        <v/>
      </c>
      <c r="F146" s="84" t="str">
        <f t="shared" si="5"/>
        <v>7010Thanamalwila</v>
      </c>
      <c r="G146" s="85">
        <v>7010</v>
      </c>
      <c r="H146" s="85">
        <v>322</v>
      </c>
      <c r="I146" s="85" t="s">
        <v>252</v>
      </c>
      <c r="J146" s="82"/>
      <c r="K146" s="87"/>
      <c r="L146" s="88"/>
      <c r="M146" s="88"/>
    </row>
    <row r="147" spans="1:13" ht="19.5" customHeight="1" x14ac:dyDescent="0.2">
      <c r="A147" s="85"/>
      <c r="B147" s="85"/>
      <c r="C147" s="82"/>
      <c r="D147" s="83">
        <f t="shared" si="4"/>
        <v>7010323</v>
      </c>
      <c r="E147" s="83" t="str">
        <f>IF('Bank &amp; Branch'!$A147="","",CONCATENATE('Bank &amp; Branch'!$A147," - ",'Bank &amp; Branch'!$B147))</f>
        <v/>
      </c>
      <c r="F147" s="84" t="str">
        <f t="shared" si="5"/>
        <v>7010Kochchikade</v>
      </c>
      <c r="G147" s="85">
        <v>7010</v>
      </c>
      <c r="H147" s="85">
        <v>323</v>
      </c>
      <c r="I147" s="85" t="s">
        <v>253</v>
      </c>
      <c r="J147" s="82"/>
      <c r="K147" s="87"/>
      <c r="L147" s="88"/>
      <c r="M147" s="88"/>
    </row>
    <row r="148" spans="1:13" ht="19.5" customHeight="1" x14ac:dyDescent="0.2">
      <c r="A148" s="85"/>
      <c r="B148" s="85"/>
      <c r="C148" s="82"/>
      <c r="D148" s="83">
        <f t="shared" si="4"/>
        <v>7010324</v>
      </c>
      <c r="E148" s="83" t="str">
        <f>IF('Bank &amp; Branch'!$A148="","",CONCATENATE('Bank &amp; Branch'!$A148," - ",'Bank &amp; Branch'!$B148))</f>
        <v/>
      </c>
      <c r="F148" s="84" t="str">
        <f t="shared" si="5"/>
        <v>7010Kumbukgete</v>
      </c>
      <c r="G148" s="85">
        <v>7010</v>
      </c>
      <c r="H148" s="85">
        <v>324</v>
      </c>
      <c r="I148" s="85" t="s">
        <v>254</v>
      </c>
      <c r="J148" s="82"/>
      <c r="K148" s="87"/>
      <c r="L148" s="88"/>
      <c r="M148" s="88"/>
    </row>
    <row r="149" spans="1:13" ht="19.5" customHeight="1" x14ac:dyDescent="0.2">
      <c r="A149" s="85"/>
      <c r="B149" s="85"/>
      <c r="C149" s="82"/>
      <c r="D149" s="83">
        <f t="shared" si="4"/>
        <v>7010325</v>
      </c>
      <c r="E149" s="83" t="str">
        <f>IF('Bank &amp; Branch'!$A149="","",CONCATENATE('Bank &amp; Branch'!$A149," - ",'Bank &amp; Branch'!$B149))</f>
        <v/>
      </c>
      <c r="F149" s="84" t="str">
        <f t="shared" si="5"/>
        <v>7010Kuruwita</v>
      </c>
      <c r="G149" s="85">
        <v>7010</v>
      </c>
      <c r="H149" s="85">
        <v>325</v>
      </c>
      <c r="I149" s="85" t="s">
        <v>255</v>
      </c>
      <c r="J149" s="82"/>
      <c r="K149" s="87"/>
      <c r="L149" s="88"/>
      <c r="M149" s="88"/>
    </row>
    <row r="150" spans="1:13" ht="19.5" customHeight="1" x14ac:dyDescent="0.2">
      <c r="A150" s="85"/>
      <c r="B150" s="85"/>
      <c r="C150" s="82"/>
      <c r="D150" s="83">
        <f t="shared" si="4"/>
        <v>7010326</v>
      </c>
      <c r="E150" s="83" t="str">
        <f>IF('Bank &amp; Branch'!$A150="","",CONCATENATE('Bank &amp; Branch'!$A150," - ",'Bank &amp; Branch'!$B150))</f>
        <v/>
      </c>
      <c r="F150" s="84" t="str">
        <f t="shared" si="5"/>
        <v>7010Thirumurukandi</v>
      </c>
      <c r="G150" s="85">
        <v>7010</v>
      </c>
      <c r="H150" s="85">
        <v>326</v>
      </c>
      <c r="I150" s="85" t="s">
        <v>256</v>
      </c>
      <c r="J150" s="82"/>
      <c r="K150" s="87"/>
      <c r="L150" s="88"/>
      <c r="M150" s="88"/>
    </row>
    <row r="151" spans="1:13" ht="19.5" customHeight="1" x14ac:dyDescent="0.2">
      <c r="A151" s="85"/>
      <c r="B151" s="85"/>
      <c r="C151" s="82"/>
      <c r="D151" s="83">
        <f t="shared" si="4"/>
        <v>7010328</v>
      </c>
      <c r="E151" s="83" t="str">
        <f>IF('Bank &amp; Branch'!$A151="","",CONCATENATE('Bank &amp; Branch'!$A151," - ",'Bank &amp; Branch'!$B151))</f>
        <v/>
      </c>
      <c r="F151" s="84" t="str">
        <f t="shared" si="5"/>
        <v>7010Visuvamadu</v>
      </c>
      <c r="G151" s="85">
        <v>7010</v>
      </c>
      <c r="H151" s="85">
        <v>328</v>
      </c>
      <c r="I151" s="85" t="s">
        <v>257</v>
      </c>
      <c r="J151" s="82"/>
      <c r="K151" s="87"/>
      <c r="L151" s="88"/>
      <c r="M151" s="88"/>
    </row>
    <row r="152" spans="1:13" ht="19.5" customHeight="1" x14ac:dyDescent="0.2">
      <c r="A152" s="85"/>
      <c r="B152" s="85"/>
      <c r="C152" s="82"/>
      <c r="D152" s="83">
        <f t="shared" si="4"/>
        <v>7010329</v>
      </c>
      <c r="E152" s="83" t="str">
        <f>IF('Bank &amp; Branch'!$A152="","",CONCATENATE('Bank &amp; Branch'!$A152," - ",'Bank &amp; Branch'!$B152))</f>
        <v/>
      </c>
      <c r="F152" s="84" t="str">
        <f t="shared" si="5"/>
        <v>7010Ambanpola</v>
      </c>
      <c r="G152" s="85">
        <v>7010</v>
      </c>
      <c r="H152" s="85">
        <v>329</v>
      </c>
      <c r="I152" s="85" t="s">
        <v>258</v>
      </c>
      <c r="J152" s="82"/>
      <c r="K152" s="87"/>
      <c r="L152" s="88"/>
      <c r="M152" s="88"/>
    </row>
    <row r="153" spans="1:13" ht="19.5" customHeight="1" x14ac:dyDescent="0.2">
      <c r="A153" s="85"/>
      <c r="B153" s="85"/>
      <c r="C153" s="82"/>
      <c r="D153" s="83">
        <f t="shared" si="4"/>
        <v>7010330</v>
      </c>
      <c r="E153" s="83" t="str">
        <f>IF('Bank &amp; Branch'!$A153="","",CONCATENATE('Bank &amp; Branch'!$A153," - ",'Bank &amp; Branch'!$B153))</f>
        <v/>
      </c>
      <c r="F153" s="84" t="str">
        <f t="shared" si="5"/>
        <v>7010Anawilundawa</v>
      </c>
      <c r="G153" s="85">
        <v>7010</v>
      </c>
      <c r="H153" s="85">
        <v>330</v>
      </c>
      <c r="I153" s="85" t="s">
        <v>259</v>
      </c>
      <c r="J153" s="82"/>
      <c r="K153" s="87"/>
      <c r="L153" s="88"/>
      <c r="M153" s="88"/>
    </row>
    <row r="154" spans="1:13" ht="19.5" customHeight="1" x14ac:dyDescent="0.2">
      <c r="A154" s="85"/>
      <c r="B154" s="85"/>
      <c r="C154" s="82"/>
      <c r="D154" s="83">
        <f t="shared" si="4"/>
        <v>7010331</v>
      </c>
      <c r="E154" s="83" t="str">
        <f>IF('Bank &amp; Branch'!$A154="","",CONCATENATE('Bank &amp; Branch'!$A154," - ",'Bank &amp; Branch'!$B154))</f>
        <v/>
      </c>
      <c r="F154" s="84" t="str">
        <f t="shared" si="5"/>
        <v>7010Dambadeniya</v>
      </c>
      <c r="G154" s="85">
        <v>7010</v>
      </c>
      <c r="H154" s="85">
        <v>331</v>
      </c>
      <c r="I154" s="85" t="s">
        <v>260</v>
      </c>
      <c r="J154" s="82"/>
      <c r="K154" s="87"/>
      <c r="L154" s="88"/>
      <c r="M154" s="88"/>
    </row>
    <row r="155" spans="1:13" ht="19.5" customHeight="1" x14ac:dyDescent="0.2">
      <c r="A155" s="85"/>
      <c r="B155" s="85"/>
      <c r="C155" s="82"/>
      <c r="D155" s="83">
        <f t="shared" si="4"/>
        <v>7010332</v>
      </c>
      <c r="E155" s="83" t="str">
        <f>IF('Bank &amp; Branch'!$A155="","",CONCATENATE('Bank &amp; Branch'!$A155," - ",'Bank &amp; Branch'!$B155))</f>
        <v/>
      </c>
      <c r="F155" s="84" t="str">
        <f t="shared" si="5"/>
        <v>7010Katuneriya</v>
      </c>
      <c r="G155" s="85">
        <v>7010</v>
      </c>
      <c r="H155" s="85">
        <v>332</v>
      </c>
      <c r="I155" s="85" t="s">
        <v>261</v>
      </c>
      <c r="J155" s="82"/>
      <c r="K155" s="87"/>
      <c r="L155" s="88"/>
      <c r="M155" s="88"/>
    </row>
    <row r="156" spans="1:13" ht="19.5" customHeight="1" x14ac:dyDescent="0.2">
      <c r="A156" s="85"/>
      <c r="B156" s="85"/>
      <c r="C156" s="82"/>
      <c r="D156" s="83">
        <f t="shared" si="4"/>
        <v>7010333</v>
      </c>
      <c r="E156" s="83" t="str">
        <f>IF('Bank &amp; Branch'!$A156="","",CONCATENATE('Bank &amp; Branch'!$A156," - ",'Bank &amp; Branch'!$B156))</f>
        <v/>
      </c>
      <c r="F156" s="84" t="str">
        <f t="shared" si="5"/>
        <v>7010Katupotha</v>
      </c>
      <c r="G156" s="85">
        <v>7010</v>
      </c>
      <c r="H156" s="85">
        <v>333</v>
      </c>
      <c r="I156" s="85" t="s">
        <v>262</v>
      </c>
      <c r="J156" s="82"/>
      <c r="K156" s="87"/>
      <c r="L156" s="88"/>
      <c r="M156" s="88"/>
    </row>
    <row r="157" spans="1:13" ht="19.5" customHeight="1" x14ac:dyDescent="0.2">
      <c r="A157" s="85"/>
      <c r="B157" s="85"/>
      <c r="C157" s="82"/>
      <c r="D157" s="83">
        <f t="shared" si="4"/>
        <v>7010334</v>
      </c>
      <c r="E157" s="83" t="str">
        <f>IF('Bank &amp; Branch'!$A157="","",CONCATENATE('Bank &amp; Branch'!$A157," - ",'Bank &amp; Branch'!$B157))</f>
        <v/>
      </c>
      <c r="F157" s="84" t="str">
        <f t="shared" si="5"/>
        <v>7010Kirimetiyana</v>
      </c>
      <c r="G157" s="85">
        <v>7010</v>
      </c>
      <c r="H157" s="85">
        <v>334</v>
      </c>
      <c r="I157" s="85" t="s">
        <v>263</v>
      </c>
      <c r="J157" s="82"/>
      <c r="K157" s="87"/>
      <c r="L157" s="88"/>
      <c r="M157" s="88"/>
    </row>
    <row r="158" spans="1:13" ht="19.5" customHeight="1" x14ac:dyDescent="0.2">
      <c r="A158" s="85"/>
      <c r="B158" s="85"/>
      <c r="C158" s="82"/>
      <c r="D158" s="83">
        <f t="shared" si="4"/>
        <v>7010335</v>
      </c>
      <c r="E158" s="83" t="str">
        <f>IF('Bank &amp; Branch'!$A158="","",CONCATENATE('Bank &amp; Branch'!$A158," - ",'Bank &amp; Branch'!$B158))</f>
        <v/>
      </c>
      <c r="F158" s="84" t="str">
        <f t="shared" si="5"/>
        <v>7010Mihintale</v>
      </c>
      <c r="G158" s="85">
        <v>7010</v>
      </c>
      <c r="H158" s="85">
        <v>335</v>
      </c>
      <c r="I158" s="85" t="s">
        <v>264</v>
      </c>
      <c r="J158" s="82"/>
      <c r="K158" s="87"/>
      <c r="L158" s="88"/>
      <c r="M158" s="88"/>
    </row>
    <row r="159" spans="1:13" ht="19.5" customHeight="1" x14ac:dyDescent="0.2">
      <c r="A159" s="85"/>
      <c r="B159" s="85"/>
      <c r="C159" s="82"/>
      <c r="D159" s="83">
        <f t="shared" si="4"/>
        <v>7010336</v>
      </c>
      <c r="E159" s="83" t="str">
        <f>IF('Bank &amp; Branch'!$A159="","",CONCATENATE('Bank &amp; Branch'!$A159," - ",'Bank &amp; Branch'!$B159))</f>
        <v/>
      </c>
      <c r="F159" s="84" t="str">
        <f t="shared" si="5"/>
        <v>7010Thalaimannar Pier</v>
      </c>
      <c r="G159" s="85">
        <v>7010</v>
      </c>
      <c r="H159" s="85">
        <v>336</v>
      </c>
      <c r="I159" s="85" t="s">
        <v>265</v>
      </c>
      <c r="J159" s="82"/>
      <c r="K159" s="87"/>
      <c r="L159" s="88"/>
      <c r="M159" s="88"/>
    </row>
    <row r="160" spans="1:13" ht="19.5" customHeight="1" x14ac:dyDescent="0.2">
      <c r="A160" s="85"/>
      <c r="B160" s="85"/>
      <c r="C160" s="82"/>
      <c r="D160" s="83">
        <f t="shared" si="4"/>
        <v>7010337</v>
      </c>
      <c r="E160" s="83" t="str">
        <f>IF('Bank &amp; Branch'!$A160="","",CONCATENATE('Bank &amp; Branch'!$A160," - ",'Bank &amp; Branch'!$B160))</f>
        <v/>
      </c>
      <c r="F160" s="84" t="str">
        <f t="shared" si="5"/>
        <v>7010Pussellawa</v>
      </c>
      <c r="G160" s="85">
        <v>7010</v>
      </c>
      <c r="H160" s="85">
        <v>337</v>
      </c>
      <c r="I160" s="85" t="s">
        <v>266</v>
      </c>
      <c r="J160" s="82"/>
      <c r="K160" s="87"/>
      <c r="L160" s="88"/>
      <c r="M160" s="88"/>
    </row>
    <row r="161" spans="1:13" ht="19.5" customHeight="1" x14ac:dyDescent="0.2">
      <c r="A161" s="85"/>
      <c r="B161" s="85"/>
      <c r="C161" s="82"/>
      <c r="D161" s="83">
        <f t="shared" si="4"/>
        <v>7010338</v>
      </c>
      <c r="E161" s="83" t="str">
        <f>IF('Bank &amp; Branch'!$A161="","",CONCATENATE('Bank &amp; Branch'!$A161," - ",'Bank &amp; Branch'!$B161))</f>
        <v/>
      </c>
      <c r="F161" s="84" t="str">
        <f t="shared" si="5"/>
        <v>7010Savalkaddu</v>
      </c>
      <c r="G161" s="85">
        <v>7010</v>
      </c>
      <c r="H161" s="85">
        <v>338</v>
      </c>
      <c r="I161" s="85" t="s">
        <v>267</v>
      </c>
      <c r="J161" s="82"/>
      <c r="K161" s="87"/>
      <c r="L161" s="88"/>
      <c r="M161" s="88"/>
    </row>
    <row r="162" spans="1:13" ht="19.5" customHeight="1" x14ac:dyDescent="0.2">
      <c r="A162" s="85"/>
      <c r="B162" s="85"/>
      <c r="C162" s="82"/>
      <c r="D162" s="83">
        <f t="shared" si="4"/>
        <v>7010339</v>
      </c>
      <c r="E162" s="83" t="str">
        <f>IF('Bank &amp; Branch'!$A162="","",CONCATENATE('Bank &amp; Branch'!$A162," - ",'Bank &amp; Branch'!$B162))</f>
        <v/>
      </c>
      <c r="F162" s="84" t="str">
        <f t="shared" si="5"/>
        <v>7010Sirupiddy</v>
      </c>
      <c r="G162" s="85">
        <v>7010</v>
      </c>
      <c r="H162" s="85">
        <v>339</v>
      </c>
      <c r="I162" s="85" t="s">
        <v>268</v>
      </c>
      <c r="J162" s="82"/>
      <c r="K162" s="87"/>
      <c r="L162" s="88"/>
      <c r="M162" s="88"/>
    </row>
    <row r="163" spans="1:13" ht="19.5" customHeight="1" x14ac:dyDescent="0.2">
      <c r="A163" s="85"/>
      <c r="B163" s="85"/>
      <c r="C163" s="82"/>
      <c r="D163" s="83">
        <f t="shared" si="4"/>
        <v>7010340</v>
      </c>
      <c r="E163" s="83" t="str">
        <f>IF('Bank &amp; Branch'!$A163="","",CONCATENATE('Bank &amp; Branch'!$A163," - ",'Bank &amp; Branch'!$B163))</f>
        <v/>
      </c>
      <c r="F163" s="84" t="str">
        <f t="shared" si="5"/>
        <v>7010Wattegama</v>
      </c>
      <c r="G163" s="85">
        <v>7010</v>
      </c>
      <c r="H163" s="85">
        <v>340</v>
      </c>
      <c r="I163" s="85" t="s">
        <v>269</v>
      </c>
      <c r="J163" s="82"/>
      <c r="K163" s="87"/>
      <c r="L163" s="88"/>
      <c r="M163" s="88"/>
    </row>
    <row r="164" spans="1:13" ht="19.5" customHeight="1" x14ac:dyDescent="0.2">
      <c r="A164" s="85"/>
      <c r="B164" s="85"/>
      <c r="C164" s="82"/>
      <c r="D164" s="83">
        <f t="shared" si="4"/>
        <v>7010341</v>
      </c>
      <c r="E164" s="83" t="str">
        <f>IF('Bank &amp; Branch'!$A164="","",CONCATENATE('Bank &amp; Branch'!$A164," - ",'Bank &amp; Branch'!$B164))</f>
        <v/>
      </c>
      <c r="F164" s="84" t="str">
        <f t="shared" si="5"/>
        <v>7010Puthukudieruppu</v>
      </c>
      <c r="G164" s="85">
        <v>7010</v>
      </c>
      <c r="H164" s="85">
        <v>341</v>
      </c>
      <c r="I164" s="85" t="s">
        <v>270</v>
      </c>
      <c r="J164" s="82"/>
      <c r="K164" s="87"/>
      <c r="L164" s="88"/>
      <c r="M164" s="88"/>
    </row>
    <row r="165" spans="1:13" ht="19.5" customHeight="1" x14ac:dyDescent="0.2">
      <c r="A165" s="85"/>
      <c r="B165" s="85"/>
      <c r="C165" s="82"/>
      <c r="D165" s="83">
        <f t="shared" si="4"/>
        <v>7010342</v>
      </c>
      <c r="E165" s="83" t="str">
        <f>IF('Bank &amp; Branch'!$A165="","",CONCATENATE('Bank &amp; Branch'!$A165," - ",'Bank &amp; Branch'!$B165))</f>
        <v/>
      </c>
      <c r="F165" s="84" t="str">
        <f t="shared" si="5"/>
        <v>7010Puthukulam</v>
      </c>
      <c r="G165" s="85">
        <v>7010</v>
      </c>
      <c r="H165" s="85">
        <v>342</v>
      </c>
      <c r="I165" s="85" t="s">
        <v>271</v>
      </c>
      <c r="J165" s="82"/>
      <c r="K165" s="87"/>
      <c r="L165" s="88"/>
      <c r="M165" s="88"/>
    </row>
    <row r="166" spans="1:13" ht="19.5" customHeight="1" x14ac:dyDescent="0.2">
      <c r="A166" s="85"/>
      <c r="B166" s="85"/>
      <c r="C166" s="82"/>
      <c r="D166" s="83">
        <f t="shared" si="4"/>
        <v>7010343</v>
      </c>
      <c r="E166" s="83" t="str">
        <f>IF('Bank &amp; Branch'!$A166="","",CONCATENATE('Bank &amp; Branch'!$A166," - ",'Bank &amp; Branch'!$B166))</f>
        <v/>
      </c>
      <c r="F166" s="84" t="str">
        <f t="shared" si="5"/>
        <v>7010Uva Paranagama</v>
      </c>
      <c r="G166" s="85">
        <v>7010</v>
      </c>
      <c r="H166" s="85">
        <v>343</v>
      </c>
      <c r="I166" s="85" t="s">
        <v>272</v>
      </c>
      <c r="J166" s="82"/>
      <c r="K166" s="87"/>
      <c r="L166" s="88"/>
      <c r="M166" s="88"/>
    </row>
    <row r="167" spans="1:13" ht="19.5" customHeight="1" x14ac:dyDescent="0.2">
      <c r="A167" s="85"/>
      <c r="B167" s="85"/>
      <c r="C167" s="82"/>
      <c r="D167" s="83">
        <f t="shared" si="4"/>
        <v>7010344</v>
      </c>
      <c r="E167" s="83" t="str">
        <f>IF('Bank &amp; Branch'!$A167="","",CONCATENATE('Bank &amp; Branch'!$A167," - ",'Bank &amp; Branch'!$B167))</f>
        <v/>
      </c>
      <c r="F167" s="84" t="str">
        <f t="shared" si="5"/>
        <v>7010Pesalai</v>
      </c>
      <c r="G167" s="85">
        <v>7010</v>
      </c>
      <c r="H167" s="85">
        <v>344</v>
      </c>
      <c r="I167" s="85" t="s">
        <v>273</v>
      </c>
      <c r="J167" s="82"/>
      <c r="K167" s="87"/>
      <c r="L167" s="88"/>
      <c r="M167" s="88"/>
    </row>
    <row r="168" spans="1:13" ht="19.5" customHeight="1" x14ac:dyDescent="0.2">
      <c r="A168" s="85"/>
      <c r="B168" s="85"/>
      <c r="C168" s="82"/>
      <c r="D168" s="83">
        <f t="shared" si="4"/>
        <v>7010345</v>
      </c>
      <c r="E168" s="83" t="str">
        <f>IF('Bank &amp; Branch'!$A168="","",CONCATENATE('Bank &amp; Branch'!$A168," - ",'Bank &amp; Branch'!$B168))</f>
        <v/>
      </c>
      <c r="F168" s="84" t="str">
        <f t="shared" si="5"/>
        <v>7010Poonagary</v>
      </c>
      <c r="G168" s="85">
        <v>7010</v>
      </c>
      <c r="H168" s="85">
        <v>345</v>
      </c>
      <c r="I168" s="85" t="s">
        <v>274</v>
      </c>
      <c r="J168" s="82"/>
      <c r="K168" s="87"/>
      <c r="L168" s="88"/>
      <c r="M168" s="88"/>
    </row>
    <row r="169" spans="1:13" ht="19.5" customHeight="1" x14ac:dyDescent="0.2">
      <c r="A169" s="85"/>
      <c r="B169" s="85"/>
      <c r="C169" s="82"/>
      <c r="D169" s="83">
        <f t="shared" si="4"/>
        <v>7010346</v>
      </c>
      <c r="E169" s="83" t="str">
        <f>IF('Bank &amp; Branch'!$A169="","",CONCATENATE('Bank &amp; Branch'!$A169," - ",'Bank &amp; Branch'!$B169))</f>
        <v/>
      </c>
      <c r="F169" s="84" t="str">
        <f t="shared" si="5"/>
        <v>7010Poovarasankulam</v>
      </c>
      <c r="G169" s="85">
        <v>7010</v>
      </c>
      <c r="H169" s="85">
        <v>346</v>
      </c>
      <c r="I169" s="85" t="s">
        <v>275</v>
      </c>
      <c r="J169" s="82"/>
      <c r="K169" s="87"/>
      <c r="L169" s="88"/>
      <c r="M169" s="88"/>
    </row>
    <row r="170" spans="1:13" ht="19.5" customHeight="1" x14ac:dyDescent="0.2">
      <c r="A170" s="85"/>
      <c r="B170" s="85"/>
      <c r="C170" s="82"/>
      <c r="D170" s="83">
        <f t="shared" si="4"/>
        <v>7010347</v>
      </c>
      <c r="E170" s="83" t="str">
        <f>IF('Bank &amp; Branch'!$A170="","",CONCATENATE('Bank &amp; Branch'!$A170," - ",'Bank &amp; Branch'!$B170))</f>
        <v/>
      </c>
      <c r="F170" s="84" t="str">
        <f t="shared" si="5"/>
        <v>7010Punnalaikadduvan</v>
      </c>
      <c r="G170" s="85">
        <v>7010</v>
      </c>
      <c r="H170" s="85">
        <v>347</v>
      </c>
      <c r="I170" s="85" t="s">
        <v>276</v>
      </c>
      <c r="J170" s="82"/>
      <c r="K170" s="87"/>
      <c r="L170" s="88"/>
      <c r="M170" s="88"/>
    </row>
    <row r="171" spans="1:13" ht="19.5" customHeight="1" x14ac:dyDescent="0.2">
      <c r="A171" s="85"/>
      <c r="B171" s="85"/>
      <c r="C171" s="82"/>
      <c r="D171" s="83">
        <f t="shared" si="4"/>
        <v>7010348</v>
      </c>
      <c r="E171" s="83" t="str">
        <f>IF('Bank &amp; Branch'!$A171="","",CONCATENATE('Bank &amp; Branch'!$A171," - ",'Bank &amp; Branch'!$B171))</f>
        <v/>
      </c>
      <c r="F171" s="84" t="str">
        <f t="shared" si="5"/>
        <v>7010Padiyatalawa</v>
      </c>
      <c r="G171" s="85">
        <v>7010</v>
      </c>
      <c r="H171" s="85">
        <v>348</v>
      </c>
      <c r="I171" s="85" t="s">
        <v>277</v>
      </c>
      <c r="J171" s="82"/>
      <c r="K171" s="87"/>
      <c r="L171" s="88"/>
      <c r="M171" s="88"/>
    </row>
    <row r="172" spans="1:13" ht="19.5" customHeight="1" x14ac:dyDescent="0.2">
      <c r="A172" s="85"/>
      <c r="B172" s="85"/>
      <c r="C172" s="82"/>
      <c r="D172" s="83">
        <f t="shared" si="4"/>
        <v>7010349</v>
      </c>
      <c r="E172" s="83" t="str">
        <f>IF('Bank &amp; Branch'!$A172="","",CONCATENATE('Bank &amp; Branch'!$A172," - ",'Bank &amp; Branch'!$B172))</f>
        <v/>
      </c>
      <c r="F172" s="84" t="str">
        <f t="shared" si="5"/>
        <v>7010Mallavi</v>
      </c>
      <c r="G172" s="85">
        <v>7010</v>
      </c>
      <c r="H172" s="85">
        <v>349</v>
      </c>
      <c r="I172" s="85" t="s">
        <v>278</v>
      </c>
      <c r="J172" s="82"/>
      <c r="K172" s="87"/>
      <c r="L172" s="88"/>
      <c r="M172" s="88"/>
    </row>
    <row r="173" spans="1:13" ht="19.5" customHeight="1" x14ac:dyDescent="0.2">
      <c r="A173" s="85"/>
      <c r="B173" s="85"/>
      <c r="C173" s="82"/>
      <c r="D173" s="83">
        <f t="shared" si="4"/>
        <v>7010351</v>
      </c>
      <c r="E173" s="83" t="str">
        <f>IF('Bank &amp; Branch'!$A173="","",CONCATENATE('Bank &amp; Branch'!$A173," - ",'Bank &amp; Branch'!$B173))</f>
        <v/>
      </c>
      <c r="F173" s="84" t="str">
        <f t="shared" si="5"/>
        <v>7010Manthikai</v>
      </c>
      <c r="G173" s="85">
        <v>7010</v>
      </c>
      <c r="H173" s="85">
        <v>351</v>
      </c>
      <c r="I173" s="85" t="s">
        <v>279</v>
      </c>
      <c r="J173" s="82"/>
      <c r="K173" s="87"/>
      <c r="L173" s="88"/>
      <c r="M173" s="88"/>
    </row>
    <row r="174" spans="1:13" ht="19.5" customHeight="1" x14ac:dyDescent="0.2">
      <c r="A174" s="85"/>
      <c r="B174" s="85"/>
      <c r="C174" s="82"/>
      <c r="D174" s="83">
        <f t="shared" si="4"/>
        <v>7010352</v>
      </c>
      <c r="E174" s="83" t="str">
        <f>IF('Bank &amp; Branch'!$A174="","",CONCATENATE('Bank &amp; Branch'!$A174," - ",'Bank &amp; Branch'!$B174))</f>
        <v/>
      </c>
      <c r="F174" s="84" t="str">
        <f t="shared" si="5"/>
        <v>7010Maruthankerny</v>
      </c>
      <c r="G174" s="85">
        <v>7010</v>
      </c>
      <c r="H174" s="85">
        <v>352</v>
      </c>
      <c r="I174" s="85" t="s">
        <v>280</v>
      </c>
      <c r="J174" s="82"/>
      <c r="K174" s="87"/>
      <c r="L174" s="88"/>
      <c r="M174" s="88"/>
    </row>
    <row r="175" spans="1:13" ht="19.5" customHeight="1" x14ac:dyDescent="0.2">
      <c r="A175" s="85"/>
      <c r="B175" s="85"/>
      <c r="C175" s="82"/>
      <c r="D175" s="83">
        <f t="shared" si="4"/>
        <v>7010353</v>
      </c>
      <c r="E175" s="83" t="str">
        <f>IF('Bank &amp; Branch'!$A175="","",CONCATENATE('Bank &amp; Branch'!$A175," - ",'Bank &amp; Branch'!$B175))</f>
        <v/>
      </c>
      <c r="F175" s="84" t="str">
        <f t="shared" si="5"/>
        <v>7010Mulankavil</v>
      </c>
      <c r="G175" s="85">
        <v>7010</v>
      </c>
      <c r="H175" s="85">
        <v>353</v>
      </c>
      <c r="I175" s="85" t="s">
        <v>281</v>
      </c>
      <c r="J175" s="82"/>
      <c r="K175" s="87"/>
      <c r="L175" s="88"/>
      <c r="M175" s="88"/>
    </row>
    <row r="176" spans="1:13" ht="19.5" customHeight="1" x14ac:dyDescent="0.2">
      <c r="A176" s="85"/>
      <c r="B176" s="85"/>
      <c r="C176" s="82"/>
      <c r="D176" s="83">
        <f t="shared" si="4"/>
        <v>7010355</v>
      </c>
      <c r="E176" s="83" t="str">
        <f>IF('Bank &amp; Branch'!$A176="","",CONCATENATE('Bank &amp; Branch'!$A176," - ",'Bank &amp; Branch'!$B176))</f>
        <v/>
      </c>
      <c r="F176" s="84" t="str">
        <f t="shared" si="5"/>
        <v>7010Mullativu</v>
      </c>
      <c r="G176" s="85">
        <v>7010</v>
      </c>
      <c r="H176" s="85">
        <v>355</v>
      </c>
      <c r="I176" s="85" t="s">
        <v>282</v>
      </c>
      <c r="J176" s="82"/>
      <c r="K176" s="87"/>
      <c r="L176" s="88"/>
      <c r="M176" s="88"/>
    </row>
    <row r="177" spans="1:13" ht="19.5" customHeight="1" x14ac:dyDescent="0.2">
      <c r="A177" s="85"/>
      <c r="B177" s="85"/>
      <c r="C177" s="82"/>
      <c r="D177" s="83">
        <f t="shared" si="4"/>
        <v>7010356</v>
      </c>
      <c r="E177" s="83" t="str">
        <f>IF('Bank &amp; Branch'!$A177="","",CONCATENATE('Bank &amp; Branch'!$A177," - ",'Bank &amp; Branch'!$B177))</f>
        <v/>
      </c>
      <c r="F177" s="84" t="str">
        <f t="shared" si="5"/>
        <v>7010Murungan</v>
      </c>
      <c r="G177" s="85">
        <v>7010</v>
      </c>
      <c r="H177" s="85">
        <v>356</v>
      </c>
      <c r="I177" s="85" t="s">
        <v>283</v>
      </c>
      <c r="J177" s="82"/>
      <c r="K177" s="87"/>
      <c r="L177" s="88"/>
      <c r="M177" s="88"/>
    </row>
    <row r="178" spans="1:13" ht="19.5" customHeight="1" x14ac:dyDescent="0.2">
      <c r="A178" s="85"/>
      <c r="B178" s="85"/>
      <c r="C178" s="82"/>
      <c r="D178" s="83">
        <f t="shared" si="4"/>
        <v>7010357</v>
      </c>
      <c r="E178" s="83" t="str">
        <f>IF('Bank &amp; Branch'!$A178="","",CONCATENATE('Bank &amp; Branch'!$A178," - ",'Bank &amp; Branch'!$B178))</f>
        <v/>
      </c>
      <c r="F178" s="84" t="str">
        <f t="shared" si="5"/>
        <v>7010Nainativu</v>
      </c>
      <c r="G178" s="85">
        <v>7010</v>
      </c>
      <c r="H178" s="85">
        <v>357</v>
      </c>
      <c r="I178" s="85" t="s">
        <v>284</v>
      </c>
      <c r="J178" s="82"/>
      <c r="K178" s="87"/>
      <c r="L178" s="88"/>
      <c r="M178" s="88"/>
    </row>
    <row r="179" spans="1:13" ht="19.5" customHeight="1" x14ac:dyDescent="0.2">
      <c r="A179" s="85"/>
      <c r="B179" s="85"/>
      <c r="C179" s="82"/>
      <c r="D179" s="83">
        <f t="shared" si="4"/>
        <v>7010358</v>
      </c>
      <c r="E179" s="83" t="str">
        <f>IF('Bank &amp; Branch'!$A179="","",CONCATENATE('Bank &amp; Branch'!$A179," - ",'Bank &amp; Branch'!$B179))</f>
        <v/>
      </c>
      <c r="F179" s="84" t="str">
        <f t="shared" si="5"/>
        <v>7010Nallur</v>
      </c>
      <c r="G179" s="85">
        <v>7010</v>
      </c>
      <c r="H179" s="85">
        <v>358</v>
      </c>
      <c r="I179" s="85" t="s">
        <v>285</v>
      </c>
      <c r="J179" s="82"/>
      <c r="K179" s="87"/>
      <c r="L179" s="88"/>
      <c r="M179" s="88"/>
    </row>
    <row r="180" spans="1:13" ht="19.5" customHeight="1" x14ac:dyDescent="0.2">
      <c r="A180" s="85"/>
      <c r="B180" s="85"/>
      <c r="C180" s="82"/>
      <c r="D180" s="83">
        <f t="shared" si="4"/>
        <v>7010359</v>
      </c>
      <c r="E180" s="83" t="str">
        <f>IF('Bank &amp; Branch'!$A180="","",CONCATENATE('Bank &amp; Branch'!$A180," - ",'Bank &amp; Branch'!$B180))</f>
        <v/>
      </c>
      <c r="F180" s="84" t="str">
        <f t="shared" si="5"/>
        <v>7010Nanatan</v>
      </c>
      <c r="G180" s="85">
        <v>7010</v>
      </c>
      <c r="H180" s="85">
        <v>359</v>
      </c>
      <c r="I180" s="85" t="s">
        <v>286</v>
      </c>
      <c r="J180" s="82"/>
      <c r="K180" s="87"/>
      <c r="L180" s="88"/>
      <c r="M180" s="88"/>
    </row>
    <row r="181" spans="1:13" ht="19.5" customHeight="1" x14ac:dyDescent="0.2">
      <c r="A181" s="85"/>
      <c r="B181" s="85"/>
      <c r="C181" s="82"/>
      <c r="D181" s="83">
        <f t="shared" si="4"/>
        <v>7010360</v>
      </c>
      <c r="E181" s="83" t="str">
        <f>IF('Bank &amp; Branch'!$A181="","",CONCATENATE('Bank &amp; Branch'!$A181," - ",'Bank &amp; Branch'!$B181))</f>
        <v/>
      </c>
      <c r="F181" s="84" t="str">
        <f t="shared" si="5"/>
        <v>7010Nedunkerny</v>
      </c>
      <c r="G181" s="85">
        <v>7010</v>
      </c>
      <c r="H181" s="85">
        <v>360</v>
      </c>
      <c r="I181" s="85" t="s">
        <v>287</v>
      </c>
      <c r="J181" s="82"/>
      <c r="K181" s="87"/>
      <c r="L181" s="88"/>
      <c r="M181" s="88"/>
    </row>
    <row r="182" spans="1:13" ht="19.5" customHeight="1" x14ac:dyDescent="0.2">
      <c r="A182" s="85"/>
      <c r="B182" s="85"/>
      <c r="C182" s="82"/>
      <c r="D182" s="83">
        <f t="shared" si="4"/>
        <v>7010361</v>
      </c>
      <c r="E182" s="83" t="str">
        <f>IF('Bank &amp; Branch'!$A182="","",CONCATENATE('Bank &amp; Branch'!$A182," - ",'Bank &amp; Branch'!$B182))</f>
        <v/>
      </c>
      <c r="F182" s="84" t="str">
        <f t="shared" si="5"/>
        <v>7010Oddusudan</v>
      </c>
      <c r="G182" s="85">
        <v>7010</v>
      </c>
      <c r="H182" s="85">
        <v>361</v>
      </c>
      <c r="I182" s="85" t="s">
        <v>288</v>
      </c>
      <c r="J182" s="82"/>
      <c r="K182" s="87"/>
      <c r="L182" s="88"/>
      <c r="M182" s="88"/>
    </row>
    <row r="183" spans="1:13" ht="19.5" customHeight="1" x14ac:dyDescent="0.2">
      <c r="A183" s="85"/>
      <c r="B183" s="85"/>
      <c r="C183" s="82"/>
      <c r="D183" s="83">
        <f t="shared" si="4"/>
        <v>7010362</v>
      </c>
      <c r="E183" s="83" t="str">
        <f>IF('Bank &amp; Branch'!$A183="","",CONCATENATE('Bank &amp; Branch'!$A183," - ",'Bank &amp; Branch'!$B183))</f>
        <v/>
      </c>
      <c r="F183" s="84" t="str">
        <f t="shared" si="5"/>
        <v>7010Omanthai</v>
      </c>
      <c r="G183" s="85">
        <v>7010</v>
      </c>
      <c r="H183" s="85">
        <v>362</v>
      </c>
      <c r="I183" s="85" t="s">
        <v>289</v>
      </c>
      <c r="J183" s="82"/>
      <c r="K183" s="87"/>
      <c r="L183" s="88"/>
      <c r="M183" s="88"/>
    </row>
    <row r="184" spans="1:13" ht="19.5" customHeight="1" x14ac:dyDescent="0.2">
      <c r="A184" s="85"/>
      <c r="B184" s="85"/>
      <c r="C184" s="82"/>
      <c r="D184" s="83">
        <f t="shared" si="4"/>
        <v>7010363</v>
      </c>
      <c r="E184" s="83" t="str">
        <f>IF('Bank &amp; Branch'!$A184="","",CONCATENATE('Bank &amp; Branch'!$A184," - ",'Bank &amp; Branch'!$B184))</f>
        <v/>
      </c>
      <c r="F184" s="84" t="str">
        <f t="shared" si="5"/>
        <v>7010Pallai</v>
      </c>
      <c r="G184" s="85">
        <v>7010</v>
      </c>
      <c r="H184" s="85">
        <v>363</v>
      </c>
      <c r="I184" s="85" t="s">
        <v>290</v>
      </c>
      <c r="J184" s="82"/>
      <c r="K184" s="87"/>
      <c r="L184" s="88"/>
      <c r="M184" s="88"/>
    </row>
    <row r="185" spans="1:13" ht="19.5" customHeight="1" x14ac:dyDescent="0.2">
      <c r="A185" s="85"/>
      <c r="B185" s="85"/>
      <c r="C185" s="82"/>
      <c r="D185" s="83">
        <f t="shared" si="4"/>
        <v>7010364</v>
      </c>
      <c r="E185" s="83" t="str">
        <f>IF('Bank &amp; Branch'!$A185="","",CONCATENATE('Bank &amp; Branch'!$A185," - ",'Bank &amp; Branch'!$B185))</f>
        <v/>
      </c>
      <c r="F185" s="84" t="str">
        <f t="shared" si="5"/>
        <v>7010Paranthan</v>
      </c>
      <c r="G185" s="85">
        <v>7010</v>
      </c>
      <c r="H185" s="85">
        <v>364</v>
      </c>
      <c r="I185" s="85" t="s">
        <v>291</v>
      </c>
      <c r="J185" s="82"/>
      <c r="K185" s="87"/>
      <c r="L185" s="88"/>
      <c r="M185" s="88"/>
    </row>
    <row r="186" spans="1:13" ht="19.5" customHeight="1" x14ac:dyDescent="0.2">
      <c r="A186" s="85"/>
      <c r="B186" s="85"/>
      <c r="C186" s="82"/>
      <c r="D186" s="83">
        <f t="shared" si="4"/>
        <v>7010365</v>
      </c>
      <c r="E186" s="83" t="str">
        <f>IF('Bank &amp; Branch'!$A186="","",CONCATENATE('Bank &amp; Branch'!$A186," - ",'Bank &amp; Branch'!$B186))</f>
        <v/>
      </c>
      <c r="F186" s="84" t="str">
        <f t="shared" si="5"/>
        <v>7010Hasalaka</v>
      </c>
      <c r="G186" s="85">
        <v>7010</v>
      </c>
      <c r="H186" s="85">
        <v>365</v>
      </c>
      <c r="I186" s="85" t="s">
        <v>292</v>
      </c>
      <c r="J186" s="82"/>
      <c r="K186" s="87"/>
      <c r="L186" s="88"/>
      <c r="M186" s="88"/>
    </row>
    <row r="187" spans="1:13" ht="19.5" customHeight="1" x14ac:dyDescent="0.2">
      <c r="A187" s="85"/>
      <c r="B187" s="85"/>
      <c r="C187" s="82"/>
      <c r="D187" s="83">
        <f t="shared" si="4"/>
        <v>7010366</v>
      </c>
      <c r="E187" s="83" t="str">
        <f>IF('Bank &amp; Branch'!$A187="","",CONCATENATE('Bank &amp; Branch'!$A187," - ",'Bank &amp; Branch'!$B187))</f>
        <v/>
      </c>
      <c r="F187" s="84" t="str">
        <f t="shared" si="5"/>
        <v>7010Jaffna Bus Stand</v>
      </c>
      <c r="G187" s="85">
        <v>7010</v>
      </c>
      <c r="H187" s="85">
        <v>366</v>
      </c>
      <c r="I187" s="85" t="s">
        <v>293</v>
      </c>
      <c r="J187" s="82"/>
      <c r="K187" s="87"/>
      <c r="L187" s="88"/>
      <c r="M187" s="88"/>
    </row>
    <row r="188" spans="1:13" ht="19.5" customHeight="1" x14ac:dyDescent="0.2">
      <c r="A188" s="85"/>
      <c r="B188" s="85"/>
      <c r="C188" s="82"/>
      <c r="D188" s="83">
        <f t="shared" si="4"/>
        <v>7010368</v>
      </c>
      <c r="E188" s="83" t="str">
        <f>IF('Bank &amp; Branch'!$A188="","",CONCATENATE('Bank &amp; Branch'!$A188," - ",'Bank &amp; Branch'!$B188))</f>
        <v/>
      </c>
      <c r="F188" s="84" t="str">
        <f t="shared" si="5"/>
        <v>7010Jaffna Main Street</v>
      </c>
      <c r="G188" s="85">
        <v>7010</v>
      </c>
      <c r="H188" s="85">
        <v>368</v>
      </c>
      <c r="I188" s="85" t="s">
        <v>294</v>
      </c>
      <c r="J188" s="82"/>
      <c r="K188" s="87"/>
      <c r="L188" s="88"/>
      <c r="M188" s="88"/>
    </row>
    <row r="189" spans="1:13" ht="19.5" customHeight="1" x14ac:dyDescent="0.2">
      <c r="A189" s="85"/>
      <c r="B189" s="85"/>
      <c r="C189" s="82"/>
      <c r="D189" s="83">
        <f t="shared" si="4"/>
        <v>7010369</v>
      </c>
      <c r="E189" s="83" t="str">
        <f>IF('Bank &amp; Branch'!$A189="","",CONCATENATE('Bank &amp; Branch'!$A189," - ",'Bank &amp; Branch'!$B189))</f>
        <v/>
      </c>
      <c r="F189" s="84" t="str">
        <f t="shared" si="5"/>
        <v>7010Jaffna University</v>
      </c>
      <c r="G189" s="85">
        <v>7010</v>
      </c>
      <c r="H189" s="85">
        <v>369</v>
      </c>
      <c r="I189" s="85" t="s">
        <v>295</v>
      </c>
      <c r="J189" s="82"/>
      <c r="K189" s="87"/>
      <c r="L189" s="88"/>
      <c r="M189" s="88"/>
    </row>
    <row r="190" spans="1:13" ht="19.5" customHeight="1" x14ac:dyDescent="0.2">
      <c r="A190" s="85"/>
      <c r="B190" s="85"/>
      <c r="C190" s="82"/>
      <c r="D190" s="83">
        <f t="shared" si="4"/>
        <v>7010370</v>
      </c>
      <c r="E190" s="83" t="str">
        <f>IF('Bank &amp; Branch'!$A190="","",CONCATENATE('Bank &amp; Branch'!$A190," - ",'Bank &amp; Branch'!$B190))</f>
        <v/>
      </c>
      <c r="F190" s="84" t="str">
        <f t="shared" si="5"/>
        <v>7010Kaithady</v>
      </c>
      <c r="G190" s="85">
        <v>7010</v>
      </c>
      <c r="H190" s="85">
        <v>370</v>
      </c>
      <c r="I190" s="85" t="s">
        <v>296</v>
      </c>
      <c r="J190" s="82"/>
      <c r="K190" s="87"/>
      <c r="L190" s="88"/>
      <c r="M190" s="88"/>
    </row>
    <row r="191" spans="1:13" ht="19.5" customHeight="1" x14ac:dyDescent="0.2">
      <c r="A191" s="85"/>
      <c r="B191" s="85"/>
      <c r="C191" s="82"/>
      <c r="D191" s="83">
        <f t="shared" si="4"/>
        <v>7010371</v>
      </c>
      <c r="E191" s="83" t="str">
        <f>IF('Bank &amp; Branch'!$A191="","",CONCATENATE('Bank &amp; Branch'!$A191," - ",'Bank &amp; Branch'!$B191))</f>
        <v/>
      </c>
      <c r="F191" s="84" t="str">
        <f t="shared" si="5"/>
        <v>7010Kalviyankadu</v>
      </c>
      <c r="G191" s="85">
        <v>7010</v>
      </c>
      <c r="H191" s="85">
        <v>371</v>
      </c>
      <c r="I191" s="85" t="s">
        <v>297</v>
      </c>
      <c r="J191" s="82"/>
      <c r="K191" s="87"/>
      <c r="L191" s="88"/>
      <c r="M191" s="88"/>
    </row>
    <row r="192" spans="1:13" ht="19.5" customHeight="1" x14ac:dyDescent="0.2">
      <c r="A192" s="85"/>
      <c r="B192" s="85"/>
      <c r="C192" s="82"/>
      <c r="D192" s="83">
        <f t="shared" si="4"/>
        <v>7010372</v>
      </c>
      <c r="E192" s="83" t="str">
        <f>IF('Bank &amp; Branch'!$A192="","",CONCATENATE('Bank &amp; Branch'!$A192," - ",'Bank &amp; Branch'!$B192))</f>
        <v/>
      </c>
      <c r="F192" s="84" t="str">
        <f t="shared" si="5"/>
        <v>7010Karanavai</v>
      </c>
      <c r="G192" s="85">
        <v>7010</v>
      </c>
      <c r="H192" s="85">
        <v>372</v>
      </c>
      <c r="I192" s="85" t="s">
        <v>298</v>
      </c>
      <c r="J192" s="82"/>
      <c r="K192" s="87"/>
      <c r="L192" s="88"/>
      <c r="M192" s="88"/>
    </row>
    <row r="193" spans="1:13" ht="19.5" customHeight="1" x14ac:dyDescent="0.2">
      <c r="A193" s="85"/>
      <c r="B193" s="85"/>
      <c r="C193" s="82"/>
      <c r="D193" s="83">
        <f t="shared" si="4"/>
        <v>7010373</v>
      </c>
      <c r="E193" s="83" t="str">
        <f>IF('Bank &amp; Branch'!$A193="","",CONCATENATE('Bank &amp; Branch'!$A193," - ",'Bank &amp; Branch'!$B193))</f>
        <v/>
      </c>
      <c r="F193" s="84" t="str">
        <f t="shared" si="5"/>
        <v>7010Kayts</v>
      </c>
      <c r="G193" s="85">
        <v>7010</v>
      </c>
      <c r="H193" s="85">
        <v>373</v>
      </c>
      <c r="I193" s="85" t="s">
        <v>299</v>
      </c>
      <c r="J193" s="82"/>
      <c r="K193" s="87"/>
      <c r="L193" s="88"/>
      <c r="M193" s="88"/>
    </row>
    <row r="194" spans="1:13" ht="19.5" customHeight="1" x14ac:dyDescent="0.2">
      <c r="A194" s="85"/>
      <c r="B194" s="85"/>
      <c r="C194" s="82"/>
      <c r="D194" s="83">
        <f t="shared" si="4"/>
        <v>7010375</v>
      </c>
      <c r="E194" s="83" t="str">
        <f>IF('Bank &amp; Branch'!$A194="","",CONCATENATE('Bank &amp; Branch'!$A194," - ",'Bank &amp; Branch'!$B194))</f>
        <v/>
      </c>
      <c r="F194" s="84" t="str">
        <f t="shared" si="5"/>
        <v>7010Kodikamam</v>
      </c>
      <c r="G194" s="85">
        <v>7010</v>
      </c>
      <c r="H194" s="85">
        <v>375</v>
      </c>
      <c r="I194" s="85" t="s">
        <v>300</v>
      </c>
      <c r="J194" s="82"/>
      <c r="K194" s="87"/>
      <c r="L194" s="88"/>
      <c r="M194" s="88"/>
    </row>
    <row r="195" spans="1:13" ht="19.5" customHeight="1" x14ac:dyDescent="0.2">
      <c r="A195" s="85"/>
      <c r="B195" s="85"/>
      <c r="C195" s="82"/>
      <c r="D195" s="83">
        <f t="shared" ref="D195:D258" si="6">IF(G195="","",VALUE(CONCATENATE(G195,H195)))</f>
        <v>7010376</v>
      </c>
      <c r="E195" s="83" t="str">
        <f>IF('Bank &amp; Branch'!$A195="","",CONCATENATE('Bank &amp; Branch'!$A195," - ",'Bank &amp; Branch'!$B195))</f>
        <v/>
      </c>
      <c r="F195" s="84" t="str">
        <f t="shared" ref="F195:F258" si="7">CONCATENATE(G195,I195)</f>
        <v>7010Kokuvil</v>
      </c>
      <c r="G195" s="85">
        <v>7010</v>
      </c>
      <c r="H195" s="85">
        <v>376</v>
      </c>
      <c r="I195" s="85" t="s">
        <v>301</v>
      </c>
      <c r="J195" s="82"/>
      <c r="K195" s="87"/>
      <c r="L195" s="88"/>
      <c r="M195" s="88"/>
    </row>
    <row r="196" spans="1:13" ht="19.5" customHeight="1" x14ac:dyDescent="0.2">
      <c r="A196" s="85"/>
      <c r="B196" s="85"/>
      <c r="C196" s="82"/>
      <c r="D196" s="83">
        <f t="shared" si="6"/>
        <v>7010377</v>
      </c>
      <c r="E196" s="83" t="str">
        <f>IF('Bank &amp; Branch'!$A196="","",CONCATENATE('Bank &amp; Branch'!$A196," - ",'Bank &amp; Branch'!$B196))</f>
        <v/>
      </c>
      <c r="F196" s="84" t="str">
        <f t="shared" si="7"/>
        <v>7010Illavalai</v>
      </c>
      <c r="G196" s="85">
        <v>7010</v>
      </c>
      <c r="H196" s="85">
        <v>377</v>
      </c>
      <c r="I196" s="85" t="s">
        <v>302</v>
      </c>
      <c r="J196" s="82"/>
      <c r="K196" s="87"/>
      <c r="L196" s="88"/>
      <c r="M196" s="88"/>
    </row>
    <row r="197" spans="1:13" ht="19.5" customHeight="1" x14ac:dyDescent="0.2">
      <c r="A197" s="85"/>
      <c r="B197" s="85"/>
      <c r="C197" s="82"/>
      <c r="D197" s="83">
        <f t="shared" si="6"/>
        <v>7010378</v>
      </c>
      <c r="E197" s="83" t="str">
        <f>IF('Bank &amp; Branch'!$A197="","",CONCATENATE('Bank &amp; Branch'!$A197," - ",'Bank &amp; Branch'!$B197))</f>
        <v/>
      </c>
      <c r="F197" s="84" t="str">
        <f t="shared" si="7"/>
        <v>7010Madhu</v>
      </c>
      <c r="G197" s="85">
        <v>7010</v>
      </c>
      <c r="H197" s="85">
        <v>378</v>
      </c>
      <c r="I197" s="85" t="s">
        <v>303</v>
      </c>
      <c r="J197" s="82"/>
      <c r="K197" s="87"/>
      <c r="L197" s="88"/>
      <c r="M197" s="88"/>
    </row>
    <row r="198" spans="1:13" ht="19.5" customHeight="1" x14ac:dyDescent="0.2">
      <c r="A198" s="85"/>
      <c r="B198" s="85"/>
      <c r="C198" s="82"/>
      <c r="D198" s="83">
        <f t="shared" si="6"/>
        <v>7010379</v>
      </c>
      <c r="E198" s="83" t="str">
        <f>IF('Bank &amp; Branch'!$A198="","",CONCATENATE('Bank &amp; Branch'!$A198," - ",'Bank &amp; Branch'!$B198))</f>
        <v/>
      </c>
      <c r="F198" s="84" t="str">
        <f t="shared" si="7"/>
        <v>7010Wariyapola</v>
      </c>
      <c r="G198" s="85">
        <v>7010</v>
      </c>
      <c r="H198" s="85">
        <v>379</v>
      </c>
      <c r="I198" s="85" t="s">
        <v>304</v>
      </c>
      <c r="J198" s="82"/>
      <c r="K198" s="87"/>
      <c r="L198" s="88"/>
      <c r="M198" s="88"/>
    </row>
    <row r="199" spans="1:13" ht="19.5" customHeight="1" x14ac:dyDescent="0.2">
      <c r="A199" s="85"/>
      <c r="B199" s="85"/>
      <c r="C199" s="82"/>
      <c r="D199" s="83">
        <f t="shared" si="6"/>
        <v>7010380</v>
      </c>
      <c r="E199" s="83" t="str">
        <f>IF('Bank &amp; Branch'!$A199="","",CONCATENATE('Bank &amp; Branch'!$A199," - ",'Bank &amp; Branch'!$B199))</f>
        <v/>
      </c>
      <c r="F199" s="84" t="str">
        <f t="shared" si="7"/>
        <v>7010Alaveddy</v>
      </c>
      <c r="G199" s="85">
        <v>7010</v>
      </c>
      <c r="H199" s="85">
        <v>380</v>
      </c>
      <c r="I199" s="85" t="s">
        <v>305</v>
      </c>
      <c r="J199" s="82"/>
      <c r="K199" s="87"/>
      <c r="L199" s="88"/>
      <c r="M199" s="88"/>
    </row>
    <row r="200" spans="1:13" ht="19.5" customHeight="1" x14ac:dyDescent="0.2">
      <c r="A200" s="85"/>
      <c r="B200" s="85"/>
      <c r="C200" s="82"/>
      <c r="D200" s="83">
        <f t="shared" si="6"/>
        <v>7010381</v>
      </c>
      <c r="E200" s="83" t="str">
        <f>IF('Bank &amp; Branch'!$A200="","",CONCATENATE('Bank &amp; Branch'!$A200," - ",'Bank &amp; Branch'!$B200))</f>
        <v/>
      </c>
      <c r="F200" s="84" t="str">
        <f t="shared" si="7"/>
        <v>7010Andankulam</v>
      </c>
      <c r="G200" s="85">
        <v>7010</v>
      </c>
      <c r="H200" s="85">
        <v>381</v>
      </c>
      <c r="I200" s="85" t="s">
        <v>306</v>
      </c>
      <c r="J200" s="82"/>
      <c r="K200" s="87"/>
      <c r="L200" s="88"/>
      <c r="M200" s="88"/>
    </row>
    <row r="201" spans="1:13" ht="19.5" customHeight="1" x14ac:dyDescent="0.2">
      <c r="A201" s="85"/>
      <c r="B201" s="85"/>
      <c r="C201" s="82"/>
      <c r="D201" s="83">
        <f t="shared" si="6"/>
        <v>7010382</v>
      </c>
      <c r="E201" s="83" t="str">
        <f>IF('Bank &amp; Branch'!$A201="","",CONCATENATE('Bank &amp; Branch'!$A201," - ",'Bank &amp; Branch'!$B201))</f>
        <v/>
      </c>
      <c r="F201" s="84" t="str">
        <f t="shared" si="7"/>
        <v>7010Cheddikulam</v>
      </c>
      <c r="G201" s="85">
        <v>7010</v>
      </c>
      <c r="H201" s="85">
        <v>382</v>
      </c>
      <c r="I201" s="85" t="s">
        <v>307</v>
      </c>
      <c r="J201" s="82"/>
      <c r="K201" s="87"/>
      <c r="L201" s="88"/>
      <c r="M201" s="88"/>
    </row>
    <row r="202" spans="1:13" ht="19.5" customHeight="1" x14ac:dyDescent="0.2">
      <c r="A202" s="85"/>
      <c r="B202" s="85"/>
      <c r="C202" s="82"/>
      <c r="D202" s="83">
        <f t="shared" si="6"/>
        <v>7010383</v>
      </c>
      <c r="E202" s="83" t="str">
        <f>IF('Bank &amp; Branch'!$A202="","",CONCATENATE('Bank &amp; Branch'!$A202," - ",'Bank &amp; Branch'!$B202))</f>
        <v/>
      </c>
      <c r="F202" s="84" t="str">
        <f t="shared" si="7"/>
        <v>7010Delft</v>
      </c>
      <c r="G202" s="85">
        <v>7010</v>
      </c>
      <c r="H202" s="85">
        <v>383</v>
      </c>
      <c r="I202" s="85" t="s">
        <v>308</v>
      </c>
      <c r="J202" s="82"/>
      <c r="K202" s="87"/>
      <c r="L202" s="88"/>
      <c r="M202" s="88"/>
    </row>
    <row r="203" spans="1:13" ht="19.5" customHeight="1" x14ac:dyDescent="0.2">
      <c r="A203" s="85"/>
      <c r="B203" s="85"/>
      <c r="C203" s="82"/>
      <c r="D203" s="83">
        <f t="shared" si="6"/>
        <v>7010384</v>
      </c>
      <c r="E203" s="83" t="str">
        <f>IF('Bank &amp; Branch'!$A203="","",CONCATENATE('Bank &amp; Branch'!$A203," - ",'Bank &amp; Branch'!$B203))</f>
        <v/>
      </c>
      <c r="F203" s="84" t="str">
        <f t="shared" si="7"/>
        <v>7010Meegahakiwula</v>
      </c>
      <c r="G203" s="85">
        <v>7010</v>
      </c>
      <c r="H203" s="85">
        <v>384</v>
      </c>
      <c r="I203" s="85" t="s">
        <v>309</v>
      </c>
      <c r="J203" s="82"/>
      <c r="K203" s="87"/>
      <c r="L203" s="88"/>
      <c r="M203" s="88"/>
    </row>
    <row r="204" spans="1:13" ht="19.5" customHeight="1" x14ac:dyDescent="0.2">
      <c r="A204" s="85"/>
      <c r="B204" s="85"/>
      <c r="C204" s="82"/>
      <c r="D204" s="83">
        <f t="shared" si="6"/>
        <v>7010385</v>
      </c>
      <c r="E204" s="83" t="str">
        <f>IF('Bank &amp; Branch'!$A204="","",CONCATENATE('Bank &amp; Branch'!$A204," - ",'Bank &amp; Branch'!$B204))</f>
        <v/>
      </c>
      <c r="F204" s="84" t="str">
        <f t="shared" si="7"/>
        <v>7010Vavunathivu</v>
      </c>
      <c r="G204" s="85">
        <v>7010</v>
      </c>
      <c r="H204" s="85">
        <v>385</v>
      </c>
      <c r="I204" s="85" t="s">
        <v>310</v>
      </c>
      <c r="J204" s="82"/>
      <c r="K204" s="87"/>
      <c r="L204" s="88"/>
      <c r="M204" s="88"/>
    </row>
    <row r="205" spans="1:13" ht="19.5" customHeight="1" x14ac:dyDescent="0.2">
      <c r="A205" s="85"/>
      <c r="B205" s="85"/>
      <c r="C205" s="82"/>
      <c r="D205" s="83">
        <f t="shared" si="6"/>
        <v>7010386</v>
      </c>
      <c r="E205" s="83" t="str">
        <f>IF('Bank &amp; Branch'!$A205="","",CONCATENATE('Bank &amp; Branch'!$A205," - ",'Bank &amp; Branch'!$B205))</f>
        <v/>
      </c>
      <c r="F205" s="84" t="str">
        <f t="shared" si="7"/>
        <v>7010Vellaveli</v>
      </c>
      <c r="G205" s="85">
        <v>7010</v>
      </c>
      <c r="H205" s="85">
        <v>386</v>
      </c>
      <c r="I205" s="85" t="s">
        <v>311</v>
      </c>
      <c r="J205" s="82"/>
      <c r="K205" s="87"/>
      <c r="L205" s="88"/>
      <c r="M205" s="88"/>
    </row>
    <row r="206" spans="1:13" ht="19.5" customHeight="1" x14ac:dyDescent="0.2">
      <c r="A206" s="85"/>
      <c r="B206" s="85"/>
      <c r="C206" s="82"/>
      <c r="D206" s="83">
        <f t="shared" si="6"/>
        <v>7010388</v>
      </c>
      <c r="E206" s="83" t="str">
        <f>IF('Bank &amp; Branch'!$A206="","",CONCATENATE('Bank &amp; Branch'!$A206," - ",'Bank &amp; Branch'!$B206))</f>
        <v/>
      </c>
      <c r="F206" s="84" t="str">
        <f t="shared" si="7"/>
        <v>7010Diyabeduma</v>
      </c>
      <c r="G206" s="85">
        <v>7010</v>
      </c>
      <c r="H206" s="85">
        <v>388</v>
      </c>
      <c r="I206" s="85" t="s">
        <v>312</v>
      </c>
      <c r="J206" s="82"/>
      <c r="K206" s="87"/>
      <c r="L206" s="88"/>
      <c r="M206" s="88"/>
    </row>
    <row r="207" spans="1:13" ht="19.5" customHeight="1" x14ac:dyDescent="0.2">
      <c r="A207" s="85"/>
      <c r="B207" s="85"/>
      <c r="C207" s="82"/>
      <c r="D207" s="83">
        <f t="shared" si="6"/>
        <v>7010389</v>
      </c>
      <c r="E207" s="83" t="str">
        <f>IF('Bank &amp; Branch'!$A207="","",CONCATENATE('Bank &amp; Branch'!$A207," - ",'Bank &amp; Branch'!$B207))</f>
        <v/>
      </c>
      <c r="F207" s="84" t="str">
        <f t="shared" si="7"/>
        <v>7010Diyasenpura</v>
      </c>
      <c r="G207" s="85">
        <v>7010</v>
      </c>
      <c r="H207" s="85">
        <v>389</v>
      </c>
      <c r="I207" s="85" t="s">
        <v>313</v>
      </c>
      <c r="J207" s="82"/>
      <c r="K207" s="87"/>
      <c r="L207" s="88"/>
      <c r="M207" s="88"/>
    </row>
    <row r="208" spans="1:13" ht="19.5" customHeight="1" x14ac:dyDescent="0.2">
      <c r="A208" s="85"/>
      <c r="B208" s="85"/>
      <c r="C208" s="82"/>
      <c r="D208" s="83">
        <f t="shared" si="6"/>
        <v>7010390</v>
      </c>
      <c r="E208" s="83" t="str">
        <f>IF('Bank &amp; Branch'!$A208="","",CONCATENATE('Bank &amp; Branch'!$A208," - ",'Bank &amp; Branch'!$B208))</f>
        <v/>
      </c>
      <c r="F208" s="84" t="str">
        <f t="shared" si="7"/>
        <v>7010Doramadalawa</v>
      </c>
      <c r="G208" s="85">
        <v>7010</v>
      </c>
      <c r="H208" s="85">
        <v>390</v>
      </c>
      <c r="I208" s="85" t="s">
        <v>314</v>
      </c>
      <c r="J208" s="82"/>
      <c r="K208" s="87"/>
      <c r="L208" s="88"/>
      <c r="M208" s="88"/>
    </row>
    <row r="209" spans="1:13" ht="19.5" customHeight="1" x14ac:dyDescent="0.2">
      <c r="A209" s="85"/>
      <c r="B209" s="85"/>
      <c r="C209" s="82"/>
      <c r="D209" s="83">
        <f t="shared" si="6"/>
        <v>7010391</v>
      </c>
      <c r="E209" s="83" t="str">
        <f>IF('Bank &amp; Branch'!$A209="","",CONCATENATE('Bank &amp; Branch'!$A209," - ",'Bank &amp; Branch'!$B209))</f>
        <v/>
      </c>
      <c r="F209" s="84" t="str">
        <f t="shared" si="7"/>
        <v>7010Galamuna</v>
      </c>
      <c r="G209" s="85">
        <v>7010</v>
      </c>
      <c r="H209" s="85">
        <v>391</v>
      </c>
      <c r="I209" s="85" t="s">
        <v>315</v>
      </c>
      <c r="J209" s="82"/>
      <c r="K209" s="87"/>
      <c r="L209" s="88"/>
      <c r="M209" s="88"/>
    </row>
    <row r="210" spans="1:13" ht="19.5" customHeight="1" x14ac:dyDescent="0.2">
      <c r="A210" s="85"/>
      <c r="B210" s="85"/>
      <c r="C210" s="82"/>
      <c r="D210" s="83">
        <f t="shared" si="6"/>
        <v>7010392</v>
      </c>
      <c r="E210" s="83" t="str">
        <f>IF('Bank &amp; Branch'!$A210="","",CONCATENATE('Bank &amp; Branch'!$A210," - ",'Bank &amp; Branch'!$B210))</f>
        <v/>
      </c>
      <c r="F210" s="84" t="str">
        <f t="shared" si="7"/>
        <v>7010General Hospital-Anuradhapur</v>
      </c>
      <c r="G210" s="85">
        <v>7010</v>
      </c>
      <c r="H210" s="85">
        <v>392</v>
      </c>
      <c r="I210" s="85" t="s">
        <v>1577</v>
      </c>
      <c r="J210" s="82"/>
      <c r="K210" s="87"/>
      <c r="L210" s="88"/>
      <c r="M210" s="88"/>
    </row>
    <row r="211" spans="1:13" ht="19.5" customHeight="1" x14ac:dyDescent="0.2">
      <c r="A211" s="85"/>
      <c r="B211" s="85"/>
      <c r="C211" s="82"/>
      <c r="D211" s="83">
        <f t="shared" si="6"/>
        <v>7010393</v>
      </c>
      <c r="E211" s="83" t="str">
        <f>IF('Bank &amp; Branch'!$A211="","",CONCATENATE('Bank &amp; Branch'!$A211," - ",'Bank &amp; Branch'!$B211))</f>
        <v/>
      </c>
      <c r="F211" s="84" t="str">
        <f t="shared" si="7"/>
        <v>7010Habarana</v>
      </c>
      <c r="G211" s="85">
        <v>7010</v>
      </c>
      <c r="H211" s="85">
        <v>393</v>
      </c>
      <c r="I211" s="85" t="s">
        <v>316</v>
      </c>
      <c r="J211" s="82"/>
      <c r="K211" s="87"/>
      <c r="L211" s="88"/>
      <c r="M211" s="88"/>
    </row>
    <row r="212" spans="1:13" ht="19.5" customHeight="1" x14ac:dyDescent="0.2">
      <c r="A212" s="85"/>
      <c r="B212" s="85"/>
      <c r="C212" s="82"/>
      <c r="D212" s="83">
        <f t="shared" si="6"/>
        <v>7010394</v>
      </c>
      <c r="E212" s="83" t="str">
        <f>IF('Bank &amp; Branch'!$A212="","",CONCATENATE('Bank &amp; Branch'!$A212," - ",'Bank &amp; Branch'!$B212))</f>
        <v/>
      </c>
      <c r="F212" s="84" t="str">
        <f t="shared" si="7"/>
        <v>7010Minneriya</v>
      </c>
      <c r="G212" s="85">
        <v>7010</v>
      </c>
      <c r="H212" s="85">
        <v>394</v>
      </c>
      <c r="I212" s="85" t="s">
        <v>317</v>
      </c>
      <c r="J212" s="82"/>
      <c r="K212" s="87"/>
      <c r="L212" s="88"/>
      <c r="M212" s="88"/>
    </row>
    <row r="213" spans="1:13" ht="19.5" customHeight="1" x14ac:dyDescent="0.2">
      <c r="A213" s="85"/>
      <c r="B213" s="85"/>
      <c r="C213" s="82"/>
      <c r="D213" s="83">
        <f t="shared" si="6"/>
        <v>7010395</v>
      </c>
      <c r="E213" s="83" t="str">
        <f>IF('Bank &amp; Branch'!$A213="","",CONCATENATE('Bank &amp; Branch'!$A213," - ",'Bank &amp; Branch'!$B213))</f>
        <v/>
      </c>
      <c r="F213" s="84" t="str">
        <f t="shared" si="7"/>
        <v>7010Padaviya</v>
      </c>
      <c r="G213" s="85">
        <v>7010</v>
      </c>
      <c r="H213" s="85">
        <v>395</v>
      </c>
      <c r="I213" s="85" t="s">
        <v>318</v>
      </c>
      <c r="J213" s="82"/>
      <c r="K213" s="87"/>
      <c r="L213" s="88"/>
      <c r="M213" s="88"/>
    </row>
    <row r="214" spans="1:13" ht="19.5" customHeight="1" x14ac:dyDescent="0.2">
      <c r="A214" s="85"/>
      <c r="B214" s="85"/>
      <c r="C214" s="82"/>
      <c r="D214" s="83">
        <f t="shared" si="6"/>
        <v>7010396</v>
      </c>
      <c r="E214" s="83" t="str">
        <f>IF('Bank &amp; Branch'!$A214="","",CONCATENATE('Bank &amp; Branch'!$A214," - ",'Bank &amp; Branch'!$B214))</f>
        <v/>
      </c>
      <c r="F214" s="84" t="str">
        <f t="shared" si="7"/>
        <v>7010Rajanganaya</v>
      </c>
      <c r="G214" s="85">
        <v>7010</v>
      </c>
      <c r="H214" s="85">
        <v>396</v>
      </c>
      <c r="I214" s="85" t="s">
        <v>319</v>
      </c>
      <c r="J214" s="82"/>
      <c r="K214" s="87"/>
      <c r="L214" s="88"/>
      <c r="M214" s="88"/>
    </row>
    <row r="215" spans="1:13" ht="19.5" customHeight="1" x14ac:dyDescent="0.2">
      <c r="A215" s="85"/>
      <c r="B215" s="85"/>
      <c r="C215" s="82"/>
      <c r="D215" s="83">
        <f t="shared" si="6"/>
        <v>7010397</v>
      </c>
      <c r="E215" s="83" t="str">
        <f>IF('Bank &amp; Branch'!$A215="","",CONCATENATE('Bank &amp; Branch'!$A215," - ",'Bank &amp; Branch'!$B215))</f>
        <v/>
      </c>
      <c r="F215" s="84" t="str">
        <f t="shared" si="7"/>
        <v>7010Rajina Junction</v>
      </c>
      <c r="G215" s="85">
        <v>7010</v>
      </c>
      <c r="H215" s="85">
        <v>397</v>
      </c>
      <c r="I215" s="85" t="s">
        <v>320</v>
      </c>
      <c r="J215" s="82"/>
      <c r="K215" s="87"/>
      <c r="L215" s="88"/>
      <c r="M215" s="88"/>
    </row>
    <row r="216" spans="1:13" ht="19.5" customHeight="1" x14ac:dyDescent="0.2">
      <c r="A216" s="85"/>
      <c r="B216" s="85"/>
      <c r="C216" s="82"/>
      <c r="D216" s="83">
        <f t="shared" si="6"/>
        <v>7010398</v>
      </c>
      <c r="E216" s="83" t="str">
        <f>IF('Bank &amp; Branch'!$A216="","",CONCATENATE('Bank &amp; Branch'!$A216," - ",'Bank &amp; Branch'!$B216))</f>
        <v/>
      </c>
      <c r="F216" s="84" t="str">
        <f t="shared" si="7"/>
        <v>7010Ranajayapura</v>
      </c>
      <c r="G216" s="85">
        <v>7010</v>
      </c>
      <c r="H216" s="85">
        <v>398</v>
      </c>
      <c r="I216" s="85" t="s">
        <v>321</v>
      </c>
      <c r="J216" s="82"/>
      <c r="K216" s="87"/>
      <c r="L216" s="88"/>
      <c r="M216" s="88"/>
    </row>
    <row r="217" spans="1:13" ht="19.5" customHeight="1" x14ac:dyDescent="0.2">
      <c r="A217" s="85"/>
      <c r="B217" s="85"/>
      <c r="C217" s="82"/>
      <c r="D217" s="83">
        <f t="shared" si="6"/>
        <v>7010399</v>
      </c>
      <c r="E217" s="83" t="str">
        <f>IF('Bank &amp; Branch'!$A217="","",CONCATENATE('Bank &amp; Branch'!$A217," - ",'Bank &amp; Branch'!$B217))</f>
        <v/>
      </c>
      <c r="F217" s="84" t="str">
        <f t="shared" si="7"/>
        <v>7010Sevanapitiya</v>
      </c>
      <c r="G217" s="85">
        <v>7010</v>
      </c>
      <c r="H217" s="85">
        <v>399</v>
      </c>
      <c r="I217" s="85" t="s">
        <v>322</v>
      </c>
      <c r="J217" s="82"/>
      <c r="K217" s="87"/>
      <c r="L217" s="88"/>
      <c r="M217" s="88"/>
    </row>
    <row r="218" spans="1:13" ht="19.5" customHeight="1" x14ac:dyDescent="0.2">
      <c r="A218" s="85"/>
      <c r="B218" s="85"/>
      <c r="C218" s="82"/>
      <c r="D218" s="83">
        <f t="shared" si="6"/>
        <v>7010400</v>
      </c>
      <c r="E218" s="83" t="str">
        <f>IF('Bank &amp; Branch'!$A218="","",CONCATENATE('Bank &amp; Branch'!$A218," - ",'Bank &amp; Branch'!$B218))</f>
        <v/>
      </c>
      <c r="F218" s="84" t="str">
        <f t="shared" si="7"/>
        <v>7010Thalawa</v>
      </c>
      <c r="G218" s="85">
        <v>7010</v>
      </c>
      <c r="H218" s="85">
        <v>400</v>
      </c>
      <c r="I218" s="85" t="s">
        <v>323</v>
      </c>
      <c r="J218" s="82"/>
      <c r="K218" s="87"/>
      <c r="L218" s="88"/>
      <c r="M218" s="88"/>
    </row>
    <row r="219" spans="1:13" ht="19.5" customHeight="1" x14ac:dyDescent="0.2">
      <c r="A219" s="85"/>
      <c r="B219" s="85"/>
      <c r="C219" s="82"/>
      <c r="D219" s="83">
        <f t="shared" si="6"/>
        <v>7010401</v>
      </c>
      <c r="E219" s="83" t="str">
        <f>IF('Bank &amp; Branch'!$A219="","",CONCATENATE('Bank &amp; Branch'!$A219," - ",'Bank &amp; Branch'!$B219))</f>
        <v/>
      </c>
      <c r="F219" s="84" t="str">
        <f t="shared" si="7"/>
        <v>7010Ayagama</v>
      </c>
      <c r="G219" s="85">
        <v>7010</v>
      </c>
      <c r="H219" s="85">
        <v>401</v>
      </c>
      <c r="I219" s="85" t="s">
        <v>324</v>
      </c>
      <c r="J219" s="82"/>
      <c r="K219" s="87"/>
      <c r="L219" s="88"/>
      <c r="M219" s="88"/>
    </row>
    <row r="220" spans="1:13" ht="19.5" customHeight="1" x14ac:dyDescent="0.2">
      <c r="A220" s="85"/>
      <c r="B220" s="85"/>
      <c r="C220" s="82"/>
      <c r="D220" s="83">
        <f t="shared" si="6"/>
        <v>7010402</v>
      </c>
      <c r="E220" s="83" t="str">
        <f>IF('Bank &amp; Branch'!$A220="","",CONCATENATE('Bank &amp; Branch'!$A220," - ",'Bank &amp; Branch'!$B220))</f>
        <v/>
      </c>
      <c r="F220" s="84" t="str">
        <f t="shared" si="7"/>
        <v>7010Oddamavady</v>
      </c>
      <c r="G220" s="85">
        <v>7010</v>
      </c>
      <c r="H220" s="85">
        <v>402</v>
      </c>
      <c r="I220" s="85" t="s">
        <v>325</v>
      </c>
      <c r="J220" s="82"/>
      <c r="K220" s="87"/>
      <c r="L220" s="88"/>
      <c r="M220" s="88"/>
    </row>
    <row r="221" spans="1:13" ht="19.5" customHeight="1" x14ac:dyDescent="0.2">
      <c r="A221" s="85"/>
      <c r="B221" s="85"/>
      <c r="C221" s="82"/>
      <c r="D221" s="83">
        <f t="shared" si="6"/>
        <v>7010403</v>
      </c>
      <c r="E221" s="83" t="str">
        <f>IF('Bank &amp; Branch'!$A221="","",CONCATENATE('Bank &amp; Branch'!$A221," - ",'Bank &amp; Branch'!$B221))</f>
        <v/>
      </c>
      <c r="F221" s="84" t="str">
        <f t="shared" si="7"/>
        <v>7010Oluwil</v>
      </c>
      <c r="G221" s="85">
        <v>7010</v>
      </c>
      <c r="H221" s="85">
        <v>403</v>
      </c>
      <c r="I221" s="85" t="s">
        <v>326</v>
      </c>
      <c r="J221" s="82"/>
      <c r="K221" s="87"/>
      <c r="L221" s="88"/>
      <c r="M221" s="88"/>
    </row>
    <row r="222" spans="1:13" ht="19.5" customHeight="1" x14ac:dyDescent="0.2">
      <c r="A222" s="85"/>
      <c r="B222" s="85"/>
      <c r="C222" s="82"/>
      <c r="D222" s="83">
        <f t="shared" si="6"/>
        <v>7010404</v>
      </c>
      <c r="E222" s="83" t="str">
        <f>IF('Bank &amp; Branch'!$A222="","",CONCATENATE('Bank &amp; Branch'!$A222," - ",'Bank &amp; Branch'!$B222))</f>
        <v/>
      </c>
      <c r="F222" s="84" t="str">
        <f t="shared" si="7"/>
        <v>7010Palugamam</v>
      </c>
      <c r="G222" s="85">
        <v>7010</v>
      </c>
      <c r="H222" s="85">
        <v>404</v>
      </c>
      <c r="I222" s="85" t="s">
        <v>327</v>
      </c>
      <c r="J222" s="82"/>
      <c r="K222" s="87"/>
      <c r="L222" s="88"/>
      <c r="M222" s="88"/>
    </row>
    <row r="223" spans="1:13" ht="19.5" customHeight="1" x14ac:dyDescent="0.2">
      <c r="A223" s="85"/>
      <c r="B223" s="85"/>
      <c r="C223" s="82"/>
      <c r="D223" s="83">
        <f t="shared" si="6"/>
        <v>7010405</v>
      </c>
      <c r="E223" s="83" t="str">
        <f>IF('Bank &amp; Branch'!$A223="","",CONCATENATE('Bank &amp; Branch'!$A223," - ",'Bank &amp; Branch'!$B223))</f>
        <v/>
      </c>
      <c r="F223" s="84" t="str">
        <f t="shared" si="7"/>
        <v>7010Polwatte</v>
      </c>
      <c r="G223" s="85">
        <v>7010</v>
      </c>
      <c r="H223" s="85">
        <v>405</v>
      </c>
      <c r="I223" s="85" t="s">
        <v>328</v>
      </c>
      <c r="J223" s="82"/>
      <c r="K223" s="87"/>
      <c r="L223" s="88"/>
      <c r="M223" s="88"/>
    </row>
    <row r="224" spans="1:13" ht="19.5" customHeight="1" x14ac:dyDescent="0.2">
      <c r="A224" s="85"/>
      <c r="B224" s="85"/>
      <c r="C224" s="82"/>
      <c r="D224" s="83">
        <f t="shared" si="6"/>
        <v>7010406</v>
      </c>
      <c r="E224" s="83" t="str">
        <f>IF('Bank &amp; Branch'!$A224="","",CONCATENATE('Bank &amp; Branch'!$A224," - ",'Bank &amp; Branch'!$B224))</f>
        <v/>
      </c>
      <c r="F224" s="84" t="str">
        <f t="shared" si="7"/>
        <v>7010Palmuddai</v>
      </c>
      <c r="G224" s="85">
        <v>7010</v>
      </c>
      <c r="H224" s="85">
        <v>406</v>
      </c>
      <c r="I224" s="85" t="s">
        <v>329</v>
      </c>
      <c r="J224" s="82"/>
      <c r="K224" s="87"/>
      <c r="L224" s="88"/>
      <c r="M224" s="88"/>
    </row>
    <row r="225" spans="1:13" ht="19.5" customHeight="1" x14ac:dyDescent="0.2">
      <c r="A225" s="85"/>
      <c r="B225" s="85"/>
      <c r="C225" s="82"/>
      <c r="D225" s="83">
        <f t="shared" si="6"/>
        <v>7010407</v>
      </c>
      <c r="E225" s="83" t="str">
        <f>IF('Bank &amp; Branch'!$A225="","",CONCATENATE('Bank &amp; Branch'!$A225," - ",'Bank &amp; Branch'!$B225))</f>
        <v/>
      </c>
      <c r="F225" s="84" t="str">
        <f t="shared" si="7"/>
        <v>7010Sainthamarathu</v>
      </c>
      <c r="G225" s="85">
        <v>7010</v>
      </c>
      <c r="H225" s="85">
        <v>407</v>
      </c>
      <c r="I225" s="85" t="s">
        <v>330</v>
      </c>
      <c r="J225" s="82"/>
      <c r="K225" s="87"/>
      <c r="L225" s="88"/>
      <c r="M225" s="88"/>
    </row>
    <row r="226" spans="1:13" ht="19.5" customHeight="1" x14ac:dyDescent="0.2">
      <c r="A226" s="85"/>
      <c r="B226" s="85"/>
      <c r="C226" s="82"/>
      <c r="D226" s="83">
        <f t="shared" si="6"/>
        <v>7010408</v>
      </c>
      <c r="E226" s="83" t="str">
        <f>IF('Bank &amp; Branch'!$A226="","",CONCATENATE('Bank &amp; Branch'!$A226," - ",'Bank &amp; Branch'!$B226))</f>
        <v/>
      </c>
      <c r="F226" s="84" t="str">
        <f t="shared" si="7"/>
        <v>7010Serunuwara</v>
      </c>
      <c r="G226" s="85">
        <v>7010</v>
      </c>
      <c r="H226" s="85">
        <v>408</v>
      </c>
      <c r="I226" s="85" t="s">
        <v>331</v>
      </c>
      <c r="J226" s="82"/>
      <c r="K226" s="87"/>
      <c r="L226" s="88"/>
      <c r="M226" s="88"/>
    </row>
    <row r="227" spans="1:13" ht="19.5" customHeight="1" x14ac:dyDescent="0.2">
      <c r="A227" s="85"/>
      <c r="B227" s="85"/>
      <c r="C227" s="82"/>
      <c r="D227" s="83">
        <f t="shared" si="6"/>
        <v>7010409</v>
      </c>
      <c r="E227" s="83" t="str">
        <f>IF('Bank &amp; Branch'!$A227="","",CONCATENATE('Bank &amp; Branch'!$A227," - ",'Bank &amp; Branch'!$B227))</f>
        <v/>
      </c>
      <c r="F227" s="84" t="str">
        <f t="shared" si="7"/>
        <v>7010Thambiluvil</v>
      </c>
      <c r="G227" s="85">
        <v>7010</v>
      </c>
      <c r="H227" s="85">
        <v>409</v>
      </c>
      <c r="I227" s="85" t="s">
        <v>332</v>
      </c>
      <c r="J227" s="82"/>
      <c r="K227" s="87"/>
      <c r="L227" s="88"/>
      <c r="M227" s="88"/>
    </row>
    <row r="228" spans="1:13" ht="19.5" customHeight="1" x14ac:dyDescent="0.2">
      <c r="A228" s="85"/>
      <c r="B228" s="85"/>
      <c r="C228" s="82"/>
      <c r="D228" s="83">
        <f t="shared" si="6"/>
        <v>7010410</v>
      </c>
      <c r="E228" s="83" t="str">
        <f>IF('Bank &amp; Branch'!$A228="","",CONCATENATE('Bank &amp; Branch'!$A228," - ",'Bank &amp; Branch'!$B228))</f>
        <v/>
      </c>
      <c r="F228" s="84" t="str">
        <f t="shared" si="7"/>
        <v>7010Thampalakamam</v>
      </c>
      <c r="G228" s="85">
        <v>7010</v>
      </c>
      <c r="H228" s="85">
        <v>410</v>
      </c>
      <c r="I228" s="85" t="s">
        <v>333</v>
      </c>
      <c r="J228" s="82"/>
      <c r="K228" s="87"/>
      <c r="L228" s="88"/>
      <c r="M228" s="88"/>
    </row>
    <row r="229" spans="1:13" ht="19.5" customHeight="1" x14ac:dyDescent="0.2">
      <c r="A229" s="85"/>
      <c r="B229" s="85"/>
      <c r="C229" s="82"/>
      <c r="D229" s="83">
        <f t="shared" si="6"/>
        <v>7010411</v>
      </c>
      <c r="E229" s="83" t="str">
        <f>IF('Bank &amp; Branch'!$A229="","",CONCATENATE('Bank &amp; Branch'!$A229," - ",'Bank &amp; Branch'!$B229))</f>
        <v/>
      </c>
      <c r="F229" s="84" t="str">
        <f t="shared" si="7"/>
        <v>7010Thoppur</v>
      </c>
      <c r="G229" s="85">
        <v>7010</v>
      </c>
      <c r="H229" s="85">
        <v>411</v>
      </c>
      <c r="I229" s="85" t="s">
        <v>334</v>
      </c>
      <c r="J229" s="82"/>
      <c r="K229" s="87"/>
      <c r="L229" s="88"/>
      <c r="M229" s="88"/>
    </row>
    <row r="230" spans="1:13" ht="19.5" customHeight="1" x14ac:dyDescent="0.2">
      <c r="A230" s="85"/>
      <c r="B230" s="85"/>
      <c r="C230" s="82"/>
      <c r="D230" s="83">
        <f t="shared" si="6"/>
        <v>7010413</v>
      </c>
      <c r="E230" s="83" t="str">
        <f>IF('Bank &amp; Branch'!$A230="","",CONCATENATE('Bank &amp; Branch'!$A230," - ",'Bank &amp; Branch'!$B230))</f>
        <v/>
      </c>
      <c r="F230" s="84" t="str">
        <f t="shared" si="7"/>
        <v>7010Uhana</v>
      </c>
      <c r="G230" s="85">
        <v>7010</v>
      </c>
      <c r="H230" s="85">
        <v>413</v>
      </c>
      <c r="I230" s="85" t="s">
        <v>335</v>
      </c>
      <c r="J230" s="82"/>
      <c r="K230" s="87"/>
      <c r="L230" s="88"/>
      <c r="M230" s="88"/>
    </row>
    <row r="231" spans="1:13" ht="19.5" customHeight="1" x14ac:dyDescent="0.2">
      <c r="A231" s="85"/>
      <c r="B231" s="85"/>
      <c r="C231" s="82"/>
      <c r="D231" s="83">
        <f t="shared" si="6"/>
        <v>7010414</v>
      </c>
      <c r="E231" s="83" t="str">
        <f>IF('Bank &amp; Branch'!$A231="","",CONCATENATE('Bank &amp; Branch'!$A231," - ",'Bank &amp; Branch'!$B231))</f>
        <v/>
      </c>
      <c r="F231" s="84" t="str">
        <f t="shared" si="7"/>
        <v>7010Uppuvely</v>
      </c>
      <c r="G231" s="85">
        <v>7010</v>
      </c>
      <c r="H231" s="85">
        <v>414</v>
      </c>
      <c r="I231" s="85" t="s">
        <v>336</v>
      </c>
      <c r="J231" s="82"/>
      <c r="K231" s="87"/>
      <c r="L231" s="88"/>
      <c r="M231" s="88"/>
    </row>
    <row r="232" spans="1:13" ht="19.5" customHeight="1" x14ac:dyDescent="0.2">
      <c r="A232" s="85"/>
      <c r="B232" s="85"/>
      <c r="C232" s="82"/>
      <c r="D232" s="83">
        <f t="shared" si="6"/>
        <v>7010415</v>
      </c>
      <c r="E232" s="83" t="str">
        <f>IF('Bank &amp; Branch'!$A232="","",CONCATENATE('Bank &amp; Branch'!$A232," - ",'Bank &amp; Branch'!$B232))</f>
        <v/>
      </c>
      <c r="F232" s="84" t="str">
        <f t="shared" si="7"/>
        <v>7010Vakarai</v>
      </c>
      <c r="G232" s="85">
        <v>7010</v>
      </c>
      <c r="H232" s="85">
        <v>415</v>
      </c>
      <c r="I232" s="85" t="s">
        <v>337</v>
      </c>
      <c r="J232" s="82"/>
      <c r="K232" s="87"/>
      <c r="L232" s="88"/>
      <c r="M232" s="88"/>
    </row>
    <row r="233" spans="1:13" ht="19.5" customHeight="1" x14ac:dyDescent="0.2">
      <c r="A233" s="85"/>
      <c r="B233" s="85"/>
      <c r="C233" s="82"/>
      <c r="D233" s="83">
        <f t="shared" si="6"/>
        <v>7010416</v>
      </c>
      <c r="E233" s="83" t="str">
        <f>IF('Bank &amp; Branch'!$A233="","",CONCATENATE('Bank &amp; Branch'!$A233," - ",'Bank &amp; Branch'!$B233))</f>
        <v/>
      </c>
      <c r="F233" s="84" t="str">
        <f t="shared" si="7"/>
        <v>7010Siyambalanduwa</v>
      </c>
      <c r="G233" s="85">
        <v>7010</v>
      </c>
      <c r="H233" s="85">
        <v>416</v>
      </c>
      <c r="I233" s="85" t="s">
        <v>338</v>
      </c>
      <c r="J233" s="82"/>
      <c r="K233" s="87"/>
      <c r="L233" s="88"/>
      <c r="M233" s="88"/>
    </row>
    <row r="234" spans="1:13" ht="19.5" customHeight="1" x14ac:dyDescent="0.2">
      <c r="A234" s="85"/>
      <c r="B234" s="85"/>
      <c r="C234" s="82"/>
      <c r="D234" s="83">
        <f t="shared" si="6"/>
        <v>7010417</v>
      </c>
      <c r="E234" s="83" t="str">
        <f>IF('Bank &amp; Branch'!$A234="","",CONCATENATE('Bank &amp; Branch'!$A234," - ",'Bank &amp; Branch'!$B234))</f>
        <v/>
      </c>
      <c r="F234" s="84" t="str">
        <f t="shared" si="7"/>
        <v>7010Mollipothana</v>
      </c>
      <c r="G234" s="85">
        <v>7010</v>
      </c>
      <c r="H234" s="85">
        <v>417</v>
      </c>
      <c r="I234" s="85" t="s">
        <v>339</v>
      </c>
      <c r="J234" s="82"/>
      <c r="K234" s="87"/>
      <c r="L234" s="88"/>
      <c r="M234" s="88"/>
    </row>
    <row r="235" spans="1:13" ht="19.5" customHeight="1" x14ac:dyDescent="0.2">
      <c r="A235" s="85"/>
      <c r="B235" s="85"/>
      <c r="C235" s="82"/>
      <c r="D235" s="83">
        <f t="shared" si="6"/>
        <v>7010418</v>
      </c>
      <c r="E235" s="83" t="str">
        <f>IF('Bank &amp; Branch'!$A235="","",CONCATENATE('Bank &amp; Branch'!$A235," - ",'Bank &amp; Branch'!$B235))</f>
        <v/>
      </c>
      <c r="F235" s="84" t="str">
        <f t="shared" si="7"/>
        <v>7010Morawewa</v>
      </c>
      <c r="G235" s="85">
        <v>7010</v>
      </c>
      <c r="H235" s="85">
        <v>418</v>
      </c>
      <c r="I235" s="85" t="s">
        <v>340</v>
      </c>
      <c r="J235" s="82"/>
      <c r="K235" s="87"/>
      <c r="L235" s="88"/>
      <c r="M235" s="88"/>
    </row>
    <row r="236" spans="1:13" ht="19.5" customHeight="1" x14ac:dyDescent="0.2">
      <c r="A236" s="85"/>
      <c r="B236" s="85"/>
      <c r="C236" s="82"/>
      <c r="D236" s="83">
        <f t="shared" si="6"/>
        <v>7010419</v>
      </c>
      <c r="E236" s="83" t="str">
        <f>IF('Bank &amp; Branch'!$A236="","",CONCATENATE('Bank &amp; Branch'!$A236," - ",'Bank &amp; Branch'!$B236))</f>
        <v/>
      </c>
      <c r="F236" s="84" t="str">
        <f t="shared" si="7"/>
        <v>7010Navithanvely</v>
      </c>
      <c r="G236" s="85">
        <v>7010</v>
      </c>
      <c r="H236" s="85">
        <v>419</v>
      </c>
      <c r="I236" s="85" t="s">
        <v>341</v>
      </c>
      <c r="J236" s="82"/>
      <c r="K236" s="87"/>
      <c r="L236" s="88"/>
      <c r="M236" s="88"/>
    </row>
    <row r="237" spans="1:13" ht="19.5" customHeight="1" x14ac:dyDescent="0.2">
      <c r="A237" s="85"/>
      <c r="B237" s="85"/>
      <c r="C237" s="82"/>
      <c r="D237" s="83">
        <f t="shared" si="6"/>
        <v>7010420</v>
      </c>
      <c r="E237" s="83" t="str">
        <f>IF('Bank &amp; Branch'!$A237="","",CONCATENATE('Bank &amp; Branch'!$A237," - ",'Bank &amp; Branch'!$B237))</f>
        <v/>
      </c>
      <c r="F237" s="84" t="str">
        <f t="shared" si="7"/>
        <v>7010Nilavely</v>
      </c>
      <c r="G237" s="85">
        <v>7010</v>
      </c>
      <c r="H237" s="85">
        <v>420</v>
      </c>
      <c r="I237" s="85" t="s">
        <v>342</v>
      </c>
      <c r="J237" s="82"/>
      <c r="K237" s="87"/>
      <c r="L237" s="88"/>
      <c r="M237" s="88"/>
    </row>
    <row r="238" spans="1:13" ht="19.5" customHeight="1" x14ac:dyDescent="0.2">
      <c r="A238" s="85"/>
      <c r="B238" s="85"/>
      <c r="C238" s="82"/>
      <c r="D238" s="83">
        <f t="shared" si="6"/>
        <v>7010421</v>
      </c>
      <c r="E238" s="83" t="str">
        <f>IF('Bank &amp; Branch'!$A238="","",CONCATENATE('Bank &amp; Branch'!$A238," - ",'Bank &amp; Branch'!$B238))</f>
        <v/>
      </c>
      <c r="F238" s="84" t="str">
        <f t="shared" si="7"/>
        <v>7010Seeduwa</v>
      </c>
      <c r="G238" s="85">
        <v>7010</v>
      </c>
      <c r="H238" s="85">
        <v>421</v>
      </c>
      <c r="I238" s="85" t="s">
        <v>343</v>
      </c>
      <c r="J238" s="82"/>
      <c r="K238" s="87"/>
      <c r="L238" s="88"/>
      <c r="M238" s="88"/>
    </row>
    <row r="239" spans="1:13" ht="19.5" customHeight="1" x14ac:dyDescent="0.2">
      <c r="A239" s="85"/>
      <c r="B239" s="85"/>
      <c r="C239" s="82"/>
      <c r="D239" s="83">
        <f t="shared" si="6"/>
        <v>7010422</v>
      </c>
      <c r="E239" s="83" t="str">
        <f>IF('Bank &amp; Branch'!$A239="","",CONCATENATE('Bank &amp; Branch'!$A239," - ",'Bank &amp; Branch'!$B239))</f>
        <v/>
      </c>
      <c r="F239" s="84" t="str">
        <f t="shared" si="7"/>
        <v>7010Malwatte</v>
      </c>
      <c r="G239" s="85">
        <v>7010</v>
      </c>
      <c r="H239" s="85">
        <v>422</v>
      </c>
      <c r="I239" s="85" t="s">
        <v>344</v>
      </c>
      <c r="J239" s="82"/>
      <c r="K239" s="87"/>
      <c r="L239" s="88"/>
      <c r="M239" s="88"/>
    </row>
    <row r="240" spans="1:13" ht="19.5" customHeight="1" x14ac:dyDescent="0.2">
      <c r="A240" s="85"/>
      <c r="B240" s="85"/>
      <c r="C240" s="82"/>
      <c r="D240" s="83">
        <f t="shared" si="6"/>
        <v>7010423</v>
      </c>
      <c r="E240" s="83" t="str">
        <f>IF('Bank &amp; Branch'!$A240="","",CONCATENATE('Bank &amp; Branch'!$A240," - ",'Bank &amp; Branch'!$B240))</f>
        <v/>
      </c>
      <c r="F240" s="84" t="str">
        <f t="shared" si="7"/>
        <v>7010Mamangama</v>
      </c>
      <c r="G240" s="85">
        <v>7010</v>
      </c>
      <c r="H240" s="85">
        <v>423</v>
      </c>
      <c r="I240" s="85" t="s">
        <v>345</v>
      </c>
      <c r="J240" s="82"/>
      <c r="K240" s="87"/>
      <c r="L240" s="88"/>
      <c r="M240" s="88"/>
    </row>
    <row r="241" spans="1:13" ht="19.5" customHeight="1" x14ac:dyDescent="0.2">
      <c r="A241" s="85"/>
      <c r="B241" s="85"/>
      <c r="C241" s="82"/>
      <c r="D241" s="83">
        <f t="shared" si="6"/>
        <v>7010424</v>
      </c>
      <c r="E241" s="83" t="str">
        <f>IF('Bank &amp; Branch'!$A241="","",CONCATENATE('Bank &amp; Branch'!$A241," - ",'Bank &amp; Branch'!$B241))</f>
        <v/>
      </c>
      <c r="F241" s="84" t="str">
        <f t="shared" si="7"/>
        <v>7010Maruthamunai</v>
      </c>
      <c r="G241" s="85">
        <v>7010</v>
      </c>
      <c r="H241" s="85">
        <v>424</v>
      </c>
      <c r="I241" s="85" t="s">
        <v>346</v>
      </c>
      <c r="J241" s="82"/>
      <c r="K241" s="87"/>
      <c r="L241" s="88"/>
      <c r="M241" s="88"/>
    </row>
    <row r="242" spans="1:13" ht="19.5" customHeight="1" x14ac:dyDescent="0.2">
      <c r="A242" s="85"/>
      <c r="B242" s="85"/>
      <c r="C242" s="82"/>
      <c r="D242" s="83">
        <f t="shared" si="6"/>
        <v>7010425</v>
      </c>
      <c r="E242" s="83" t="str">
        <f>IF('Bank &amp; Branch'!$A242="","",CONCATENATE('Bank &amp; Branch'!$A242," - ",'Bank &amp; Branch'!$B242))</f>
        <v/>
      </c>
      <c r="F242" s="84" t="str">
        <f t="shared" si="7"/>
        <v>7010Pundaluoya</v>
      </c>
      <c r="G242" s="85">
        <v>7010</v>
      </c>
      <c r="H242" s="85">
        <v>425</v>
      </c>
      <c r="I242" s="85" t="s">
        <v>347</v>
      </c>
      <c r="J242" s="82"/>
      <c r="K242" s="87"/>
      <c r="L242" s="88"/>
      <c r="M242" s="88"/>
    </row>
    <row r="243" spans="1:13" ht="19.5" customHeight="1" x14ac:dyDescent="0.2">
      <c r="A243" s="85"/>
      <c r="B243" s="85"/>
      <c r="C243" s="82"/>
      <c r="D243" s="83">
        <f t="shared" si="6"/>
        <v>7010426</v>
      </c>
      <c r="E243" s="83" t="str">
        <f>IF('Bank &amp; Branch'!$A243="","",CONCATENATE('Bank &amp; Branch'!$A243," - ",'Bank &amp; Branch'!$B243))</f>
        <v/>
      </c>
      <c r="F243" s="84" t="str">
        <f t="shared" si="7"/>
        <v>7010Kallady</v>
      </c>
      <c r="G243" s="85">
        <v>7010</v>
      </c>
      <c r="H243" s="85">
        <v>426</v>
      </c>
      <c r="I243" s="85" t="s">
        <v>348</v>
      </c>
      <c r="J243" s="82"/>
      <c r="K243" s="87"/>
      <c r="L243" s="88"/>
      <c r="M243" s="88"/>
    </row>
    <row r="244" spans="1:13" ht="19.5" customHeight="1" x14ac:dyDescent="0.2">
      <c r="A244" s="85"/>
      <c r="B244" s="85"/>
      <c r="C244" s="82"/>
      <c r="D244" s="83">
        <f t="shared" si="6"/>
        <v>7010427</v>
      </c>
      <c r="E244" s="83" t="str">
        <f>IF('Bank &amp; Branch'!$A244="","",CONCATENATE('Bank &amp; Branch'!$A244," - ",'Bank &amp; Branch'!$B244))</f>
        <v/>
      </c>
      <c r="F244" s="84" t="str">
        <f t="shared" si="7"/>
        <v>7010Kallar</v>
      </c>
      <c r="G244" s="85">
        <v>7010</v>
      </c>
      <c r="H244" s="85">
        <v>427</v>
      </c>
      <c r="I244" s="85" t="s">
        <v>349</v>
      </c>
      <c r="J244" s="82"/>
      <c r="K244" s="87"/>
      <c r="L244" s="88"/>
      <c r="M244" s="88"/>
    </row>
    <row r="245" spans="1:13" ht="19.5" customHeight="1" x14ac:dyDescent="0.2">
      <c r="A245" s="85"/>
      <c r="B245" s="85"/>
      <c r="C245" s="82"/>
      <c r="D245" s="83">
        <f t="shared" si="6"/>
        <v>7010428</v>
      </c>
      <c r="E245" s="83" t="str">
        <f>IF('Bank &amp; Branch'!$A245="","",CONCATENATE('Bank &amp; Branch'!$A245," - ",'Bank &amp; Branch'!$B245))</f>
        <v/>
      </c>
      <c r="F245" s="84" t="str">
        <f t="shared" si="7"/>
        <v>7010Karadiyanaru</v>
      </c>
      <c r="G245" s="85">
        <v>7010</v>
      </c>
      <c r="H245" s="85">
        <v>428</v>
      </c>
      <c r="I245" s="85" t="s">
        <v>350</v>
      </c>
      <c r="J245" s="82"/>
      <c r="K245" s="87"/>
      <c r="L245" s="88"/>
      <c r="M245" s="88"/>
    </row>
    <row r="246" spans="1:13" ht="19.5" customHeight="1" x14ac:dyDescent="0.2">
      <c r="A246" s="85"/>
      <c r="B246" s="85"/>
      <c r="C246" s="82"/>
      <c r="D246" s="83">
        <f t="shared" si="6"/>
        <v>7010429</v>
      </c>
      <c r="E246" s="83" t="str">
        <f>IF('Bank &amp; Branch'!$A246="","",CONCATENATE('Bank &amp; Branch'!$A246," - ",'Bank &amp; Branch'!$B246))</f>
        <v/>
      </c>
      <c r="F246" s="84" t="str">
        <f t="shared" si="7"/>
        <v>7010Karaitivu</v>
      </c>
      <c r="G246" s="85">
        <v>7010</v>
      </c>
      <c r="H246" s="85">
        <v>429</v>
      </c>
      <c r="I246" s="85" t="s">
        <v>351</v>
      </c>
      <c r="J246" s="82"/>
      <c r="K246" s="87"/>
      <c r="L246" s="88"/>
      <c r="M246" s="88"/>
    </row>
    <row r="247" spans="1:13" ht="19.5" customHeight="1" x14ac:dyDescent="0.2">
      <c r="A247" s="85"/>
      <c r="B247" s="85"/>
      <c r="C247" s="82"/>
      <c r="D247" s="83">
        <f t="shared" si="6"/>
        <v>7010430</v>
      </c>
      <c r="E247" s="83" t="str">
        <f>IF('Bank &amp; Branch'!$A247="","",CONCATENATE('Bank &amp; Branch'!$A247," - ",'Bank &amp; Branch'!$B247))</f>
        <v/>
      </c>
      <c r="F247" s="84" t="str">
        <f t="shared" si="7"/>
        <v>7010Kiran</v>
      </c>
      <c r="G247" s="85">
        <v>7010</v>
      </c>
      <c r="H247" s="85">
        <v>430</v>
      </c>
      <c r="I247" s="85" t="s">
        <v>352</v>
      </c>
      <c r="J247" s="82"/>
      <c r="K247" s="87"/>
      <c r="L247" s="88"/>
      <c r="M247" s="88"/>
    </row>
    <row r="248" spans="1:13" ht="19.5" customHeight="1" x14ac:dyDescent="0.2">
      <c r="A248" s="85"/>
      <c r="B248" s="85"/>
      <c r="C248" s="82"/>
      <c r="D248" s="83">
        <f t="shared" si="6"/>
        <v>7010431</v>
      </c>
      <c r="E248" s="83" t="str">
        <f>IF('Bank &amp; Branch'!$A248="","",CONCATENATE('Bank &amp; Branch'!$A248," - ",'Bank &amp; Branch'!$B248))</f>
        <v/>
      </c>
      <c r="F248" s="84" t="str">
        <f t="shared" si="7"/>
        <v>7010Kokkadicholai</v>
      </c>
      <c r="G248" s="85">
        <v>7010</v>
      </c>
      <c r="H248" s="85">
        <v>431</v>
      </c>
      <c r="I248" s="85" t="s">
        <v>353</v>
      </c>
      <c r="J248" s="82"/>
      <c r="K248" s="87"/>
      <c r="L248" s="88"/>
      <c r="M248" s="88"/>
    </row>
    <row r="249" spans="1:13" ht="19.5" customHeight="1" x14ac:dyDescent="0.2">
      <c r="A249" s="85"/>
      <c r="B249" s="85"/>
      <c r="C249" s="82"/>
      <c r="D249" s="83">
        <f t="shared" si="6"/>
        <v>7010432</v>
      </c>
      <c r="E249" s="83" t="str">
        <f>IF('Bank &amp; Branch'!$A249="","",CONCATENATE('Bank &amp; Branch'!$A249," - ",'Bank &amp; Branch'!$B249))</f>
        <v/>
      </c>
      <c r="F249" s="84" t="str">
        <f t="shared" si="7"/>
        <v>7010Galewela</v>
      </c>
      <c r="G249" s="85">
        <v>7010</v>
      </c>
      <c r="H249" s="85">
        <v>432</v>
      </c>
      <c r="I249" s="85" t="s">
        <v>354</v>
      </c>
      <c r="J249" s="82"/>
      <c r="K249" s="87"/>
      <c r="L249" s="88"/>
      <c r="M249" s="88"/>
    </row>
    <row r="250" spans="1:13" ht="19.5" customHeight="1" x14ac:dyDescent="0.2">
      <c r="A250" s="85"/>
      <c r="B250" s="85"/>
      <c r="C250" s="82"/>
      <c r="D250" s="83">
        <f t="shared" si="6"/>
        <v>7010433</v>
      </c>
      <c r="E250" s="83" t="str">
        <f>IF('Bank &amp; Branch'!$A250="","",CONCATENATE('Bank &amp; Branch'!$A250," - ",'Bank &amp; Branch'!$B250))</f>
        <v/>
      </c>
      <c r="F250" s="84" t="str">
        <f t="shared" si="7"/>
        <v>7010Divulapitiya</v>
      </c>
      <c r="G250" s="85">
        <v>7010</v>
      </c>
      <c r="H250" s="85">
        <v>433</v>
      </c>
      <c r="I250" s="85" t="s">
        <v>355</v>
      </c>
      <c r="J250" s="82"/>
      <c r="K250" s="87"/>
      <c r="L250" s="88"/>
      <c r="M250" s="88"/>
    </row>
    <row r="251" spans="1:13" ht="19.5" customHeight="1" x14ac:dyDescent="0.2">
      <c r="A251" s="85"/>
      <c r="B251" s="85"/>
      <c r="C251" s="82"/>
      <c r="D251" s="83">
        <f t="shared" si="6"/>
        <v>7010434</v>
      </c>
      <c r="E251" s="83" t="str">
        <f>IF('Bank &amp; Branch'!$A251="","",CONCATENATE('Bank &amp; Branch'!$A251," - ",'Bank &amp; Branch'!$B251))</f>
        <v/>
      </c>
      <c r="F251" s="84" t="str">
        <f t="shared" si="7"/>
        <v>7010Wellawaya</v>
      </c>
      <c r="G251" s="85">
        <v>7010</v>
      </c>
      <c r="H251" s="85">
        <v>434</v>
      </c>
      <c r="I251" s="85" t="s">
        <v>356</v>
      </c>
      <c r="J251" s="82"/>
      <c r="K251" s="87"/>
      <c r="L251" s="88"/>
      <c r="M251" s="88"/>
    </row>
    <row r="252" spans="1:13" ht="19.5" customHeight="1" x14ac:dyDescent="0.2">
      <c r="A252" s="85"/>
      <c r="B252" s="85"/>
      <c r="C252" s="82"/>
      <c r="D252" s="83">
        <f t="shared" si="6"/>
        <v>7010436</v>
      </c>
      <c r="E252" s="83" t="str">
        <f>IF('Bank &amp; Branch'!$A252="","",CONCATENATE('Bank &amp; Branch'!$A252," - ",'Bank &amp; Branch'!$B252))</f>
        <v/>
      </c>
      <c r="F252" s="84" t="str">
        <f t="shared" si="7"/>
        <v>7010China Bay</v>
      </c>
      <c r="G252" s="85">
        <v>7010</v>
      </c>
      <c r="H252" s="85">
        <v>436</v>
      </c>
      <c r="I252" s="85" t="s">
        <v>357</v>
      </c>
      <c r="J252" s="82"/>
      <c r="K252" s="87"/>
      <c r="L252" s="88"/>
      <c r="M252" s="88"/>
    </row>
    <row r="253" spans="1:13" ht="19.5" customHeight="1" x14ac:dyDescent="0.2">
      <c r="A253" s="85"/>
      <c r="B253" s="85"/>
      <c r="C253" s="82"/>
      <c r="D253" s="83">
        <f t="shared" si="6"/>
        <v>7010437</v>
      </c>
      <c r="E253" s="83" t="str">
        <f>IF('Bank &amp; Branch'!$A253="","",CONCATENATE('Bank &amp; Branch'!$A253," - ",'Bank &amp; Branch'!$B253))</f>
        <v/>
      </c>
      <c r="F253" s="84" t="str">
        <f t="shared" si="7"/>
        <v>7010Eastern University</v>
      </c>
      <c r="G253" s="85">
        <v>7010</v>
      </c>
      <c r="H253" s="85">
        <v>437</v>
      </c>
      <c r="I253" s="85" t="s">
        <v>358</v>
      </c>
      <c r="J253" s="82"/>
      <c r="K253" s="87"/>
      <c r="L253" s="88"/>
      <c r="M253" s="88"/>
    </row>
    <row r="254" spans="1:13" ht="19.5" customHeight="1" x14ac:dyDescent="0.2">
      <c r="A254" s="85"/>
      <c r="B254" s="85"/>
      <c r="C254" s="82"/>
      <c r="D254" s="83">
        <f t="shared" si="6"/>
        <v>7010438</v>
      </c>
      <c r="E254" s="83" t="str">
        <f>IF('Bank &amp; Branch'!$A254="","",CONCATENATE('Bank &amp; Branch'!$A254," - ",'Bank &amp; Branch'!$B254))</f>
        <v/>
      </c>
      <c r="F254" s="84" t="str">
        <f t="shared" si="7"/>
        <v>7010Gonagolla</v>
      </c>
      <c r="G254" s="85">
        <v>7010</v>
      </c>
      <c r="H254" s="85">
        <v>438</v>
      </c>
      <c r="I254" s="85" t="s">
        <v>359</v>
      </c>
      <c r="J254" s="82"/>
      <c r="K254" s="87"/>
      <c r="L254" s="88"/>
      <c r="M254" s="88"/>
    </row>
    <row r="255" spans="1:13" ht="19.5" customHeight="1" x14ac:dyDescent="0.2">
      <c r="A255" s="85"/>
      <c r="B255" s="85"/>
      <c r="C255" s="82"/>
      <c r="D255" s="83">
        <f t="shared" si="6"/>
        <v>7010439</v>
      </c>
      <c r="E255" s="83" t="str">
        <f>IF('Bank &amp; Branch'!$A255="","",CONCATENATE('Bank &amp; Branch'!$A255," - ",'Bank &amp; Branch'!$B255))</f>
        <v/>
      </c>
      <c r="F255" s="84" t="str">
        <f t="shared" si="7"/>
        <v>7010Irakkamam</v>
      </c>
      <c r="G255" s="85">
        <v>7010</v>
      </c>
      <c r="H255" s="85">
        <v>439</v>
      </c>
      <c r="I255" s="85" t="s">
        <v>360</v>
      </c>
      <c r="J255" s="82"/>
      <c r="K255" s="87"/>
      <c r="L255" s="88"/>
      <c r="M255" s="88"/>
    </row>
    <row r="256" spans="1:13" ht="19.5" customHeight="1" x14ac:dyDescent="0.2">
      <c r="A256" s="85"/>
      <c r="B256" s="85"/>
      <c r="C256" s="82"/>
      <c r="D256" s="83">
        <f t="shared" si="6"/>
        <v>7010440</v>
      </c>
      <c r="E256" s="83" t="str">
        <f>IF('Bank &amp; Branch'!$A256="","",CONCATENATE('Bank &amp; Branch'!$A256," - ",'Bank &amp; Branch'!$B256))</f>
        <v/>
      </c>
      <c r="F256" s="84" t="str">
        <f t="shared" si="7"/>
        <v>7010Samanthurai</v>
      </c>
      <c r="G256" s="85">
        <v>7010</v>
      </c>
      <c r="H256" s="85">
        <v>440</v>
      </c>
      <c r="I256" s="85" t="s">
        <v>361</v>
      </c>
      <c r="J256" s="82"/>
      <c r="K256" s="87"/>
      <c r="L256" s="88"/>
      <c r="M256" s="88"/>
    </row>
    <row r="257" spans="1:13" ht="19.5" customHeight="1" x14ac:dyDescent="0.2">
      <c r="A257" s="85"/>
      <c r="B257" s="85"/>
      <c r="C257" s="82"/>
      <c r="D257" s="83">
        <f t="shared" si="6"/>
        <v>7010441</v>
      </c>
      <c r="E257" s="83" t="str">
        <f>IF('Bank &amp; Branch'!$A257="","",CONCATENATE('Bank &amp; Branch'!$A257," - ",'Bank &amp; Branch'!$B257))</f>
        <v/>
      </c>
      <c r="F257" s="84" t="str">
        <f t="shared" si="7"/>
        <v>7010Pujapitiya</v>
      </c>
      <c r="G257" s="85">
        <v>7010</v>
      </c>
      <c r="H257" s="85">
        <v>441</v>
      </c>
      <c r="I257" s="85" t="s">
        <v>362</v>
      </c>
      <c r="J257" s="82"/>
      <c r="K257" s="87"/>
      <c r="L257" s="88"/>
      <c r="M257" s="88"/>
    </row>
    <row r="258" spans="1:13" ht="19.5" customHeight="1" x14ac:dyDescent="0.2">
      <c r="A258" s="85"/>
      <c r="B258" s="85"/>
      <c r="C258" s="82"/>
      <c r="D258" s="83">
        <f t="shared" si="6"/>
        <v>7010442</v>
      </c>
      <c r="E258" s="83" t="str">
        <f>IF('Bank &amp; Branch'!$A258="","",CONCATENATE('Bank &amp; Branch'!$A258," - ",'Bank &amp; Branch'!$B258))</f>
        <v/>
      </c>
      <c r="F258" s="84" t="str">
        <f t="shared" si="7"/>
        <v>7010Ragala</v>
      </c>
      <c r="G258" s="85">
        <v>7010</v>
      </c>
      <c r="H258" s="85">
        <v>442</v>
      </c>
      <c r="I258" s="85" t="s">
        <v>363</v>
      </c>
      <c r="J258" s="82"/>
      <c r="K258" s="87"/>
      <c r="L258" s="88"/>
      <c r="M258" s="88"/>
    </row>
    <row r="259" spans="1:13" ht="19.5" customHeight="1" x14ac:dyDescent="0.2">
      <c r="A259" s="85"/>
      <c r="B259" s="85"/>
      <c r="C259" s="82"/>
      <c r="D259" s="83">
        <f t="shared" ref="D259:D322" si="8">IF(G259="","",VALUE(CONCATENATE(G259,H259)))</f>
        <v>7010443</v>
      </c>
      <c r="E259" s="83" t="str">
        <f>IF('Bank &amp; Branch'!$A259="","",CONCATENATE('Bank &amp; Branch'!$A259," - ",'Bank &amp; Branch'!$B259))</f>
        <v/>
      </c>
      <c r="F259" s="84" t="str">
        <f t="shared" ref="F259:F322" si="9">CONCATENATE(G259,I259)</f>
        <v>7010Sigiriya</v>
      </c>
      <c r="G259" s="85">
        <v>7010</v>
      </c>
      <c r="H259" s="85">
        <v>443</v>
      </c>
      <c r="I259" s="85" t="s">
        <v>364</v>
      </c>
      <c r="J259" s="82"/>
      <c r="K259" s="87"/>
      <c r="L259" s="88"/>
      <c r="M259" s="88"/>
    </row>
    <row r="260" spans="1:13" ht="19.5" customHeight="1" x14ac:dyDescent="0.2">
      <c r="A260" s="85"/>
      <c r="B260" s="85"/>
      <c r="C260" s="82"/>
      <c r="D260" s="83">
        <f t="shared" si="8"/>
        <v>7010444</v>
      </c>
      <c r="E260" s="83" t="str">
        <f>IF('Bank &amp; Branch'!$A260="","",CONCATENATE('Bank &amp; Branch'!$A260," - ",'Bank &amp; Branch'!$B260))</f>
        <v/>
      </c>
      <c r="F260" s="84" t="str">
        <f t="shared" si="9"/>
        <v>7010Ukuwela</v>
      </c>
      <c r="G260" s="85">
        <v>7010</v>
      </c>
      <c r="H260" s="85">
        <v>444</v>
      </c>
      <c r="I260" s="85" t="s">
        <v>365</v>
      </c>
      <c r="J260" s="82"/>
      <c r="K260" s="87"/>
      <c r="L260" s="88"/>
      <c r="M260" s="88"/>
    </row>
    <row r="261" spans="1:13" ht="19.5" customHeight="1" x14ac:dyDescent="0.2">
      <c r="A261" s="85"/>
      <c r="B261" s="85"/>
      <c r="C261" s="82"/>
      <c r="D261" s="83">
        <f t="shared" si="8"/>
        <v>7010445</v>
      </c>
      <c r="E261" s="83" t="str">
        <f>IF('Bank &amp; Branch'!$A261="","",CONCATENATE('Bank &amp; Branch'!$A261," - ",'Bank &amp; Branch'!$B261))</f>
        <v/>
      </c>
      <c r="F261" s="84" t="str">
        <f t="shared" si="9"/>
        <v>7010University Of Peradeniya</v>
      </c>
      <c r="G261" s="85">
        <v>7010</v>
      </c>
      <c r="H261" s="85">
        <v>445</v>
      </c>
      <c r="I261" s="85" t="s">
        <v>366</v>
      </c>
      <c r="J261" s="82"/>
      <c r="K261" s="87"/>
      <c r="L261" s="88"/>
      <c r="M261" s="88"/>
    </row>
    <row r="262" spans="1:13" ht="19.5" customHeight="1" x14ac:dyDescent="0.2">
      <c r="A262" s="85"/>
      <c r="B262" s="85"/>
      <c r="C262" s="82"/>
      <c r="D262" s="83">
        <f t="shared" si="8"/>
        <v>7010446</v>
      </c>
      <c r="E262" s="83" t="str">
        <f>IF('Bank &amp; Branch'!$A262="","",CONCATENATE('Bank &amp; Branch'!$A262," - ",'Bank &amp; Branch'!$B262))</f>
        <v/>
      </c>
      <c r="F262" s="84" t="str">
        <f t="shared" si="9"/>
        <v>7010Upcott</v>
      </c>
      <c r="G262" s="85">
        <v>7010</v>
      </c>
      <c r="H262" s="85">
        <v>446</v>
      </c>
      <c r="I262" s="85" t="s">
        <v>367</v>
      </c>
      <c r="J262" s="82"/>
      <c r="K262" s="87"/>
      <c r="L262" s="88"/>
      <c r="M262" s="88"/>
    </row>
    <row r="263" spans="1:13" ht="19.5" customHeight="1" x14ac:dyDescent="0.2">
      <c r="A263" s="85"/>
      <c r="B263" s="85"/>
      <c r="C263" s="82"/>
      <c r="D263" s="83">
        <f t="shared" si="8"/>
        <v>7010447</v>
      </c>
      <c r="E263" s="83" t="str">
        <f>IF('Bank &amp; Branch'!$A263="","",CONCATENATE('Bank &amp; Branch'!$A263," - ",'Bank &amp; Branch'!$B263))</f>
        <v/>
      </c>
      <c r="F263" s="84" t="str">
        <f t="shared" si="9"/>
        <v>7010Wilgamuwa</v>
      </c>
      <c r="G263" s="85">
        <v>7010</v>
      </c>
      <c r="H263" s="85">
        <v>447</v>
      </c>
      <c r="I263" s="85" t="s">
        <v>368</v>
      </c>
      <c r="J263" s="82"/>
      <c r="K263" s="87"/>
      <c r="L263" s="88"/>
      <c r="M263" s="88"/>
    </row>
    <row r="264" spans="1:13" ht="19.5" customHeight="1" x14ac:dyDescent="0.2">
      <c r="A264" s="85"/>
      <c r="B264" s="85"/>
      <c r="C264" s="82"/>
      <c r="D264" s="83">
        <f t="shared" si="8"/>
        <v>7010448</v>
      </c>
      <c r="E264" s="83" t="str">
        <f>IF('Bank &amp; Branch'!$A264="","",CONCATENATE('Bank &amp; Branch'!$A264," - ",'Bank &amp; Branch'!$B264))</f>
        <v/>
      </c>
      <c r="F264" s="84" t="str">
        <f t="shared" si="9"/>
        <v>7010Addalachchenai</v>
      </c>
      <c r="G264" s="85">
        <v>7010</v>
      </c>
      <c r="H264" s="85">
        <v>448</v>
      </c>
      <c r="I264" s="85" t="s">
        <v>369</v>
      </c>
      <c r="J264" s="82"/>
      <c r="K264" s="87"/>
      <c r="L264" s="88"/>
      <c r="M264" s="88"/>
    </row>
    <row r="265" spans="1:13" ht="19.5" customHeight="1" x14ac:dyDescent="0.2">
      <c r="A265" s="85"/>
      <c r="B265" s="85"/>
      <c r="C265" s="82"/>
      <c r="D265" s="83">
        <f t="shared" si="8"/>
        <v>7010449</v>
      </c>
      <c r="E265" s="83" t="str">
        <f>IF('Bank &amp; Branch'!$A265="","",CONCATENATE('Bank &amp; Branch'!$A265," - ",'Bank &amp; Branch'!$B265))</f>
        <v/>
      </c>
      <c r="F265" s="84" t="str">
        <f t="shared" si="9"/>
        <v>7010Alankerny</v>
      </c>
      <c r="G265" s="85">
        <v>7010</v>
      </c>
      <c r="H265" s="85">
        <v>449</v>
      </c>
      <c r="I265" s="85" t="s">
        <v>370</v>
      </c>
      <c r="J265" s="82"/>
      <c r="K265" s="87"/>
      <c r="L265" s="88"/>
      <c r="M265" s="88"/>
    </row>
    <row r="266" spans="1:13" ht="19.5" customHeight="1" x14ac:dyDescent="0.2">
      <c r="A266" s="85"/>
      <c r="B266" s="85"/>
      <c r="C266" s="82"/>
      <c r="D266" s="83">
        <f t="shared" si="8"/>
        <v>7010451</v>
      </c>
      <c r="E266" s="83" t="str">
        <f>IF('Bank &amp; Branch'!$A266="","",CONCATENATE('Bank &amp; Branch'!$A266," - ",'Bank &amp; Branch'!$B266))</f>
        <v/>
      </c>
      <c r="F266" s="84" t="str">
        <f t="shared" si="9"/>
        <v>7010Araiyampathy</v>
      </c>
      <c r="G266" s="85">
        <v>7010</v>
      </c>
      <c r="H266" s="85">
        <v>451</v>
      </c>
      <c r="I266" s="85" t="s">
        <v>371</v>
      </c>
      <c r="J266" s="82"/>
      <c r="K266" s="87"/>
      <c r="L266" s="88"/>
      <c r="M266" s="88"/>
    </row>
    <row r="267" spans="1:13" ht="19.5" customHeight="1" x14ac:dyDescent="0.2">
      <c r="A267" s="85"/>
      <c r="B267" s="85"/>
      <c r="C267" s="82"/>
      <c r="D267" s="83">
        <f t="shared" si="8"/>
        <v>7010452</v>
      </c>
      <c r="E267" s="83" t="str">
        <f>IF('Bank &amp; Branch'!$A267="","",CONCATENATE('Bank &amp; Branch'!$A267," - ",'Bank &amp; Branch'!$B267))</f>
        <v/>
      </c>
      <c r="F267" s="84" t="str">
        <f t="shared" si="9"/>
        <v>7010Batticaloa Town</v>
      </c>
      <c r="G267" s="85">
        <v>7010</v>
      </c>
      <c r="H267" s="85">
        <v>452</v>
      </c>
      <c r="I267" s="85" t="s">
        <v>372</v>
      </c>
      <c r="J267" s="82"/>
      <c r="K267" s="87"/>
      <c r="L267" s="88"/>
      <c r="M267" s="88"/>
    </row>
    <row r="268" spans="1:13" ht="19.5" customHeight="1" x14ac:dyDescent="0.2">
      <c r="A268" s="85"/>
      <c r="B268" s="85"/>
      <c r="C268" s="82"/>
      <c r="D268" s="83">
        <f t="shared" si="8"/>
        <v>7010453</v>
      </c>
      <c r="E268" s="83" t="str">
        <f>IF('Bank &amp; Branch'!$A268="","",CONCATENATE('Bank &amp; Branch'!$A268," - ",'Bank &amp; Branch'!$B268))</f>
        <v/>
      </c>
      <c r="F268" s="84" t="str">
        <f t="shared" si="9"/>
        <v>7010Independent  Square</v>
      </c>
      <c r="G268" s="85">
        <v>7010</v>
      </c>
      <c r="H268" s="85">
        <v>453</v>
      </c>
      <c r="I268" s="85" t="s">
        <v>373</v>
      </c>
      <c r="J268" s="82"/>
      <c r="K268" s="87"/>
      <c r="L268" s="88"/>
      <c r="M268" s="88"/>
    </row>
    <row r="269" spans="1:13" ht="19.5" customHeight="1" x14ac:dyDescent="0.2">
      <c r="A269" s="85"/>
      <c r="B269" s="85"/>
      <c r="C269" s="82"/>
      <c r="D269" s="83">
        <f t="shared" si="8"/>
        <v>7010454</v>
      </c>
      <c r="E269" s="83" t="str">
        <f>IF('Bank &amp; Branch'!$A269="","",CONCATENATE('Bank &amp; Branch'!$A269," - ",'Bank &amp; Branch'!$B269))</f>
        <v/>
      </c>
      <c r="F269" s="84" t="str">
        <f t="shared" si="9"/>
        <v>7010Kandy Hospital</v>
      </c>
      <c r="G269" s="85">
        <v>7010</v>
      </c>
      <c r="H269" s="85">
        <v>454</v>
      </c>
      <c r="I269" s="85" t="s">
        <v>374</v>
      </c>
      <c r="J269" s="82"/>
      <c r="K269" s="87"/>
      <c r="L269" s="88"/>
      <c r="M269" s="88"/>
    </row>
    <row r="270" spans="1:13" ht="19.5" customHeight="1" x14ac:dyDescent="0.2">
      <c r="A270" s="85"/>
      <c r="B270" s="85"/>
      <c r="C270" s="82"/>
      <c r="D270" s="83">
        <f t="shared" si="8"/>
        <v>7010455</v>
      </c>
      <c r="E270" s="83" t="str">
        <f>IF('Bank &amp; Branch'!$A270="","",CONCATENATE('Bank &amp; Branch'!$A270," - ",'Bank &amp; Branch'!$B270))</f>
        <v/>
      </c>
      <c r="F270" s="84" t="str">
        <f t="shared" si="9"/>
        <v>7010Kotagala</v>
      </c>
      <c r="G270" s="85">
        <v>7010</v>
      </c>
      <c r="H270" s="85">
        <v>455</v>
      </c>
      <c r="I270" s="85" t="s">
        <v>375</v>
      </c>
      <c r="J270" s="82"/>
      <c r="K270" s="87"/>
      <c r="L270" s="88"/>
      <c r="M270" s="88"/>
    </row>
    <row r="271" spans="1:13" ht="19.5" customHeight="1" x14ac:dyDescent="0.2">
      <c r="A271" s="85"/>
      <c r="B271" s="85"/>
      <c r="C271" s="82"/>
      <c r="D271" s="83">
        <f t="shared" si="8"/>
        <v>7010456</v>
      </c>
      <c r="E271" s="83" t="str">
        <f>IF('Bank &amp; Branch'!$A271="","",CONCATENATE('Bank &amp; Branch'!$A271," - ",'Bank &amp; Branch'!$B271))</f>
        <v/>
      </c>
      <c r="F271" s="84" t="str">
        <f t="shared" si="9"/>
        <v>7010Marassana</v>
      </c>
      <c r="G271" s="85">
        <v>7010</v>
      </c>
      <c r="H271" s="85">
        <v>456</v>
      </c>
      <c r="I271" s="85" t="s">
        <v>376</v>
      </c>
      <c r="J271" s="82"/>
      <c r="K271" s="87"/>
      <c r="L271" s="88"/>
      <c r="M271" s="88"/>
    </row>
    <row r="272" spans="1:13" ht="19.5" customHeight="1" x14ac:dyDescent="0.2">
      <c r="A272" s="85"/>
      <c r="B272" s="85"/>
      <c r="C272" s="82"/>
      <c r="D272" s="83">
        <f t="shared" si="8"/>
        <v>7010458</v>
      </c>
      <c r="E272" s="83" t="str">
        <f>IF('Bank &amp; Branch'!$A272="","",CONCATENATE('Bank &amp; Branch'!$A272," - ",'Bank &amp; Branch'!$B272))</f>
        <v/>
      </c>
      <c r="F272" s="84" t="str">
        <f t="shared" si="9"/>
        <v>7010Meepilimana</v>
      </c>
      <c r="G272" s="85">
        <v>7010</v>
      </c>
      <c r="H272" s="85">
        <v>458</v>
      </c>
      <c r="I272" s="85" t="s">
        <v>377</v>
      </c>
      <c r="J272" s="82"/>
      <c r="K272" s="87"/>
      <c r="L272" s="88"/>
      <c r="M272" s="88"/>
    </row>
    <row r="273" spans="1:13" ht="19.5" customHeight="1" x14ac:dyDescent="0.2">
      <c r="A273" s="85"/>
      <c r="B273" s="85"/>
      <c r="C273" s="82"/>
      <c r="D273" s="83">
        <f t="shared" si="8"/>
        <v>7010459</v>
      </c>
      <c r="E273" s="83" t="str">
        <f>IF('Bank &amp; Branch'!$A273="","",CONCATENATE('Bank &amp; Branch'!$A273," - ",'Bank &amp; Branch'!$B273))</f>
        <v/>
      </c>
      <c r="F273" s="84" t="str">
        <f t="shared" si="9"/>
        <v>7010Menikhinna</v>
      </c>
      <c r="G273" s="85">
        <v>7010</v>
      </c>
      <c r="H273" s="85">
        <v>459</v>
      </c>
      <c r="I273" s="85" t="s">
        <v>378</v>
      </c>
      <c r="J273" s="82"/>
      <c r="K273" s="87"/>
      <c r="L273" s="88"/>
      <c r="M273" s="88"/>
    </row>
    <row r="274" spans="1:13" ht="19.5" customHeight="1" x14ac:dyDescent="0.2">
      <c r="A274" s="85"/>
      <c r="B274" s="85"/>
      <c r="C274" s="82"/>
      <c r="D274" s="83">
        <f t="shared" si="8"/>
        <v>7010461</v>
      </c>
      <c r="E274" s="83" t="str">
        <f>IF('Bank &amp; Branch'!$A274="","",CONCATENATE('Bank &amp; Branch'!$A274," - ",'Bank &amp; Branch'!$B274))</f>
        <v/>
      </c>
      <c r="F274" s="84" t="str">
        <f t="shared" si="9"/>
        <v>7010Palapathwela</v>
      </c>
      <c r="G274" s="85">
        <v>7010</v>
      </c>
      <c r="H274" s="85">
        <v>461</v>
      </c>
      <c r="I274" s="85" t="s">
        <v>379</v>
      </c>
      <c r="J274" s="82"/>
      <c r="K274" s="87"/>
      <c r="L274" s="88"/>
      <c r="M274" s="88"/>
    </row>
    <row r="275" spans="1:13" ht="19.5" customHeight="1" x14ac:dyDescent="0.2">
      <c r="A275" s="85"/>
      <c r="B275" s="85"/>
      <c r="C275" s="82"/>
      <c r="D275" s="83">
        <f t="shared" si="8"/>
        <v>7010462</v>
      </c>
      <c r="E275" s="83" t="str">
        <f>IF('Bank &amp; Branch'!$A275="","",CONCATENATE('Bank &amp; Branch'!$A275," - ",'Bank &amp; Branch'!$B275))</f>
        <v/>
      </c>
      <c r="F275" s="84" t="str">
        <f t="shared" si="9"/>
        <v>7010Botanical Gardens Peradeniya</v>
      </c>
      <c r="G275" s="85">
        <v>7010</v>
      </c>
      <c r="H275" s="85">
        <v>462</v>
      </c>
      <c r="I275" s="85" t="s">
        <v>380</v>
      </c>
      <c r="J275" s="82"/>
      <c r="K275" s="87"/>
      <c r="L275" s="88"/>
      <c r="M275" s="88"/>
    </row>
    <row r="276" spans="1:13" ht="19.5" customHeight="1" x14ac:dyDescent="0.2">
      <c r="A276" s="85"/>
      <c r="B276" s="85"/>
      <c r="C276" s="82"/>
      <c r="D276" s="83">
        <f t="shared" si="8"/>
        <v>7010463</v>
      </c>
      <c r="E276" s="83" t="str">
        <f>IF('Bank &amp; Branch'!$A276="","",CONCATENATE('Bank &amp; Branch'!$A276," - ",'Bank &amp; Branch'!$B276))</f>
        <v/>
      </c>
      <c r="F276" s="84" t="str">
        <f t="shared" si="9"/>
        <v>7010Haldummulla</v>
      </c>
      <c r="G276" s="85">
        <v>7010</v>
      </c>
      <c r="H276" s="85">
        <v>463</v>
      </c>
      <c r="I276" s="85" t="s">
        <v>381</v>
      </c>
      <c r="J276" s="82"/>
      <c r="K276" s="87"/>
      <c r="L276" s="88"/>
      <c r="M276" s="88"/>
    </row>
    <row r="277" spans="1:13" ht="19.5" customHeight="1" x14ac:dyDescent="0.2">
      <c r="A277" s="85"/>
      <c r="B277" s="85"/>
      <c r="C277" s="82"/>
      <c r="D277" s="83">
        <f t="shared" si="8"/>
        <v>7010464</v>
      </c>
      <c r="E277" s="83" t="str">
        <f>IF('Bank &amp; Branch'!$A277="","",CONCATENATE('Bank &amp; Branch'!$A277," - ",'Bank &amp; Branch'!$B277))</f>
        <v/>
      </c>
      <c r="F277" s="84" t="str">
        <f t="shared" si="9"/>
        <v>7010BOI Pallekelle</v>
      </c>
      <c r="G277" s="85">
        <v>7010</v>
      </c>
      <c r="H277" s="85">
        <v>464</v>
      </c>
      <c r="I277" s="85" t="s">
        <v>1578</v>
      </c>
      <c r="J277" s="82"/>
      <c r="K277" s="87"/>
      <c r="L277" s="88"/>
      <c r="M277" s="88"/>
    </row>
    <row r="278" spans="1:13" ht="19.5" customHeight="1" x14ac:dyDescent="0.2">
      <c r="A278" s="85"/>
      <c r="B278" s="85"/>
      <c r="C278" s="82"/>
      <c r="D278" s="83">
        <f t="shared" si="8"/>
        <v>7010465</v>
      </c>
      <c r="E278" s="83" t="str">
        <f>IF('Bank &amp; Branch'!$A278="","",CONCATENATE('Bank &amp; Branch'!$A278," - ",'Bank &amp; Branch'!$B278))</f>
        <v/>
      </c>
      <c r="F278" s="84" t="str">
        <f t="shared" si="9"/>
        <v>7010Bokkawala</v>
      </c>
      <c r="G278" s="85">
        <v>7010</v>
      </c>
      <c r="H278" s="85">
        <v>465</v>
      </c>
      <c r="I278" s="85" t="s">
        <v>383</v>
      </c>
      <c r="J278" s="82"/>
      <c r="K278" s="87"/>
      <c r="L278" s="88"/>
      <c r="M278" s="88"/>
    </row>
    <row r="279" spans="1:13" ht="19.5" customHeight="1" x14ac:dyDescent="0.2">
      <c r="A279" s="85"/>
      <c r="B279" s="85"/>
      <c r="C279" s="82"/>
      <c r="D279" s="83">
        <f t="shared" si="8"/>
        <v>7010466</v>
      </c>
      <c r="E279" s="83" t="str">
        <f>IF('Bank &amp; Branch'!$A279="","",CONCATENATE('Bank &amp; Branch'!$A279," - ",'Bank &amp; Branch'!$B279))</f>
        <v/>
      </c>
      <c r="F279" s="84" t="str">
        <f t="shared" si="9"/>
        <v>7010Danture</v>
      </c>
      <c r="G279" s="85">
        <v>7010</v>
      </c>
      <c r="H279" s="85">
        <v>466</v>
      </c>
      <c r="I279" s="85" t="s">
        <v>384</v>
      </c>
      <c r="J279" s="82"/>
      <c r="K279" s="87"/>
      <c r="L279" s="88"/>
      <c r="M279" s="88"/>
    </row>
    <row r="280" spans="1:13" ht="19.5" customHeight="1" x14ac:dyDescent="0.2">
      <c r="A280" s="85"/>
      <c r="B280" s="85"/>
      <c r="C280" s="82"/>
      <c r="D280" s="83">
        <f t="shared" si="8"/>
        <v>7010467</v>
      </c>
      <c r="E280" s="83" t="str">
        <f>IF('Bank &amp; Branch'!$A280="","",CONCATENATE('Bank &amp; Branch'!$A280," - ",'Bank &amp; Branch'!$B280))</f>
        <v/>
      </c>
      <c r="F280" s="84" t="str">
        <f t="shared" si="9"/>
        <v>7010Daulagala</v>
      </c>
      <c r="G280" s="85">
        <v>7010</v>
      </c>
      <c r="H280" s="85">
        <v>467</v>
      </c>
      <c r="I280" s="85" t="s">
        <v>385</v>
      </c>
      <c r="J280" s="82"/>
      <c r="K280" s="87"/>
      <c r="L280" s="88"/>
      <c r="M280" s="88"/>
    </row>
    <row r="281" spans="1:13" ht="19.5" customHeight="1" x14ac:dyDescent="0.2">
      <c r="A281" s="85"/>
      <c r="B281" s="85"/>
      <c r="C281" s="82"/>
      <c r="D281" s="83">
        <f t="shared" si="8"/>
        <v>7010469</v>
      </c>
      <c r="E281" s="83" t="str">
        <f>IF('Bank &amp; Branch'!$A281="","",CONCATENATE('Bank &amp; Branch'!$A281," - ",'Bank &amp; Branch'!$B281))</f>
        <v/>
      </c>
      <c r="F281" s="84" t="str">
        <f t="shared" si="9"/>
        <v>7010Digana Village</v>
      </c>
      <c r="G281" s="85">
        <v>7010</v>
      </c>
      <c r="H281" s="85">
        <v>469</v>
      </c>
      <c r="I281" s="85" t="s">
        <v>386</v>
      </c>
      <c r="J281" s="82"/>
      <c r="K281" s="87"/>
      <c r="L281" s="88"/>
      <c r="M281" s="88"/>
    </row>
    <row r="282" spans="1:13" ht="19.5" customHeight="1" x14ac:dyDescent="0.2">
      <c r="A282" s="85"/>
      <c r="B282" s="85"/>
      <c r="C282" s="82"/>
      <c r="D282" s="83">
        <f t="shared" si="8"/>
        <v>7010470</v>
      </c>
      <c r="E282" s="83" t="str">
        <f>IF('Bank &amp; Branch'!$A282="","",CONCATENATE('Bank &amp; Branch'!$A282," - ",'Bank &amp; Branch'!$B282))</f>
        <v/>
      </c>
      <c r="F282" s="84" t="str">
        <f t="shared" si="9"/>
        <v>7010Gampola City</v>
      </c>
      <c r="G282" s="85">
        <v>7010</v>
      </c>
      <c r="H282" s="85">
        <v>470</v>
      </c>
      <c r="I282" s="85" t="s">
        <v>387</v>
      </c>
      <c r="J282" s="82"/>
      <c r="K282" s="87"/>
      <c r="L282" s="88"/>
      <c r="M282" s="88"/>
    </row>
    <row r="283" spans="1:13" ht="19.5" customHeight="1" x14ac:dyDescent="0.2">
      <c r="A283" s="85"/>
      <c r="B283" s="85"/>
      <c r="C283" s="82"/>
      <c r="D283" s="83">
        <f t="shared" si="8"/>
        <v>7010471</v>
      </c>
      <c r="E283" s="83" t="str">
        <f>IF('Bank &amp; Branch'!$A283="","",CONCATENATE('Bank &amp; Branch'!$A283," - ",'Bank &amp; Branch'!$B283))</f>
        <v/>
      </c>
      <c r="F283" s="84" t="str">
        <f t="shared" si="9"/>
        <v>7010Ginigathhena</v>
      </c>
      <c r="G283" s="85">
        <v>7010</v>
      </c>
      <c r="H283" s="85">
        <v>471</v>
      </c>
      <c r="I283" s="85" t="s">
        <v>389</v>
      </c>
      <c r="J283" s="82"/>
      <c r="K283" s="87"/>
      <c r="L283" s="88"/>
      <c r="M283" s="88"/>
    </row>
    <row r="284" spans="1:13" ht="19.5" customHeight="1" x14ac:dyDescent="0.2">
      <c r="A284" s="85"/>
      <c r="B284" s="85"/>
      <c r="C284" s="82"/>
      <c r="D284" s="83">
        <f t="shared" si="8"/>
        <v>7010472</v>
      </c>
      <c r="E284" s="83" t="str">
        <f>IF('Bank &amp; Branch'!$A284="","",CONCATENATE('Bank &amp; Branch'!$A284," - ",'Bank &amp; Branch'!$B284))</f>
        <v/>
      </c>
      <c r="F284" s="84" t="str">
        <f t="shared" si="9"/>
        <v>7010Hatharaliyadda</v>
      </c>
      <c r="G284" s="85">
        <v>7010</v>
      </c>
      <c r="H284" s="85">
        <v>472</v>
      </c>
      <c r="I284" s="85" t="s">
        <v>388</v>
      </c>
      <c r="J284" s="82"/>
      <c r="K284" s="87"/>
      <c r="L284" s="88"/>
      <c r="M284" s="88"/>
    </row>
    <row r="285" spans="1:13" ht="19.5" customHeight="1" x14ac:dyDescent="0.2">
      <c r="A285" s="85"/>
      <c r="B285" s="85"/>
      <c r="C285" s="82"/>
      <c r="D285" s="83">
        <f t="shared" si="8"/>
        <v>7010473</v>
      </c>
      <c r="E285" s="83" t="str">
        <f>IF('Bank &amp; Branch'!$A285="","",CONCATENATE('Bank &amp; Branch'!$A285," - ",'Bank &amp; Branch'!$B285))</f>
        <v/>
      </c>
      <c r="F285" s="84" t="str">
        <f t="shared" si="9"/>
        <v>7010Kandy City Centre</v>
      </c>
      <c r="G285" s="85">
        <v>7010</v>
      </c>
      <c r="H285" s="85">
        <v>473</v>
      </c>
      <c r="I285" s="85" t="s">
        <v>390</v>
      </c>
      <c r="J285" s="82"/>
      <c r="K285" s="87"/>
      <c r="L285" s="88"/>
      <c r="M285" s="88"/>
    </row>
    <row r="286" spans="1:13" ht="19.5" customHeight="1" x14ac:dyDescent="0.2">
      <c r="A286" s="85"/>
      <c r="B286" s="85"/>
      <c r="C286" s="82"/>
      <c r="D286" s="83">
        <f t="shared" si="8"/>
        <v>7010474</v>
      </c>
      <c r="E286" s="83" t="str">
        <f>IF('Bank &amp; Branch'!$A286="","",CONCATENATE('Bank &amp; Branch'!$A286," - ",'Bank &amp; Branch'!$B286))</f>
        <v/>
      </c>
      <c r="F286" s="84" t="str">
        <f t="shared" si="9"/>
        <v>7010Court Complex Kandy</v>
      </c>
      <c r="G286" s="85">
        <v>7010</v>
      </c>
      <c r="H286" s="85">
        <v>474</v>
      </c>
      <c r="I286" s="85" t="s">
        <v>391</v>
      </c>
      <c r="J286" s="82"/>
      <c r="K286" s="87"/>
      <c r="L286" s="88"/>
      <c r="M286" s="88"/>
    </row>
    <row r="287" spans="1:13" ht="19.5" customHeight="1" x14ac:dyDescent="0.2">
      <c r="A287" s="85"/>
      <c r="B287" s="85"/>
      <c r="C287" s="82"/>
      <c r="D287" s="83">
        <f t="shared" si="8"/>
        <v>7010476</v>
      </c>
      <c r="E287" s="83" t="str">
        <f>IF('Bank &amp; Branch'!$A287="","",CONCATENATE('Bank &amp; Branch'!$A287," - ",'Bank &amp; Branch'!$B287))</f>
        <v/>
      </c>
      <c r="F287" s="84" t="str">
        <f t="shared" si="9"/>
        <v>7010Ettampitiya</v>
      </c>
      <c r="G287" s="85">
        <v>7010</v>
      </c>
      <c r="H287" s="85">
        <v>476</v>
      </c>
      <c r="I287" s="85" t="s">
        <v>392</v>
      </c>
      <c r="J287" s="82"/>
      <c r="K287" s="87"/>
      <c r="L287" s="88"/>
      <c r="M287" s="88"/>
    </row>
    <row r="288" spans="1:13" ht="19.5" customHeight="1" x14ac:dyDescent="0.2">
      <c r="A288" s="85"/>
      <c r="B288" s="85"/>
      <c r="C288" s="82"/>
      <c r="D288" s="83">
        <f t="shared" si="8"/>
        <v>7010477</v>
      </c>
      <c r="E288" s="83" t="str">
        <f>IF('Bank &amp; Branch'!$A288="","",CONCATENATE('Bank &amp; Branch'!$A288," - ",'Bank &amp; Branch'!$B288))</f>
        <v/>
      </c>
      <c r="F288" s="84" t="str">
        <f t="shared" si="9"/>
        <v>7010Yatiyantota</v>
      </c>
      <c r="G288" s="85">
        <v>7010</v>
      </c>
      <c r="H288" s="85">
        <v>477</v>
      </c>
      <c r="I288" s="85" t="s">
        <v>393</v>
      </c>
      <c r="J288" s="82"/>
      <c r="K288" s="87"/>
      <c r="L288" s="88"/>
      <c r="M288" s="88"/>
    </row>
    <row r="289" spans="1:13" ht="19.5" customHeight="1" x14ac:dyDescent="0.2">
      <c r="A289" s="85"/>
      <c r="B289" s="85"/>
      <c r="C289" s="82"/>
      <c r="D289" s="83">
        <f t="shared" si="8"/>
        <v>7010487</v>
      </c>
      <c r="E289" s="83" t="str">
        <f>IF('Bank &amp; Branch'!$A289="","",CONCATENATE('Bank &amp; Branch'!$A289," - ",'Bank &amp; Branch'!$B289))</f>
        <v/>
      </c>
      <c r="F289" s="84" t="str">
        <f t="shared" si="9"/>
        <v>7010Adikarigama</v>
      </c>
      <c r="G289" s="85">
        <v>7010</v>
      </c>
      <c r="H289" s="85">
        <v>487</v>
      </c>
      <c r="I289" s="85" t="s">
        <v>394</v>
      </c>
      <c r="J289" s="82"/>
      <c r="K289" s="87"/>
      <c r="L289" s="88"/>
      <c r="M289" s="88"/>
    </row>
    <row r="290" spans="1:13" ht="19.5" customHeight="1" x14ac:dyDescent="0.2">
      <c r="A290" s="85"/>
      <c r="B290" s="85"/>
      <c r="C290" s="82"/>
      <c r="D290" s="83">
        <f t="shared" si="8"/>
        <v>7010488</v>
      </c>
      <c r="E290" s="83" t="str">
        <f>IF('Bank &amp; Branch'!$A290="","",CONCATENATE('Bank &amp; Branch'!$A290," - ",'Bank &amp; Branch'!$B290))</f>
        <v/>
      </c>
      <c r="F290" s="84" t="str">
        <f t="shared" si="9"/>
        <v>7010Agarapathana</v>
      </c>
      <c r="G290" s="85">
        <v>7010</v>
      </c>
      <c r="H290" s="85">
        <v>488</v>
      </c>
      <c r="I290" s="85" t="s">
        <v>395</v>
      </c>
      <c r="J290" s="82"/>
      <c r="K290" s="87"/>
      <c r="L290" s="88"/>
      <c r="M290" s="88"/>
    </row>
    <row r="291" spans="1:13" ht="19.5" customHeight="1" x14ac:dyDescent="0.2">
      <c r="A291" s="85"/>
      <c r="B291" s="85"/>
      <c r="C291" s="82"/>
      <c r="D291" s="83">
        <f t="shared" si="8"/>
        <v>7010489</v>
      </c>
      <c r="E291" s="83" t="str">
        <f>IF('Bank &amp; Branch'!$A291="","",CONCATENATE('Bank &amp; Branch'!$A291," - ",'Bank &amp; Branch'!$B291))</f>
        <v/>
      </c>
      <c r="F291" s="84" t="str">
        <f t="shared" si="9"/>
        <v>7010Akurana</v>
      </c>
      <c r="G291" s="85">
        <v>7010</v>
      </c>
      <c r="H291" s="85">
        <v>489</v>
      </c>
      <c r="I291" s="85" t="s">
        <v>396</v>
      </c>
      <c r="J291" s="82"/>
      <c r="K291" s="87"/>
      <c r="L291" s="88"/>
      <c r="M291" s="88"/>
    </row>
    <row r="292" spans="1:13" ht="19.5" customHeight="1" x14ac:dyDescent="0.2">
      <c r="A292" s="85"/>
      <c r="B292" s="85"/>
      <c r="C292" s="82"/>
      <c r="D292" s="83">
        <f t="shared" si="8"/>
        <v>7010490</v>
      </c>
      <c r="E292" s="83" t="str">
        <f>IF('Bank &amp; Branch'!$A292="","",CONCATENATE('Bank &amp; Branch'!$A292," - ",'Bank &amp; Branch'!$B292))</f>
        <v/>
      </c>
      <c r="F292" s="84" t="str">
        <f t="shared" si="9"/>
        <v>7010Ankumbura</v>
      </c>
      <c r="G292" s="85">
        <v>7010</v>
      </c>
      <c r="H292" s="85">
        <v>490</v>
      </c>
      <c r="I292" s="85" t="s">
        <v>397</v>
      </c>
      <c r="J292" s="82"/>
      <c r="K292" s="87"/>
      <c r="L292" s="88"/>
      <c r="M292" s="88"/>
    </row>
    <row r="293" spans="1:13" ht="19.5" customHeight="1" x14ac:dyDescent="0.2">
      <c r="A293" s="85"/>
      <c r="B293" s="85"/>
      <c r="C293" s="82"/>
      <c r="D293" s="83">
        <f t="shared" si="8"/>
        <v>7010491</v>
      </c>
      <c r="E293" s="83" t="str">
        <f>IF('Bank &amp; Branch'!$A293="","",CONCATENATE('Bank &amp; Branch'!$A293," - ",'Bank &amp; Branch'!$B293))</f>
        <v/>
      </c>
      <c r="F293" s="84" t="str">
        <f t="shared" si="9"/>
        <v>7010Bogawantalawa</v>
      </c>
      <c r="G293" s="85">
        <v>7010</v>
      </c>
      <c r="H293" s="85">
        <v>491</v>
      </c>
      <c r="I293" s="85" t="s">
        <v>398</v>
      </c>
      <c r="J293" s="82"/>
      <c r="K293" s="87"/>
      <c r="L293" s="88"/>
      <c r="M293" s="88"/>
    </row>
    <row r="294" spans="1:13" ht="19.5" customHeight="1" x14ac:dyDescent="0.2">
      <c r="A294" s="85"/>
      <c r="B294" s="85"/>
      <c r="C294" s="82"/>
      <c r="D294" s="83">
        <f t="shared" si="8"/>
        <v>7010492</v>
      </c>
      <c r="E294" s="83" t="str">
        <f>IF('Bank &amp; Branch'!$A294="","",CONCATENATE('Bank &amp; Branch'!$A294," - ",'Bank &amp; Branch'!$B294))</f>
        <v/>
      </c>
      <c r="F294" s="84" t="str">
        <f t="shared" si="9"/>
        <v>7010Padiyapelella</v>
      </c>
      <c r="G294" s="85">
        <v>7010</v>
      </c>
      <c r="H294" s="85">
        <v>492</v>
      </c>
      <c r="I294" s="85" t="s">
        <v>399</v>
      </c>
      <c r="J294" s="82"/>
      <c r="K294" s="87"/>
      <c r="L294" s="88"/>
      <c r="M294" s="88"/>
    </row>
    <row r="295" spans="1:13" ht="19.5" customHeight="1" x14ac:dyDescent="0.2">
      <c r="A295" s="85"/>
      <c r="B295" s="85"/>
      <c r="C295" s="82"/>
      <c r="D295" s="83">
        <f t="shared" si="8"/>
        <v>7010494</v>
      </c>
      <c r="E295" s="83" t="str">
        <f>IF('Bank &amp; Branch'!$A295="","",CONCATENATE('Bank &amp; Branch'!$A295," - ",'Bank &amp; Branch'!$B295))</f>
        <v/>
      </c>
      <c r="F295" s="84" t="str">
        <f t="shared" si="9"/>
        <v>7010Andiambalama</v>
      </c>
      <c r="G295" s="85">
        <v>7010</v>
      </c>
      <c r="H295" s="85">
        <v>494</v>
      </c>
      <c r="I295" s="85" t="s">
        <v>400</v>
      </c>
      <c r="J295" s="82"/>
      <c r="K295" s="87"/>
      <c r="L295" s="88"/>
      <c r="M295" s="88"/>
    </row>
    <row r="296" spans="1:13" ht="19.5" customHeight="1" x14ac:dyDescent="0.2">
      <c r="A296" s="85"/>
      <c r="B296" s="85"/>
      <c r="C296" s="82"/>
      <c r="D296" s="83">
        <f t="shared" si="8"/>
        <v>7010497</v>
      </c>
      <c r="E296" s="83" t="str">
        <f>IF('Bank &amp; Branch'!$A296="","",CONCATENATE('Bank &amp; Branch'!$A296," - ",'Bank &amp; Branch'!$B296))</f>
        <v/>
      </c>
      <c r="F296" s="84" t="str">
        <f t="shared" si="9"/>
        <v>7010Dankotuwa</v>
      </c>
      <c r="G296" s="85">
        <v>7010</v>
      </c>
      <c r="H296" s="85">
        <v>497</v>
      </c>
      <c r="I296" s="85" t="s">
        <v>401</v>
      </c>
      <c r="J296" s="82"/>
      <c r="K296" s="87"/>
      <c r="L296" s="88"/>
      <c r="M296" s="88"/>
    </row>
    <row r="297" spans="1:13" ht="19.5" customHeight="1" x14ac:dyDescent="0.2">
      <c r="A297" s="85"/>
      <c r="B297" s="85"/>
      <c r="C297" s="82"/>
      <c r="D297" s="83">
        <f t="shared" si="8"/>
        <v>7010498</v>
      </c>
      <c r="E297" s="83" t="str">
        <f>IF('Bank &amp; Branch'!$A297="","",CONCATENATE('Bank &amp; Branch'!$A297," - ",'Bank &amp; Branch'!$B297))</f>
        <v/>
      </c>
      <c r="F297" s="84" t="str">
        <f t="shared" si="9"/>
        <v>7010Alawwa</v>
      </c>
      <c r="G297" s="85">
        <v>7010</v>
      </c>
      <c r="H297" s="85">
        <v>498</v>
      </c>
      <c r="I297" s="85" t="s">
        <v>402</v>
      </c>
      <c r="J297" s="82"/>
      <c r="K297" s="87"/>
      <c r="L297" s="88"/>
      <c r="M297" s="88"/>
    </row>
    <row r="298" spans="1:13" ht="19.5" customHeight="1" x14ac:dyDescent="0.2">
      <c r="A298" s="85"/>
      <c r="B298" s="85"/>
      <c r="C298" s="82"/>
      <c r="D298" s="83">
        <f t="shared" si="8"/>
        <v>7010499</v>
      </c>
      <c r="E298" s="83" t="str">
        <f>IF('Bank &amp; Branch'!$A298="","",CONCATENATE('Bank &amp; Branch'!$A298," - ",'Bank &amp; Branch'!$B298))</f>
        <v/>
      </c>
      <c r="F298" s="84" t="str">
        <f t="shared" si="9"/>
        <v>7010Wijerama Junction</v>
      </c>
      <c r="G298" s="85">
        <v>7010</v>
      </c>
      <c r="H298" s="85">
        <v>499</v>
      </c>
      <c r="I298" s="85" t="s">
        <v>403</v>
      </c>
      <c r="J298" s="82"/>
      <c r="K298" s="87"/>
      <c r="L298" s="88"/>
      <c r="M298" s="88"/>
    </row>
    <row r="299" spans="1:13" ht="19.5" customHeight="1" x14ac:dyDescent="0.2">
      <c r="A299" s="85"/>
      <c r="B299" s="85"/>
      <c r="C299" s="82"/>
      <c r="D299" s="83">
        <f t="shared" si="8"/>
        <v>7010500</v>
      </c>
      <c r="E299" s="83" t="str">
        <f>IF('Bank &amp; Branch'!$A299="","",CONCATENATE('Bank &amp; Branch'!$A299," - ",'Bank &amp; Branch'!$B299))</f>
        <v/>
      </c>
      <c r="F299" s="84" t="str">
        <f t="shared" si="9"/>
        <v>7010Jaffna 2nd Branch</v>
      </c>
      <c r="G299" s="85">
        <v>7010</v>
      </c>
      <c r="H299" s="85">
        <v>500</v>
      </c>
      <c r="I299" s="85" t="s">
        <v>404</v>
      </c>
      <c r="J299" s="82"/>
      <c r="K299" s="87"/>
      <c r="L299" s="88"/>
      <c r="M299" s="88"/>
    </row>
    <row r="300" spans="1:13" ht="19.5" customHeight="1" x14ac:dyDescent="0.2">
      <c r="A300" s="85"/>
      <c r="B300" s="85"/>
      <c r="C300" s="82"/>
      <c r="D300" s="83">
        <f t="shared" si="8"/>
        <v>7010501</v>
      </c>
      <c r="E300" s="83" t="str">
        <f>IF('Bank &amp; Branch'!$A300="","",CONCATENATE('Bank &amp; Branch'!$A300," - ",'Bank &amp; Branch'!$B300))</f>
        <v/>
      </c>
      <c r="F300" s="84" t="str">
        <f t="shared" si="9"/>
        <v>7010Chavakachcheri</v>
      </c>
      <c r="G300" s="85">
        <v>7010</v>
      </c>
      <c r="H300" s="85">
        <v>501</v>
      </c>
      <c r="I300" s="85" t="s">
        <v>405</v>
      </c>
      <c r="J300" s="82"/>
      <c r="K300" s="87"/>
      <c r="L300" s="88"/>
      <c r="M300" s="88"/>
    </row>
    <row r="301" spans="1:13" ht="19.5" customHeight="1" x14ac:dyDescent="0.2">
      <c r="A301" s="85"/>
      <c r="B301" s="85"/>
      <c r="C301" s="82"/>
      <c r="D301" s="83">
        <f t="shared" si="8"/>
        <v>7010502</v>
      </c>
      <c r="E301" s="83" t="str">
        <f>IF('Bank &amp; Branch'!$A301="","",CONCATENATE('Bank &amp; Branch'!$A301," - ",'Bank &amp; Branch'!$B301))</f>
        <v/>
      </c>
      <c r="F301" s="84" t="str">
        <f t="shared" si="9"/>
        <v>7010Kaduruwela</v>
      </c>
      <c r="G301" s="85">
        <v>7010</v>
      </c>
      <c r="H301" s="85">
        <v>502</v>
      </c>
      <c r="I301" s="85" t="s">
        <v>406</v>
      </c>
      <c r="J301" s="82"/>
      <c r="K301" s="87"/>
      <c r="L301" s="88"/>
      <c r="M301" s="88"/>
    </row>
    <row r="302" spans="1:13" ht="19.5" customHeight="1" x14ac:dyDescent="0.2">
      <c r="A302" s="85"/>
      <c r="B302" s="85"/>
      <c r="C302" s="82"/>
      <c r="D302" s="83">
        <f t="shared" si="8"/>
        <v>7010503</v>
      </c>
      <c r="E302" s="83" t="str">
        <f>IF('Bank &amp; Branch'!$A302="","",CONCATENATE('Bank &amp; Branch'!$A302," - ",'Bank &amp; Branch'!$B302))</f>
        <v/>
      </c>
      <c r="F302" s="84" t="str">
        <f t="shared" si="9"/>
        <v>7010Passara</v>
      </c>
      <c r="G302" s="85">
        <v>7010</v>
      </c>
      <c r="H302" s="85">
        <v>503</v>
      </c>
      <c r="I302" s="85" t="s">
        <v>407</v>
      </c>
      <c r="J302" s="82"/>
      <c r="K302" s="87"/>
      <c r="L302" s="88"/>
      <c r="M302" s="88"/>
    </row>
    <row r="303" spans="1:13" ht="19.5" customHeight="1" x14ac:dyDescent="0.2">
      <c r="A303" s="85"/>
      <c r="B303" s="85"/>
      <c r="C303" s="82"/>
      <c r="D303" s="83">
        <f t="shared" si="8"/>
        <v>7010504</v>
      </c>
      <c r="E303" s="83" t="str">
        <f>IF('Bank &amp; Branch'!$A303="","",CONCATENATE('Bank &amp; Branch'!$A303," - ",'Bank &amp; Branch'!$B303))</f>
        <v/>
      </c>
      <c r="F303" s="84" t="str">
        <f t="shared" si="9"/>
        <v>7010Devinuwara</v>
      </c>
      <c r="G303" s="85">
        <v>7010</v>
      </c>
      <c r="H303" s="85">
        <v>504</v>
      </c>
      <c r="I303" s="85" t="s">
        <v>408</v>
      </c>
      <c r="J303" s="82"/>
      <c r="K303" s="87"/>
      <c r="L303" s="88"/>
      <c r="M303" s="88"/>
    </row>
    <row r="304" spans="1:13" ht="19.5" customHeight="1" x14ac:dyDescent="0.2">
      <c r="A304" s="85"/>
      <c r="B304" s="85"/>
      <c r="C304" s="82"/>
      <c r="D304" s="83">
        <f t="shared" si="8"/>
        <v>7010505</v>
      </c>
      <c r="E304" s="83" t="str">
        <f>IF('Bank &amp; Branch'!$A304="","",CONCATENATE('Bank &amp; Branch'!$A304," - ",'Bank &amp; Branch'!$B304))</f>
        <v/>
      </c>
      <c r="F304" s="84" t="str">
        <f t="shared" si="9"/>
        <v>7010Wattala</v>
      </c>
      <c r="G304" s="85">
        <v>7010</v>
      </c>
      <c r="H304" s="85">
        <v>505</v>
      </c>
      <c r="I304" s="85" t="s">
        <v>409</v>
      </c>
      <c r="J304" s="82"/>
      <c r="K304" s="87"/>
      <c r="L304" s="88"/>
      <c r="M304" s="88"/>
    </row>
    <row r="305" spans="1:13" ht="19.5" customHeight="1" x14ac:dyDescent="0.2">
      <c r="A305" s="85"/>
      <c r="B305" s="85"/>
      <c r="C305" s="82"/>
      <c r="D305" s="83">
        <f t="shared" si="8"/>
        <v>7010506</v>
      </c>
      <c r="E305" s="83" t="str">
        <f>IF('Bank &amp; Branch'!$A305="","",CONCATENATE('Bank &amp; Branch'!$A305," - ",'Bank &amp; Branch'!$B305))</f>
        <v/>
      </c>
      <c r="F305" s="84" t="str">
        <f t="shared" si="9"/>
        <v>7010Maskeliya</v>
      </c>
      <c r="G305" s="85">
        <v>7010</v>
      </c>
      <c r="H305" s="85">
        <v>506</v>
      </c>
      <c r="I305" s="85" t="s">
        <v>410</v>
      </c>
      <c r="J305" s="82"/>
      <c r="K305" s="87"/>
      <c r="L305" s="88"/>
      <c r="M305" s="88"/>
    </row>
    <row r="306" spans="1:13" ht="19.5" customHeight="1" x14ac:dyDescent="0.2">
      <c r="A306" s="85"/>
      <c r="B306" s="85"/>
      <c r="C306" s="82"/>
      <c r="D306" s="83">
        <f t="shared" si="8"/>
        <v>7010507</v>
      </c>
      <c r="E306" s="83" t="str">
        <f>IF('Bank &amp; Branch'!$A306="","",CONCATENATE('Bank &amp; Branch'!$A306," - ",'Bank &amp; Branch'!$B306))</f>
        <v/>
      </c>
      <c r="F306" s="84" t="str">
        <f t="shared" si="9"/>
        <v>7010Kahawatte</v>
      </c>
      <c r="G306" s="85">
        <v>7010</v>
      </c>
      <c r="H306" s="85">
        <v>507</v>
      </c>
      <c r="I306" s="85" t="s">
        <v>411</v>
      </c>
      <c r="J306" s="82"/>
      <c r="K306" s="87"/>
      <c r="L306" s="88"/>
      <c r="M306" s="88"/>
    </row>
    <row r="307" spans="1:13" ht="19.5" customHeight="1" x14ac:dyDescent="0.2">
      <c r="A307" s="85"/>
      <c r="B307" s="85"/>
      <c r="C307" s="82"/>
      <c r="D307" s="83">
        <f t="shared" si="8"/>
        <v>7010508</v>
      </c>
      <c r="E307" s="83" t="str">
        <f>IF('Bank &amp; Branch'!$A307="","",CONCATENATE('Bank &amp; Branch'!$A307," - ",'Bank &amp; Branch'!$B307))</f>
        <v/>
      </c>
      <c r="F307" s="84" t="str">
        <f t="shared" si="9"/>
        <v>7010Wennappuwa</v>
      </c>
      <c r="G307" s="85">
        <v>7010</v>
      </c>
      <c r="H307" s="85">
        <v>508</v>
      </c>
      <c r="I307" s="85" t="s">
        <v>412</v>
      </c>
      <c r="J307" s="82"/>
      <c r="K307" s="87"/>
      <c r="L307" s="88"/>
      <c r="M307" s="88"/>
    </row>
    <row r="308" spans="1:13" ht="19.5" customHeight="1" x14ac:dyDescent="0.2">
      <c r="A308" s="85"/>
      <c r="B308" s="85"/>
      <c r="C308" s="82"/>
      <c r="D308" s="83">
        <f t="shared" si="8"/>
        <v>7010509</v>
      </c>
      <c r="E308" s="83" t="str">
        <f>IF('Bank &amp; Branch'!$A308="","",CONCATENATE('Bank &amp; Branch'!$A308," - ",'Bank &amp; Branch'!$B308))</f>
        <v/>
      </c>
      <c r="F308" s="84" t="str">
        <f t="shared" si="9"/>
        <v>7010Hingurana</v>
      </c>
      <c r="G308" s="85">
        <v>7010</v>
      </c>
      <c r="H308" s="85">
        <v>509</v>
      </c>
      <c r="I308" s="85" t="s">
        <v>413</v>
      </c>
      <c r="J308" s="82"/>
      <c r="K308" s="87"/>
      <c r="L308" s="88"/>
      <c r="M308" s="88"/>
    </row>
    <row r="309" spans="1:13" ht="19.5" customHeight="1" x14ac:dyDescent="0.2">
      <c r="A309" s="85"/>
      <c r="B309" s="85"/>
      <c r="C309" s="82"/>
      <c r="D309" s="83">
        <f t="shared" si="8"/>
        <v>7010510</v>
      </c>
      <c r="E309" s="83" t="str">
        <f>IF('Bank &amp; Branch'!$A309="","",CONCATENATE('Bank &amp; Branch'!$A309," - ",'Bank &amp; Branch'!$B309))</f>
        <v/>
      </c>
      <c r="F309" s="84" t="str">
        <f t="shared" si="9"/>
        <v>7010Kalmunai</v>
      </c>
      <c r="G309" s="85">
        <v>7010</v>
      </c>
      <c r="H309" s="85">
        <v>510</v>
      </c>
      <c r="I309" s="85" t="s">
        <v>414</v>
      </c>
      <c r="J309" s="82"/>
      <c r="K309" s="87"/>
      <c r="L309" s="88"/>
      <c r="M309" s="88"/>
    </row>
    <row r="310" spans="1:13" ht="19.5" customHeight="1" x14ac:dyDescent="0.2">
      <c r="A310" s="85"/>
      <c r="B310" s="85"/>
      <c r="C310" s="82"/>
      <c r="D310" s="83">
        <f t="shared" si="8"/>
        <v>7010511</v>
      </c>
      <c r="E310" s="83" t="str">
        <f>IF('Bank &amp; Branch'!$A310="","",CONCATENATE('Bank &amp; Branch'!$A310," - ",'Bank &amp; Branch'!$B310))</f>
        <v/>
      </c>
      <c r="F310" s="84" t="str">
        <f t="shared" si="9"/>
        <v>7010Mulliyawalai</v>
      </c>
      <c r="G310" s="85">
        <v>7010</v>
      </c>
      <c r="H310" s="85">
        <v>511</v>
      </c>
      <c r="I310" s="85" t="s">
        <v>415</v>
      </c>
      <c r="J310" s="82"/>
      <c r="K310" s="87"/>
      <c r="L310" s="88"/>
      <c r="M310" s="88"/>
    </row>
    <row r="311" spans="1:13" ht="19.5" customHeight="1" x14ac:dyDescent="0.2">
      <c r="A311" s="85"/>
      <c r="B311" s="85"/>
      <c r="C311" s="82"/>
      <c r="D311" s="83">
        <f t="shared" si="8"/>
        <v>7010512</v>
      </c>
      <c r="E311" s="83" t="str">
        <f>IF('Bank &amp; Branch'!$A311="","",CONCATENATE('Bank &amp; Branch'!$A311," - ",'Bank &amp; Branch'!$B311))</f>
        <v/>
      </c>
      <c r="F311" s="84" t="str">
        <f t="shared" si="9"/>
        <v>7010Thimbirigasyaya</v>
      </c>
      <c r="G311" s="85">
        <v>7010</v>
      </c>
      <c r="H311" s="85">
        <v>512</v>
      </c>
      <c r="I311" s="85" t="s">
        <v>416</v>
      </c>
      <c r="J311" s="82"/>
      <c r="K311" s="87"/>
      <c r="L311" s="88"/>
      <c r="M311" s="88"/>
    </row>
    <row r="312" spans="1:13" ht="19.5" customHeight="1" x14ac:dyDescent="0.2">
      <c r="A312" s="85"/>
      <c r="B312" s="85"/>
      <c r="C312" s="82"/>
      <c r="D312" s="83">
        <f t="shared" si="8"/>
        <v>7010513</v>
      </c>
      <c r="E312" s="83" t="str">
        <f>IF('Bank &amp; Branch'!$A312="","",CONCATENATE('Bank &amp; Branch'!$A312," - ",'Bank &amp; Branch'!$B312))</f>
        <v/>
      </c>
      <c r="F312" s="84" t="str">
        <f t="shared" si="9"/>
        <v>7010Kurunegala Bazaar</v>
      </c>
      <c r="G312" s="85">
        <v>7010</v>
      </c>
      <c r="H312" s="85">
        <v>513</v>
      </c>
      <c r="I312" s="85" t="s">
        <v>417</v>
      </c>
      <c r="J312" s="82"/>
      <c r="K312" s="87"/>
      <c r="L312" s="88"/>
      <c r="M312" s="88"/>
    </row>
    <row r="313" spans="1:13" ht="19.5" customHeight="1" x14ac:dyDescent="0.2">
      <c r="A313" s="85"/>
      <c r="B313" s="85"/>
      <c r="C313" s="82"/>
      <c r="D313" s="83">
        <f t="shared" si="8"/>
        <v>7010514</v>
      </c>
      <c r="E313" s="83" t="str">
        <f>IF('Bank &amp; Branch'!$A313="","",CONCATENATE('Bank &amp; Branch'!$A313," - ",'Bank &amp; Branch'!$B313))</f>
        <v/>
      </c>
      <c r="F313" s="84" t="str">
        <f t="shared" si="9"/>
        <v>7010Galnewa</v>
      </c>
      <c r="G313" s="85">
        <v>7010</v>
      </c>
      <c r="H313" s="85">
        <v>514</v>
      </c>
      <c r="I313" s="85" t="s">
        <v>418</v>
      </c>
      <c r="J313" s="82"/>
      <c r="K313" s="87"/>
      <c r="L313" s="88"/>
      <c r="M313" s="88"/>
    </row>
    <row r="314" spans="1:13" ht="19.5" customHeight="1" x14ac:dyDescent="0.2">
      <c r="A314" s="85"/>
      <c r="B314" s="85"/>
      <c r="C314" s="82"/>
      <c r="D314" s="83">
        <f t="shared" si="8"/>
        <v>7010515</v>
      </c>
      <c r="E314" s="83" t="str">
        <f>IF('Bank &amp; Branch'!$A314="","",CONCATENATE('Bank &amp; Branch'!$A314," - ",'Bank &amp; Branch'!$B314))</f>
        <v/>
      </c>
      <c r="F314" s="84" t="str">
        <f t="shared" si="9"/>
        <v>7010Bandarawela</v>
      </c>
      <c r="G314" s="85">
        <v>7010</v>
      </c>
      <c r="H314" s="85">
        <v>515</v>
      </c>
      <c r="I314" s="85" t="s">
        <v>419</v>
      </c>
      <c r="J314" s="82"/>
      <c r="K314" s="87"/>
      <c r="L314" s="88"/>
      <c r="M314" s="88"/>
    </row>
    <row r="315" spans="1:13" ht="19.5" customHeight="1" x14ac:dyDescent="0.2">
      <c r="A315" s="85"/>
      <c r="B315" s="85"/>
      <c r="C315" s="82"/>
      <c r="D315" s="83">
        <f t="shared" si="8"/>
        <v>7010516</v>
      </c>
      <c r="E315" s="83" t="str">
        <f>IF('Bank &amp; Branch'!$A315="","",CONCATENATE('Bank &amp; Branch'!$A315," - ",'Bank &amp; Branch'!$B315))</f>
        <v/>
      </c>
      <c r="F315" s="84" t="str">
        <f t="shared" si="9"/>
        <v>7010Thalawathugoda</v>
      </c>
      <c r="G315" s="85">
        <v>7010</v>
      </c>
      <c r="H315" s="85">
        <v>516</v>
      </c>
      <c r="I315" s="85" t="s">
        <v>420</v>
      </c>
      <c r="J315" s="82"/>
      <c r="K315" s="87"/>
      <c r="L315" s="88"/>
      <c r="M315" s="88"/>
    </row>
    <row r="316" spans="1:13" ht="19.5" customHeight="1" x14ac:dyDescent="0.2">
      <c r="A316" s="85"/>
      <c r="B316" s="85"/>
      <c r="C316" s="82"/>
      <c r="D316" s="83">
        <f t="shared" si="8"/>
        <v>7010517</v>
      </c>
      <c r="E316" s="83" t="str">
        <f>IF('Bank &amp; Branch'!$A316="","",CONCATENATE('Bank &amp; Branch'!$A316," - ",'Bank &amp; Branch'!$B316))</f>
        <v/>
      </c>
      <c r="F316" s="84" t="str">
        <f t="shared" si="9"/>
        <v>7010Walasmulla</v>
      </c>
      <c r="G316" s="85">
        <v>7010</v>
      </c>
      <c r="H316" s="85">
        <v>517</v>
      </c>
      <c r="I316" s="85" t="s">
        <v>421</v>
      </c>
      <c r="J316" s="82"/>
      <c r="K316" s="87"/>
      <c r="L316" s="88"/>
      <c r="M316" s="88"/>
    </row>
    <row r="317" spans="1:13" ht="19.5" customHeight="1" x14ac:dyDescent="0.2">
      <c r="A317" s="85"/>
      <c r="B317" s="85"/>
      <c r="C317" s="82"/>
      <c r="D317" s="83">
        <f t="shared" si="8"/>
        <v>7010518</v>
      </c>
      <c r="E317" s="83" t="str">
        <f>IF('Bank &amp; Branch'!$A317="","",CONCATENATE('Bank &amp; Branch'!$A317," - ",'Bank &amp; Branch'!$B317))</f>
        <v/>
      </c>
      <c r="F317" s="84" t="str">
        <f t="shared" si="9"/>
        <v>7010Middeniya</v>
      </c>
      <c r="G317" s="85">
        <v>7010</v>
      </c>
      <c r="H317" s="85">
        <v>518</v>
      </c>
      <c r="I317" s="85" t="s">
        <v>422</v>
      </c>
      <c r="J317" s="82"/>
      <c r="K317" s="87"/>
      <c r="L317" s="88"/>
      <c r="M317" s="88"/>
    </row>
    <row r="318" spans="1:13" ht="19.5" customHeight="1" x14ac:dyDescent="0.2">
      <c r="A318" s="85"/>
      <c r="B318" s="85"/>
      <c r="C318" s="82"/>
      <c r="D318" s="83">
        <f t="shared" si="8"/>
        <v>7010520</v>
      </c>
      <c r="E318" s="83" t="str">
        <f>IF('Bank &amp; Branch'!$A318="","",CONCATENATE('Bank &amp; Branch'!$A318," - ",'Bank &amp; Branch'!$B318))</f>
        <v/>
      </c>
      <c r="F318" s="84" t="str">
        <f t="shared" si="9"/>
        <v>7010Sri Jayawardenapura Hospital</v>
      </c>
      <c r="G318" s="85">
        <v>7010</v>
      </c>
      <c r="H318" s="85">
        <v>520</v>
      </c>
      <c r="I318" s="85" t="s">
        <v>423</v>
      </c>
      <c r="J318" s="82"/>
      <c r="K318" s="87"/>
      <c r="L318" s="88"/>
      <c r="M318" s="88"/>
    </row>
    <row r="319" spans="1:13" ht="19.5" customHeight="1" x14ac:dyDescent="0.2">
      <c r="A319" s="85"/>
      <c r="B319" s="85"/>
      <c r="C319" s="82"/>
      <c r="D319" s="83">
        <f t="shared" si="8"/>
        <v>7010521</v>
      </c>
      <c r="E319" s="83" t="str">
        <f>IF('Bank &amp; Branch'!$A319="","",CONCATENATE('Bank &amp; Branch'!$A319," - ",'Bank &amp; Branch'!$B319))</f>
        <v/>
      </c>
      <c r="F319" s="84" t="str">
        <f t="shared" si="9"/>
        <v>7010Hyde Park</v>
      </c>
      <c r="G319" s="85">
        <v>7010</v>
      </c>
      <c r="H319" s="85">
        <v>521</v>
      </c>
      <c r="I319" s="85" t="s">
        <v>424</v>
      </c>
      <c r="J319" s="82"/>
      <c r="K319" s="87"/>
      <c r="L319" s="88"/>
      <c r="M319" s="88"/>
    </row>
    <row r="320" spans="1:13" ht="19.5" customHeight="1" x14ac:dyDescent="0.2">
      <c r="A320" s="85"/>
      <c r="B320" s="85"/>
      <c r="C320" s="82"/>
      <c r="D320" s="83">
        <f t="shared" si="8"/>
        <v>7010522</v>
      </c>
      <c r="E320" s="83" t="str">
        <f>IF('Bank &amp; Branch'!$A320="","",CONCATENATE('Bank &amp; Branch'!$A320," - ",'Bank &amp; Branch'!$B320))</f>
        <v/>
      </c>
      <c r="F320" s="84" t="str">
        <f t="shared" si="9"/>
        <v>7010Batapola</v>
      </c>
      <c r="G320" s="85">
        <v>7010</v>
      </c>
      <c r="H320" s="85">
        <v>522</v>
      </c>
      <c r="I320" s="85" t="s">
        <v>425</v>
      </c>
      <c r="J320" s="82"/>
      <c r="K320" s="87"/>
      <c r="L320" s="88"/>
      <c r="M320" s="88"/>
    </row>
    <row r="321" spans="1:13" ht="19.5" customHeight="1" x14ac:dyDescent="0.2">
      <c r="A321" s="85"/>
      <c r="B321" s="85"/>
      <c r="C321" s="82"/>
      <c r="D321" s="83">
        <f t="shared" si="8"/>
        <v>7010524</v>
      </c>
      <c r="E321" s="83" t="str">
        <f>IF('Bank &amp; Branch'!$A321="","",CONCATENATE('Bank &amp; Branch'!$A321," - ",'Bank &amp; Branch'!$B321))</f>
        <v/>
      </c>
      <c r="F321" s="84" t="str">
        <f t="shared" si="9"/>
        <v>7010Gelioya</v>
      </c>
      <c r="G321" s="85">
        <v>7010</v>
      </c>
      <c r="H321" s="85">
        <v>524</v>
      </c>
      <c r="I321" s="85" t="s">
        <v>814</v>
      </c>
      <c r="J321" s="82"/>
      <c r="K321" s="87"/>
      <c r="L321" s="88"/>
      <c r="M321" s="88"/>
    </row>
    <row r="322" spans="1:13" ht="19.5" customHeight="1" x14ac:dyDescent="0.2">
      <c r="A322" s="85"/>
      <c r="B322" s="85"/>
      <c r="C322" s="82"/>
      <c r="D322" s="83">
        <f t="shared" si="8"/>
        <v>7010525</v>
      </c>
      <c r="E322" s="83" t="str">
        <f>IF('Bank &amp; Branch'!$A322="","",CONCATENATE('Bank &amp; Branch'!$A322," - ",'Bank &amp; Branch'!$B322))</f>
        <v/>
      </c>
      <c r="F322" s="84" t="str">
        <f t="shared" si="9"/>
        <v>7010Baddegama</v>
      </c>
      <c r="G322" s="85">
        <v>7010</v>
      </c>
      <c r="H322" s="85">
        <v>525</v>
      </c>
      <c r="I322" s="85" t="s">
        <v>426</v>
      </c>
      <c r="J322" s="82"/>
      <c r="K322" s="87"/>
      <c r="L322" s="88"/>
      <c r="M322" s="88"/>
    </row>
    <row r="323" spans="1:13" ht="19.5" customHeight="1" x14ac:dyDescent="0.2">
      <c r="A323" s="85"/>
      <c r="B323" s="85"/>
      <c r="C323" s="82"/>
      <c r="D323" s="83">
        <f t="shared" ref="D323:D386" si="10">IF(G323="","",VALUE(CONCATENATE(G323,H323)))</f>
        <v>7010526</v>
      </c>
      <c r="E323" s="83" t="str">
        <f>IF('Bank &amp; Branch'!$A323="","",CONCATENATE('Bank &amp; Branch'!$A323," - ",'Bank &amp; Branch'!$B323))</f>
        <v/>
      </c>
      <c r="F323" s="84" t="str">
        <f t="shared" ref="F323:F386" si="11">CONCATENATE(G323,I323)</f>
        <v>7010Polgahawela</v>
      </c>
      <c r="G323" s="85">
        <v>7010</v>
      </c>
      <c r="H323" s="85">
        <v>526</v>
      </c>
      <c r="I323" s="85" t="s">
        <v>427</v>
      </c>
      <c r="J323" s="82"/>
      <c r="K323" s="87"/>
      <c r="L323" s="88"/>
      <c r="M323" s="88"/>
    </row>
    <row r="324" spans="1:13" ht="19.5" customHeight="1" x14ac:dyDescent="0.2">
      <c r="A324" s="85"/>
      <c r="B324" s="85"/>
      <c r="C324" s="82"/>
      <c r="D324" s="83">
        <f t="shared" si="10"/>
        <v>7010527</v>
      </c>
      <c r="E324" s="83" t="str">
        <f>IF('Bank &amp; Branch'!$A324="","",CONCATENATE('Bank &amp; Branch'!$A324," - ",'Bank &amp; Branch'!$B324))</f>
        <v/>
      </c>
      <c r="F324" s="84" t="str">
        <f t="shared" si="11"/>
        <v>7010Welisara</v>
      </c>
      <c r="G324" s="85">
        <v>7010</v>
      </c>
      <c r="H324" s="85">
        <v>527</v>
      </c>
      <c r="I324" s="85" t="s">
        <v>428</v>
      </c>
      <c r="J324" s="82"/>
      <c r="K324" s="87"/>
      <c r="L324" s="88"/>
      <c r="M324" s="88"/>
    </row>
    <row r="325" spans="1:13" ht="19.5" customHeight="1" x14ac:dyDescent="0.2">
      <c r="A325" s="85"/>
      <c r="B325" s="85"/>
      <c r="C325" s="82"/>
      <c r="D325" s="83">
        <f t="shared" si="10"/>
        <v>7010528</v>
      </c>
      <c r="E325" s="83" t="str">
        <f>IF('Bank &amp; Branch'!$A325="","",CONCATENATE('Bank &amp; Branch'!$A325," - ",'Bank &amp; Branch'!$B325))</f>
        <v/>
      </c>
      <c r="F325" s="84" t="str">
        <f t="shared" si="11"/>
        <v>7010Deniyaya</v>
      </c>
      <c r="G325" s="85">
        <v>7010</v>
      </c>
      <c r="H325" s="85">
        <v>528</v>
      </c>
      <c r="I325" s="85" t="s">
        <v>429</v>
      </c>
      <c r="J325" s="82"/>
      <c r="K325" s="87"/>
      <c r="L325" s="88"/>
      <c r="M325" s="88"/>
    </row>
    <row r="326" spans="1:13" ht="19.5" customHeight="1" x14ac:dyDescent="0.2">
      <c r="A326" s="85"/>
      <c r="B326" s="85"/>
      <c r="C326" s="82"/>
      <c r="D326" s="83">
        <f t="shared" si="10"/>
        <v>7010529</v>
      </c>
      <c r="E326" s="83" t="str">
        <f>IF('Bank &amp; Branch'!$A326="","",CONCATENATE('Bank &amp; Branch'!$A326," - ",'Bank &amp; Branch'!$B326))</f>
        <v/>
      </c>
      <c r="F326" s="84" t="str">
        <f t="shared" si="11"/>
        <v>7010Kamburupitiya</v>
      </c>
      <c r="G326" s="85">
        <v>7010</v>
      </c>
      <c r="H326" s="85">
        <v>529</v>
      </c>
      <c r="I326" s="85" t="s">
        <v>430</v>
      </c>
      <c r="J326" s="82"/>
      <c r="K326" s="87"/>
      <c r="L326" s="88"/>
      <c r="M326" s="88"/>
    </row>
    <row r="327" spans="1:13" ht="19.5" customHeight="1" x14ac:dyDescent="0.2">
      <c r="A327" s="85"/>
      <c r="B327" s="85"/>
      <c r="C327" s="82"/>
      <c r="D327" s="83">
        <f t="shared" si="10"/>
        <v>7010530</v>
      </c>
      <c r="E327" s="83" t="str">
        <f>IF('Bank &amp; Branch'!$A327="","",CONCATENATE('Bank &amp; Branch'!$A327," - ",'Bank &amp; Branch'!$B327))</f>
        <v/>
      </c>
      <c r="F327" s="84" t="str">
        <f t="shared" si="11"/>
        <v>7010Avissawella</v>
      </c>
      <c r="G327" s="85">
        <v>7010</v>
      </c>
      <c r="H327" s="85">
        <v>530</v>
      </c>
      <c r="I327" s="85" t="s">
        <v>431</v>
      </c>
      <c r="J327" s="82"/>
      <c r="K327" s="87"/>
      <c r="L327" s="88"/>
      <c r="M327" s="88"/>
    </row>
    <row r="328" spans="1:13" ht="19.5" customHeight="1" x14ac:dyDescent="0.2">
      <c r="A328" s="85"/>
      <c r="B328" s="85"/>
      <c r="C328" s="82"/>
      <c r="D328" s="83">
        <f t="shared" si="10"/>
        <v>7010531</v>
      </c>
      <c r="E328" s="83" t="str">
        <f>IF('Bank &amp; Branch'!$A328="","",CONCATENATE('Bank &amp; Branch'!$A328," - ",'Bank &amp; Branch'!$B328))</f>
        <v/>
      </c>
      <c r="F328" s="84" t="str">
        <f t="shared" si="11"/>
        <v>7010Talawakelle</v>
      </c>
      <c r="G328" s="85">
        <v>7010</v>
      </c>
      <c r="H328" s="85">
        <v>531</v>
      </c>
      <c r="I328" s="85" t="s">
        <v>432</v>
      </c>
      <c r="J328" s="82"/>
      <c r="K328" s="87"/>
      <c r="L328" s="88"/>
      <c r="M328" s="88"/>
    </row>
    <row r="329" spans="1:13" ht="19.5" customHeight="1" x14ac:dyDescent="0.2">
      <c r="A329" s="85"/>
      <c r="B329" s="85"/>
      <c r="C329" s="82"/>
      <c r="D329" s="83">
        <f t="shared" si="10"/>
        <v>7010532</v>
      </c>
      <c r="E329" s="83" t="str">
        <f>IF('Bank &amp; Branch'!$A329="","",CONCATENATE('Bank &amp; Branch'!$A329," - ",'Bank &amp; Branch'!$B329))</f>
        <v/>
      </c>
      <c r="F329" s="84" t="str">
        <f t="shared" si="11"/>
        <v>7010Ridigama</v>
      </c>
      <c r="G329" s="85">
        <v>7010</v>
      </c>
      <c r="H329" s="85">
        <v>532</v>
      </c>
      <c r="I329" s="85" t="s">
        <v>433</v>
      </c>
      <c r="J329" s="82"/>
      <c r="K329" s="87"/>
      <c r="L329" s="88"/>
      <c r="M329" s="88"/>
    </row>
    <row r="330" spans="1:13" ht="19.5" customHeight="1" x14ac:dyDescent="0.2">
      <c r="A330" s="85"/>
      <c r="B330" s="85"/>
      <c r="C330" s="82"/>
      <c r="D330" s="83">
        <f t="shared" si="10"/>
        <v>7010533</v>
      </c>
      <c r="E330" s="83" t="str">
        <f>IF('Bank &amp; Branch'!$A330="","",CONCATENATE('Bank &amp; Branch'!$A330," - ",'Bank &amp; Branch'!$B330))</f>
        <v/>
      </c>
      <c r="F330" s="84" t="str">
        <f t="shared" si="11"/>
        <v>7010Pitakotte</v>
      </c>
      <c r="G330" s="85">
        <v>7010</v>
      </c>
      <c r="H330" s="85">
        <v>533</v>
      </c>
      <c r="I330" s="85" t="s">
        <v>434</v>
      </c>
      <c r="J330" s="82"/>
      <c r="K330" s="87"/>
      <c r="L330" s="88"/>
      <c r="M330" s="88"/>
    </row>
    <row r="331" spans="1:13" ht="19.5" customHeight="1" x14ac:dyDescent="0.2">
      <c r="A331" s="85"/>
      <c r="B331" s="85"/>
      <c r="C331" s="82"/>
      <c r="D331" s="83">
        <f t="shared" si="10"/>
        <v>7010534</v>
      </c>
      <c r="E331" s="83" t="str">
        <f>IF('Bank &amp; Branch'!$A331="","",CONCATENATE('Bank &amp; Branch'!$A331," - ",'Bank &amp; Branch'!$B331))</f>
        <v/>
      </c>
      <c r="F331" s="84" t="str">
        <f t="shared" si="11"/>
        <v>7010Narammala</v>
      </c>
      <c r="G331" s="85">
        <v>7010</v>
      </c>
      <c r="H331" s="85">
        <v>534</v>
      </c>
      <c r="I331" s="85" t="s">
        <v>435</v>
      </c>
      <c r="J331" s="82"/>
      <c r="K331" s="87"/>
      <c r="L331" s="88"/>
      <c r="M331" s="88"/>
    </row>
    <row r="332" spans="1:13" ht="19.5" customHeight="1" x14ac:dyDescent="0.2">
      <c r="A332" s="85"/>
      <c r="B332" s="85"/>
      <c r="C332" s="82"/>
      <c r="D332" s="83">
        <f t="shared" si="10"/>
        <v>7010535</v>
      </c>
      <c r="E332" s="83" t="str">
        <f>IF('Bank &amp; Branch'!$A332="","",CONCATENATE('Bank &amp; Branch'!$A332," - ",'Bank &amp; Branch'!$B332))</f>
        <v/>
      </c>
      <c r="F332" s="84" t="str">
        <f t="shared" si="11"/>
        <v>7010Embilipitiya</v>
      </c>
      <c r="G332" s="85">
        <v>7010</v>
      </c>
      <c r="H332" s="85">
        <v>535</v>
      </c>
      <c r="I332" s="85" t="s">
        <v>436</v>
      </c>
      <c r="J332" s="82"/>
      <c r="K332" s="87"/>
      <c r="L332" s="88"/>
      <c r="M332" s="88"/>
    </row>
    <row r="333" spans="1:13" ht="19.5" customHeight="1" x14ac:dyDescent="0.2">
      <c r="A333" s="85"/>
      <c r="B333" s="85"/>
      <c r="C333" s="82"/>
      <c r="D333" s="83">
        <f t="shared" si="10"/>
        <v>7010536</v>
      </c>
      <c r="E333" s="83" t="str">
        <f>IF('Bank &amp; Branch'!$A333="","",CONCATENATE('Bank &amp; Branch'!$A333," - ",'Bank &amp; Branch'!$B333))</f>
        <v/>
      </c>
      <c r="F333" s="84" t="str">
        <f t="shared" si="11"/>
        <v>7010Kegalle Bazaar</v>
      </c>
      <c r="G333" s="85">
        <v>7010</v>
      </c>
      <c r="H333" s="85">
        <v>536</v>
      </c>
      <c r="I333" s="85" t="s">
        <v>437</v>
      </c>
      <c r="J333" s="82"/>
      <c r="K333" s="87"/>
      <c r="L333" s="88"/>
      <c r="M333" s="88"/>
    </row>
    <row r="334" spans="1:13" ht="19.5" customHeight="1" x14ac:dyDescent="0.2">
      <c r="A334" s="85"/>
      <c r="B334" s="85"/>
      <c r="C334" s="82"/>
      <c r="D334" s="83">
        <f t="shared" si="10"/>
        <v>7010537</v>
      </c>
      <c r="E334" s="83" t="str">
        <f>IF('Bank &amp; Branch'!$A334="","",CONCATENATE('Bank &amp; Branch'!$A334," - ",'Bank &amp; Branch'!$B334))</f>
        <v/>
      </c>
      <c r="F334" s="84" t="str">
        <f t="shared" si="11"/>
        <v>7010Ambalantota</v>
      </c>
      <c r="G334" s="85">
        <v>7010</v>
      </c>
      <c r="H334" s="85">
        <v>537</v>
      </c>
      <c r="I334" s="85" t="s">
        <v>438</v>
      </c>
      <c r="J334" s="82"/>
      <c r="K334" s="87"/>
      <c r="L334" s="88"/>
      <c r="M334" s="88"/>
    </row>
    <row r="335" spans="1:13" ht="19.5" customHeight="1" x14ac:dyDescent="0.2">
      <c r="A335" s="85"/>
      <c r="B335" s="85"/>
      <c r="C335" s="82"/>
      <c r="D335" s="83">
        <f t="shared" si="10"/>
        <v>7010538</v>
      </c>
      <c r="E335" s="83" t="str">
        <f>IF('Bank &amp; Branch'!$A335="","",CONCATENATE('Bank &amp; Branch'!$A335," - ",'Bank &amp; Branch'!$B335))</f>
        <v/>
      </c>
      <c r="F335" s="84" t="str">
        <f t="shared" si="11"/>
        <v>7010Tissamaharama</v>
      </c>
      <c r="G335" s="85">
        <v>7010</v>
      </c>
      <c r="H335" s="85">
        <v>538</v>
      </c>
      <c r="I335" s="85" t="s">
        <v>439</v>
      </c>
      <c r="J335" s="82"/>
      <c r="K335" s="87"/>
      <c r="L335" s="88"/>
      <c r="M335" s="88"/>
    </row>
    <row r="336" spans="1:13" ht="19.5" customHeight="1" x14ac:dyDescent="0.2">
      <c r="A336" s="85"/>
      <c r="B336" s="85"/>
      <c r="C336" s="82"/>
      <c r="D336" s="83">
        <f t="shared" si="10"/>
        <v>7010539</v>
      </c>
      <c r="E336" s="83" t="str">
        <f>IF('Bank &amp; Branch'!$A336="","",CONCATENATE('Bank &amp; Branch'!$A336," - ",'Bank &amp; Branch'!$B336))</f>
        <v/>
      </c>
      <c r="F336" s="84" t="str">
        <f t="shared" si="11"/>
        <v>7010Beliatta</v>
      </c>
      <c r="G336" s="85">
        <v>7010</v>
      </c>
      <c r="H336" s="85">
        <v>539</v>
      </c>
      <c r="I336" s="85" t="s">
        <v>440</v>
      </c>
      <c r="J336" s="82"/>
      <c r="K336" s="87"/>
      <c r="L336" s="88"/>
      <c r="M336" s="88"/>
    </row>
    <row r="337" spans="1:13" ht="19.5" customHeight="1" x14ac:dyDescent="0.2">
      <c r="A337" s="85"/>
      <c r="B337" s="85"/>
      <c r="C337" s="82"/>
      <c r="D337" s="83">
        <f t="shared" si="10"/>
        <v>7010540</v>
      </c>
      <c r="E337" s="83" t="str">
        <f>IF('Bank &amp; Branch'!$A337="","",CONCATENATE('Bank &amp; Branch'!$A337," - ",'Bank &amp; Branch'!$B337))</f>
        <v/>
      </c>
      <c r="F337" s="84" t="str">
        <f t="shared" si="11"/>
        <v>7010Badalkumbura</v>
      </c>
      <c r="G337" s="85">
        <v>7010</v>
      </c>
      <c r="H337" s="85">
        <v>540</v>
      </c>
      <c r="I337" s="85" t="s">
        <v>441</v>
      </c>
      <c r="J337" s="82"/>
      <c r="K337" s="87"/>
      <c r="L337" s="88"/>
      <c r="M337" s="88"/>
    </row>
    <row r="338" spans="1:13" ht="19.5" customHeight="1" x14ac:dyDescent="0.2">
      <c r="A338" s="85"/>
      <c r="B338" s="85"/>
      <c r="C338" s="82"/>
      <c r="D338" s="83">
        <f t="shared" si="10"/>
        <v>7010541</v>
      </c>
      <c r="E338" s="83" t="str">
        <f>IF('Bank &amp; Branch'!$A338="","",CONCATENATE('Bank &amp; Branch'!$A338," - ",'Bank &amp; Branch'!$B338))</f>
        <v/>
      </c>
      <c r="F338" s="84" t="str">
        <f t="shared" si="11"/>
        <v>7010Pelawatte City Kalutara</v>
      </c>
      <c r="G338" s="85">
        <v>7010</v>
      </c>
      <c r="H338" s="85">
        <v>541</v>
      </c>
      <c r="I338" s="85" t="s">
        <v>442</v>
      </c>
      <c r="J338" s="82"/>
      <c r="K338" s="87"/>
      <c r="L338" s="88"/>
      <c r="M338" s="88"/>
    </row>
    <row r="339" spans="1:13" ht="19.5" customHeight="1" x14ac:dyDescent="0.2">
      <c r="A339" s="85"/>
      <c r="B339" s="85"/>
      <c r="C339" s="82"/>
      <c r="D339" s="83">
        <f t="shared" si="10"/>
        <v>7010542</v>
      </c>
      <c r="E339" s="83" t="str">
        <f>IF('Bank &amp; Branch'!$A339="","",CONCATENATE('Bank &amp; Branch'!$A339," - ",'Bank &amp; Branch'!$B339))</f>
        <v/>
      </c>
      <c r="F339" s="84" t="str">
        <f t="shared" si="11"/>
        <v>7010Mahiyangana</v>
      </c>
      <c r="G339" s="85">
        <v>7010</v>
      </c>
      <c r="H339" s="85">
        <v>542</v>
      </c>
      <c r="I339" s="85" t="s">
        <v>443</v>
      </c>
      <c r="J339" s="82"/>
      <c r="K339" s="87"/>
      <c r="L339" s="88"/>
      <c r="M339" s="88"/>
    </row>
    <row r="340" spans="1:13" ht="19.5" customHeight="1" x14ac:dyDescent="0.2">
      <c r="A340" s="85"/>
      <c r="B340" s="85"/>
      <c r="C340" s="82"/>
      <c r="D340" s="83">
        <f t="shared" si="10"/>
        <v>7010543</v>
      </c>
      <c r="E340" s="83" t="str">
        <f>IF('Bank &amp; Branch'!$A340="","",CONCATENATE('Bank &amp; Branch'!$A340," - ",'Bank &amp; Branch'!$B340))</f>
        <v/>
      </c>
      <c r="F340" s="84" t="str">
        <f t="shared" si="11"/>
        <v>7010Kiribathgoda</v>
      </c>
      <c r="G340" s="85">
        <v>7010</v>
      </c>
      <c r="H340" s="85">
        <v>543</v>
      </c>
      <c r="I340" s="85" t="s">
        <v>444</v>
      </c>
      <c r="J340" s="82"/>
      <c r="K340" s="87"/>
      <c r="L340" s="88"/>
      <c r="M340" s="88"/>
    </row>
    <row r="341" spans="1:13" ht="19.5" customHeight="1" x14ac:dyDescent="0.2">
      <c r="A341" s="85"/>
      <c r="B341" s="85"/>
      <c r="C341" s="82"/>
      <c r="D341" s="83">
        <f t="shared" si="10"/>
        <v>7010544</v>
      </c>
      <c r="E341" s="83" t="str">
        <f>IF('Bank &amp; Branch'!$A341="","",CONCATENATE('Bank &amp; Branch'!$A341," - ",'Bank &amp; Branch'!$B341))</f>
        <v/>
      </c>
      <c r="F341" s="84" t="str">
        <f t="shared" si="11"/>
        <v>7010Madampe</v>
      </c>
      <c r="G341" s="85">
        <v>7010</v>
      </c>
      <c r="H341" s="85">
        <v>544</v>
      </c>
      <c r="I341" s="85" t="s">
        <v>445</v>
      </c>
      <c r="J341" s="82"/>
      <c r="K341" s="87"/>
      <c r="L341" s="88"/>
      <c r="M341" s="88"/>
    </row>
    <row r="342" spans="1:13" ht="19.5" customHeight="1" x14ac:dyDescent="0.2">
      <c r="A342" s="85"/>
      <c r="B342" s="85"/>
      <c r="C342" s="82"/>
      <c r="D342" s="83">
        <f t="shared" si="10"/>
        <v>7010545</v>
      </c>
      <c r="E342" s="83" t="str">
        <f>IF('Bank &amp; Branch'!$A342="","",CONCATENATE('Bank &amp; Branch'!$A342," - ",'Bank &amp; Branch'!$B342))</f>
        <v/>
      </c>
      <c r="F342" s="84" t="str">
        <f t="shared" si="11"/>
        <v>7010Minuwangoda</v>
      </c>
      <c r="G342" s="85">
        <v>7010</v>
      </c>
      <c r="H342" s="85">
        <v>545</v>
      </c>
      <c r="I342" s="85" t="s">
        <v>446</v>
      </c>
      <c r="J342" s="82"/>
      <c r="K342" s="87"/>
      <c r="L342" s="88"/>
      <c r="M342" s="88"/>
    </row>
    <row r="343" spans="1:13" ht="19.5" customHeight="1" x14ac:dyDescent="0.2">
      <c r="A343" s="85"/>
      <c r="B343" s="85"/>
      <c r="C343" s="82"/>
      <c r="D343" s="83">
        <f t="shared" si="10"/>
        <v>7010546</v>
      </c>
      <c r="E343" s="83" t="str">
        <f>IF('Bank &amp; Branch'!$A343="","",CONCATENATE('Bank &amp; Branch'!$A343," - ",'Bank &amp; Branch'!$B343))</f>
        <v/>
      </c>
      <c r="F343" s="84" t="str">
        <f t="shared" si="11"/>
        <v>7010Pannala</v>
      </c>
      <c r="G343" s="85">
        <v>7010</v>
      </c>
      <c r="H343" s="85">
        <v>546</v>
      </c>
      <c r="I343" s="85" t="s">
        <v>447</v>
      </c>
      <c r="J343" s="82"/>
      <c r="K343" s="87"/>
      <c r="L343" s="88"/>
      <c r="M343" s="88"/>
    </row>
    <row r="344" spans="1:13" ht="19.5" customHeight="1" x14ac:dyDescent="0.2">
      <c r="A344" s="85"/>
      <c r="B344" s="85"/>
      <c r="C344" s="82"/>
      <c r="D344" s="83">
        <f t="shared" si="10"/>
        <v>7010547</v>
      </c>
      <c r="E344" s="83" t="str">
        <f>IF('Bank &amp; Branch'!$A344="","",CONCATENATE('Bank &amp; Branch'!$A344," - ",'Bank &amp; Branch'!$B344))</f>
        <v/>
      </c>
      <c r="F344" s="84" t="str">
        <f t="shared" si="11"/>
        <v>7010Nikaweratiya</v>
      </c>
      <c r="G344" s="85">
        <v>7010</v>
      </c>
      <c r="H344" s="85">
        <v>547</v>
      </c>
      <c r="I344" s="85" t="s">
        <v>448</v>
      </c>
      <c r="J344" s="82"/>
      <c r="K344" s="87"/>
      <c r="L344" s="88"/>
      <c r="M344" s="88"/>
    </row>
    <row r="345" spans="1:13" ht="19.5" customHeight="1" x14ac:dyDescent="0.2">
      <c r="A345" s="85"/>
      <c r="B345" s="85"/>
      <c r="C345" s="82"/>
      <c r="D345" s="83">
        <f t="shared" si="10"/>
        <v>7010548</v>
      </c>
      <c r="E345" s="83" t="str">
        <f>IF('Bank &amp; Branch'!$A345="","",CONCATENATE('Bank &amp; Branch'!$A345," - ",'Bank &amp; Branch'!$B345))</f>
        <v/>
      </c>
      <c r="F345" s="84" t="str">
        <f t="shared" si="11"/>
        <v>7010Anamaduwa</v>
      </c>
      <c r="G345" s="85">
        <v>7010</v>
      </c>
      <c r="H345" s="85">
        <v>548</v>
      </c>
      <c r="I345" s="85" t="s">
        <v>449</v>
      </c>
      <c r="J345" s="82"/>
      <c r="K345" s="87"/>
      <c r="L345" s="88"/>
      <c r="M345" s="88"/>
    </row>
    <row r="346" spans="1:13" ht="19.5" customHeight="1" x14ac:dyDescent="0.2">
      <c r="A346" s="85"/>
      <c r="B346" s="85"/>
      <c r="C346" s="82"/>
      <c r="D346" s="83">
        <f t="shared" si="10"/>
        <v>7010549</v>
      </c>
      <c r="E346" s="83" t="str">
        <f>IF('Bank &amp; Branch'!$A346="","",CONCATENATE('Bank &amp; Branch'!$A346," - ",'Bank &amp; Branch'!$B346))</f>
        <v/>
      </c>
      <c r="F346" s="84" t="str">
        <f t="shared" si="11"/>
        <v>7010Galgamuwa</v>
      </c>
      <c r="G346" s="85">
        <v>7010</v>
      </c>
      <c r="H346" s="85">
        <v>549</v>
      </c>
      <c r="I346" s="85" t="s">
        <v>450</v>
      </c>
      <c r="J346" s="82"/>
      <c r="K346" s="87"/>
      <c r="L346" s="88"/>
      <c r="M346" s="88"/>
    </row>
    <row r="347" spans="1:13" ht="19.5" customHeight="1" x14ac:dyDescent="0.2">
      <c r="A347" s="85"/>
      <c r="B347" s="85"/>
      <c r="C347" s="82"/>
      <c r="D347" s="83">
        <f t="shared" si="10"/>
        <v>7010550</v>
      </c>
      <c r="E347" s="83" t="str">
        <f>IF('Bank &amp; Branch'!$A347="","",CONCATENATE('Bank &amp; Branch'!$A347," - ",'Bank &amp; Branch'!$B347))</f>
        <v/>
      </c>
      <c r="F347" s="84" t="str">
        <f t="shared" si="11"/>
        <v>7010Weligama</v>
      </c>
      <c r="G347" s="85">
        <v>7010</v>
      </c>
      <c r="H347" s="85">
        <v>550</v>
      </c>
      <c r="I347" s="85" t="s">
        <v>451</v>
      </c>
      <c r="J347" s="82"/>
      <c r="K347" s="87"/>
      <c r="L347" s="88"/>
      <c r="M347" s="88"/>
    </row>
    <row r="348" spans="1:13" ht="19.5" customHeight="1" x14ac:dyDescent="0.2">
      <c r="A348" s="85"/>
      <c r="B348" s="85"/>
      <c r="C348" s="82"/>
      <c r="D348" s="83">
        <f t="shared" si="10"/>
        <v>7010551</v>
      </c>
      <c r="E348" s="83" t="str">
        <f>IF('Bank &amp; Branch'!$A348="","",CONCATENATE('Bank &amp; Branch'!$A348," - ",'Bank &amp; Branch'!$B348))</f>
        <v/>
      </c>
      <c r="F348" s="84" t="str">
        <f t="shared" si="11"/>
        <v>7010Anuradhapura Bazzar</v>
      </c>
      <c r="G348" s="85">
        <v>7010</v>
      </c>
      <c r="H348" s="85">
        <v>551</v>
      </c>
      <c r="I348" s="85" t="s">
        <v>452</v>
      </c>
      <c r="J348" s="82"/>
      <c r="K348" s="87"/>
      <c r="L348" s="88"/>
      <c r="M348" s="88"/>
    </row>
    <row r="349" spans="1:13" ht="19.5" customHeight="1" x14ac:dyDescent="0.2">
      <c r="A349" s="85"/>
      <c r="B349" s="85"/>
      <c r="C349" s="82"/>
      <c r="D349" s="83">
        <f t="shared" si="10"/>
        <v>7010552</v>
      </c>
      <c r="E349" s="83" t="str">
        <f>IF('Bank &amp; Branch'!$A349="","",CONCATENATE('Bank &amp; Branch'!$A349," - ",'Bank &amp; Branch'!$B349))</f>
        <v/>
      </c>
      <c r="F349" s="84" t="str">
        <f t="shared" si="11"/>
        <v>7010National Institute Of Education</v>
      </c>
      <c r="G349" s="85">
        <v>7010</v>
      </c>
      <c r="H349" s="85">
        <v>552</v>
      </c>
      <c r="I349" s="85" t="s">
        <v>453</v>
      </c>
      <c r="J349" s="82"/>
      <c r="K349" s="87"/>
      <c r="L349" s="88"/>
      <c r="M349" s="88"/>
    </row>
    <row r="350" spans="1:13" ht="19.5" customHeight="1" x14ac:dyDescent="0.2">
      <c r="A350" s="85"/>
      <c r="B350" s="85"/>
      <c r="C350" s="82"/>
      <c r="D350" s="83">
        <f t="shared" si="10"/>
        <v>7010553</v>
      </c>
      <c r="E350" s="83" t="str">
        <f>IF('Bank &amp; Branch'!$A350="","",CONCATENATE('Bank &amp; Branch'!$A350," - ",'Bank &amp; Branch'!$B350))</f>
        <v/>
      </c>
      <c r="F350" s="84" t="str">
        <f t="shared" si="11"/>
        <v>7010Giriulla</v>
      </c>
      <c r="G350" s="85">
        <v>7010</v>
      </c>
      <c r="H350" s="85">
        <v>553</v>
      </c>
      <c r="I350" s="85" t="s">
        <v>454</v>
      </c>
      <c r="J350" s="82"/>
      <c r="K350" s="87"/>
      <c r="L350" s="88"/>
      <c r="M350" s="88"/>
    </row>
    <row r="351" spans="1:13" ht="19.5" customHeight="1" x14ac:dyDescent="0.2">
      <c r="A351" s="85"/>
      <c r="B351" s="85"/>
      <c r="C351" s="82"/>
      <c r="D351" s="83">
        <f t="shared" si="10"/>
        <v>7010554</v>
      </c>
      <c r="E351" s="83" t="str">
        <f>IF('Bank &amp; Branch'!$A351="","",CONCATENATE('Bank &amp; Branch'!$A351," - ",'Bank &amp; Branch'!$B351))</f>
        <v/>
      </c>
      <c r="F351" s="84" t="str">
        <f t="shared" si="11"/>
        <v>7010Bingiriya</v>
      </c>
      <c r="G351" s="85">
        <v>7010</v>
      </c>
      <c r="H351" s="85">
        <v>554</v>
      </c>
      <c r="I351" s="85" t="s">
        <v>455</v>
      </c>
      <c r="J351" s="82"/>
      <c r="K351" s="87"/>
      <c r="L351" s="88"/>
      <c r="M351" s="88"/>
    </row>
    <row r="352" spans="1:13" ht="19.5" customHeight="1" x14ac:dyDescent="0.2">
      <c r="A352" s="85"/>
      <c r="B352" s="85"/>
      <c r="C352" s="82"/>
      <c r="D352" s="83">
        <f t="shared" si="10"/>
        <v>7010555</v>
      </c>
      <c r="E352" s="83" t="str">
        <f>IF('Bank &amp; Branch'!$A352="","",CONCATENATE('Bank &amp; Branch'!$A352," - ",'Bank &amp; Branch'!$B352))</f>
        <v/>
      </c>
      <c r="F352" s="84" t="str">
        <f t="shared" si="11"/>
        <v>7010Melsiripura</v>
      </c>
      <c r="G352" s="85">
        <v>7010</v>
      </c>
      <c r="H352" s="85">
        <v>555</v>
      </c>
      <c r="I352" s="85" t="s">
        <v>456</v>
      </c>
      <c r="J352" s="82"/>
      <c r="K352" s="87"/>
      <c r="L352" s="88"/>
      <c r="M352" s="88"/>
    </row>
    <row r="353" spans="1:13" ht="19.5" customHeight="1" x14ac:dyDescent="0.2">
      <c r="A353" s="85"/>
      <c r="B353" s="85"/>
      <c r="C353" s="82"/>
      <c r="D353" s="83">
        <f t="shared" si="10"/>
        <v>7010556</v>
      </c>
      <c r="E353" s="83" t="str">
        <f>IF('Bank &amp; Branch'!$A353="","",CONCATENATE('Bank &amp; Branch'!$A353," - ",'Bank &amp; Branch'!$B353))</f>
        <v/>
      </c>
      <c r="F353" s="84" t="str">
        <f t="shared" si="11"/>
        <v>7010Matugama</v>
      </c>
      <c r="G353" s="85">
        <v>7010</v>
      </c>
      <c r="H353" s="85">
        <v>556</v>
      </c>
      <c r="I353" s="85" t="s">
        <v>457</v>
      </c>
      <c r="J353" s="82"/>
      <c r="K353" s="87"/>
      <c r="L353" s="88"/>
      <c r="M353" s="88"/>
    </row>
    <row r="354" spans="1:13" ht="19.5" customHeight="1" x14ac:dyDescent="0.2">
      <c r="A354" s="85"/>
      <c r="B354" s="85"/>
      <c r="C354" s="82"/>
      <c r="D354" s="83">
        <f t="shared" si="10"/>
        <v>7010557</v>
      </c>
      <c r="E354" s="83" t="str">
        <f>IF('Bank &amp; Branch'!$A354="","",CONCATENATE('Bank &amp; Branch'!$A354," - ",'Bank &amp; Branch'!$B354))</f>
        <v/>
      </c>
      <c r="F354" s="84" t="str">
        <f t="shared" si="11"/>
        <v>7010Moratumulla</v>
      </c>
      <c r="G354" s="85">
        <v>7010</v>
      </c>
      <c r="H354" s="85">
        <v>557</v>
      </c>
      <c r="I354" s="85" t="s">
        <v>458</v>
      </c>
      <c r="J354" s="82"/>
      <c r="K354" s="87"/>
      <c r="L354" s="88"/>
      <c r="M354" s="88"/>
    </row>
    <row r="355" spans="1:13" ht="19.5" customHeight="1" x14ac:dyDescent="0.2">
      <c r="A355" s="85"/>
      <c r="B355" s="85"/>
      <c r="C355" s="82"/>
      <c r="D355" s="83">
        <f t="shared" si="10"/>
        <v>7010558</v>
      </c>
      <c r="E355" s="83" t="str">
        <f>IF('Bank &amp; Branch'!$A355="","",CONCATENATE('Bank &amp; Branch'!$A355," - ",'Bank &amp; Branch'!$B355))</f>
        <v/>
      </c>
      <c r="F355" s="84" t="str">
        <f t="shared" si="11"/>
        <v>7010Waikkal</v>
      </c>
      <c r="G355" s="85">
        <v>7010</v>
      </c>
      <c r="H355" s="85">
        <v>558</v>
      </c>
      <c r="I355" s="85" t="s">
        <v>459</v>
      </c>
      <c r="J355" s="82"/>
      <c r="K355" s="87"/>
      <c r="L355" s="88"/>
      <c r="M355" s="88"/>
    </row>
    <row r="356" spans="1:13" ht="19.5" customHeight="1" x14ac:dyDescent="0.2">
      <c r="A356" s="85"/>
      <c r="B356" s="85"/>
      <c r="C356" s="82"/>
      <c r="D356" s="83">
        <f t="shared" si="10"/>
        <v>7010559</v>
      </c>
      <c r="E356" s="83" t="str">
        <f>IF('Bank &amp; Branch'!$A356="","",CONCATENATE('Bank &amp; Branch'!$A356," - ",'Bank &amp; Branch'!$B356))</f>
        <v/>
      </c>
      <c r="F356" s="84" t="str">
        <f t="shared" si="11"/>
        <v>7010Mawanella</v>
      </c>
      <c r="G356" s="85">
        <v>7010</v>
      </c>
      <c r="H356" s="85">
        <v>559</v>
      </c>
      <c r="I356" s="85" t="s">
        <v>460</v>
      </c>
      <c r="J356" s="82"/>
      <c r="K356" s="87"/>
      <c r="L356" s="88"/>
      <c r="M356" s="88"/>
    </row>
    <row r="357" spans="1:13" ht="19.5" customHeight="1" x14ac:dyDescent="0.2">
      <c r="A357" s="85"/>
      <c r="B357" s="85"/>
      <c r="C357" s="82"/>
      <c r="D357" s="83">
        <f t="shared" si="10"/>
        <v>7010560</v>
      </c>
      <c r="E357" s="83" t="str">
        <f>IF('Bank &amp; Branch'!$A357="","",CONCATENATE('Bank &amp; Branch'!$A357," - ",'Bank &amp; Branch'!$B357))</f>
        <v/>
      </c>
      <c r="F357" s="84" t="str">
        <f t="shared" si="11"/>
        <v>7010Buttala</v>
      </c>
      <c r="G357" s="85">
        <v>7010</v>
      </c>
      <c r="H357" s="85">
        <v>560</v>
      </c>
      <c r="I357" s="85" t="s">
        <v>461</v>
      </c>
      <c r="J357" s="82"/>
      <c r="K357" s="87"/>
      <c r="L357" s="88"/>
      <c r="M357" s="88"/>
    </row>
    <row r="358" spans="1:13" ht="19.5" customHeight="1" x14ac:dyDescent="0.2">
      <c r="A358" s="85"/>
      <c r="B358" s="85"/>
      <c r="C358" s="82"/>
      <c r="D358" s="83">
        <f t="shared" si="10"/>
        <v>7010561</v>
      </c>
      <c r="E358" s="83" t="str">
        <f>IF('Bank &amp; Branch'!$A358="","",CONCATENATE('Bank &amp; Branch'!$A358," - ",'Bank &amp; Branch'!$B358))</f>
        <v/>
      </c>
      <c r="F358" s="84" t="str">
        <f t="shared" si="11"/>
        <v>7010Dematagoda</v>
      </c>
      <c r="G358" s="85">
        <v>7010</v>
      </c>
      <c r="H358" s="85">
        <v>561</v>
      </c>
      <c r="I358" s="85" t="s">
        <v>462</v>
      </c>
      <c r="J358" s="82"/>
      <c r="K358" s="87"/>
      <c r="L358" s="88"/>
      <c r="M358" s="88"/>
    </row>
    <row r="359" spans="1:13" ht="19.5" customHeight="1" x14ac:dyDescent="0.2">
      <c r="A359" s="85"/>
      <c r="B359" s="85"/>
      <c r="C359" s="82"/>
      <c r="D359" s="83">
        <f t="shared" si="10"/>
        <v>7010562</v>
      </c>
      <c r="E359" s="83" t="str">
        <f>IF('Bank &amp; Branch'!$A359="","",CONCATENATE('Bank &amp; Branch'!$A359," - ",'Bank &amp; Branch'!$B359))</f>
        <v/>
      </c>
      <c r="F359" s="84" t="str">
        <f t="shared" si="11"/>
        <v>7010Warakapola</v>
      </c>
      <c r="G359" s="85">
        <v>7010</v>
      </c>
      <c r="H359" s="85">
        <v>562</v>
      </c>
      <c r="I359" s="85" t="s">
        <v>463</v>
      </c>
      <c r="J359" s="82"/>
      <c r="K359" s="87"/>
      <c r="L359" s="88"/>
      <c r="M359" s="88"/>
    </row>
    <row r="360" spans="1:13" ht="19.5" customHeight="1" x14ac:dyDescent="0.2">
      <c r="A360" s="85"/>
      <c r="B360" s="85"/>
      <c r="C360" s="82"/>
      <c r="D360" s="83">
        <f t="shared" si="10"/>
        <v>7010563</v>
      </c>
      <c r="E360" s="83" t="str">
        <f>IF('Bank &amp; Branch'!$A360="","",CONCATENATE('Bank &amp; Branch'!$A360," - ",'Bank &amp; Branch'!$B360))</f>
        <v/>
      </c>
      <c r="F360" s="84" t="str">
        <f t="shared" si="11"/>
        <v>7010Dharga Town</v>
      </c>
      <c r="G360" s="85">
        <v>7010</v>
      </c>
      <c r="H360" s="85">
        <v>563</v>
      </c>
      <c r="I360" s="85" t="s">
        <v>464</v>
      </c>
      <c r="J360" s="82"/>
      <c r="K360" s="87"/>
      <c r="L360" s="88"/>
      <c r="M360" s="88"/>
    </row>
    <row r="361" spans="1:13" ht="19.5" customHeight="1" x14ac:dyDescent="0.2">
      <c r="A361" s="85"/>
      <c r="B361" s="85"/>
      <c r="C361" s="82"/>
      <c r="D361" s="83">
        <f t="shared" si="10"/>
        <v>7010564</v>
      </c>
      <c r="E361" s="83" t="str">
        <f>IF('Bank &amp; Branch'!$A361="","",CONCATENATE('Bank &amp; Branch'!$A361," - ",'Bank &amp; Branch'!$B361))</f>
        <v/>
      </c>
      <c r="F361" s="84" t="str">
        <f t="shared" si="11"/>
        <v>7010Maho</v>
      </c>
      <c r="G361" s="85">
        <v>7010</v>
      </c>
      <c r="H361" s="85">
        <v>564</v>
      </c>
      <c r="I361" s="85" t="s">
        <v>465</v>
      </c>
      <c r="J361" s="82"/>
      <c r="K361" s="87"/>
      <c r="L361" s="88"/>
      <c r="M361" s="88"/>
    </row>
    <row r="362" spans="1:13" ht="19.5" customHeight="1" x14ac:dyDescent="0.2">
      <c r="A362" s="85"/>
      <c r="B362" s="85"/>
      <c r="C362" s="82"/>
      <c r="D362" s="83">
        <f t="shared" si="10"/>
        <v>7010565</v>
      </c>
      <c r="E362" s="83" t="str">
        <f>IF('Bank &amp; Branch'!$A362="","",CONCATENATE('Bank &amp; Branch'!$A362," - ",'Bank &amp; Branch'!$B362))</f>
        <v/>
      </c>
      <c r="F362" s="84" t="str">
        <f t="shared" si="11"/>
        <v>7010Madurankuliya</v>
      </c>
      <c r="G362" s="85">
        <v>7010</v>
      </c>
      <c r="H362" s="85">
        <v>565</v>
      </c>
      <c r="I362" s="85" t="s">
        <v>466</v>
      </c>
      <c r="J362" s="82"/>
      <c r="K362" s="87"/>
      <c r="L362" s="88"/>
      <c r="M362" s="88"/>
    </row>
    <row r="363" spans="1:13" ht="19.5" customHeight="1" x14ac:dyDescent="0.2">
      <c r="A363" s="85"/>
      <c r="B363" s="85"/>
      <c r="C363" s="82"/>
      <c r="D363" s="83">
        <f t="shared" si="10"/>
        <v>7010566</v>
      </c>
      <c r="E363" s="83" t="str">
        <f>IF('Bank &amp; Branch'!$A363="","",CONCATENATE('Bank &amp; Branch'!$A363," - ",'Bank &amp; Branch'!$B363))</f>
        <v/>
      </c>
      <c r="F363" s="84" t="str">
        <f t="shared" si="11"/>
        <v>7010Aranayake</v>
      </c>
      <c r="G363" s="85">
        <v>7010</v>
      </c>
      <c r="H363" s="85">
        <v>566</v>
      </c>
      <c r="I363" s="85" t="s">
        <v>467</v>
      </c>
      <c r="J363" s="82"/>
      <c r="K363" s="87"/>
      <c r="L363" s="88"/>
      <c r="M363" s="88"/>
    </row>
    <row r="364" spans="1:13" ht="19.5" customHeight="1" x14ac:dyDescent="0.2">
      <c r="A364" s="85"/>
      <c r="B364" s="85"/>
      <c r="C364" s="82"/>
      <c r="D364" s="83">
        <f t="shared" si="10"/>
        <v>7010567</v>
      </c>
      <c r="E364" s="83" t="str">
        <f>IF('Bank &amp; Branch'!$A364="","",CONCATENATE('Bank &amp; Branch'!$A364," - ",'Bank &amp; Branch'!$B364))</f>
        <v/>
      </c>
      <c r="F364" s="84" t="str">
        <f t="shared" si="11"/>
        <v>7010Dedicated Economic Centre-Meegoda</v>
      </c>
      <c r="G364" s="85">
        <v>7010</v>
      </c>
      <c r="H364" s="85">
        <v>567</v>
      </c>
      <c r="I364" s="85" t="s">
        <v>1579</v>
      </c>
      <c r="J364" s="82"/>
      <c r="K364" s="87"/>
      <c r="L364" s="88"/>
      <c r="M364" s="88"/>
    </row>
    <row r="365" spans="1:13" ht="19.5" customHeight="1" x14ac:dyDescent="0.2">
      <c r="A365" s="85"/>
      <c r="B365" s="85"/>
      <c r="C365" s="82"/>
      <c r="D365" s="83">
        <f t="shared" si="10"/>
        <v>7010568</v>
      </c>
      <c r="E365" s="83" t="str">
        <f>IF('Bank &amp; Branch'!$A365="","",CONCATENATE('Bank &amp; Branch'!$A365," - ",'Bank &amp; Branch'!$B365))</f>
        <v/>
      </c>
      <c r="F365" s="84" t="str">
        <f t="shared" si="11"/>
        <v>7010Homagama</v>
      </c>
      <c r="G365" s="85">
        <v>7010</v>
      </c>
      <c r="H365" s="85">
        <v>568</v>
      </c>
      <c r="I365" s="85" t="s">
        <v>468</v>
      </c>
      <c r="J365" s="82"/>
      <c r="K365" s="87"/>
      <c r="L365" s="88"/>
      <c r="M365" s="88"/>
    </row>
    <row r="366" spans="1:13" ht="19.5" customHeight="1" x14ac:dyDescent="0.2">
      <c r="A366" s="85"/>
      <c r="B366" s="85"/>
      <c r="C366" s="82"/>
      <c r="D366" s="83">
        <f t="shared" si="10"/>
        <v>7010569</v>
      </c>
      <c r="E366" s="83" t="str">
        <f>IF('Bank &amp; Branch'!$A366="","",CONCATENATE('Bank &amp; Branch'!$A366," - ",'Bank &amp; Branch'!$B366))</f>
        <v/>
      </c>
      <c r="F366" s="84" t="str">
        <f t="shared" si="11"/>
        <v>7010Hiripitiya</v>
      </c>
      <c r="G366" s="85">
        <v>7010</v>
      </c>
      <c r="H366" s="85">
        <v>569</v>
      </c>
      <c r="I366" s="85" t="s">
        <v>469</v>
      </c>
      <c r="J366" s="82"/>
      <c r="K366" s="87"/>
      <c r="L366" s="88"/>
      <c r="M366" s="88"/>
    </row>
    <row r="367" spans="1:13" ht="19.5" customHeight="1" x14ac:dyDescent="0.2">
      <c r="A367" s="85"/>
      <c r="B367" s="85"/>
      <c r="C367" s="82"/>
      <c r="D367" s="83">
        <f t="shared" si="10"/>
        <v>7010570</v>
      </c>
      <c r="E367" s="83" t="str">
        <f>IF('Bank &amp; Branch'!$A367="","",CONCATENATE('Bank &amp; Branch'!$A367," - ",'Bank &amp; Branch'!$B367))</f>
        <v/>
      </c>
      <c r="F367" s="84" t="str">
        <f t="shared" si="11"/>
        <v>7010Hettipola</v>
      </c>
      <c r="G367" s="85">
        <v>7010</v>
      </c>
      <c r="H367" s="85">
        <v>570</v>
      </c>
      <c r="I367" s="85" t="s">
        <v>470</v>
      </c>
      <c r="J367" s="82"/>
      <c r="K367" s="87"/>
      <c r="L367" s="88"/>
      <c r="M367" s="88"/>
    </row>
    <row r="368" spans="1:13" ht="19.5" customHeight="1" x14ac:dyDescent="0.2">
      <c r="A368" s="85"/>
      <c r="B368" s="85"/>
      <c r="C368" s="82"/>
      <c r="D368" s="83">
        <f t="shared" si="10"/>
        <v>7010571</v>
      </c>
      <c r="E368" s="83" t="str">
        <f>IF('Bank &amp; Branch'!$A368="","",CONCATENATE('Bank &amp; Branch'!$A368," - ",'Bank &amp; Branch'!$B368))</f>
        <v/>
      </c>
      <c r="F368" s="84" t="str">
        <f t="shared" si="11"/>
        <v>7010Kirindiwela</v>
      </c>
      <c r="G368" s="85">
        <v>7010</v>
      </c>
      <c r="H368" s="85">
        <v>571</v>
      </c>
      <c r="I368" s="85" t="s">
        <v>471</v>
      </c>
      <c r="J368" s="82"/>
      <c r="K368" s="87"/>
      <c r="L368" s="88"/>
      <c r="M368" s="88"/>
    </row>
    <row r="369" spans="1:13" ht="19.5" customHeight="1" x14ac:dyDescent="0.2">
      <c r="A369" s="85"/>
      <c r="B369" s="85"/>
      <c r="C369" s="82"/>
      <c r="D369" s="83">
        <f t="shared" si="10"/>
        <v>7010572</v>
      </c>
      <c r="E369" s="83" t="str">
        <f>IF('Bank &amp; Branch'!$A369="","",CONCATENATE('Bank &amp; Branch'!$A369," - ",'Bank &amp; Branch'!$B369))</f>
        <v/>
      </c>
      <c r="F369" s="84" t="str">
        <f t="shared" si="11"/>
        <v>7010Negombo Bazzar</v>
      </c>
      <c r="G369" s="85">
        <v>7010</v>
      </c>
      <c r="H369" s="85">
        <v>572</v>
      </c>
      <c r="I369" s="85" t="s">
        <v>472</v>
      </c>
      <c r="J369" s="82"/>
      <c r="K369" s="87"/>
      <c r="L369" s="88"/>
      <c r="M369" s="88"/>
    </row>
    <row r="370" spans="1:13" ht="19.5" customHeight="1" x14ac:dyDescent="0.2">
      <c r="A370" s="85"/>
      <c r="B370" s="85"/>
      <c r="C370" s="82"/>
      <c r="D370" s="83">
        <f t="shared" si="10"/>
        <v>7010573</v>
      </c>
      <c r="E370" s="83" t="str">
        <f>IF('Bank &amp; Branch'!$A370="","",CONCATENATE('Bank &amp; Branch'!$A370," - ",'Bank &amp; Branch'!$B370))</f>
        <v/>
      </c>
      <c r="F370" s="84" t="str">
        <f t="shared" si="11"/>
        <v>7010Central Bus Stand</v>
      </c>
      <c r="G370" s="85">
        <v>7010</v>
      </c>
      <c r="H370" s="85">
        <v>573</v>
      </c>
      <c r="I370" s="85" t="s">
        <v>473</v>
      </c>
      <c r="J370" s="82"/>
      <c r="K370" s="87"/>
      <c r="L370" s="88"/>
      <c r="M370" s="88"/>
    </row>
    <row r="371" spans="1:13" ht="19.5" customHeight="1" x14ac:dyDescent="0.2">
      <c r="A371" s="85"/>
      <c r="B371" s="85"/>
      <c r="C371" s="82"/>
      <c r="D371" s="83">
        <f t="shared" si="10"/>
        <v>7010574</v>
      </c>
      <c r="E371" s="83" t="str">
        <f>IF('Bank &amp; Branch'!$A371="","",CONCATENATE('Bank &amp; Branch'!$A371," - ",'Bank &amp; Branch'!$B371))</f>
        <v/>
      </c>
      <c r="F371" s="84" t="str">
        <f t="shared" si="11"/>
        <v>7010Mankulam</v>
      </c>
      <c r="G371" s="85">
        <v>7010</v>
      </c>
      <c r="H371" s="85">
        <v>574</v>
      </c>
      <c r="I371" s="85" t="s">
        <v>474</v>
      </c>
      <c r="J371" s="82"/>
      <c r="K371" s="87"/>
      <c r="L371" s="88"/>
      <c r="M371" s="88"/>
    </row>
    <row r="372" spans="1:13" ht="19.5" customHeight="1" x14ac:dyDescent="0.2">
      <c r="A372" s="85"/>
      <c r="B372" s="85"/>
      <c r="C372" s="82"/>
      <c r="D372" s="83">
        <f t="shared" si="10"/>
        <v>7010575</v>
      </c>
      <c r="E372" s="83" t="str">
        <f>IF('Bank &amp; Branch'!$A372="","",CONCATENATE('Bank &amp; Branch'!$A372," - ",'Bank &amp; Branch'!$B372))</f>
        <v/>
      </c>
      <c r="F372" s="84" t="str">
        <f t="shared" si="11"/>
        <v>7010Gampola</v>
      </c>
      <c r="G372" s="85">
        <v>7010</v>
      </c>
      <c r="H372" s="85">
        <v>575</v>
      </c>
      <c r="I372" s="85" t="s">
        <v>475</v>
      </c>
      <c r="J372" s="82"/>
      <c r="K372" s="87"/>
      <c r="L372" s="88"/>
      <c r="M372" s="88"/>
    </row>
    <row r="373" spans="1:13" ht="19.5" customHeight="1" x14ac:dyDescent="0.2">
      <c r="A373" s="85"/>
      <c r="B373" s="85"/>
      <c r="C373" s="82"/>
      <c r="D373" s="83">
        <f t="shared" si="10"/>
        <v>7010576</v>
      </c>
      <c r="E373" s="83" t="str">
        <f>IF('Bank &amp; Branch'!$A373="","",CONCATENATE('Bank &amp; Branch'!$A373," - ",'Bank &amp; Branch'!$B373))</f>
        <v/>
      </c>
      <c r="F373" s="84" t="str">
        <f t="shared" si="11"/>
        <v>7010Dambulla</v>
      </c>
      <c r="G373" s="85">
        <v>7010</v>
      </c>
      <c r="H373" s="85">
        <v>576</v>
      </c>
      <c r="I373" s="85" t="s">
        <v>476</v>
      </c>
      <c r="J373" s="82"/>
      <c r="K373" s="87"/>
      <c r="L373" s="88"/>
      <c r="M373" s="88"/>
    </row>
    <row r="374" spans="1:13" ht="19.5" customHeight="1" x14ac:dyDescent="0.2">
      <c r="A374" s="85"/>
      <c r="B374" s="85"/>
      <c r="C374" s="82"/>
      <c r="D374" s="83">
        <f t="shared" si="10"/>
        <v>7010577</v>
      </c>
      <c r="E374" s="83" t="str">
        <f>IF('Bank &amp; Branch'!$A374="","",CONCATENATE('Bank &amp; Branch'!$A374," - ",'Bank &amp; Branch'!$B374))</f>
        <v/>
      </c>
      <c r="F374" s="84" t="str">
        <f t="shared" si="11"/>
        <v>7010Lunugala</v>
      </c>
      <c r="G374" s="85">
        <v>7010</v>
      </c>
      <c r="H374" s="85">
        <v>577</v>
      </c>
      <c r="I374" s="85" t="s">
        <v>477</v>
      </c>
      <c r="J374" s="82"/>
      <c r="K374" s="87"/>
      <c r="L374" s="88"/>
      <c r="M374" s="88"/>
    </row>
    <row r="375" spans="1:13" ht="19.5" customHeight="1" x14ac:dyDescent="0.2">
      <c r="A375" s="85"/>
      <c r="B375" s="85"/>
      <c r="C375" s="82"/>
      <c r="D375" s="83">
        <f t="shared" si="10"/>
        <v>7010578</v>
      </c>
      <c r="E375" s="83" t="str">
        <f>IF('Bank &amp; Branch'!$A375="","",CONCATENATE('Bank &amp; Branch'!$A375," - ",'Bank &amp; Branch'!$B375))</f>
        <v/>
      </c>
      <c r="F375" s="84" t="str">
        <f t="shared" si="11"/>
        <v>7010Yakkalamulla</v>
      </c>
      <c r="G375" s="85">
        <v>7010</v>
      </c>
      <c r="H375" s="85">
        <v>578</v>
      </c>
      <c r="I375" s="85" t="s">
        <v>478</v>
      </c>
      <c r="J375" s="82"/>
      <c r="K375" s="87"/>
      <c r="L375" s="88"/>
      <c r="M375" s="88"/>
    </row>
    <row r="376" spans="1:13" ht="19.5" customHeight="1" x14ac:dyDescent="0.2">
      <c r="A376" s="85"/>
      <c r="B376" s="85"/>
      <c r="C376" s="82"/>
      <c r="D376" s="83">
        <f t="shared" si="10"/>
        <v>7010579</v>
      </c>
      <c r="E376" s="83" t="str">
        <f>IF('Bank &amp; Branch'!$A376="","",CONCATENATE('Bank &amp; Branch'!$A376," - ",'Bank &amp; Branch'!$B376))</f>
        <v/>
      </c>
      <c r="F376" s="84" t="str">
        <f t="shared" si="11"/>
        <v>7010Bibile</v>
      </c>
      <c r="G376" s="85">
        <v>7010</v>
      </c>
      <c r="H376" s="85">
        <v>579</v>
      </c>
      <c r="I376" s="85" t="s">
        <v>479</v>
      </c>
      <c r="J376" s="82"/>
      <c r="K376" s="87"/>
      <c r="L376" s="88"/>
      <c r="M376" s="88"/>
    </row>
    <row r="377" spans="1:13" ht="19.5" customHeight="1" x14ac:dyDescent="0.2">
      <c r="A377" s="85"/>
      <c r="B377" s="85"/>
      <c r="C377" s="82"/>
      <c r="D377" s="83">
        <f t="shared" si="10"/>
        <v>7010580</v>
      </c>
      <c r="E377" s="83" t="str">
        <f>IF('Bank &amp; Branch'!$A377="","",CONCATENATE('Bank &amp; Branch'!$A377," - ",'Bank &amp; Branch'!$B377))</f>
        <v/>
      </c>
      <c r="F377" s="84" t="str">
        <f t="shared" si="11"/>
        <v>7010Dummalasuriya</v>
      </c>
      <c r="G377" s="85">
        <v>7010</v>
      </c>
      <c r="H377" s="85">
        <v>580</v>
      </c>
      <c r="I377" s="85" t="s">
        <v>480</v>
      </c>
      <c r="J377" s="82"/>
      <c r="K377" s="87"/>
      <c r="L377" s="88"/>
      <c r="M377" s="88"/>
    </row>
    <row r="378" spans="1:13" ht="19.5" customHeight="1" x14ac:dyDescent="0.2">
      <c r="A378" s="85"/>
      <c r="B378" s="85"/>
      <c r="C378" s="82"/>
      <c r="D378" s="83">
        <f t="shared" si="10"/>
        <v>7010581</v>
      </c>
      <c r="E378" s="83" t="str">
        <f>IF('Bank &amp; Branch'!$A378="","",CONCATENATE('Bank &amp; Branch'!$A378," - ",'Bank &amp; Branch'!$B378))</f>
        <v/>
      </c>
      <c r="F378" s="84" t="str">
        <f t="shared" si="11"/>
        <v>7010Madawala</v>
      </c>
      <c r="G378" s="85">
        <v>7010</v>
      </c>
      <c r="H378" s="85">
        <v>581</v>
      </c>
      <c r="I378" s="85" t="s">
        <v>481</v>
      </c>
      <c r="J378" s="82"/>
      <c r="K378" s="87"/>
      <c r="L378" s="88"/>
      <c r="M378" s="88"/>
    </row>
    <row r="379" spans="1:13" ht="19.5" customHeight="1" x14ac:dyDescent="0.2">
      <c r="A379" s="85"/>
      <c r="B379" s="85"/>
      <c r="C379" s="82"/>
      <c r="D379" s="83">
        <f t="shared" si="10"/>
        <v>7010582</v>
      </c>
      <c r="E379" s="83" t="str">
        <f>IF('Bank &amp; Branch'!$A379="","",CONCATENATE('Bank &amp; Branch'!$A379," - ",'Bank &amp; Branch'!$B379))</f>
        <v/>
      </c>
      <c r="F379" s="84" t="str">
        <f t="shared" si="11"/>
        <v>7010Rambukkana</v>
      </c>
      <c r="G379" s="85">
        <v>7010</v>
      </c>
      <c r="H379" s="85">
        <v>582</v>
      </c>
      <c r="I379" s="85" t="s">
        <v>482</v>
      </c>
      <c r="J379" s="82"/>
      <c r="K379" s="87"/>
      <c r="L379" s="88"/>
      <c r="M379" s="88"/>
    </row>
    <row r="380" spans="1:13" ht="19.5" customHeight="1" x14ac:dyDescent="0.2">
      <c r="A380" s="85"/>
      <c r="B380" s="85"/>
      <c r="C380" s="82"/>
      <c r="D380" s="83">
        <f t="shared" si="10"/>
        <v>7010583</v>
      </c>
      <c r="E380" s="83" t="str">
        <f>IF('Bank &amp; Branch'!$A380="","",CONCATENATE('Bank &amp; Branch'!$A380," - ",'Bank &amp; Branch'!$B380))</f>
        <v/>
      </c>
      <c r="F380" s="84" t="str">
        <f t="shared" si="11"/>
        <v>7010Mattegoda</v>
      </c>
      <c r="G380" s="85">
        <v>7010</v>
      </c>
      <c r="H380" s="85">
        <v>583</v>
      </c>
      <c r="I380" s="85" t="s">
        <v>483</v>
      </c>
      <c r="J380" s="82"/>
      <c r="K380" s="87"/>
      <c r="L380" s="88"/>
      <c r="M380" s="88"/>
    </row>
    <row r="381" spans="1:13" ht="19.5" customHeight="1" x14ac:dyDescent="0.2">
      <c r="A381" s="85"/>
      <c r="B381" s="85"/>
      <c r="C381" s="82"/>
      <c r="D381" s="83">
        <f t="shared" si="10"/>
        <v>7010584</v>
      </c>
      <c r="E381" s="83" t="str">
        <f>IF('Bank &amp; Branch'!$A381="","",CONCATENATE('Bank &amp; Branch'!$A381," - ",'Bank &amp; Branch'!$B381))</f>
        <v/>
      </c>
      <c r="F381" s="84" t="str">
        <f t="shared" si="11"/>
        <v>7010Wadduwa</v>
      </c>
      <c r="G381" s="85">
        <v>7010</v>
      </c>
      <c r="H381" s="85">
        <v>584</v>
      </c>
      <c r="I381" s="85" t="s">
        <v>484</v>
      </c>
      <c r="J381" s="82"/>
      <c r="K381" s="87"/>
      <c r="L381" s="88"/>
      <c r="M381" s="88"/>
    </row>
    <row r="382" spans="1:13" ht="19.5" customHeight="1" x14ac:dyDescent="0.2">
      <c r="A382" s="85"/>
      <c r="B382" s="85"/>
      <c r="C382" s="82"/>
      <c r="D382" s="83">
        <f t="shared" si="10"/>
        <v>7010585</v>
      </c>
      <c r="E382" s="83" t="str">
        <f>IF('Bank &amp; Branch'!$A382="","",CONCATENATE('Bank &amp; Branch'!$A382," - ",'Bank &amp; Branch'!$B382))</f>
        <v/>
      </c>
      <c r="F382" s="84" t="str">
        <f t="shared" si="11"/>
        <v>7010Ruwanwella</v>
      </c>
      <c r="G382" s="85">
        <v>7010</v>
      </c>
      <c r="H382" s="85">
        <v>585</v>
      </c>
      <c r="I382" s="85" t="s">
        <v>485</v>
      </c>
      <c r="J382" s="82"/>
      <c r="K382" s="87"/>
      <c r="L382" s="88"/>
      <c r="M382" s="88"/>
    </row>
    <row r="383" spans="1:13" ht="19.5" customHeight="1" x14ac:dyDescent="0.2">
      <c r="A383" s="85"/>
      <c r="B383" s="85"/>
      <c r="C383" s="82"/>
      <c r="D383" s="83">
        <f t="shared" si="10"/>
        <v>7010587</v>
      </c>
      <c r="E383" s="83" t="str">
        <f>IF('Bank &amp; Branch'!$A383="","",CONCATENATE('Bank &amp; Branch'!$A383," - ",'Bank &amp; Branch'!$B383))</f>
        <v/>
      </c>
      <c r="F383" s="84" t="str">
        <f t="shared" si="11"/>
        <v>7010Pilimatalawa</v>
      </c>
      <c r="G383" s="85">
        <v>7010</v>
      </c>
      <c r="H383" s="85">
        <v>587</v>
      </c>
      <c r="I383" s="85" t="s">
        <v>486</v>
      </c>
      <c r="J383" s="82"/>
      <c r="K383" s="87"/>
      <c r="L383" s="88"/>
      <c r="M383" s="88"/>
    </row>
    <row r="384" spans="1:13" ht="19.5" customHeight="1" x14ac:dyDescent="0.2">
      <c r="A384" s="85"/>
      <c r="B384" s="85"/>
      <c r="C384" s="82"/>
      <c r="D384" s="83">
        <f t="shared" si="10"/>
        <v>7010588</v>
      </c>
      <c r="E384" s="83" t="str">
        <f>IF('Bank &amp; Branch'!$A384="","",CONCATENATE('Bank &amp; Branch'!$A384," - ",'Bank &amp; Branch'!$B384))</f>
        <v/>
      </c>
      <c r="F384" s="84" t="str">
        <f t="shared" si="11"/>
        <v>7010Peradeniya</v>
      </c>
      <c r="G384" s="85">
        <v>7010</v>
      </c>
      <c r="H384" s="85">
        <v>588</v>
      </c>
      <c r="I384" s="85" t="s">
        <v>487</v>
      </c>
      <c r="J384" s="82"/>
      <c r="K384" s="87"/>
      <c r="L384" s="88"/>
      <c r="M384" s="88"/>
    </row>
    <row r="385" spans="1:13" ht="19.5" customHeight="1" x14ac:dyDescent="0.2">
      <c r="A385" s="85"/>
      <c r="B385" s="85"/>
      <c r="C385" s="82"/>
      <c r="D385" s="83">
        <f t="shared" si="10"/>
        <v>7010589</v>
      </c>
      <c r="E385" s="83" t="str">
        <f>IF('Bank &amp; Branch'!$A385="","",CONCATENATE('Bank &amp; Branch'!$A385," - ",'Bank &amp; Branch'!$B385))</f>
        <v/>
      </c>
      <c r="F385" s="84" t="str">
        <f t="shared" si="11"/>
        <v>7010Kalpitiya</v>
      </c>
      <c r="G385" s="85">
        <v>7010</v>
      </c>
      <c r="H385" s="85">
        <v>589</v>
      </c>
      <c r="I385" s="85" t="s">
        <v>488</v>
      </c>
      <c r="J385" s="82"/>
      <c r="K385" s="87"/>
      <c r="L385" s="88"/>
      <c r="M385" s="88"/>
    </row>
    <row r="386" spans="1:13" ht="19.5" customHeight="1" x14ac:dyDescent="0.2">
      <c r="A386" s="85"/>
      <c r="B386" s="85"/>
      <c r="C386" s="82"/>
      <c r="D386" s="83">
        <f t="shared" si="10"/>
        <v>7010590</v>
      </c>
      <c r="E386" s="83" t="str">
        <f>IF('Bank &amp; Branch'!$A386="","",CONCATENATE('Bank &amp; Branch'!$A386," - ",'Bank &amp; Branch'!$B386))</f>
        <v/>
      </c>
      <c r="F386" s="84" t="str">
        <f t="shared" si="11"/>
        <v>7010Akkaraipattu</v>
      </c>
      <c r="G386" s="85">
        <v>7010</v>
      </c>
      <c r="H386" s="85">
        <v>590</v>
      </c>
      <c r="I386" s="85" t="s">
        <v>489</v>
      </c>
      <c r="J386" s="82"/>
      <c r="K386" s="87"/>
      <c r="L386" s="88"/>
      <c r="M386" s="88"/>
    </row>
    <row r="387" spans="1:13" ht="19.5" customHeight="1" x14ac:dyDescent="0.2">
      <c r="A387" s="85"/>
      <c r="B387" s="85"/>
      <c r="C387" s="82"/>
      <c r="D387" s="83">
        <f t="shared" ref="D387:D450" si="12">IF(G387="","",VALUE(CONCATENATE(G387,H387)))</f>
        <v>7010591</v>
      </c>
      <c r="E387" s="83" t="str">
        <f>IF('Bank &amp; Branch'!$A387="","",CONCATENATE('Bank &amp; Branch'!$A387," - ",'Bank &amp; Branch'!$B387))</f>
        <v/>
      </c>
      <c r="F387" s="84" t="str">
        <f t="shared" ref="F387:F450" si="13">CONCATENATE(G387,I387)</f>
        <v>7010Nintavur</v>
      </c>
      <c r="G387" s="85">
        <v>7010</v>
      </c>
      <c r="H387" s="85">
        <v>591</v>
      </c>
      <c r="I387" s="85" t="s">
        <v>490</v>
      </c>
      <c r="J387" s="82"/>
      <c r="K387" s="87"/>
      <c r="L387" s="88"/>
      <c r="M387" s="88"/>
    </row>
    <row r="388" spans="1:13" ht="19.5" customHeight="1" x14ac:dyDescent="0.2">
      <c r="A388" s="85"/>
      <c r="B388" s="85"/>
      <c r="C388" s="82"/>
      <c r="D388" s="83">
        <f t="shared" si="12"/>
        <v>7010592</v>
      </c>
      <c r="E388" s="83" t="str">
        <f>IF('Bank &amp; Branch'!$A388="","",CONCATENATE('Bank &amp; Branch'!$A388," - ",'Bank &amp; Branch'!$B388))</f>
        <v/>
      </c>
      <c r="F388" s="84" t="str">
        <f t="shared" si="13"/>
        <v>7010Dikwella</v>
      </c>
      <c r="G388" s="85">
        <v>7010</v>
      </c>
      <c r="H388" s="85">
        <v>592</v>
      </c>
      <c r="I388" s="85" t="s">
        <v>491</v>
      </c>
      <c r="J388" s="82"/>
      <c r="K388" s="87"/>
      <c r="L388" s="88"/>
      <c r="M388" s="88"/>
    </row>
    <row r="389" spans="1:13" ht="19.5" customHeight="1" x14ac:dyDescent="0.2">
      <c r="A389" s="85"/>
      <c r="B389" s="85"/>
      <c r="C389" s="82"/>
      <c r="D389" s="83">
        <f t="shared" si="12"/>
        <v>7010593</v>
      </c>
      <c r="E389" s="83" t="str">
        <f>IF('Bank &amp; Branch'!$A389="","",CONCATENATE('Bank &amp; Branch'!$A389," - ",'Bank &amp; Branch'!$B389))</f>
        <v/>
      </c>
      <c r="F389" s="84" t="str">
        <f t="shared" si="13"/>
        <v>7010Milagiriya</v>
      </c>
      <c r="G389" s="85">
        <v>7010</v>
      </c>
      <c r="H389" s="85">
        <v>593</v>
      </c>
      <c r="I389" s="85" t="s">
        <v>492</v>
      </c>
      <c r="J389" s="82"/>
      <c r="K389" s="87"/>
      <c r="L389" s="88"/>
      <c r="M389" s="88"/>
    </row>
    <row r="390" spans="1:13" ht="19.5" customHeight="1" x14ac:dyDescent="0.2">
      <c r="A390" s="85"/>
      <c r="B390" s="85"/>
      <c r="C390" s="82"/>
      <c r="D390" s="83">
        <f t="shared" si="12"/>
        <v>7010594</v>
      </c>
      <c r="E390" s="83" t="str">
        <f>IF('Bank &amp; Branch'!$A390="","",CONCATENATE('Bank &amp; Branch'!$A390," - ",'Bank &amp; Branch'!$B390))</f>
        <v/>
      </c>
      <c r="F390" s="84" t="str">
        <f t="shared" si="13"/>
        <v>7010Rakwana</v>
      </c>
      <c r="G390" s="85">
        <v>7010</v>
      </c>
      <c r="H390" s="85">
        <v>594</v>
      </c>
      <c r="I390" s="85" t="s">
        <v>493</v>
      </c>
      <c r="J390" s="82"/>
      <c r="K390" s="87"/>
      <c r="L390" s="88"/>
      <c r="M390" s="88"/>
    </row>
    <row r="391" spans="1:13" ht="19.5" customHeight="1" x14ac:dyDescent="0.2">
      <c r="A391" s="85"/>
      <c r="B391" s="85"/>
      <c r="C391" s="82"/>
      <c r="D391" s="83">
        <f t="shared" si="12"/>
        <v>7010595</v>
      </c>
      <c r="E391" s="83" t="str">
        <f>IF('Bank &amp; Branch'!$A391="","",CONCATENATE('Bank &amp; Branch'!$A391," - ",'Bank &amp; Branch'!$B391))</f>
        <v/>
      </c>
      <c r="F391" s="84" t="str">
        <f t="shared" si="13"/>
        <v>7010Kolonnawa</v>
      </c>
      <c r="G391" s="85">
        <v>7010</v>
      </c>
      <c r="H391" s="85">
        <v>595</v>
      </c>
      <c r="I391" s="85" t="s">
        <v>494</v>
      </c>
      <c r="J391" s="82"/>
      <c r="K391" s="87"/>
      <c r="L391" s="88"/>
      <c r="M391" s="88"/>
    </row>
    <row r="392" spans="1:13" ht="19.5" customHeight="1" x14ac:dyDescent="0.2">
      <c r="A392" s="85"/>
      <c r="B392" s="85"/>
      <c r="C392" s="82"/>
      <c r="D392" s="83">
        <f t="shared" si="12"/>
        <v>7010596</v>
      </c>
      <c r="E392" s="83" t="str">
        <f>IF('Bank &amp; Branch'!$A392="","",CONCATENATE('Bank &amp; Branch'!$A392," - ",'Bank &amp; Branch'!$B392))</f>
        <v/>
      </c>
      <c r="F392" s="84" t="str">
        <f t="shared" si="13"/>
        <v>7010Talgaswela</v>
      </c>
      <c r="G392" s="85">
        <v>7010</v>
      </c>
      <c r="H392" s="85">
        <v>596</v>
      </c>
      <c r="I392" s="85" t="s">
        <v>495</v>
      </c>
      <c r="J392" s="82"/>
      <c r="K392" s="87"/>
      <c r="L392" s="88"/>
      <c r="M392" s="88"/>
    </row>
    <row r="393" spans="1:13" ht="19.5" customHeight="1" x14ac:dyDescent="0.2">
      <c r="A393" s="85"/>
      <c r="B393" s="85"/>
      <c r="C393" s="82"/>
      <c r="D393" s="83">
        <f t="shared" si="12"/>
        <v>7010597</v>
      </c>
      <c r="E393" s="83" t="str">
        <f>IF('Bank &amp; Branch'!$A393="","",CONCATENATE('Bank &amp; Branch'!$A393," - ",'Bank &amp; Branch'!$B393))</f>
        <v/>
      </c>
      <c r="F393" s="84" t="str">
        <f t="shared" si="13"/>
        <v>7010Nivitigala</v>
      </c>
      <c r="G393" s="85">
        <v>7010</v>
      </c>
      <c r="H393" s="85">
        <v>597</v>
      </c>
      <c r="I393" s="85" t="s">
        <v>496</v>
      </c>
      <c r="J393" s="82"/>
      <c r="K393" s="87"/>
      <c r="L393" s="88"/>
      <c r="M393" s="88"/>
    </row>
    <row r="394" spans="1:13" ht="19.5" customHeight="1" x14ac:dyDescent="0.2">
      <c r="A394" s="85"/>
      <c r="B394" s="85"/>
      <c r="C394" s="82"/>
      <c r="D394" s="83">
        <f t="shared" si="12"/>
        <v>7010598</v>
      </c>
      <c r="E394" s="83" t="str">
        <f>IF('Bank &amp; Branch'!$A394="","",CONCATENATE('Bank &amp; Branch'!$A394," - ",'Bank &amp; Branch'!$B394))</f>
        <v/>
      </c>
      <c r="F394" s="84" t="str">
        <f t="shared" si="13"/>
        <v>7010Nawalapitiya</v>
      </c>
      <c r="G394" s="85">
        <v>7010</v>
      </c>
      <c r="H394" s="85">
        <v>598</v>
      </c>
      <c r="I394" s="85" t="s">
        <v>497</v>
      </c>
      <c r="J394" s="82"/>
      <c r="K394" s="87"/>
      <c r="L394" s="88"/>
      <c r="M394" s="88"/>
    </row>
    <row r="395" spans="1:13" ht="19.5" customHeight="1" x14ac:dyDescent="0.2">
      <c r="A395" s="85"/>
      <c r="B395" s="85"/>
      <c r="C395" s="82"/>
      <c r="D395" s="83">
        <f t="shared" si="12"/>
        <v>7010599</v>
      </c>
      <c r="E395" s="83" t="str">
        <f>IF('Bank &amp; Branch'!$A395="","",CONCATENATE('Bank &amp; Branch'!$A395," - ",'Bank &amp; Branch'!$B395))</f>
        <v/>
      </c>
      <c r="F395" s="84" t="str">
        <f t="shared" si="13"/>
        <v>7010Aralaganwila</v>
      </c>
      <c r="G395" s="85">
        <v>7010</v>
      </c>
      <c r="H395" s="85">
        <v>599</v>
      </c>
      <c r="I395" s="85" t="s">
        <v>498</v>
      </c>
      <c r="J395" s="82"/>
      <c r="K395" s="87"/>
      <c r="L395" s="88"/>
      <c r="M395" s="88"/>
    </row>
    <row r="396" spans="1:13" ht="19.5" customHeight="1" x14ac:dyDescent="0.2">
      <c r="A396" s="85"/>
      <c r="B396" s="85"/>
      <c r="C396" s="82"/>
      <c r="D396" s="83">
        <f t="shared" si="12"/>
        <v>7010600</v>
      </c>
      <c r="E396" s="83" t="str">
        <f>IF('Bank &amp; Branch'!$A396="","",CONCATENATE('Bank &amp; Branch'!$A396," - ",'Bank &amp; Branch'!$B396))</f>
        <v/>
      </c>
      <c r="F396" s="84" t="str">
        <f t="shared" si="13"/>
        <v>7010Jayanthipura</v>
      </c>
      <c r="G396" s="85">
        <v>7010</v>
      </c>
      <c r="H396" s="85">
        <v>600</v>
      </c>
      <c r="I396" s="85" t="s">
        <v>499</v>
      </c>
      <c r="J396" s="82"/>
      <c r="K396" s="87"/>
      <c r="L396" s="88"/>
      <c r="M396" s="88"/>
    </row>
    <row r="397" spans="1:13" ht="19.5" customHeight="1" x14ac:dyDescent="0.2">
      <c r="A397" s="85"/>
      <c r="B397" s="85"/>
      <c r="C397" s="82"/>
      <c r="D397" s="83">
        <f t="shared" si="12"/>
        <v>7010601</v>
      </c>
      <c r="E397" s="83" t="str">
        <f>IF('Bank &amp; Branch'!$A397="","",CONCATENATE('Bank &amp; Branch'!$A397," - ",'Bank &amp; Branch'!$B397))</f>
        <v/>
      </c>
      <c r="F397" s="84" t="str">
        <f t="shared" si="13"/>
        <v>7010Hingurakgoda</v>
      </c>
      <c r="G397" s="85">
        <v>7010</v>
      </c>
      <c r="H397" s="85">
        <v>601</v>
      </c>
      <c r="I397" s="85" t="s">
        <v>500</v>
      </c>
      <c r="J397" s="82"/>
      <c r="K397" s="87"/>
      <c r="L397" s="88"/>
      <c r="M397" s="88"/>
    </row>
    <row r="398" spans="1:13" ht="19.5" customHeight="1" x14ac:dyDescent="0.2">
      <c r="A398" s="85"/>
      <c r="B398" s="85"/>
      <c r="C398" s="82"/>
      <c r="D398" s="83">
        <f t="shared" si="12"/>
        <v>7010602</v>
      </c>
      <c r="E398" s="83" t="str">
        <f>IF('Bank &amp; Branch'!$A398="","",CONCATENATE('Bank &amp; Branch'!$A398," - ",'Bank &amp; Branch'!$B398))</f>
        <v/>
      </c>
      <c r="F398" s="84" t="str">
        <f t="shared" si="13"/>
        <v>7010Kirulapana</v>
      </c>
      <c r="G398" s="85">
        <v>7010</v>
      </c>
      <c r="H398" s="85">
        <v>602</v>
      </c>
      <c r="I398" s="85" t="s">
        <v>501</v>
      </c>
      <c r="J398" s="82"/>
      <c r="K398" s="87"/>
      <c r="L398" s="88"/>
      <c r="M398" s="88"/>
    </row>
    <row r="399" spans="1:13" ht="19.5" customHeight="1" x14ac:dyDescent="0.2">
      <c r="A399" s="85"/>
      <c r="B399" s="85"/>
      <c r="C399" s="82"/>
      <c r="D399" s="83">
        <f t="shared" si="12"/>
        <v>7010603</v>
      </c>
      <c r="E399" s="83" t="str">
        <f>IF('Bank &amp; Branch'!$A399="","",CONCATENATE('Bank &amp; Branch'!$A399," - ",'Bank &amp; Branch'!$B399))</f>
        <v/>
      </c>
      <c r="F399" s="84" t="str">
        <f t="shared" si="13"/>
        <v>7010Lanka Hospital</v>
      </c>
      <c r="G399" s="85">
        <v>7010</v>
      </c>
      <c r="H399" s="85">
        <v>603</v>
      </c>
      <c r="I399" s="85" t="s">
        <v>502</v>
      </c>
      <c r="J399" s="82"/>
      <c r="K399" s="87"/>
      <c r="L399" s="88"/>
      <c r="M399" s="88"/>
    </row>
    <row r="400" spans="1:13" ht="19.5" customHeight="1" x14ac:dyDescent="0.2">
      <c r="A400" s="85"/>
      <c r="B400" s="85"/>
      <c r="C400" s="82"/>
      <c r="D400" s="83">
        <f t="shared" si="12"/>
        <v>7010604</v>
      </c>
      <c r="E400" s="83" t="str">
        <f>IF('Bank &amp; Branch'!$A400="","",CONCATENATE('Bank &amp; Branch'!$A400," - ",'Bank &amp; Branch'!$B400))</f>
        <v/>
      </c>
      <c r="F400" s="84" t="str">
        <f t="shared" si="13"/>
        <v>7010Ingiriya</v>
      </c>
      <c r="G400" s="85">
        <v>7010</v>
      </c>
      <c r="H400" s="85">
        <v>604</v>
      </c>
      <c r="I400" s="85" t="s">
        <v>503</v>
      </c>
      <c r="J400" s="82"/>
      <c r="K400" s="87"/>
      <c r="L400" s="88"/>
      <c r="M400" s="88"/>
    </row>
    <row r="401" spans="1:13" ht="19.5" customHeight="1" x14ac:dyDescent="0.2">
      <c r="A401" s="85"/>
      <c r="B401" s="85"/>
      <c r="C401" s="82"/>
      <c r="D401" s="83">
        <f t="shared" si="12"/>
        <v>7010605</v>
      </c>
      <c r="E401" s="83" t="str">
        <f>IF('Bank &amp; Branch'!$A401="","",CONCATENATE('Bank &amp; Branch'!$A401," - ",'Bank &amp; Branch'!$B401))</f>
        <v/>
      </c>
      <c r="F401" s="84" t="str">
        <f t="shared" si="13"/>
        <v>7010Kankesanthurai</v>
      </c>
      <c r="G401" s="85">
        <v>7010</v>
      </c>
      <c r="H401" s="85">
        <v>605</v>
      </c>
      <c r="I401" s="85" t="s">
        <v>504</v>
      </c>
      <c r="J401" s="82"/>
      <c r="K401" s="87"/>
      <c r="L401" s="88"/>
      <c r="M401" s="88"/>
    </row>
    <row r="402" spans="1:13" ht="19.5" customHeight="1" x14ac:dyDescent="0.2">
      <c r="A402" s="85"/>
      <c r="B402" s="85"/>
      <c r="C402" s="82"/>
      <c r="D402" s="83">
        <f t="shared" si="12"/>
        <v>7010606</v>
      </c>
      <c r="E402" s="83" t="str">
        <f>IF('Bank &amp; Branch'!$A402="","",CONCATENATE('Bank &amp; Branch'!$A402," - ",'Bank &amp; Branch'!$B402))</f>
        <v/>
      </c>
      <c r="F402" s="84" t="str">
        <f t="shared" si="13"/>
        <v>7010Udadumbara</v>
      </c>
      <c r="G402" s="85">
        <v>7010</v>
      </c>
      <c r="H402" s="85">
        <v>606</v>
      </c>
      <c r="I402" s="85" t="s">
        <v>1580</v>
      </c>
      <c r="J402" s="82"/>
      <c r="K402" s="87"/>
      <c r="L402" s="88"/>
      <c r="M402" s="88"/>
    </row>
    <row r="403" spans="1:13" ht="19.5" customHeight="1" x14ac:dyDescent="0.2">
      <c r="A403" s="85"/>
      <c r="B403" s="85"/>
      <c r="C403" s="82"/>
      <c r="D403" s="83">
        <f t="shared" si="12"/>
        <v>7010607</v>
      </c>
      <c r="E403" s="83" t="str">
        <f>IF('Bank &amp; Branch'!$A403="","",CONCATENATE('Bank &amp; Branch'!$A403," - ",'Bank &amp; Branch'!$B403))</f>
        <v/>
      </c>
      <c r="F403" s="84" t="str">
        <f t="shared" si="13"/>
        <v>7010Panadura Bazaar</v>
      </c>
      <c r="G403" s="85">
        <v>7010</v>
      </c>
      <c r="H403" s="85">
        <v>607</v>
      </c>
      <c r="I403" s="85" t="s">
        <v>505</v>
      </c>
      <c r="J403" s="82"/>
      <c r="K403" s="87"/>
      <c r="L403" s="88"/>
      <c r="M403" s="88"/>
    </row>
    <row r="404" spans="1:13" ht="19.5" customHeight="1" x14ac:dyDescent="0.2">
      <c r="A404" s="85"/>
      <c r="B404" s="85"/>
      <c r="C404" s="82"/>
      <c r="D404" s="83">
        <f t="shared" si="12"/>
        <v>7010608</v>
      </c>
      <c r="E404" s="83" t="str">
        <f>IF('Bank &amp; Branch'!$A404="","",CONCATENATE('Bank &amp; Branch'!$A404," - ",'Bank &amp; Branch'!$B404))</f>
        <v/>
      </c>
      <c r="F404" s="84" t="str">
        <f t="shared" si="13"/>
        <v>7010Kaduwela</v>
      </c>
      <c r="G404" s="85">
        <v>7010</v>
      </c>
      <c r="H404" s="85">
        <v>608</v>
      </c>
      <c r="I404" s="85" t="s">
        <v>506</v>
      </c>
      <c r="J404" s="82"/>
      <c r="K404" s="87"/>
      <c r="L404" s="88"/>
      <c r="M404" s="88"/>
    </row>
    <row r="405" spans="1:13" ht="19.5" customHeight="1" x14ac:dyDescent="0.2">
      <c r="A405" s="85"/>
      <c r="B405" s="85"/>
      <c r="C405" s="82"/>
      <c r="D405" s="83">
        <f t="shared" si="12"/>
        <v>7010609</v>
      </c>
      <c r="E405" s="83" t="str">
        <f>IF('Bank &amp; Branch'!$A405="","",CONCATENATE('Bank &amp; Branch'!$A405," - ",'Bank &amp; Branch'!$B405))</f>
        <v/>
      </c>
      <c r="F405" s="84" t="str">
        <f t="shared" si="13"/>
        <v>7010Hikkaduwa</v>
      </c>
      <c r="G405" s="85">
        <v>7010</v>
      </c>
      <c r="H405" s="85">
        <v>609</v>
      </c>
      <c r="I405" s="85" t="s">
        <v>507</v>
      </c>
      <c r="J405" s="82"/>
      <c r="K405" s="87"/>
      <c r="L405" s="88"/>
      <c r="M405" s="88"/>
    </row>
    <row r="406" spans="1:13" ht="19.5" customHeight="1" x14ac:dyDescent="0.2">
      <c r="A406" s="85"/>
      <c r="B406" s="85"/>
      <c r="C406" s="82"/>
      <c r="D406" s="83">
        <f t="shared" si="12"/>
        <v>7010610</v>
      </c>
      <c r="E406" s="83" t="str">
        <f>IF('Bank &amp; Branch'!$A406="","",CONCATENATE('Bank &amp; Branch'!$A406," - ",'Bank &amp; Branch'!$B406))</f>
        <v/>
      </c>
      <c r="F406" s="84" t="str">
        <f t="shared" si="13"/>
        <v>7010Pitigala</v>
      </c>
      <c r="G406" s="85">
        <v>7010</v>
      </c>
      <c r="H406" s="85">
        <v>610</v>
      </c>
      <c r="I406" s="85" t="s">
        <v>508</v>
      </c>
      <c r="J406" s="82"/>
      <c r="K406" s="87"/>
      <c r="L406" s="88"/>
      <c r="M406" s="88"/>
    </row>
    <row r="407" spans="1:13" ht="19.5" customHeight="1" x14ac:dyDescent="0.2">
      <c r="A407" s="85"/>
      <c r="B407" s="85"/>
      <c r="C407" s="82"/>
      <c r="D407" s="83">
        <f t="shared" si="12"/>
        <v>7010611</v>
      </c>
      <c r="E407" s="83" t="str">
        <f>IF('Bank &amp; Branch'!$A407="","",CONCATENATE('Bank &amp; Branch'!$A407," - ",'Bank &amp; Branch'!$B407))</f>
        <v/>
      </c>
      <c r="F407" s="84" t="str">
        <f t="shared" si="13"/>
        <v>7010Kaluwanchikudy</v>
      </c>
      <c r="G407" s="85">
        <v>7010</v>
      </c>
      <c r="H407" s="85">
        <v>611</v>
      </c>
      <c r="I407" s="85" t="s">
        <v>509</v>
      </c>
      <c r="J407" s="82"/>
      <c r="K407" s="87"/>
      <c r="L407" s="88"/>
      <c r="M407" s="88"/>
    </row>
    <row r="408" spans="1:13" ht="19.5" customHeight="1" x14ac:dyDescent="0.2">
      <c r="A408" s="85"/>
      <c r="B408" s="85"/>
      <c r="C408" s="82"/>
      <c r="D408" s="83">
        <f t="shared" si="12"/>
        <v>7010612</v>
      </c>
      <c r="E408" s="83" t="str">
        <f>IF('Bank &amp; Branch'!$A408="","",CONCATENATE('Bank &amp; Branch'!$A408," - ",'Bank &amp; Branch'!$B408))</f>
        <v/>
      </c>
      <c r="F408" s="84" t="str">
        <f t="shared" si="13"/>
        <v>7010Lake View</v>
      </c>
      <c r="G408" s="85">
        <v>7010</v>
      </c>
      <c r="H408" s="85">
        <v>612</v>
      </c>
      <c r="I408" s="85" t="s">
        <v>510</v>
      </c>
      <c r="J408" s="82"/>
      <c r="K408" s="87"/>
      <c r="L408" s="88"/>
      <c r="M408" s="88"/>
    </row>
    <row r="409" spans="1:13" ht="19.5" customHeight="1" x14ac:dyDescent="0.2">
      <c r="A409" s="85"/>
      <c r="B409" s="85"/>
      <c r="C409" s="82"/>
      <c r="D409" s="83">
        <f t="shared" si="12"/>
        <v>7010613</v>
      </c>
      <c r="E409" s="83" t="str">
        <f>IF('Bank &amp; Branch'!$A409="","",CONCATENATE('Bank &amp; Branch'!$A409," - ",'Bank &amp; Branch'!$B409))</f>
        <v/>
      </c>
      <c r="F409" s="84" t="str">
        <f t="shared" si="13"/>
        <v>7010Akuressa</v>
      </c>
      <c r="G409" s="85">
        <v>7010</v>
      </c>
      <c r="H409" s="85">
        <v>613</v>
      </c>
      <c r="I409" s="85" t="s">
        <v>511</v>
      </c>
      <c r="J409" s="82"/>
      <c r="K409" s="87"/>
      <c r="L409" s="88"/>
      <c r="M409" s="88"/>
    </row>
    <row r="410" spans="1:13" ht="19.5" customHeight="1" x14ac:dyDescent="0.2">
      <c r="A410" s="85"/>
      <c r="B410" s="85"/>
      <c r="C410" s="82"/>
      <c r="D410" s="83">
        <f t="shared" si="12"/>
        <v>7010614</v>
      </c>
      <c r="E410" s="83" t="str">
        <f>IF('Bank &amp; Branch'!$A410="","",CONCATENATE('Bank &amp; Branch'!$A410," - ",'Bank &amp; Branch'!$B410))</f>
        <v/>
      </c>
      <c r="F410" s="84" t="str">
        <f t="shared" si="13"/>
        <v>7010Matara City</v>
      </c>
      <c r="G410" s="85">
        <v>7010</v>
      </c>
      <c r="H410" s="85">
        <v>614</v>
      </c>
      <c r="I410" s="85" t="s">
        <v>512</v>
      </c>
      <c r="J410" s="82"/>
      <c r="K410" s="87"/>
      <c r="L410" s="88"/>
      <c r="M410" s="88"/>
    </row>
    <row r="411" spans="1:13" ht="19.5" customHeight="1" x14ac:dyDescent="0.2">
      <c r="A411" s="85"/>
      <c r="B411" s="85"/>
      <c r="C411" s="82"/>
      <c r="D411" s="83">
        <f t="shared" si="12"/>
        <v>7010615</v>
      </c>
      <c r="E411" s="83" t="str">
        <f>IF('Bank &amp; Branch'!$A411="","",CONCATENATE('Bank &amp; Branch'!$A411," - ",'Bank &amp; Branch'!$B411))</f>
        <v/>
      </c>
      <c r="F411" s="84" t="str">
        <f t="shared" si="13"/>
        <v>7010Galagedera</v>
      </c>
      <c r="G411" s="85">
        <v>7010</v>
      </c>
      <c r="H411" s="85">
        <v>615</v>
      </c>
      <c r="I411" s="85" t="s">
        <v>513</v>
      </c>
      <c r="J411" s="82"/>
      <c r="K411" s="87"/>
      <c r="L411" s="88"/>
      <c r="M411" s="88"/>
    </row>
    <row r="412" spans="1:13" ht="19.5" customHeight="1" x14ac:dyDescent="0.2">
      <c r="A412" s="85"/>
      <c r="B412" s="85"/>
      <c r="C412" s="82"/>
      <c r="D412" s="83">
        <f t="shared" si="12"/>
        <v>7010616</v>
      </c>
      <c r="E412" s="83" t="str">
        <f>IF('Bank &amp; Branch'!$A412="","",CONCATENATE('Bank &amp; Branch'!$A412," - ",'Bank &amp; Branch'!$B412))</f>
        <v/>
      </c>
      <c r="F412" s="84" t="str">
        <f t="shared" si="13"/>
        <v>7010Kataragama</v>
      </c>
      <c r="G412" s="85">
        <v>7010</v>
      </c>
      <c r="H412" s="85">
        <v>616</v>
      </c>
      <c r="I412" s="85" t="s">
        <v>514</v>
      </c>
      <c r="J412" s="82"/>
      <c r="K412" s="87"/>
      <c r="L412" s="88"/>
      <c r="M412" s="88"/>
    </row>
    <row r="413" spans="1:13" ht="19.5" customHeight="1" x14ac:dyDescent="0.2">
      <c r="A413" s="85"/>
      <c r="B413" s="85"/>
      <c r="C413" s="82"/>
      <c r="D413" s="83">
        <f t="shared" si="12"/>
        <v>7010617</v>
      </c>
      <c r="E413" s="83" t="str">
        <f>IF('Bank &amp; Branch'!$A413="","",CONCATENATE('Bank &amp; Branch'!$A413," - ",'Bank &amp; Branch'!$B413))</f>
        <v/>
      </c>
      <c r="F413" s="84" t="str">
        <f t="shared" si="13"/>
        <v>7010Keselwatte</v>
      </c>
      <c r="G413" s="85">
        <v>7010</v>
      </c>
      <c r="H413" s="85">
        <v>617</v>
      </c>
      <c r="I413" s="85" t="s">
        <v>515</v>
      </c>
      <c r="J413" s="82"/>
      <c r="K413" s="87"/>
      <c r="L413" s="88"/>
      <c r="M413" s="88"/>
    </row>
    <row r="414" spans="1:13" ht="19.5" customHeight="1" x14ac:dyDescent="0.2">
      <c r="A414" s="85"/>
      <c r="B414" s="85"/>
      <c r="C414" s="82"/>
      <c r="D414" s="83">
        <f t="shared" si="12"/>
        <v>7010618</v>
      </c>
      <c r="E414" s="83" t="str">
        <f>IF('Bank &amp; Branch'!$A414="","",CONCATENATE('Bank &amp; Branch'!$A414," - ",'Bank &amp; Branch'!$B414))</f>
        <v/>
      </c>
      <c r="F414" s="84" t="str">
        <f t="shared" si="13"/>
        <v>7010Metropolitan</v>
      </c>
      <c r="G414" s="85">
        <v>7010</v>
      </c>
      <c r="H414" s="85">
        <v>618</v>
      </c>
      <c r="I414" s="85" t="s">
        <v>516</v>
      </c>
      <c r="J414" s="82"/>
      <c r="K414" s="87"/>
      <c r="L414" s="88"/>
      <c r="M414" s="88"/>
    </row>
    <row r="415" spans="1:13" ht="19.5" customHeight="1" x14ac:dyDescent="0.2">
      <c r="A415" s="85"/>
      <c r="B415" s="85"/>
      <c r="C415" s="82"/>
      <c r="D415" s="83">
        <f t="shared" si="12"/>
        <v>7010619</v>
      </c>
      <c r="E415" s="83" t="str">
        <f>IF('Bank &amp; Branch'!$A415="","",CONCATENATE('Bank &amp; Branch'!$A415," - ",'Bank &amp; Branch'!$B415))</f>
        <v/>
      </c>
      <c r="F415" s="84" t="str">
        <f t="shared" si="13"/>
        <v>7010Elpitiya</v>
      </c>
      <c r="G415" s="85">
        <v>7010</v>
      </c>
      <c r="H415" s="85">
        <v>619</v>
      </c>
      <c r="I415" s="85" t="s">
        <v>517</v>
      </c>
      <c r="J415" s="82"/>
      <c r="K415" s="87"/>
      <c r="L415" s="88"/>
      <c r="M415" s="88"/>
    </row>
    <row r="416" spans="1:13" ht="19.5" customHeight="1" x14ac:dyDescent="0.2">
      <c r="A416" s="85"/>
      <c r="B416" s="85"/>
      <c r="C416" s="82"/>
      <c r="D416" s="83">
        <f t="shared" si="12"/>
        <v>7010620</v>
      </c>
      <c r="E416" s="83" t="str">
        <f>IF('Bank &amp; Branch'!$A416="","",CONCATENATE('Bank &amp; Branch'!$A416," - ",'Bank &amp; Branch'!$B416))</f>
        <v/>
      </c>
      <c r="F416" s="84" t="str">
        <f t="shared" si="13"/>
        <v>7010Kesbewa</v>
      </c>
      <c r="G416" s="85">
        <v>7010</v>
      </c>
      <c r="H416" s="85">
        <v>620</v>
      </c>
      <c r="I416" s="85" t="s">
        <v>518</v>
      </c>
      <c r="J416" s="82"/>
      <c r="K416" s="87"/>
      <c r="L416" s="88"/>
      <c r="M416" s="88"/>
    </row>
    <row r="417" spans="1:13" ht="19.5" customHeight="1" x14ac:dyDescent="0.2">
      <c r="A417" s="85"/>
      <c r="B417" s="85"/>
      <c r="C417" s="82"/>
      <c r="D417" s="83">
        <f t="shared" si="12"/>
        <v>7010621</v>
      </c>
      <c r="E417" s="83" t="str">
        <f>IF('Bank &amp; Branch'!$A417="","",CONCATENATE('Bank &amp; Branch'!$A417," - ",'Bank &amp; Branch'!$B417))</f>
        <v/>
      </c>
      <c r="F417" s="84" t="str">
        <f t="shared" si="13"/>
        <v>7010Kebithigollawa</v>
      </c>
      <c r="G417" s="85">
        <v>7010</v>
      </c>
      <c r="H417" s="85">
        <v>621</v>
      </c>
      <c r="I417" s="85" t="s">
        <v>519</v>
      </c>
      <c r="J417" s="82"/>
      <c r="K417" s="87"/>
      <c r="L417" s="88"/>
      <c r="M417" s="88"/>
    </row>
    <row r="418" spans="1:13" ht="19.5" customHeight="1" x14ac:dyDescent="0.2">
      <c r="A418" s="85"/>
      <c r="B418" s="85"/>
      <c r="C418" s="82"/>
      <c r="D418" s="83">
        <f t="shared" si="12"/>
        <v>7010622</v>
      </c>
      <c r="E418" s="83" t="str">
        <f>IF('Bank &amp; Branch'!$A418="","",CONCATENATE('Bank &amp; Branch'!$A418," - ",'Bank &amp; Branch'!$B418))</f>
        <v/>
      </c>
      <c r="F418" s="84" t="str">
        <f t="shared" si="13"/>
        <v>7010Kahatagasdigiliya</v>
      </c>
      <c r="G418" s="85">
        <v>7010</v>
      </c>
      <c r="H418" s="85">
        <v>622</v>
      </c>
      <c r="I418" s="85" t="s">
        <v>520</v>
      </c>
      <c r="J418" s="82"/>
      <c r="K418" s="87"/>
      <c r="L418" s="88"/>
      <c r="M418" s="88"/>
    </row>
    <row r="419" spans="1:13" ht="19.5" customHeight="1" x14ac:dyDescent="0.2">
      <c r="A419" s="85"/>
      <c r="B419" s="85"/>
      <c r="C419" s="82"/>
      <c r="D419" s="83">
        <f t="shared" si="12"/>
        <v>7010623</v>
      </c>
      <c r="E419" s="83" t="str">
        <f>IF('Bank &amp; Branch'!$A419="","",CONCATENATE('Bank &amp; Branch'!$A419," - ",'Bank &amp; Branch'!$B419))</f>
        <v/>
      </c>
      <c r="F419" s="84" t="str">
        <f t="shared" si="13"/>
        <v>7010Kantale Bazaar</v>
      </c>
      <c r="G419" s="85">
        <v>7010</v>
      </c>
      <c r="H419" s="85">
        <v>623</v>
      </c>
      <c r="I419" s="85" t="s">
        <v>521</v>
      </c>
      <c r="J419" s="82"/>
      <c r="K419" s="87"/>
      <c r="L419" s="88"/>
      <c r="M419" s="88"/>
    </row>
    <row r="420" spans="1:13" ht="19.5" customHeight="1" x14ac:dyDescent="0.2">
      <c r="A420" s="85"/>
      <c r="B420" s="85"/>
      <c r="C420" s="82"/>
      <c r="D420" s="83">
        <f t="shared" si="12"/>
        <v>7010624</v>
      </c>
      <c r="E420" s="83" t="str">
        <f>IF('Bank &amp; Branch'!$A420="","",CONCATENATE('Bank &amp; Branch'!$A420," - ",'Bank &amp; Branch'!$B420))</f>
        <v/>
      </c>
      <c r="F420" s="84" t="str">
        <f t="shared" si="13"/>
        <v>7010Trincomalee Bazaar</v>
      </c>
      <c r="G420" s="85">
        <v>7010</v>
      </c>
      <c r="H420" s="85">
        <v>624</v>
      </c>
      <c r="I420" s="85" t="s">
        <v>522</v>
      </c>
      <c r="J420" s="82"/>
      <c r="K420" s="87"/>
      <c r="L420" s="88"/>
      <c r="M420" s="88"/>
    </row>
    <row r="421" spans="1:13" ht="19.5" customHeight="1" x14ac:dyDescent="0.2">
      <c r="A421" s="85"/>
      <c r="B421" s="85"/>
      <c r="C421" s="82"/>
      <c r="D421" s="83">
        <f t="shared" si="12"/>
        <v>7010625</v>
      </c>
      <c r="E421" s="83" t="str">
        <f>IF('Bank &amp; Branch'!$A421="","",CONCATENATE('Bank &amp; Branch'!$A421," - ",'Bank &amp; Branch'!$B421))</f>
        <v/>
      </c>
      <c r="F421" s="84" t="str">
        <f t="shared" si="13"/>
        <v>7010Katukurunda</v>
      </c>
      <c r="G421" s="85">
        <v>7010</v>
      </c>
      <c r="H421" s="85">
        <v>625</v>
      </c>
      <c r="I421" s="85" t="s">
        <v>523</v>
      </c>
      <c r="J421" s="82"/>
      <c r="K421" s="87"/>
      <c r="L421" s="88"/>
      <c r="M421" s="88"/>
    </row>
    <row r="422" spans="1:13" ht="19.5" customHeight="1" x14ac:dyDescent="0.2">
      <c r="A422" s="85"/>
      <c r="B422" s="85"/>
      <c r="C422" s="82"/>
      <c r="D422" s="83">
        <f t="shared" si="12"/>
        <v>7010626</v>
      </c>
      <c r="E422" s="83" t="str">
        <f>IF('Bank &amp; Branch'!$A422="","",CONCATENATE('Bank &amp; Branch'!$A422," - ",'Bank &amp; Branch'!$B422))</f>
        <v/>
      </c>
      <c r="F422" s="84" t="str">
        <f t="shared" si="13"/>
        <v>7010Valachchenai</v>
      </c>
      <c r="G422" s="85">
        <v>7010</v>
      </c>
      <c r="H422" s="85">
        <v>626</v>
      </c>
      <c r="I422" s="85" t="s">
        <v>524</v>
      </c>
      <c r="J422" s="82"/>
      <c r="K422" s="87"/>
      <c r="L422" s="88"/>
      <c r="M422" s="88"/>
    </row>
    <row r="423" spans="1:13" ht="19.5" customHeight="1" x14ac:dyDescent="0.2">
      <c r="A423" s="85"/>
      <c r="B423" s="85"/>
      <c r="C423" s="82"/>
      <c r="D423" s="83">
        <f t="shared" si="12"/>
        <v>7010627</v>
      </c>
      <c r="E423" s="83" t="str">
        <f>IF('Bank &amp; Branch'!$A423="","",CONCATENATE('Bank &amp; Branch'!$A423," - ",'Bank &amp; Branch'!$B423))</f>
        <v/>
      </c>
      <c r="F423" s="84" t="str">
        <f t="shared" si="13"/>
        <v>7010Regent Street</v>
      </c>
      <c r="G423" s="85">
        <v>7010</v>
      </c>
      <c r="H423" s="85">
        <v>627</v>
      </c>
      <c r="I423" s="85" t="s">
        <v>525</v>
      </c>
      <c r="J423" s="82"/>
      <c r="K423" s="87"/>
      <c r="L423" s="88"/>
      <c r="M423" s="88"/>
    </row>
    <row r="424" spans="1:13" ht="19.5" customHeight="1" x14ac:dyDescent="0.2">
      <c r="A424" s="85"/>
      <c r="B424" s="85"/>
      <c r="C424" s="82"/>
      <c r="D424" s="83">
        <f t="shared" si="12"/>
        <v>7010628</v>
      </c>
      <c r="E424" s="83" t="str">
        <f>IF('Bank &amp; Branch'!$A424="","",CONCATENATE('Bank &amp; Branch'!$A424," - ",'Bank &amp; Branch'!$B424))</f>
        <v/>
      </c>
      <c r="F424" s="84" t="str">
        <f t="shared" si="13"/>
        <v>7010Grandpass</v>
      </c>
      <c r="G424" s="85">
        <v>7010</v>
      </c>
      <c r="H424" s="85">
        <v>628</v>
      </c>
      <c r="I424" s="85" t="s">
        <v>526</v>
      </c>
      <c r="J424" s="82"/>
      <c r="K424" s="87"/>
      <c r="L424" s="88"/>
      <c r="M424" s="88"/>
    </row>
    <row r="425" spans="1:13" ht="19.5" customHeight="1" x14ac:dyDescent="0.2">
      <c r="A425" s="85"/>
      <c r="B425" s="85"/>
      <c r="C425" s="82"/>
      <c r="D425" s="83">
        <f t="shared" si="12"/>
        <v>7010629</v>
      </c>
      <c r="E425" s="83" t="str">
        <f>IF('Bank &amp; Branch'!$A425="","",CONCATENATE('Bank &amp; Branch'!$A425," - ",'Bank &amp; Branch'!$B425))</f>
        <v/>
      </c>
      <c r="F425" s="84" t="str">
        <f t="shared" si="13"/>
        <v>7010Koslanda</v>
      </c>
      <c r="G425" s="85">
        <v>7010</v>
      </c>
      <c r="H425" s="85">
        <v>629</v>
      </c>
      <c r="I425" s="85" t="s">
        <v>527</v>
      </c>
      <c r="J425" s="82"/>
      <c r="K425" s="87"/>
      <c r="L425" s="88"/>
      <c r="M425" s="88"/>
    </row>
    <row r="426" spans="1:13" ht="19.5" customHeight="1" x14ac:dyDescent="0.2">
      <c r="A426" s="85"/>
      <c r="B426" s="85"/>
      <c r="C426" s="82"/>
      <c r="D426" s="83">
        <f t="shared" si="12"/>
        <v>7010630</v>
      </c>
      <c r="E426" s="83" t="str">
        <f>IF('Bank &amp; Branch'!$A426="","",CONCATENATE('Bank &amp; Branch'!$A426," - ",'Bank &amp; Branch'!$B426))</f>
        <v/>
      </c>
      <c r="F426" s="84" t="str">
        <f t="shared" si="13"/>
        <v>7010Chenkalady</v>
      </c>
      <c r="G426" s="85">
        <v>7010</v>
      </c>
      <c r="H426" s="85">
        <v>630</v>
      </c>
      <c r="I426" s="85" t="s">
        <v>528</v>
      </c>
      <c r="J426" s="82"/>
      <c r="K426" s="87"/>
      <c r="L426" s="88"/>
      <c r="M426" s="88"/>
    </row>
    <row r="427" spans="1:13" ht="19.5" customHeight="1" x14ac:dyDescent="0.2">
      <c r="A427" s="85"/>
      <c r="B427" s="85"/>
      <c r="C427" s="82"/>
      <c r="D427" s="83">
        <f t="shared" si="12"/>
        <v>7010631</v>
      </c>
      <c r="E427" s="83" t="str">
        <f>IF('Bank &amp; Branch'!$A427="","",CONCATENATE('Bank &amp; Branch'!$A427," - ",'Bank &amp; Branch'!$B427))</f>
        <v/>
      </c>
      <c r="F427" s="84" t="str">
        <f t="shared" si="13"/>
        <v>7010Katubedda Campus</v>
      </c>
      <c r="G427" s="85">
        <v>7010</v>
      </c>
      <c r="H427" s="85">
        <v>631</v>
      </c>
      <c r="I427" s="85" t="s">
        <v>529</v>
      </c>
      <c r="J427" s="82"/>
      <c r="K427" s="87"/>
      <c r="L427" s="88"/>
      <c r="M427" s="88"/>
    </row>
    <row r="428" spans="1:13" ht="19.5" customHeight="1" x14ac:dyDescent="0.2">
      <c r="A428" s="85"/>
      <c r="B428" s="85"/>
      <c r="C428" s="82"/>
      <c r="D428" s="83">
        <f t="shared" si="12"/>
        <v>7010633</v>
      </c>
      <c r="E428" s="83" t="str">
        <f>IF('Bank &amp; Branch'!$A428="","",CONCATENATE('Bank &amp; Branch'!$A428," - ",'Bank &amp; Branch'!$B428))</f>
        <v/>
      </c>
      <c r="F428" s="84" t="str">
        <f t="shared" si="13"/>
        <v>7010Kandapola</v>
      </c>
      <c r="G428" s="85">
        <v>7010</v>
      </c>
      <c r="H428" s="85">
        <v>633</v>
      </c>
      <c r="I428" s="85" t="s">
        <v>530</v>
      </c>
      <c r="J428" s="82"/>
      <c r="K428" s="87"/>
      <c r="L428" s="88"/>
      <c r="M428" s="88"/>
    </row>
    <row r="429" spans="1:13" ht="19.5" customHeight="1" x14ac:dyDescent="0.2">
      <c r="A429" s="85"/>
      <c r="B429" s="85"/>
      <c r="C429" s="82"/>
      <c r="D429" s="83">
        <f t="shared" si="12"/>
        <v>7010634</v>
      </c>
      <c r="E429" s="83" t="str">
        <f>IF('Bank &amp; Branch'!$A429="","",CONCATENATE('Bank &amp; Branch'!$A429," - ",'Bank &amp; Branch'!$B429))</f>
        <v/>
      </c>
      <c r="F429" s="84" t="str">
        <f t="shared" si="13"/>
        <v>7010Dehiowita</v>
      </c>
      <c r="G429" s="85">
        <v>7010</v>
      </c>
      <c r="H429" s="85">
        <v>634</v>
      </c>
      <c r="I429" s="85" t="s">
        <v>531</v>
      </c>
      <c r="J429" s="82"/>
      <c r="K429" s="87"/>
      <c r="L429" s="88"/>
      <c r="M429" s="88"/>
    </row>
    <row r="430" spans="1:13" ht="19.5" customHeight="1" x14ac:dyDescent="0.2">
      <c r="A430" s="85"/>
      <c r="B430" s="85"/>
      <c r="C430" s="82"/>
      <c r="D430" s="83">
        <f t="shared" si="12"/>
        <v>7010636</v>
      </c>
      <c r="E430" s="83" t="str">
        <f>IF('Bank &amp; Branch'!$A430="","",CONCATENATE('Bank &amp; Branch'!$A430," - ",'Bank &amp; Branch'!$B430))</f>
        <v/>
      </c>
      <c r="F430" s="84" t="str">
        <f t="shared" si="13"/>
        <v>7010Lake House</v>
      </c>
      <c r="G430" s="85">
        <v>7010</v>
      </c>
      <c r="H430" s="85">
        <v>636</v>
      </c>
      <c r="I430" s="85" t="s">
        <v>532</v>
      </c>
      <c r="J430" s="82"/>
      <c r="K430" s="87"/>
      <c r="L430" s="88"/>
      <c r="M430" s="88"/>
    </row>
    <row r="431" spans="1:13" ht="19.5" customHeight="1" x14ac:dyDescent="0.2">
      <c r="A431" s="85"/>
      <c r="B431" s="85"/>
      <c r="C431" s="82"/>
      <c r="D431" s="83">
        <f t="shared" si="12"/>
        <v>7010638</v>
      </c>
      <c r="E431" s="83" t="str">
        <f>IF('Bank &amp; Branch'!$A431="","",CONCATENATE('Bank &amp; Branch'!$A431," - ",'Bank &amp; Branch'!$B431))</f>
        <v/>
      </c>
      <c r="F431" s="84" t="str">
        <f t="shared" si="13"/>
        <v>7010Nelliady</v>
      </c>
      <c r="G431" s="85">
        <v>7010</v>
      </c>
      <c r="H431" s="85">
        <v>638</v>
      </c>
      <c r="I431" s="85" t="s">
        <v>533</v>
      </c>
      <c r="J431" s="82"/>
      <c r="K431" s="87"/>
      <c r="L431" s="88"/>
      <c r="M431" s="88"/>
    </row>
    <row r="432" spans="1:13" ht="19.5" customHeight="1" x14ac:dyDescent="0.2">
      <c r="A432" s="85"/>
      <c r="B432" s="85"/>
      <c r="C432" s="82"/>
      <c r="D432" s="83">
        <f t="shared" si="12"/>
        <v>7010639</v>
      </c>
      <c r="E432" s="83" t="str">
        <f>IF('Bank &amp; Branch'!$A432="","",CONCATENATE('Bank &amp; Branch'!$A432," - ",'Bank &amp; Branch'!$B432))</f>
        <v/>
      </c>
      <c r="F432" s="84" t="str">
        <f t="shared" si="13"/>
        <v>7010Rattota</v>
      </c>
      <c r="G432" s="85">
        <v>7010</v>
      </c>
      <c r="H432" s="85">
        <v>639</v>
      </c>
      <c r="I432" s="85" t="s">
        <v>534</v>
      </c>
      <c r="J432" s="82"/>
      <c r="K432" s="87"/>
      <c r="L432" s="88"/>
      <c r="M432" s="88"/>
    </row>
    <row r="433" spans="1:13" ht="19.5" customHeight="1" x14ac:dyDescent="0.2">
      <c r="A433" s="85"/>
      <c r="B433" s="85"/>
      <c r="C433" s="82"/>
      <c r="D433" s="83">
        <f t="shared" si="12"/>
        <v>7010640</v>
      </c>
      <c r="E433" s="83" t="str">
        <f>IF('Bank &amp; Branch'!$A433="","",CONCATENATE('Bank &amp; Branch'!$A433," - ",'Bank &amp; Branch'!$B433))</f>
        <v/>
      </c>
      <c r="F433" s="84" t="str">
        <f t="shared" si="13"/>
        <v>7010Pallepola</v>
      </c>
      <c r="G433" s="85">
        <v>7010</v>
      </c>
      <c r="H433" s="85">
        <v>640</v>
      </c>
      <c r="I433" s="85" t="s">
        <v>535</v>
      </c>
      <c r="J433" s="82"/>
      <c r="K433" s="87"/>
      <c r="L433" s="88"/>
      <c r="M433" s="88"/>
    </row>
    <row r="434" spans="1:13" ht="19.5" customHeight="1" x14ac:dyDescent="0.2">
      <c r="A434" s="85"/>
      <c r="B434" s="85"/>
      <c r="C434" s="82"/>
      <c r="D434" s="83">
        <f t="shared" si="12"/>
        <v>7010641</v>
      </c>
      <c r="E434" s="83" t="str">
        <f>IF('Bank &amp; Branch'!$A434="","",CONCATENATE('Bank &amp; Branch'!$A434," - ",'Bank &amp; Branch'!$B434))</f>
        <v/>
      </c>
      <c r="F434" s="84" t="str">
        <f t="shared" si="13"/>
        <v>7010Medirigiriya</v>
      </c>
      <c r="G434" s="85">
        <v>7010</v>
      </c>
      <c r="H434" s="85">
        <v>641</v>
      </c>
      <c r="I434" s="85" t="s">
        <v>536</v>
      </c>
      <c r="J434" s="82"/>
      <c r="K434" s="87"/>
      <c r="L434" s="88"/>
      <c r="M434" s="88"/>
    </row>
    <row r="435" spans="1:13" ht="19.5" customHeight="1" x14ac:dyDescent="0.2">
      <c r="A435" s="85"/>
      <c r="B435" s="85"/>
      <c r="C435" s="82"/>
      <c r="D435" s="83">
        <f t="shared" si="12"/>
        <v>7010642</v>
      </c>
      <c r="E435" s="83" t="str">
        <f>IF('Bank &amp; Branch'!$A435="","",CONCATENATE('Bank &amp; Branch'!$A435," - ",'Bank &amp; Branch'!$B435))</f>
        <v/>
      </c>
      <c r="F435" s="84" t="str">
        <f t="shared" si="13"/>
        <v>7010Deraniyagala</v>
      </c>
      <c r="G435" s="85">
        <v>7010</v>
      </c>
      <c r="H435" s="85">
        <v>642</v>
      </c>
      <c r="I435" s="85" t="s">
        <v>537</v>
      </c>
      <c r="J435" s="82"/>
      <c r="K435" s="87"/>
      <c r="L435" s="88"/>
      <c r="M435" s="88"/>
    </row>
    <row r="436" spans="1:13" ht="19.5" customHeight="1" x14ac:dyDescent="0.2">
      <c r="A436" s="85"/>
      <c r="B436" s="85"/>
      <c r="C436" s="82"/>
      <c r="D436" s="83">
        <f t="shared" si="12"/>
        <v>7010643</v>
      </c>
      <c r="E436" s="83" t="str">
        <f>IF('Bank &amp; Branch'!$A436="","",CONCATENATE('Bank &amp; Branch'!$A436," - ",'Bank &amp; Branch'!$B436))</f>
        <v/>
      </c>
      <c r="F436" s="84" t="str">
        <f t="shared" si="13"/>
        <v>7010Gonapola</v>
      </c>
      <c r="G436" s="85">
        <v>7010</v>
      </c>
      <c r="H436" s="85">
        <v>643</v>
      </c>
      <c r="I436" s="85" t="s">
        <v>538</v>
      </c>
      <c r="J436" s="82"/>
      <c r="K436" s="87"/>
      <c r="L436" s="88"/>
      <c r="M436" s="88"/>
    </row>
    <row r="437" spans="1:13" ht="19.5" customHeight="1" x14ac:dyDescent="0.2">
      <c r="A437" s="85"/>
      <c r="B437" s="85"/>
      <c r="C437" s="82"/>
      <c r="D437" s="83">
        <f t="shared" si="12"/>
        <v>7010644</v>
      </c>
      <c r="E437" s="83" t="str">
        <f>IF('Bank &amp; Branch'!$A437="","",CONCATENATE('Bank &amp; Branch'!$A437," - ",'Bank &amp; Branch'!$B437))</f>
        <v/>
      </c>
      <c r="F437" s="84" t="str">
        <f t="shared" si="13"/>
        <v>7010Parliamentary Complex</v>
      </c>
      <c r="G437" s="85">
        <v>7010</v>
      </c>
      <c r="H437" s="85">
        <v>644</v>
      </c>
      <c r="I437" s="85" t="s">
        <v>539</v>
      </c>
      <c r="J437" s="82"/>
      <c r="K437" s="87"/>
      <c r="L437" s="88"/>
      <c r="M437" s="88"/>
    </row>
    <row r="438" spans="1:13" ht="19.5" customHeight="1" x14ac:dyDescent="0.2">
      <c r="A438" s="85"/>
      <c r="B438" s="85"/>
      <c r="C438" s="82"/>
      <c r="D438" s="83">
        <f t="shared" si="12"/>
        <v>7010645</v>
      </c>
      <c r="E438" s="83" t="str">
        <f>IF('Bank &amp; Branch'!$A438="","",CONCATENATE('Bank &amp; Branch'!$A438," - ",'Bank &amp; Branch'!$B438))</f>
        <v/>
      </c>
      <c r="F438" s="84" t="str">
        <f t="shared" si="13"/>
        <v>7010Kalawana</v>
      </c>
      <c r="G438" s="85">
        <v>7010</v>
      </c>
      <c r="H438" s="85">
        <v>645</v>
      </c>
      <c r="I438" s="85" t="s">
        <v>540</v>
      </c>
      <c r="J438" s="82"/>
      <c r="K438" s="87"/>
      <c r="L438" s="88"/>
      <c r="M438" s="88"/>
    </row>
    <row r="439" spans="1:13" ht="19.5" customHeight="1" x14ac:dyDescent="0.2">
      <c r="A439" s="85"/>
      <c r="B439" s="85"/>
      <c r="C439" s="82"/>
      <c r="D439" s="83">
        <f t="shared" si="12"/>
        <v>7010646</v>
      </c>
      <c r="E439" s="83" t="str">
        <f>IF('Bank &amp; Branch'!$A439="","",CONCATENATE('Bank &amp; Branch'!$A439," - ",'Bank &amp; Branch'!$B439))</f>
        <v/>
      </c>
      <c r="F439" s="84" t="str">
        <f t="shared" si="13"/>
        <v>7010Boralesgamuwa</v>
      </c>
      <c r="G439" s="85">
        <v>7010</v>
      </c>
      <c r="H439" s="85">
        <v>646</v>
      </c>
      <c r="I439" s="85" t="s">
        <v>541</v>
      </c>
      <c r="J439" s="82"/>
      <c r="K439" s="87"/>
      <c r="L439" s="88"/>
      <c r="M439" s="88"/>
    </row>
    <row r="440" spans="1:13" ht="19.5" customHeight="1" x14ac:dyDescent="0.2">
      <c r="A440" s="85"/>
      <c r="B440" s="85"/>
      <c r="C440" s="82"/>
      <c r="D440" s="83">
        <f t="shared" si="12"/>
        <v>7010647</v>
      </c>
      <c r="E440" s="83" t="str">
        <f>IF('Bank &amp; Branch'!$A440="","",CONCATENATE('Bank &amp; Branch'!$A440," - ",'Bank &amp; Branch'!$B440))</f>
        <v/>
      </c>
      <c r="F440" s="84" t="str">
        <f t="shared" si="13"/>
        <v>7010Lunuwatte</v>
      </c>
      <c r="G440" s="85">
        <v>7010</v>
      </c>
      <c r="H440" s="85">
        <v>647</v>
      </c>
      <c r="I440" s="85" t="s">
        <v>542</v>
      </c>
      <c r="J440" s="82"/>
      <c r="K440" s="87"/>
      <c r="L440" s="88"/>
      <c r="M440" s="88"/>
    </row>
    <row r="441" spans="1:13" ht="19.5" customHeight="1" x14ac:dyDescent="0.2">
      <c r="A441" s="85"/>
      <c r="B441" s="85"/>
      <c r="C441" s="82"/>
      <c r="D441" s="83">
        <f t="shared" si="12"/>
        <v>7010648</v>
      </c>
      <c r="E441" s="83" t="str">
        <f>IF('Bank &amp; Branch'!$A441="","",CONCATENATE('Bank &amp; Branch'!$A441," - ",'Bank &amp; Branch'!$B441))</f>
        <v/>
      </c>
      <c r="F441" s="84" t="str">
        <f t="shared" si="13"/>
        <v>7010Kattankudy</v>
      </c>
      <c r="G441" s="85">
        <v>7010</v>
      </c>
      <c r="H441" s="85">
        <v>648</v>
      </c>
      <c r="I441" s="85" t="s">
        <v>543</v>
      </c>
      <c r="J441" s="82"/>
      <c r="K441" s="87"/>
      <c r="L441" s="88"/>
      <c r="M441" s="88"/>
    </row>
    <row r="442" spans="1:13" ht="19.5" customHeight="1" x14ac:dyDescent="0.2">
      <c r="A442" s="85"/>
      <c r="B442" s="85"/>
      <c r="C442" s="82"/>
      <c r="D442" s="83">
        <f t="shared" si="12"/>
        <v>7010649</v>
      </c>
      <c r="E442" s="83" t="str">
        <f>IF('Bank &amp; Branch'!$A442="","",CONCATENATE('Bank &amp; Branch'!$A442," - ",'Bank &amp; Branch'!$B442))</f>
        <v/>
      </c>
      <c r="F442" s="84" t="str">
        <f t="shared" si="13"/>
        <v>7010Kandy 2nd</v>
      </c>
      <c r="G442" s="85">
        <v>7010</v>
      </c>
      <c r="H442" s="85">
        <v>649</v>
      </c>
      <c r="I442" s="85" t="s">
        <v>544</v>
      </c>
      <c r="J442" s="82"/>
      <c r="K442" s="87"/>
      <c r="L442" s="88"/>
      <c r="M442" s="88"/>
    </row>
    <row r="443" spans="1:13" ht="19.5" customHeight="1" x14ac:dyDescent="0.2">
      <c r="A443" s="85"/>
      <c r="B443" s="85"/>
      <c r="C443" s="82"/>
      <c r="D443" s="83">
        <f t="shared" si="12"/>
        <v>7010650</v>
      </c>
      <c r="E443" s="83" t="str">
        <f>IF('Bank &amp; Branch'!$A443="","",CONCATENATE('Bank &amp; Branch'!$A443," - ",'Bank &amp; Branch'!$B443))</f>
        <v/>
      </c>
      <c r="F443" s="84" t="str">
        <f t="shared" si="13"/>
        <v>7010Talatuoya</v>
      </c>
      <c r="G443" s="85">
        <v>7010</v>
      </c>
      <c r="H443" s="85">
        <v>650</v>
      </c>
      <c r="I443" s="85" t="s">
        <v>545</v>
      </c>
      <c r="J443" s="82"/>
      <c r="K443" s="87"/>
      <c r="L443" s="88"/>
      <c r="M443" s="88"/>
    </row>
    <row r="444" spans="1:13" ht="19.5" customHeight="1" x14ac:dyDescent="0.2">
      <c r="A444" s="85"/>
      <c r="B444" s="85"/>
      <c r="C444" s="82"/>
      <c r="D444" s="83">
        <f t="shared" si="12"/>
        <v>7010651</v>
      </c>
      <c r="E444" s="83" t="str">
        <f>IF('Bank &amp; Branch'!$A444="","",CONCATENATE('Bank &amp; Branch'!$A444," - ",'Bank &amp; Branch'!$B444))</f>
        <v/>
      </c>
      <c r="F444" s="84" t="str">
        <f t="shared" si="13"/>
        <v>7010Bombuwela</v>
      </c>
      <c r="G444" s="85">
        <v>7010</v>
      </c>
      <c r="H444" s="85">
        <v>651</v>
      </c>
      <c r="I444" s="85" t="s">
        <v>546</v>
      </c>
      <c r="J444" s="82"/>
      <c r="K444" s="87"/>
      <c r="L444" s="88"/>
      <c r="M444" s="88"/>
    </row>
    <row r="445" spans="1:13" ht="19.5" customHeight="1" x14ac:dyDescent="0.2">
      <c r="A445" s="85"/>
      <c r="B445" s="85"/>
      <c r="C445" s="82"/>
      <c r="D445" s="83">
        <f t="shared" si="12"/>
        <v>7010652</v>
      </c>
      <c r="E445" s="83" t="str">
        <f>IF('Bank &amp; Branch'!$A445="","",CONCATENATE('Bank &amp; Branch'!$A445," - ",'Bank &amp; Branch'!$B445))</f>
        <v/>
      </c>
      <c r="F445" s="84" t="str">
        <f t="shared" si="13"/>
        <v>7010Bakamuna</v>
      </c>
      <c r="G445" s="85">
        <v>7010</v>
      </c>
      <c r="H445" s="85">
        <v>652</v>
      </c>
      <c r="I445" s="85" t="s">
        <v>547</v>
      </c>
      <c r="J445" s="82"/>
      <c r="K445" s="87"/>
      <c r="L445" s="88"/>
      <c r="M445" s="88"/>
    </row>
    <row r="446" spans="1:13" ht="19.5" customHeight="1" x14ac:dyDescent="0.2">
      <c r="A446" s="85"/>
      <c r="B446" s="85"/>
      <c r="C446" s="82"/>
      <c r="D446" s="83">
        <f t="shared" si="12"/>
        <v>7010653</v>
      </c>
      <c r="E446" s="83" t="str">
        <f>IF('Bank &amp; Branch'!$A446="","",CONCATENATE('Bank &amp; Branch'!$A446," - ",'Bank &amp; Branch'!$B446))</f>
        <v/>
      </c>
      <c r="F446" s="84" t="str">
        <f t="shared" si="13"/>
        <v>7010Galkiriyagama</v>
      </c>
      <c r="G446" s="85">
        <v>7010</v>
      </c>
      <c r="H446" s="85">
        <v>653</v>
      </c>
      <c r="I446" s="85" t="s">
        <v>548</v>
      </c>
      <c r="J446" s="82"/>
      <c r="K446" s="87"/>
      <c r="L446" s="88"/>
      <c r="M446" s="88"/>
    </row>
    <row r="447" spans="1:13" ht="19.5" customHeight="1" x14ac:dyDescent="0.2">
      <c r="A447" s="85"/>
      <c r="B447" s="85"/>
      <c r="C447" s="82"/>
      <c r="D447" s="83">
        <f t="shared" si="12"/>
        <v>7010654</v>
      </c>
      <c r="E447" s="83" t="str">
        <f>IF('Bank &amp; Branch'!$A447="","",CONCATENATE('Bank &amp; Branch'!$A447," - ",'Bank &amp; Branch'!$B447))</f>
        <v/>
      </c>
      <c r="F447" s="84" t="str">
        <f t="shared" si="13"/>
        <v>7010Madatugama</v>
      </c>
      <c r="G447" s="85">
        <v>7010</v>
      </c>
      <c r="H447" s="85">
        <v>654</v>
      </c>
      <c r="I447" s="85" t="s">
        <v>549</v>
      </c>
      <c r="J447" s="82"/>
      <c r="K447" s="87"/>
      <c r="L447" s="88"/>
      <c r="M447" s="88"/>
    </row>
    <row r="448" spans="1:13" ht="19.5" customHeight="1" x14ac:dyDescent="0.2">
      <c r="A448" s="85"/>
      <c r="B448" s="85"/>
      <c r="C448" s="82"/>
      <c r="D448" s="83">
        <f t="shared" si="12"/>
        <v>7010655</v>
      </c>
      <c r="E448" s="83" t="str">
        <f>IF('Bank &amp; Branch'!$A448="","",CONCATENATE('Bank &amp; Branch'!$A448," - ",'Bank &amp; Branch'!$B448))</f>
        <v/>
      </c>
      <c r="F448" s="84" t="str">
        <f t="shared" si="13"/>
        <v>7010Tambuttegama</v>
      </c>
      <c r="G448" s="85">
        <v>7010</v>
      </c>
      <c r="H448" s="85">
        <v>655</v>
      </c>
      <c r="I448" s="85" t="s">
        <v>550</v>
      </c>
      <c r="J448" s="82"/>
      <c r="K448" s="87"/>
      <c r="L448" s="88"/>
      <c r="M448" s="88"/>
    </row>
    <row r="449" spans="1:13" ht="19.5" customHeight="1" x14ac:dyDescent="0.2">
      <c r="A449" s="85"/>
      <c r="B449" s="85"/>
      <c r="C449" s="82"/>
      <c r="D449" s="83">
        <f t="shared" si="12"/>
        <v>7010656</v>
      </c>
      <c r="E449" s="83" t="str">
        <f>IF('Bank &amp; Branch'!$A449="","",CONCATENATE('Bank &amp; Branch'!$A449," - ",'Bank &amp; Branch'!$B449))</f>
        <v/>
      </c>
      <c r="F449" s="84" t="str">
        <f t="shared" si="13"/>
        <v>7010Nochchiyagama</v>
      </c>
      <c r="G449" s="85">
        <v>7010</v>
      </c>
      <c r="H449" s="85">
        <v>656</v>
      </c>
      <c r="I449" s="85" t="s">
        <v>551</v>
      </c>
      <c r="J449" s="82"/>
      <c r="K449" s="87"/>
      <c r="L449" s="88"/>
      <c r="M449" s="88"/>
    </row>
    <row r="450" spans="1:13" ht="19.5" customHeight="1" x14ac:dyDescent="0.2">
      <c r="A450" s="85"/>
      <c r="B450" s="85"/>
      <c r="C450" s="82"/>
      <c r="D450" s="83">
        <f t="shared" si="12"/>
        <v>7010657</v>
      </c>
      <c r="E450" s="83" t="str">
        <f>IF('Bank &amp; Branch'!$A450="","",CONCATENATE('Bank &amp; Branch'!$A450," - ",'Bank &amp; Branch'!$B450))</f>
        <v/>
      </c>
      <c r="F450" s="84" t="str">
        <f t="shared" si="13"/>
        <v>7010Agalawatta</v>
      </c>
      <c r="G450" s="85">
        <v>7010</v>
      </c>
      <c r="H450" s="85">
        <v>657</v>
      </c>
      <c r="I450" s="85" t="s">
        <v>552</v>
      </c>
      <c r="J450" s="82"/>
      <c r="K450" s="87"/>
      <c r="L450" s="88"/>
      <c r="M450" s="88"/>
    </row>
    <row r="451" spans="1:13" ht="19.5" customHeight="1" x14ac:dyDescent="0.2">
      <c r="A451" s="85"/>
      <c r="B451" s="85"/>
      <c r="C451" s="82"/>
      <c r="D451" s="83">
        <f t="shared" ref="D451:D514" si="14">IF(G451="","",VALUE(CONCATENATE(G451,H451)))</f>
        <v>7010658</v>
      </c>
      <c r="E451" s="83" t="str">
        <f>IF('Bank &amp; Branch'!$A451="","",CONCATENATE('Bank &amp; Branch'!$A451," - ",'Bank &amp; Branch'!$B451))</f>
        <v/>
      </c>
      <c r="F451" s="84" t="str">
        <f t="shared" ref="F451:F514" si="15">CONCATENATE(G451,I451)</f>
        <v>7010Katunayake I.P.Z.</v>
      </c>
      <c r="G451" s="85">
        <v>7010</v>
      </c>
      <c r="H451" s="85">
        <v>658</v>
      </c>
      <c r="I451" s="85" t="s">
        <v>553</v>
      </c>
      <c r="J451" s="82"/>
      <c r="K451" s="87"/>
      <c r="L451" s="88"/>
      <c r="M451" s="88"/>
    </row>
    <row r="452" spans="1:13" ht="19.5" customHeight="1" x14ac:dyDescent="0.2">
      <c r="A452" s="85"/>
      <c r="B452" s="85"/>
      <c r="C452" s="82"/>
      <c r="D452" s="83">
        <f t="shared" si="14"/>
        <v>7010659</v>
      </c>
      <c r="E452" s="83" t="str">
        <f>IF('Bank &amp; Branch'!$A452="","",CONCATENATE('Bank &amp; Branch'!$A452," - ",'Bank &amp; Branch'!$B452))</f>
        <v/>
      </c>
      <c r="F452" s="84" t="str">
        <f t="shared" si="15"/>
        <v>7010Gurugoda</v>
      </c>
      <c r="G452" s="85">
        <v>7010</v>
      </c>
      <c r="H452" s="85">
        <v>659</v>
      </c>
      <c r="I452" s="85" t="s">
        <v>554</v>
      </c>
      <c r="J452" s="82"/>
      <c r="K452" s="87"/>
      <c r="L452" s="88"/>
      <c r="M452" s="88"/>
    </row>
    <row r="453" spans="1:13" ht="19.5" customHeight="1" x14ac:dyDescent="0.2">
      <c r="A453" s="85"/>
      <c r="B453" s="85"/>
      <c r="C453" s="82"/>
      <c r="D453" s="83">
        <f t="shared" si="14"/>
        <v>7010660</v>
      </c>
      <c r="E453" s="83" t="str">
        <f>IF('Bank &amp; Branch'!$A453="","",CONCATENATE('Bank &amp; Branch'!$A453," - ",'Bank &amp; Branch'!$B453))</f>
        <v/>
      </c>
      <c r="F453" s="84" t="str">
        <f t="shared" si="15"/>
        <v>7010Corporate</v>
      </c>
      <c r="G453" s="85">
        <v>7010</v>
      </c>
      <c r="H453" s="85">
        <v>660</v>
      </c>
      <c r="I453" s="85" t="s">
        <v>555</v>
      </c>
      <c r="J453" s="82"/>
      <c r="K453" s="87"/>
      <c r="L453" s="88"/>
      <c r="M453" s="88"/>
    </row>
    <row r="454" spans="1:13" ht="19.5" customHeight="1" x14ac:dyDescent="0.2">
      <c r="A454" s="85"/>
      <c r="B454" s="85"/>
      <c r="C454" s="82"/>
      <c r="D454" s="83">
        <f t="shared" si="14"/>
        <v>7010662</v>
      </c>
      <c r="E454" s="83" t="str">
        <f>IF('Bank &amp; Branch'!$A454="","",CONCATENATE('Bank &amp; Branch'!$A454," - ",'Bank &amp; Branch'!$B454))</f>
        <v/>
      </c>
      <c r="F454" s="84" t="str">
        <f t="shared" si="15"/>
        <v>7010Baduraliya</v>
      </c>
      <c r="G454" s="85">
        <v>7010</v>
      </c>
      <c r="H454" s="85">
        <v>662</v>
      </c>
      <c r="I454" s="85" t="s">
        <v>556</v>
      </c>
      <c r="J454" s="82"/>
      <c r="K454" s="87"/>
      <c r="L454" s="88"/>
      <c r="M454" s="88"/>
    </row>
    <row r="455" spans="1:13" ht="19.5" customHeight="1" x14ac:dyDescent="0.2">
      <c r="A455" s="85"/>
      <c r="B455" s="85"/>
      <c r="C455" s="82"/>
      <c r="D455" s="83">
        <f t="shared" si="14"/>
        <v>7010663</v>
      </c>
      <c r="E455" s="83" t="str">
        <f>IF('Bank &amp; Branch'!$A455="","",CONCATENATE('Bank &amp; Branch'!$A455," - ",'Bank &amp; Branch'!$B455))</f>
        <v/>
      </c>
      <c r="F455" s="84" t="str">
        <f t="shared" si="15"/>
        <v>7010Kotahena</v>
      </c>
      <c r="G455" s="85">
        <v>7010</v>
      </c>
      <c r="H455" s="85">
        <v>663</v>
      </c>
      <c r="I455" s="85" t="s">
        <v>557</v>
      </c>
      <c r="J455" s="82"/>
      <c r="K455" s="87"/>
      <c r="L455" s="88"/>
      <c r="M455" s="88"/>
    </row>
    <row r="456" spans="1:13" ht="19.5" customHeight="1" x14ac:dyDescent="0.2">
      <c r="A456" s="85"/>
      <c r="B456" s="85"/>
      <c r="C456" s="82"/>
      <c r="D456" s="83">
        <f t="shared" si="14"/>
        <v>7010664</v>
      </c>
      <c r="E456" s="83" t="str">
        <f>IF('Bank &amp; Branch'!$A456="","",CONCATENATE('Bank &amp; Branch'!$A456," - ",'Bank &amp; Branch'!$B456))</f>
        <v/>
      </c>
      <c r="F456" s="84" t="str">
        <f t="shared" si="15"/>
        <v>7010Pothuhera</v>
      </c>
      <c r="G456" s="85">
        <v>7010</v>
      </c>
      <c r="H456" s="85">
        <v>664</v>
      </c>
      <c r="I456" s="85" t="s">
        <v>558</v>
      </c>
      <c r="J456" s="82"/>
      <c r="K456" s="87"/>
      <c r="L456" s="88"/>
      <c r="M456" s="88"/>
    </row>
    <row r="457" spans="1:13" ht="19.5" customHeight="1" x14ac:dyDescent="0.2">
      <c r="A457" s="85"/>
      <c r="B457" s="85"/>
      <c r="C457" s="82"/>
      <c r="D457" s="83">
        <f t="shared" si="14"/>
        <v>7010665</v>
      </c>
      <c r="E457" s="83" t="str">
        <f>IF('Bank &amp; Branch'!$A457="","",CONCATENATE('Bank &amp; Branch'!$A457," - ",'Bank &amp; Branch'!$B457))</f>
        <v/>
      </c>
      <c r="F457" s="84" t="str">
        <f t="shared" si="15"/>
        <v>7010Bandaragama</v>
      </c>
      <c r="G457" s="85">
        <v>7010</v>
      </c>
      <c r="H457" s="85">
        <v>665</v>
      </c>
      <c r="I457" s="85" t="s">
        <v>559</v>
      </c>
      <c r="J457" s="82"/>
      <c r="K457" s="87"/>
      <c r="L457" s="88"/>
      <c r="M457" s="88"/>
    </row>
    <row r="458" spans="1:13" ht="19.5" customHeight="1" x14ac:dyDescent="0.2">
      <c r="A458" s="85"/>
      <c r="B458" s="85"/>
      <c r="C458" s="82"/>
      <c r="D458" s="83">
        <f t="shared" si="14"/>
        <v>7010666</v>
      </c>
      <c r="E458" s="83" t="str">
        <f>IF('Bank &amp; Branch'!$A458="","",CONCATENATE('Bank &amp; Branch'!$A458," - ",'Bank &amp; Branch'!$B458))</f>
        <v/>
      </c>
      <c r="F458" s="84" t="str">
        <f t="shared" si="15"/>
        <v>7010Katugastota</v>
      </c>
      <c r="G458" s="85">
        <v>7010</v>
      </c>
      <c r="H458" s="85">
        <v>666</v>
      </c>
      <c r="I458" s="85" t="s">
        <v>560</v>
      </c>
      <c r="J458" s="82"/>
      <c r="K458" s="87"/>
      <c r="L458" s="88"/>
      <c r="M458" s="88"/>
    </row>
    <row r="459" spans="1:13" ht="19.5" customHeight="1" x14ac:dyDescent="0.2">
      <c r="A459" s="85"/>
      <c r="B459" s="85"/>
      <c r="C459" s="82"/>
      <c r="D459" s="83">
        <f t="shared" si="14"/>
        <v>7010667</v>
      </c>
      <c r="E459" s="83" t="str">
        <f>IF('Bank &amp; Branch'!$A459="","",CONCATENATE('Bank &amp; Branch'!$A459," - ",'Bank &amp; Branch'!$B459))</f>
        <v/>
      </c>
      <c r="F459" s="84" t="str">
        <f t="shared" si="15"/>
        <v>7010Neluwa</v>
      </c>
      <c r="G459" s="85">
        <v>7010</v>
      </c>
      <c r="H459" s="85">
        <v>667</v>
      </c>
      <c r="I459" s="85" t="s">
        <v>561</v>
      </c>
      <c r="J459" s="82"/>
      <c r="K459" s="87"/>
      <c r="L459" s="88"/>
      <c r="M459" s="88"/>
    </row>
    <row r="460" spans="1:13" ht="19.5" customHeight="1" x14ac:dyDescent="0.2">
      <c r="A460" s="85"/>
      <c r="B460" s="85"/>
      <c r="C460" s="82"/>
      <c r="D460" s="83">
        <f t="shared" si="14"/>
        <v>7010668</v>
      </c>
      <c r="E460" s="83" t="str">
        <f>IF('Bank &amp; Branch'!$A460="","",CONCATENATE('Bank &amp; Branch'!$A460," - ",'Bank &amp; Branch'!$B460))</f>
        <v/>
      </c>
      <c r="F460" s="84" t="str">
        <f t="shared" si="15"/>
        <v>7010Borella  2nd</v>
      </c>
      <c r="G460" s="85">
        <v>7010</v>
      </c>
      <c r="H460" s="85">
        <v>668</v>
      </c>
      <c r="I460" s="85" t="s">
        <v>562</v>
      </c>
      <c r="J460" s="82"/>
      <c r="K460" s="87"/>
      <c r="L460" s="88"/>
      <c r="M460" s="88"/>
    </row>
    <row r="461" spans="1:13" ht="19.5" customHeight="1" x14ac:dyDescent="0.2">
      <c r="A461" s="85"/>
      <c r="B461" s="85"/>
      <c r="C461" s="82"/>
      <c r="D461" s="83">
        <f t="shared" si="14"/>
        <v>7010669</v>
      </c>
      <c r="E461" s="83" t="str">
        <f>IF('Bank &amp; Branch'!$A461="","",CONCATENATE('Bank &amp; Branch'!$A461," - ",'Bank &amp; Branch'!$B461))</f>
        <v/>
      </c>
      <c r="F461" s="84" t="str">
        <f t="shared" si="15"/>
        <v>7010Girandurukotte</v>
      </c>
      <c r="G461" s="85">
        <v>7010</v>
      </c>
      <c r="H461" s="85">
        <v>669</v>
      </c>
      <c r="I461" s="85" t="s">
        <v>563</v>
      </c>
      <c r="J461" s="82"/>
      <c r="K461" s="87"/>
      <c r="L461" s="88"/>
      <c r="M461" s="88"/>
    </row>
    <row r="462" spans="1:13" ht="19.5" customHeight="1" x14ac:dyDescent="0.2">
      <c r="A462" s="85"/>
      <c r="B462" s="85"/>
      <c r="C462" s="82"/>
      <c r="D462" s="83">
        <f t="shared" si="14"/>
        <v>7010670</v>
      </c>
      <c r="E462" s="83" t="str">
        <f>IF('Bank &amp; Branch'!$A462="","",CONCATENATE('Bank &amp; Branch'!$A462," - ",'Bank &amp; Branch'!$B462))</f>
        <v/>
      </c>
      <c r="F462" s="84" t="str">
        <f t="shared" si="15"/>
        <v>7010Kollupitiya 2nd</v>
      </c>
      <c r="G462" s="85">
        <v>7010</v>
      </c>
      <c r="H462" s="85">
        <v>670</v>
      </c>
      <c r="I462" s="85" t="s">
        <v>564</v>
      </c>
      <c r="J462" s="82"/>
      <c r="K462" s="87"/>
      <c r="L462" s="88"/>
      <c r="M462" s="88"/>
    </row>
    <row r="463" spans="1:13" ht="19.5" customHeight="1" x14ac:dyDescent="0.2">
      <c r="A463" s="85"/>
      <c r="B463" s="85"/>
      <c r="C463" s="82"/>
      <c r="D463" s="83">
        <f t="shared" si="14"/>
        <v>7010671</v>
      </c>
      <c r="E463" s="83" t="str">
        <f>IF('Bank &amp; Branch'!$A463="","",CONCATENATE('Bank &amp; Branch'!$A463," - ",'Bank &amp; Branch'!$B463))</f>
        <v/>
      </c>
      <c r="F463" s="84" t="str">
        <f t="shared" si="15"/>
        <v>7010Isurupaya</v>
      </c>
      <c r="G463" s="85">
        <v>7010</v>
      </c>
      <c r="H463" s="85">
        <v>671</v>
      </c>
      <c r="I463" s="85" t="s">
        <v>565</v>
      </c>
      <c r="J463" s="82"/>
      <c r="K463" s="87"/>
      <c r="L463" s="88"/>
      <c r="M463" s="88"/>
    </row>
    <row r="464" spans="1:13" ht="19.5" customHeight="1" x14ac:dyDescent="0.2">
      <c r="A464" s="85"/>
      <c r="B464" s="85"/>
      <c r="C464" s="82"/>
      <c r="D464" s="83">
        <f t="shared" si="14"/>
        <v>7010672</v>
      </c>
      <c r="E464" s="83" t="str">
        <f>IF('Bank &amp; Branch'!$A464="","",CONCATENATE('Bank &amp; Branch'!$A464," - ",'Bank &amp; Branch'!$B464))</f>
        <v/>
      </c>
      <c r="F464" s="84" t="str">
        <f t="shared" si="15"/>
        <v xml:space="preserve">7010Colombo Gold Center </v>
      </c>
      <c r="G464" s="85">
        <v>7010</v>
      </c>
      <c r="H464" s="85">
        <v>672</v>
      </c>
      <c r="I464" s="85" t="s">
        <v>1581</v>
      </c>
      <c r="J464" s="82"/>
      <c r="K464" s="87"/>
      <c r="L464" s="88"/>
      <c r="M464" s="88"/>
    </row>
    <row r="465" spans="1:13" ht="19.5" customHeight="1" x14ac:dyDescent="0.2">
      <c r="A465" s="85"/>
      <c r="B465" s="85"/>
      <c r="C465" s="82"/>
      <c r="D465" s="83">
        <f t="shared" si="14"/>
        <v>7010673</v>
      </c>
      <c r="E465" s="83" t="str">
        <f>IF('Bank &amp; Branch'!$A465="","",CONCATENATE('Bank &amp; Branch'!$A465," - ",'Bank &amp; Branch'!$B465))</f>
        <v/>
      </c>
      <c r="F465" s="84" t="str">
        <f t="shared" si="15"/>
        <v>7010Bulathsinhala</v>
      </c>
      <c r="G465" s="85">
        <v>7010</v>
      </c>
      <c r="H465" s="85">
        <v>673</v>
      </c>
      <c r="I465" s="85" t="s">
        <v>566</v>
      </c>
      <c r="J465" s="82"/>
      <c r="K465" s="87"/>
      <c r="L465" s="88"/>
      <c r="M465" s="88"/>
    </row>
    <row r="466" spans="1:13" ht="19.5" customHeight="1" x14ac:dyDescent="0.2">
      <c r="A466" s="85"/>
      <c r="B466" s="85"/>
      <c r="C466" s="82"/>
      <c r="D466" s="83">
        <f t="shared" si="14"/>
        <v>7010674</v>
      </c>
      <c r="E466" s="83" t="str">
        <f>IF('Bank &amp; Branch'!$A466="","",CONCATENATE('Bank &amp; Branch'!$A466," - ",'Bank &amp; Branch'!$B466))</f>
        <v/>
      </c>
      <c r="F466" s="84" t="str">
        <f t="shared" si="15"/>
        <v>7010Enderamulla</v>
      </c>
      <c r="G466" s="85">
        <v>7010</v>
      </c>
      <c r="H466" s="85">
        <v>674</v>
      </c>
      <c r="I466" s="85" t="s">
        <v>567</v>
      </c>
      <c r="J466" s="82"/>
      <c r="K466" s="87"/>
      <c r="L466" s="88"/>
      <c r="M466" s="88"/>
    </row>
    <row r="467" spans="1:13" ht="19.5" customHeight="1" x14ac:dyDescent="0.2">
      <c r="A467" s="85"/>
      <c r="B467" s="85"/>
      <c r="C467" s="82"/>
      <c r="D467" s="83">
        <f t="shared" si="14"/>
        <v>7010675</v>
      </c>
      <c r="E467" s="83" t="str">
        <f>IF('Bank &amp; Branch'!$A467="","",CONCATENATE('Bank &amp; Branch'!$A467," - ",'Bank &amp; Branch'!$B467))</f>
        <v/>
      </c>
      <c r="F467" s="84" t="str">
        <f t="shared" si="15"/>
        <v>7010Nittambuwa</v>
      </c>
      <c r="G467" s="85">
        <v>7010</v>
      </c>
      <c r="H467" s="85">
        <v>675</v>
      </c>
      <c r="I467" s="85" t="s">
        <v>568</v>
      </c>
      <c r="J467" s="82"/>
      <c r="K467" s="87"/>
      <c r="L467" s="88"/>
      <c r="M467" s="88"/>
    </row>
    <row r="468" spans="1:13" ht="19.5" customHeight="1" x14ac:dyDescent="0.2">
      <c r="A468" s="85"/>
      <c r="B468" s="85"/>
      <c r="C468" s="82"/>
      <c r="D468" s="83">
        <f t="shared" si="14"/>
        <v>7010676</v>
      </c>
      <c r="E468" s="83" t="str">
        <f>IF('Bank &amp; Branch'!$A468="","",CONCATENATE('Bank &amp; Branch'!$A468," - ",'Bank &amp; Branch'!$B468))</f>
        <v/>
      </c>
      <c r="F468" s="84" t="str">
        <f t="shared" si="15"/>
        <v>7010Kekirawa</v>
      </c>
      <c r="G468" s="85">
        <v>7010</v>
      </c>
      <c r="H468" s="85">
        <v>676</v>
      </c>
      <c r="I468" s="85" t="s">
        <v>569</v>
      </c>
      <c r="J468" s="82"/>
      <c r="K468" s="87"/>
      <c r="L468" s="88"/>
      <c r="M468" s="88"/>
    </row>
    <row r="469" spans="1:13" ht="19.5" customHeight="1" x14ac:dyDescent="0.2">
      <c r="A469" s="85"/>
      <c r="B469" s="85"/>
      <c r="C469" s="82"/>
      <c r="D469" s="83">
        <f t="shared" si="14"/>
        <v>7010677</v>
      </c>
      <c r="E469" s="83" t="str">
        <f>IF('Bank &amp; Branch'!$A469="","",CONCATENATE('Bank &amp; Branch'!$A469," - ",'Bank &amp; Branch'!$B469))</f>
        <v/>
      </c>
      <c r="F469" s="84" t="str">
        <f t="shared" si="15"/>
        <v>7010Weliweriya</v>
      </c>
      <c r="G469" s="85">
        <v>7010</v>
      </c>
      <c r="H469" s="85">
        <v>677</v>
      </c>
      <c r="I469" s="85" t="s">
        <v>570</v>
      </c>
      <c r="J469" s="82"/>
      <c r="K469" s="87"/>
      <c r="L469" s="88"/>
      <c r="M469" s="88"/>
    </row>
    <row r="470" spans="1:13" ht="19.5" customHeight="1" x14ac:dyDescent="0.2">
      <c r="A470" s="85"/>
      <c r="B470" s="85"/>
      <c r="C470" s="82"/>
      <c r="D470" s="83">
        <f t="shared" si="14"/>
        <v>7010678</v>
      </c>
      <c r="E470" s="83" t="str">
        <f>IF('Bank &amp; Branch'!$A470="","",CONCATENATE('Bank &amp; Branch'!$A470," - ",'Bank &amp; Branch'!$B470))</f>
        <v/>
      </c>
      <c r="F470" s="84" t="str">
        <f t="shared" si="15"/>
        <v>7010Padukka</v>
      </c>
      <c r="G470" s="85">
        <v>7010</v>
      </c>
      <c r="H470" s="85">
        <v>678</v>
      </c>
      <c r="I470" s="85" t="s">
        <v>571</v>
      </c>
      <c r="J470" s="82"/>
      <c r="K470" s="87"/>
      <c r="L470" s="88"/>
      <c r="M470" s="88"/>
    </row>
    <row r="471" spans="1:13" ht="19.5" customHeight="1" x14ac:dyDescent="0.2">
      <c r="A471" s="85"/>
      <c r="B471" s="85"/>
      <c r="C471" s="82"/>
      <c r="D471" s="83">
        <f t="shared" si="14"/>
        <v>7010679</v>
      </c>
      <c r="E471" s="83" t="str">
        <f>IF('Bank &amp; Branch'!$A471="","",CONCATENATE('Bank &amp; Branch'!$A471," - ",'Bank &amp; Branch'!$B471))</f>
        <v/>
      </c>
      <c r="F471" s="84" t="str">
        <f t="shared" si="15"/>
        <v>7010Battaramulla</v>
      </c>
      <c r="G471" s="85">
        <v>7010</v>
      </c>
      <c r="H471" s="85">
        <v>679</v>
      </c>
      <c r="I471" s="85" t="s">
        <v>572</v>
      </c>
      <c r="J471" s="82"/>
      <c r="K471" s="87"/>
      <c r="L471" s="88"/>
      <c r="M471" s="88"/>
    </row>
    <row r="472" spans="1:13" ht="19.5" customHeight="1" x14ac:dyDescent="0.2">
      <c r="A472" s="85"/>
      <c r="B472" s="85"/>
      <c r="C472" s="82"/>
      <c r="D472" s="83">
        <f t="shared" si="14"/>
        <v>7010680</v>
      </c>
      <c r="E472" s="83" t="str">
        <f>IF('Bank &amp; Branch'!$A472="","",CONCATENATE('Bank &amp; Branch'!$A472," - ",'Bank &amp; Branch'!$B472))</f>
        <v/>
      </c>
      <c r="F472" s="84" t="str">
        <f t="shared" si="15"/>
        <v>7010Aluthgama</v>
      </c>
      <c r="G472" s="85">
        <v>7010</v>
      </c>
      <c r="H472" s="85">
        <v>680</v>
      </c>
      <c r="I472" s="85" t="s">
        <v>573</v>
      </c>
      <c r="J472" s="82"/>
      <c r="K472" s="87"/>
      <c r="L472" s="88"/>
      <c r="M472" s="88"/>
    </row>
    <row r="473" spans="1:13" ht="19.5" customHeight="1" x14ac:dyDescent="0.2">
      <c r="A473" s="85"/>
      <c r="B473" s="85"/>
      <c r="C473" s="82"/>
      <c r="D473" s="83">
        <f t="shared" si="14"/>
        <v>7010681</v>
      </c>
      <c r="E473" s="83" t="str">
        <f>IF('Bank &amp; Branch'!$A473="","",CONCATENATE('Bank &amp; Branch'!$A473," - ",'Bank &amp; Branch'!$B473))</f>
        <v/>
      </c>
      <c r="F473" s="84" t="str">
        <f t="shared" si="15"/>
        <v>7010Personal</v>
      </c>
      <c r="G473" s="85">
        <v>7010</v>
      </c>
      <c r="H473" s="85">
        <v>681</v>
      </c>
      <c r="I473" s="85" t="s">
        <v>574</v>
      </c>
      <c r="J473" s="82"/>
      <c r="K473" s="87"/>
      <c r="L473" s="88"/>
      <c r="M473" s="88"/>
    </row>
    <row r="474" spans="1:13" ht="19.5" customHeight="1" x14ac:dyDescent="0.2">
      <c r="A474" s="85"/>
      <c r="B474" s="85"/>
      <c r="C474" s="82"/>
      <c r="D474" s="83">
        <f t="shared" si="14"/>
        <v>7010682</v>
      </c>
      <c r="E474" s="83" t="str">
        <f>IF('Bank &amp; Branch'!$A474="","",CONCATENATE('Bank &amp; Branch'!$A474," - ",'Bank &amp; Branch'!$B474))</f>
        <v/>
      </c>
      <c r="F474" s="84" t="str">
        <f t="shared" si="15"/>
        <v>7010Veyangoda</v>
      </c>
      <c r="G474" s="85">
        <v>7010</v>
      </c>
      <c r="H474" s="85">
        <v>682</v>
      </c>
      <c r="I474" s="85" t="s">
        <v>575</v>
      </c>
      <c r="J474" s="82"/>
      <c r="K474" s="87"/>
      <c r="L474" s="88"/>
      <c r="M474" s="88"/>
    </row>
    <row r="475" spans="1:13" ht="19.5" customHeight="1" x14ac:dyDescent="0.2">
      <c r="A475" s="85"/>
      <c r="B475" s="85"/>
      <c r="C475" s="82"/>
      <c r="D475" s="83">
        <f t="shared" si="14"/>
        <v>7010683</v>
      </c>
      <c r="E475" s="83" t="str">
        <f>IF('Bank &amp; Branch'!$A475="","",CONCATENATE('Bank &amp; Branch'!$A475," - ",'Bank &amp; Branch'!$B475))</f>
        <v/>
      </c>
      <c r="F475" s="84" t="str">
        <f t="shared" si="15"/>
        <v>7010Pelmadulla</v>
      </c>
      <c r="G475" s="85">
        <v>7010</v>
      </c>
      <c r="H475" s="85">
        <v>683</v>
      </c>
      <c r="I475" s="85" t="s">
        <v>576</v>
      </c>
      <c r="J475" s="82"/>
      <c r="K475" s="87"/>
      <c r="L475" s="88"/>
      <c r="M475" s="88"/>
    </row>
    <row r="476" spans="1:13" ht="19.5" customHeight="1" x14ac:dyDescent="0.2">
      <c r="A476" s="85"/>
      <c r="B476" s="85"/>
      <c r="C476" s="82"/>
      <c r="D476" s="83">
        <f t="shared" si="14"/>
        <v>7010684</v>
      </c>
      <c r="E476" s="83" t="str">
        <f>IF('Bank &amp; Branch'!$A476="","",CONCATENATE('Bank &amp; Branch'!$A476," - ",'Bank &amp; Branch'!$B476))</f>
        <v/>
      </c>
      <c r="F476" s="84" t="str">
        <f t="shared" si="15"/>
        <v>7010Ratnapura Bazaar</v>
      </c>
      <c r="G476" s="85">
        <v>7010</v>
      </c>
      <c r="H476" s="85">
        <v>684</v>
      </c>
      <c r="I476" s="85" t="s">
        <v>577</v>
      </c>
      <c r="J476" s="82"/>
      <c r="K476" s="87"/>
      <c r="L476" s="88"/>
      <c r="M476" s="88"/>
    </row>
    <row r="477" spans="1:13" ht="19.5" customHeight="1" x14ac:dyDescent="0.2">
      <c r="A477" s="85"/>
      <c r="B477" s="85"/>
      <c r="C477" s="82"/>
      <c r="D477" s="83">
        <f t="shared" si="14"/>
        <v>7010685</v>
      </c>
      <c r="E477" s="83" t="str">
        <f>IF('Bank &amp; Branch'!$A477="","",CONCATENATE('Bank &amp; Branch'!$A477," - ",'Bank &amp; Branch'!$B477))</f>
        <v/>
      </c>
      <c r="F477" s="84" t="str">
        <f t="shared" si="15"/>
        <v>7010Ward Place</v>
      </c>
      <c r="G477" s="85">
        <v>7010</v>
      </c>
      <c r="H477" s="85">
        <v>685</v>
      </c>
      <c r="I477" s="85" t="s">
        <v>578</v>
      </c>
      <c r="J477" s="82"/>
      <c r="K477" s="87"/>
      <c r="L477" s="88"/>
      <c r="M477" s="88"/>
    </row>
    <row r="478" spans="1:13" ht="19.5" customHeight="1" x14ac:dyDescent="0.2">
      <c r="A478" s="85"/>
      <c r="B478" s="85"/>
      <c r="C478" s="82"/>
      <c r="D478" s="83">
        <f t="shared" si="14"/>
        <v>7010686</v>
      </c>
      <c r="E478" s="83" t="str">
        <f>IF('Bank &amp; Branch'!$A478="","",CONCATENATE('Bank &amp; Branch'!$A478," - ",'Bank &amp; Branch'!$B478))</f>
        <v/>
      </c>
      <c r="F478" s="84" t="str">
        <f t="shared" si="15"/>
        <v>7010Dehiattakandiya</v>
      </c>
      <c r="G478" s="85">
        <v>7010</v>
      </c>
      <c r="H478" s="85">
        <v>686</v>
      </c>
      <c r="I478" s="85" t="s">
        <v>579</v>
      </c>
      <c r="J478" s="82"/>
      <c r="K478" s="87"/>
      <c r="L478" s="88"/>
      <c r="M478" s="88"/>
    </row>
    <row r="479" spans="1:13" ht="19.5" customHeight="1" x14ac:dyDescent="0.2">
      <c r="A479" s="85"/>
      <c r="B479" s="85"/>
      <c r="C479" s="82"/>
      <c r="D479" s="83">
        <f t="shared" si="14"/>
        <v>7010687</v>
      </c>
      <c r="E479" s="83" t="str">
        <f>IF('Bank &amp; Branch'!$A479="","",CONCATENATE('Bank &amp; Branch'!$A479," - ",'Bank &amp; Branch'!$B479))</f>
        <v/>
      </c>
      <c r="F479" s="84" t="str">
        <f t="shared" si="15"/>
        <v>7010Raddolugama</v>
      </c>
      <c r="G479" s="85">
        <v>7010</v>
      </c>
      <c r="H479" s="85">
        <v>687</v>
      </c>
      <c r="I479" s="85" t="s">
        <v>580</v>
      </c>
      <c r="J479" s="82"/>
      <c r="K479" s="87"/>
      <c r="L479" s="88"/>
      <c r="M479" s="88"/>
    </row>
    <row r="480" spans="1:13" ht="19.5" customHeight="1" x14ac:dyDescent="0.2">
      <c r="A480" s="85"/>
      <c r="B480" s="85"/>
      <c r="C480" s="82"/>
      <c r="D480" s="83">
        <f t="shared" si="14"/>
        <v>7010688</v>
      </c>
      <c r="E480" s="83" t="str">
        <f>IF('Bank &amp; Branch'!$A480="","",CONCATENATE('Bank &amp; Branch'!$A480," - ",'Bank &amp; Branch'!$B480))</f>
        <v/>
      </c>
      <c r="F480" s="84" t="str">
        <f t="shared" si="15"/>
        <v>7010Balangoda</v>
      </c>
      <c r="G480" s="85">
        <v>7010</v>
      </c>
      <c r="H480" s="85">
        <v>688</v>
      </c>
      <c r="I480" s="85" t="s">
        <v>581</v>
      </c>
      <c r="J480" s="82"/>
      <c r="K480" s="87"/>
      <c r="L480" s="88"/>
      <c r="M480" s="88"/>
    </row>
    <row r="481" spans="1:13" ht="19.5" customHeight="1" x14ac:dyDescent="0.2">
      <c r="A481" s="85"/>
      <c r="B481" s="85"/>
      <c r="C481" s="82"/>
      <c r="D481" s="83">
        <f t="shared" si="14"/>
        <v>7010689</v>
      </c>
      <c r="E481" s="83" t="str">
        <f>IF('Bank &amp; Branch'!$A481="","",CONCATENATE('Bank &amp; Branch'!$A481," - ",'Bank &amp; Branch'!$B481))</f>
        <v/>
      </c>
      <c r="F481" s="84" t="str">
        <f t="shared" si="15"/>
        <v>7010Ratmalana</v>
      </c>
      <c r="G481" s="85">
        <v>7010</v>
      </c>
      <c r="H481" s="85">
        <v>689</v>
      </c>
      <c r="I481" s="85" t="s">
        <v>582</v>
      </c>
      <c r="J481" s="82"/>
      <c r="K481" s="87"/>
      <c r="L481" s="88"/>
      <c r="M481" s="88"/>
    </row>
    <row r="482" spans="1:13" ht="19.5" customHeight="1" x14ac:dyDescent="0.2">
      <c r="A482" s="85"/>
      <c r="B482" s="85"/>
      <c r="C482" s="82"/>
      <c r="D482" s="83">
        <f t="shared" si="14"/>
        <v>7010690</v>
      </c>
      <c r="E482" s="83" t="str">
        <f>IF('Bank &amp; Branch'!$A482="","",CONCATENATE('Bank &amp; Branch'!$A482," - ",'Bank &amp; Branch'!$B482))</f>
        <v/>
      </c>
      <c r="F482" s="84" t="str">
        <f t="shared" si="15"/>
        <v>7010Pelawatta</v>
      </c>
      <c r="G482" s="85">
        <v>7010</v>
      </c>
      <c r="H482" s="85">
        <v>690</v>
      </c>
      <c r="I482" s="85" t="s">
        <v>583</v>
      </c>
      <c r="J482" s="82"/>
      <c r="K482" s="87"/>
      <c r="L482" s="88"/>
      <c r="M482" s="88"/>
    </row>
    <row r="483" spans="1:13" ht="19.5" customHeight="1" x14ac:dyDescent="0.2">
      <c r="A483" s="85"/>
      <c r="B483" s="85"/>
      <c r="C483" s="82"/>
      <c r="D483" s="83">
        <f t="shared" si="14"/>
        <v>7010691</v>
      </c>
      <c r="E483" s="83" t="str">
        <f>IF('Bank &amp; Branch'!$A483="","",CONCATENATE('Bank &amp; Branch'!$A483," - ",'Bank &amp; Branch'!$B483))</f>
        <v/>
      </c>
      <c r="F483" s="84" t="str">
        <f t="shared" si="15"/>
        <v>7010Hakmana</v>
      </c>
      <c r="G483" s="85">
        <v>7010</v>
      </c>
      <c r="H483" s="85">
        <v>691</v>
      </c>
      <c r="I483" s="85" t="s">
        <v>584</v>
      </c>
      <c r="J483" s="82"/>
      <c r="K483" s="87"/>
      <c r="L483" s="88"/>
      <c r="M483" s="88"/>
    </row>
    <row r="484" spans="1:13" ht="19.5" customHeight="1" x14ac:dyDescent="0.2">
      <c r="A484" s="85"/>
      <c r="B484" s="85"/>
      <c r="C484" s="82"/>
      <c r="D484" s="83">
        <f t="shared" si="14"/>
        <v>7010692</v>
      </c>
      <c r="E484" s="83" t="str">
        <f>IF('Bank &amp; Branch'!$A484="","",CONCATENATE('Bank &amp; Branch'!$A484," - ",'Bank &amp; Branch'!$B484))</f>
        <v/>
      </c>
      <c r="F484" s="84" t="str">
        <f t="shared" si="15"/>
        <v>7010Eppawala</v>
      </c>
      <c r="G484" s="85">
        <v>7010</v>
      </c>
      <c r="H484" s="85">
        <v>692</v>
      </c>
      <c r="I484" s="85" t="s">
        <v>585</v>
      </c>
      <c r="J484" s="82"/>
      <c r="K484" s="87"/>
      <c r="L484" s="88"/>
      <c r="M484" s="88"/>
    </row>
    <row r="485" spans="1:13" ht="19.5" customHeight="1" x14ac:dyDescent="0.2">
      <c r="A485" s="85"/>
      <c r="B485" s="85"/>
      <c r="C485" s="82"/>
      <c r="D485" s="83">
        <f t="shared" si="14"/>
        <v>7010693</v>
      </c>
      <c r="E485" s="83" t="str">
        <f>IF('Bank &amp; Branch'!$A485="","",CONCATENATE('Bank &amp; Branch'!$A485," - ",'Bank &amp; Branch'!$B485))</f>
        <v/>
      </c>
      <c r="F485" s="84" t="str">
        <f t="shared" si="15"/>
        <v>7010Ruhunu Campus</v>
      </c>
      <c r="G485" s="85">
        <v>7010</v>
      </c>
      <c r="H485" s="85">
        <v>693</v>
      </c>
      <c r="I485" s="85" t="s">
        <v>586</v>
      </c>
      <c r="J485" s="82"/>
      <c r="K485" s="87"/>
      <c r="L485" s="88"/>
      <c r="M485" s="88"/>
    </row>
    <row r="486" spans="1:13" ht="19.5" customHeight="1" x14ac:dyDescent="0.2">
      <c r="A486" s="85"/>
      <c r="B486" s="85"/>
      <c r="C486" s="82"/>
      <c r="D486" s="83">
        <f t="shared" si="14"/>
        <v>7010699</v>
      </c>
      <c r="E486" s="83" t="str">
        <f>IF('Bank &amp; Branch'!$A486="","",CONCATENATE('Bank &amp; Branch'!$A486," - ",'Bank &amp; Branch'!$B486))</f>
        <v/>
      </c>
      <c r="F486" s="84" t="str">
        <f t="shared" si="15"/>
        <v>7010Bogahakumbura</v>
      </c>
      <c r="G486" s="85">
        <v>7010</v>
      </c>
      <c r="H486" s="85">
        <v>699</v>
      </c>
      <c r="I486" s="85" t="s">
        <v>587</v>
      </c>
      <c r="J486" s="82"/>
      <c r="K486" s="87"/>
      <c r="L486" s="88"/>
      <c r="M486" s="88"/>
    </row>
    <row r="487" spans="1:13" ht="19.5" customHeight="1" x14ac:dyDescent="0.2">
      <c r="A487" s="85"/>
      <c r="B487" s="85"/>
      <c r="C487" s="82"/>
      <c r="D487" s="83">
        <f t="shared" si="14"/>
        <v>7010700</v>
      </c>
      <c r="E487" s="83" t="str">
        <f>IF('Bank &amp; Branch'!$A487="","",CONCATENATE('Bank &amp; Branch'!$A487," - ",'Bank &amp; Branch'!$B487))</f>
        <v/>
      </c>
      <c r="F487" s="84" t="str">
        <f t="shared" si="15"/>
        <v>7010Dambagalla</v>
      </c>
      <c r="G487" s="85">
        <v>7010</v>
      </c>
      <c r="H487" s="85">
        <v>700</v>
      </c>
      <c r="I487" s="85" t="s">
        <v>588</v>
      </c>
      <c r="J487" s="82"/>
      <c r="K487" s="87"/>
      <c r="L487" s="88"/>
      <c r="M487" s="88"/>
    </row>
    <row r="488" spans="1:13" ht="19.5" customHeight="1" x14ac:dyDescent="0.2">
      <c r="A488" s="85"/>
      <c r="B488" s="85"/>
      <c r="C488" s="82"/>
      <c r="D488" s="83">
        <f t="shared" si="14"/>
        <v>7010701</v>
      </c>
      <c r="E488" s="83" t="str">
        <f>IF('Bank &amp; Branch'!$A488="","",CONCATENATE('Bank &amp; Branch'!$A488," - ",'Bank &amp; Branch'!$B488))</f>
        <v/>
      </c>
      <c r="F488" s="84" t="str">
        <f t="shared" si="15"/>
        <v>7010Ella</v>
      </c>
      <c r="G488" s="85">
        <v>7010</v>
      </c>
      <c r="H488" s="85">
        <v>701</v>
      </c>
      <c r="I488" s="85" t="s">
        <v>589</v>
      </c>
      <c r="J488" s="82"/>
      <c r="K488" s="87"/>
      <c r="L488" s="88"/>
      <c r="M488" s="88"/>
    </row>
    <row r="489" spans="1:13" ht="19.5" customHeight="1" x14ac:dyDescent="0.2">
      <c r="A489" s="85"/>
      <c r="B489" s="85"/>
      <c r="C489" s="82"/>
      <c r="D489" s="83">
        <f t="shared" si="14"/>
        <v>7010702</v>
      </c>
      <c r="E489" s="83" t="str">
        <f>IF('Bank &amp; Branch'!$A489="","",CONCATENATE('Bank &amp; Branch'!$A489," - ",'Bank &amp; Branch'!$B489))</f>
        <v/>
      </c>
      <c r="F489" s="84" t="str">
        <f t="shared" si="15"/>
        <v>7010Ethiliwewa</v>
      </c>
      <c r="G489" s="85">
        <v>7010</v>
      </c>
      <c r="H489" s="85">
        <v>702</v>
      </c>
      <c r="I489" s="85" t="s">
        <v>590</v>
      </c>
      <c r="J489" s="82"/>
      <c r="K489" s="87"/>
      <c r="L489" s="88"/>
      <c r="M489" s="88"/>
    </row>
    <row r="490" spans="1:13" ht="19.5" customHeight="1" x14ac:dyDescent="0.2">
      <c r="A490" s="85"/>
      <c r="B490" s="85"/>
      <c r="C490" s="82"/>
      <c r="D490" s="83">
        <f t="shared" si="14"/>
        <v>7010703</v>
      </c>
      <c r="E490" s="83" t="str">
        <f>IF('Bank &amp; Branch'!$A490="","",CONCATENATE('Bank &amp; Branch'!$A490," - ",'Bank &amp; Branch'!$B490))</f>
        <v/>
      </c>
      <c r="F490" s="84" t="str">
        <f t="shared" si="15"/>
        <v>7010Keppetipola</v>
      </c>
      <c r="G490" s="85">
        <v>7010</v>
      </c>
      <c r="H490" s="85">
        <v>703</v>
      </c>
      <c r="I490" s="85" t="s">
        <v>591</v>
      </c>
      <c r="J490" s="82"/>
      <c r="K490" s="87"/>
      <c r="L490" s="88"/>
      <c r="M490" s="88"/>
    </row>
    <row r="491" spans="1:13" ht="19.5" customHeight="1" x14ac:dyDescent="0.2">
      <c r="A491" s="85"/>
      <c r="B491" s="85"/>
      <c r="C491" s="82"/>
      <c r="D491" s="83">
        <f t="shared" si="14"/>
        <v>7010705</v>
      </c>
      <c r="E491" s="83" t="str">
        <f>IF('Bank &amp; Branch'!$A491="","",CONCATENATE('Bank &amp; Branch'!$A491," - ",'Bank &amp; Branch'!$B491))</f>
        <v/>
      </c>
      <c r="F491" s="84" t="str">
        <f t="shared" si="15"/>
        <v>7010Moneragala Town</v>
      </c>
      <c r="G491" s="85">
        <v>7010</v>
      </c>
      <c r="H491" s="85">
        <v>705</v>
      </c>
      <c r="I491" s="85" t="s">
        <v>592</v>
      </c>
      <c r="J491" s="82"/>
      <c r="K491" s="87"/>
      <c r="L491" s="88"/>
      <c r="M491" s="88"/>
    </row>
    <row r="492" spans="1:13" ht="19.5" customHeight="1" x14ac:dyDescent="0.2">
      <c r="A492" s="85"/>
      <c r="B492" s="85"/>
      <c r="C492" s="82"/>
      <c r="D492" s="83">
        <f t="shared" si="14"/>
        <v>7010706</v>
      </c>
      <c r="E492" s="83" t="str">
        <f>IF('Bank &amp; Branch'!$A492="","",CONCATENATE('Bank &amp; Branch'!$A492," - ",'Bank &amp; Branch'!$B492))</f>
        <v/>
      </c>
      <c r="F492" s="84" t="str">
        <f t="shared" si="15"/>
        <v>7010Okkampitiya</v>
      </c>
      <c r="G492" s="85">
        <v>7010</v>
      </c>
      <c r="H492" s="85">
        <v>706</v>
      </c>
      <c r="I492" s="85" t="s">
        <v>593</v>
      </c>
      <c r="J492" s="82"/>
      <c r="K492" s="87"/>
      <c r="L492" s="88"/>
      <c r="M492" s="88"/>
    </row>
    <row r="493" spans="1:13" ht="19.5" customHeight="1" x14ac:dyDescent="0.2">
      <c r="A493" s="85"/>
      <c r="B493" s="85"/>
      <c r="C493" s="82"/>
      <c r="D493" s="83">
        <f t="shared" si="14"/>
        <v>7010707</v>
      </c>
      <c r="E493" s="83" t="str">
        <f>IF('Bank &amp; Branch'!$A493="","",CONCATENATE('Bank &amp; Branch'!$A493," - ",'Bank &amp; Branch'!$B493))</f>
        <v/>
      </c>
      <c r="F493" s="84" t="str">
        <f t="shared" si="15"/>
        <v>7010Pelawatta</v>
      </c>
      <c r="G493" s="85">
        <v>7010</v>
      </c>
      <c r="H493" s="85">
        <v>707</v>
      </c>
      <c r="I493" s="85" t="s">
        <v>583</v>
      </c>
      <c r="J493" s="82"/>
      <c r="K493" s="87"/>
      <c r="L493" s="88"/>
      <c r="M493" s="88"/>
    </row>
    <row r="494" spans="1:13" ht="19.5" customHeight="1" x14ac:dyDescent="0.2">
      <c r="A494" s="85"/>
      <c r="B494" s="85"/>
      <c r="C494" s="82"/>
      <c r="D494" s="83">
        <f t="shared" si="14"/>
        <v>7010708</v>
      </c>
      <c r="E494" s="83" t="str">
        <f>IF('Bank &amp; Branch'!$A494="","",CONCATENATE('Bank &amp; Branch'!$A494," - ",'Bank &amp; Branch'!$B494))</f>
        <v/>
      </c>
      <c r="F494" s="84" t="str">
        <f t="shared" si="15"/>
        <v>7010Batuwatte</v>
      </c>
      <c r="G494" s="85">
        <v>7010</v>
      </c>
      <c r="H494" s="85">
        <v>708</v>
      </c>
      <c r="I494" s="85" t="s">
        <v>594</v>
      </c>
      <c r="J494" s="82"/>
      <c r="K494" s="87"/>
      <c r="L494" s="88"/>
      <c r="M494" s="88"/>
    </row>
    <row r="495" spans="1:13" ht="19.5" customHeight="1" x14ac:dyDescent="0.2">
      <c r="A495" s="85"/>
      <c r="B495" s="85"/>
      <c r="C495" s="82"/>
      <c r="D495" s="83">
        <f t="shared" si="14"/>
        <v>7010711</v>
      </c>
      <c r="E495" s="83" t="str">
        <f>IF('Bank &amp; Branch'!$A495="","",CONCATENATE('Bank &amp; Branch'!$A495," - ",'Bank &amp; Branch'!$B495))</f>
        <v/>
      </c>
      <c r="F495" s="84" t="str">
        <f t="shared" si="15"/>
        <v>7010Bopitiya</v>
      </c>
      <c r="G495" s="85">
        <v>7010</v>
      </c>
      <c r="H495" s="85">
        <v>711</v>
      </c>
      <c r="I495" s="85" t="s">
        <v>595</v>
      </c>
      <c r="J495" s="82"/>
      <c r="K495" s="87"/>
      <c r="L495" s="88"/>
      <c r="M495" s="88"/>
    </row>
    <row r="496" spans="1:13" ht="19.5" customHeight="1" x14ac:dyDescent="0.2">
      <c r="A496" s="85"/>
      <c r="B496" s="85"/>
      <c r="C496" s="82"/>
      <c r="D496" s="83">
        <f t="shared" si="14"/>
        <v>7010713</v>
      </c>
      <c r="E496" s="83" t="str">
        <f>IF('Bank &amp; Branch'!$A496="","",CONCATENATE('Bank &amp; Branch'!$A496," - ",'Bank &amp; Branch'!$B496))</f>
        <v/>
      </c>
      <c r="F496" s="84" t="str">
        <f t="shared" si="15"/>
        <v>7010Asiri Central</v>
      </c>
      <c r="G496" s="85">
        <v>7010</v>
      </c>
      <c r="H496" s="85">
        <v>713</v>
      </c>
      <c r="I496" s="85" t="s">
        <v>596</v>
      </c>
      <c r="J496" s="82"/>
      <c r="K496" s="87"/>
      <c r="L496" s="88"/>
      <c r="M496" s="88"/>
    </row>
    <row r="497" spans="1:13" ht="19.5" customHeight="1" x14ac:dyDescent="0.2">
      <c r="A497" s="85"/>
      <c r="B497" s="85"/>
      <c r="C497" s="82"/>
      <c r="D497" s="83">
        <f t="shared" si="14"/>
        <v>7010714</v>
      </c>
      <c r="E497" s="83" t="str">
        <f>IF('Bank &amp; Branch'!$A497="","",CONCATENATE('Bank &amp; Branch'!$A497," - ",'Bank &amp; Branch'!$B497))</f>
        <v/>
      </c>
      <c r="F497" s="84" t="str">
        <f t="shared" si="15"/>
        <v>7010Katuwellegama Courtaulds Clothing Lanka (Pvt) Ltd</v>
      </c>
      <c r="G497" s="85">
        <v>7010</v>
      </c>
      <c r="H497" s="85">
        <v>714</v>
      </c>
      <c r="I497" s="85" t="s">
        <v>597</v>
      </c>
      <c r="J497" s="82"/>
      <c r="K497" s="87"/>
      <c r="L497" s="88"/>
      <c r="M497" s="88"/>
    </row>
    <row r="498" spans="1:13" ht="19.5" customHeight="1" x14ac:dyDescent="0.2">
      <c r="A498" s="85"/>
      <c r="B498" s="85"/>
      <c r="C498" s="82"/>
      <c r="D498" s="83">
        <f t="shared" si="14"/>
        <v>7010715</v>
      </c>
      <c r="E498" s="83" t="str">
        <f>IF('Bank &amp; Branch'!$A498="","",CONCATENATE('Bank &amp; Branch'!$A498," - ",'Bank &amp; Branch'!$B498))</f>
        <v/>
      </c>
      <c r="F498" s="84" t="str">
        <f t="shared" si="15"/>
        <v>7010Dalugama</v>
      </c>
      <c r="G498" s="85">
        <v>7010</v>
      </c>
      <c r="H498" s="85">
        <v>715</v>
      </c>
      <c r="I498" s="85" t="s">
        <v>598</v>
      </c>
      <c r="J498" s="82"/>
      <c r="K498" s="87"/>
      <c r="L498" s="88"/>
      <c r="M498" s="88"/>
    </row>
    <row r="499" spans="1:13" ht="19.5" customHeight="1" x14ac:dyDescent="0.2">
      <c r="A499" s="85"/>
      <c r="B499" s="85"/>
      <c r="C499" s="82"/>
      <c r="D499" s="83">
        <f t="shared" si="14"/>
        <v>7010716</v>
      </c>
      <c r="E499" s="83" t="str">
        <f>IF('Bank &amp; Branch'!$A499="","",CONCATENATE('Bank &amp; Branch'!$A499," - ",'Bank &amp; Branch'!$B499))</f>
        <v/>
      </c>
      <c r="F499" s="84" t="str">
        <f t="shared" si="15"/>
        <v>7010Delgoda</v>
      </c>
      <c r="G499" s="85">
        <v>7010</v>
      </c>
      <c r="H499" s="85">
        <v>716</v>
      </c>
      <c r="I499" s="85" t="s">
        <v>599</v>
      </c>
      <c r="J499" s="82"/>
      <c r="K499" s="87"/>
      <c r="L499" s="88"/>
      <c r="M499" s="88"/>
    </row>
    <row r="500" spans="1:13" ht="19.5" customHeight="1" x14ac:dyDescent="0.2">
      <c r="A500" s="85"/>
      <c r="B500" s="85"/>
      <c r="C500" s="82"/>
      <c r="D500" s="83">
        <f t="shared" si="14"/>
        <v>7010717</v>
      </c>
      <c r="E500" s="83" t="str">
        <f>IF('Bank &amp; Branch'!$A500="","",CONCATENATE('Bank &amp; Branch'!$A500," - ",'Bank &amp; Branch'!$B500))</f>
        <v/>
      </c>
      <c r="F500" s="84" t="str">
        <f t="shared" si="15"/>
        <v>7010Demanhandiya</v>
      </c>
      <c r="G500" s="85">
        <v>7010</v>
      </c>
      <c r="H500" s="85">
        <v>717</v>
      </c>
      <c r="I500" s="85" t="s">
        <v>601</v>
      </c>
      <c r="J500" s="82"/>
      <c r="K500" s="87"/>
      <c r="L500" s="88"/>
      <c r="M500" s="88"/>
    </row>
    <row r="501" spans="1:13" ht="19.5" customHeight="1" x14ac:dyDescent="0.2">
      <c r="A501" s="85"/>
      <c r="B501" s="85"/>
      <c r="C501" s="82"/>
      <c r="D501" s="83">
        <f t="shared" si="14"/>
        <v>7010718</v>
      </c>
      <c r="E501" s="83" t="str">
        <f>IF('Bank &amp; Branch'!$A501="","",CONCATENATE('Bank &amp; Branch'!$A501," - ",'Bank &amp; Branch'!$B501))</f>
        <v/>
      </c>
      <c r="F501" s="84" t="str">
        <f t="shared" si="15"/>
        <v>7010Fish Market Peliyagoda</v>
      </c>
      <c r="G501" s="85">
        <v>7010</v>
      </c>
      <c r="H501" s="85">
        <v>718</v>
      </c>
      <c r="I501" s="85" t="s">
        <v>600</v>
      </c>
      <c r="J501" s="82"/>
      <c r="K501" s="87"/>
      <c r="L501" s="88"/>
      <c r="M501" s="88"/>
    </row>
    <row r="502" spans="1:13" ht="19.5" customHeight="1" x14ac:dyDescent="0.2">
      <c r="A502" s="85"/>
      <c r="B502" s="85"/>
      <c r="C502" s="82"/>
      <c r="D502" s="83">
        <f t="shared" si="14"/>
        <v>7010720</v>
      </c>
      <c r="E502" s="83" t="str">
        <f>IF('Bank &amp; Branch'!$A502="","",CONCATENATE('Bank &amp; Branch'!$A502," - ",'Bank &amp; Branch'!$B502))</f>
        <v/>
      </c>
      <c r="F502" s="84" t="str">
        <f t="shared" si="15"/>
        <v>7010Ganemulla</v>
      </c>
      <c r="G502" s="85">
        <v>7010</v>
      </c>
      <c r="H502" s="85">
        <v>720</v>
      </c>
      <c r="I502" s="85" t="s">
        <v>602</v>
      </c>
      <c r="J502" s="82"/>
      <c r="K502" s="87"/>
      <c r="L502" s="88"/>
      <c r="M502" s="88"/>
    </row>
    <row r="503" spans="1:13" ht="19.5" customHeight="1" x14ac:dyDescent="0.2">
      <c r="A503" s="85"/>
      <c r="B503" s="85"/>
      <c r="C503" s="82"/>
      <c r="D503" s="83">
        <f t="shared" si="14"/>
        <v>7010721</v>
      </c>
      <c r="E503" s="83" t="str">
        <f>IF('Bank &amp; Branch'!$A503="","",CONCATENATE('Bank &amp; Branch'!$A503," - ",'Bank &amp; Branch'!$B503))</f>
        <v/>
      </c>
      <c r="F503" s="84" t="str">
        <f t="shared" si="15"/>
        <v>7010Gothatuwa</v>
      </c>
      <c r="G503" s="85">
        <v>7010</v>
      </c>
      <c r="H503" s="85">
        <v>721</v>
      </c>
      <c r="I503" s="85" t="s">
        <v>603</v>
      </c>
      <c r="J503" s="82"/>
      <c r="K503" s="87"/>
      <c r="L503" s="88"/>
      <c r="M503" s="88"/>
    </row>
    <row r="504" spans="1:13" ht="19.5" customHeight="1" x14ac:dyDescent="0.2">
      <c r="A504" s="85"/>
      <c r="B504" s="85"/>
      <c r="C504" s="82"/>
      <c r="D504" s="83">
        <f t="shared" si="14"/>
        <v>7010722</v>
      </c>
      <c r="E504" s="83" t="str">
        <f>IF('Bank &amp; Branch'!$A504="","",CONCATENATE('Bank &amp; Branch'!$A504," - ",'Bank &amp; Branch'!$B504))</f>
        <v/>
      </c>
      <c r="F504" s="84" t="str">
        <f t="shared" si="15"/>
        <v>7010Katana</v>
      </c>
      <c r="G504" s="85">
        <v>7010</v>
      </c>
      <c r="H504" s="85">
        <v>722</v>
      </c>
      <c r="I504" s="85" t="s">
        <v>605</v>
      </c>
      <c r="J504" s="82"/>
      <c r="K504" s="87"/>
      <c r="L504" s="88"/>
      <c r="M504" s="88"/>
    </row>
    <row r="505" spans="1:13" ht="19.5" customHeight="1" x14ac:dyDescent="0.2">
      <c r="A505" s="85"/>
      <c r="B505" s="85"/>
      <c r="C505" s="82"/>
      <c r="D505" s="83">
        <f t="shared" si="14"/>
        <v>7010723</v>
      </c>
      <c r="E505" s="83" t="str">
        <f>IF('Bank &amp; Branch'!$A505="","",CONCATENATE('Bank &amp; Branch'!$A505," - ",'Bank &amp; Branch'!$B505))</f>
        <v/>
      </c>
      <c r="F505" s="84" t="str">
        <f t="shared" si="15"/>
        <v>7010Mulleriyawa New Town</v>
      </c>
      <c r="G505" s="85">
        <v>7010</v>
      </c>
      <c r="H505" s="85">
        <v>723</v>
      </c>
      <c r="I505" s="85" t="s">
        <v>604</v>
      </c>
      <c r="J505" s="82"/>
      <c r="K505" s="87"/>
      <c r="L505" s="88"/>
      <c r="M505" s="88"/>
    </row>
    <row r="506" spans="1:13" ht="19.5" customHeight="1" x14ac:dyDescent="0.2">
      <c r="A506" s="85"/>
      <c r="B506" s="85"/>
      <c r="C506" s="82"/>
      <c r="D506" s="83">
        <f t="shared" si="14"/>
        <v>7010724</v>
      </c>
      <c r="E506" s="83" t="str">
        <f>IF('Bank &amp; Branch'!$A506="","",CONCATENATE('Bank &amp; Branch'!$A506," - ",'Bank &amp; Branch'!$B506))</f>
        <v/>
      </c>
      <c r="F506" s="84" t="str">
        <f t="shared" si="15"/>
        <v>7010Naiwala</v>
      </c>
      <c r="G506" s="85">
        <v>7010</v>
      </c>
      <c r="H506" s="85">
        <v>724</v>
      </c>
      <c r="I506" s="85" t="s">
        <v>606</v>
      </c>
      <c r="J506" s="82"/>
      <c r="K506" s="87"/>
      <c r="L506" s="88"/>
      <c r="M506" s="88"/>
    </row>
    <row r="507" spans="1:13" ht="19.5" customHeight="1" x14ac:dyDescent="0.2">
      <c r="A507" s="85"/>
      <c r="B507" s="85"/>
      <c r="C507" s="82"/>
      <c r="D507" s="83">
        <f t="shared" si="14"/>
        <v>7010728</v>
      </c>
      <c r="E507" s="83" t="str">
        <f>IF('Bank &amp; Branch'!$A507="","",CONCATENATE('Bank &amp; Branch'!$A507," - ",'Bank &amp; Branch'!$B507))</f>
        <v/>
      </c>
      <c r="F507" s="84" t="str">
        <f t="shared" si="15"/>
        <v>7010Meegalewa</v>
      </c>
      <c r="G507" s="85">
        <v>7010</v>
      </c>
      <c r="H507" s="85">
        <v>728</v>
      </c>
      <c r="I507" s="85" t="s">
        <v>607</v>
      </c>
      <c r="J507" s="82"/>
      <c r="K507" s="87"/>
      <c r="L507" s="88"/>
      <c r="M507" s="88"/>
    </row>
    <row r="508" spans="1:13" ht="19.5" customHeight="1" x14ac:dyDescent="0.2">
      <c r="A508" s="85"/>
      <c r="B508" s="85"/>
      <c r="C508" s="82"/>
      <c r="D508" s="83">
        <f t="shared" si="14"/>
        <v>7010729</v>
      </c>
      <c r="E508" s="83" t="str">
        <f>IF('Bank &amp; Branch'!$A508="","",CONCATENATE('Bank &amp; Branch'!$A508," - ",'Bank &amp; Branch'!$B508))</f>
        <v/>
      </c>
      <c r="F508" s="84" t="str">
        <f t="shared" si="15"/>
        <v>7010Badulla City</v>
      </c>
      <c r="G508" s="85">
        <v>7010</v>
      </c>
      <c r="H508" s="85">
        <v>729</v>
      </c>
      <c r="I508" s="85" t="s">
        <v>608</v>
      </c>
      <c r="J508" s="82"/>
      <c r="K508" s="87"/>
      <c r="L508" s="88"/>
      <c r="M508" s="88"/>
    </row>
    <row r="509" spans="1:13" ht="19.5" customHeight="1" x14ac:dyDescent="0.2">
      <c r="A509" s="85"/>
      <c r="B509" s="85"/>
      <c r="C509" s="82"/>
      <c r="D509" s="83">
        <f t="shared" si="14"/>
        <v>7010730</v>
      </c>
      <c r="E509" s="83" t="str">
        <f>IF('Bank &amp; Branch'!$A509="","",CONCATENATE('Bank &amp; Branch'!$A509," - ",'Bank &amp; Branch'!$B509))</f>
        <v/>
      </c>
      <c r="F509" s="84" t="str">
        <f t="shared" si="15"/>
        <v>7010Welimada</v>
      </c>
      <c r="G509" s="85">
        <v>7010</v>
      </c>
      <c r="H509" s="85">
        <v>730</v>
      </c>
      <c r="I509" s="85" t="s">
        <v>609</v>
      </c>
      <c r="J509" s="82"/>
      <c r="K509" s="87"/>
      <c r="L509" s="88"/>
      <c r="M509" s="88"/>
    </row>
    <row r="510" spans="1:13" ht="19.5" customHeight="1" x14ac:dyDescent="0.2">
      <c r="A510" s="85"/>
      <c r="B510" s="85"/>
      <c r="C510" s="82"/>
      <c r="D510" s="83">
        <f t="shared" si="14"/>
        <v>7010731</v>
      </c>
      <c r="E510" s="83" t="str">
        <f>IF('Bank &amp; Branch'!$A510="","",CONCATENATE('Bank &amp; Branch'!$A510," - ",'Bank &amp; Branch'!$B510))</f>
        <v/>
      </c>
      <c r="F510" s="84" t="str">
        <f t="shared" si="15"/>
        <v>7010Ceybank Credit card centre</v>
      </c>
      <c r="G510" s="85">
        <v>7010</v>
      </c>
      <c r="H510" s="85">
        <v>731</v>
      </c>
      <c r="I510" s="85" t="s">
        <v>1582</v>
      </c>
      <c r="J510" s="82"/>
      <c r="K510" s="87"/>
      <c r="L510" s="88"/>
      <c r="M510" s="88"/>
    </row>
    <row r="511" spans="1:13" ht="19.5" customHeight="1" x14ac:dyDescent="0.2">
      <c r="A511" s="85"/>
      <c r="B511" s="85"/>
      <c r="C511" s="82"/>
      <c r="D511" s="83">
        <f t="shared" si="14"/>
        <v>7010732</v>
      </c>
      <c r="E511" s="83" t="str">
        <f>IF('Bank &amp; Branch'!$A511="","",CONCATENATE('Bank &amp; Branch'!$A511," - ",'Bank &amp; Branch'!$B511))</f>
        <v/>
      </c>
      <c r="F511" s="84" t="str">
        <f t="shared" si="15"/>
        <v>7010Biyagama</v>
      </c>
      <c r="G511" s="85">
        <v>7010</v>
      </c>
      <c r="H511" s="85">
        <v>732</v>
      </c>
      <c r="I511" s="85" t="s">
        <v>610</v>
      </c>
      <c r="J511" s="82"/>
      <c r="K511" s="87"/>
      <c r="L511" s="88"/>
      <c r="M511" s="88"/>
    </row>
    <row r="512" spans="1:13" ht="19.5" customHeight="1" x14ac:dyDescent="0.2">
      <c r="A512" s="85"/>
      <c r="B512" s="85"/>
      <c r="C512" s="82"/>
      <c r="D512" s="83">
        <f t="shared" si="14"/>
        <v>7010733</v>
      </c>
      <c r="E512" s="83" t="str">
        <f>IF('Bank &amp; Branch'!$A512="","",CONCATENATE('Bank &amp; Branch'!$A512," - ",'Bank &amp; Branch'!$B512))</f>
        <v/>
      </c>
      <c r="F512" s="84" t="str">
        <f t="shared" si="15"/>
        <v>7010Warapitiya</v>
      </c>
      <c r="G512" s="85">
        <v>7010</v>
      </c>
      <c r="H512" s="85">
        <v>733</v>
      </c>
      <c r="I512" s="85" t="s">
        <v>611</v>
      </c>
      <c r="J512" s="82"/>
      <c r="K512" s="87"/>
      <c r="L512" s="88"/>
      <c r="M512" s="88"/>
    </row>
    <row r="513" spans="1:13" ht="19.5" customHeight="1" x14ac:dyDescent="0.2">
      <c r="A513" s="85"/>
      <c r="B513" s="85"/>
      <c r="C513" s="82"/>
      <c r="D513" s="83">
        <f t="shared" si="14"/>
        <v>7010735</v>
      </c>
      <c r="E513" s="83" t="str">
        <f>IF('Bank &amp; Branch'!$A513="","",CONCATENATE('Bank &amp; Branch'!$A513," - ",'Bank &amp; Branch'!$B513))</f>
        <v/>
      </c>
      <c r="F513" s="84" t="str">
        <f t="shared" si="15"/>
        <v>7010Kinniya</v>
      </c>
      <c r="G513" s="85">
        <v>7010</v>
      </c>
      <c r="H513" s="85">
        <v>735</v>
      </c>
      <c r="I513" s="85" t="s">
        <v>612</v>
      </c>
      <c r="J513" s="82"/>
      <c r="K513" s="87"/>
      <c r="L513" s="88"/>
      <c r="M513" s="88"/>
    </row>
    <row r="514" spans="1:13" ht="19.5" customHeight="1" x14ac:dyDescent="0.2">
      <c r="A514" s="85"/>
      <c r="B514" s="85"/>
      <c r="C514" s="82"/>
      <c r="D514" s="83">
        <f t="shared" si="14"/>
        <v>7010736</v>
      </c>
      <c r="E514" s="83" t="str">
        <f>IF('Bank &amp; Branch'!$A514="","",CONCATENATE('Bank &amp; Branch'!$A514," - ",'Bank &amp; Branch'!$B514))</f>
        <v/>
      </c>
      <c r="F514" s="84" t="str">
        <f t="shared" si="15"/>
        <v>7010Piliyandala</v>
      </c>
      <c r="G514" s="85">
        <v>7010</v>
      </c>
      <c r="H514" s="85">
        <v>736</v>
      </c>
      <c r="I514" s="85" t="s">
        <v>613</v>
      </c>
      <c r="J514" s="82"/>
      <c r="K514" s="87"/>
      <c r="L514" s="88"/>
      <c r="M514" s="88"/>
    </row>
    <row r="515" spans="1:13" ht="19.5" customHeight="1" x14ac:dyDescent="0.2">
      <c r="A515" s="85"/>
      <c r="B515" s="85"/>
      <c r="C515" s="82"/>
      <c r="D515" s="83">
        <f t="shared" ref="D515:D578" si="16">IF(G515="","",VALUE(CONCATENATE(G515,H515)))</f>
        <v>7010741</v>
      </c>
      <c r="E515" s="83" t="str">
        <f>IF('Bank &amp; Branch'!$A515="","",CONCATENATE('Bank &amp; Branch'!$A515," - ",'Bank &amp; Branch'!$B515))</f>
        <v/>
      </c>
      <c r="F515" s="84" t="str">
        <f t="shared" ref="F515:F578" si="17">CONCATENATE(G515,I515)</f>
        <v>7010Hanwella</v>
      </c>
      <c r="G515" s="85">
        <v>7010</v>
      </c>
      <c r="H515" s="85">
        <v>741</v>
      </c>
      <c r="I515" s="85" t="s">
        <v>614</v>
      </c>
      <c r="J515" s="82"/>
      <c r="K515" s="87"/>
      <c r="L515" s="88"/>
      <c r="M515" s="88"/>
    </row>
    <row r="516" spans="1:13" ht="19.5" customHeight="1" x14ac:dyDescent="0.2">
      <c r="A516" s="85"/>
      <c r="B516" s="85"/>
      <c r="C516" s="82"/>
      <c r="D516" s="83">
        <f t="shared" si="16"/>
        <v>7010743</v>
      </c>
      <c r="E516" s="83" t="str">
        <f>IF('Bank &amp; Branch'!$A516="","",CONCATENATE('Bank &amp; Branch'!$A516," - ",'Bank &amp; Branch'!$B516))</f>
        <v/>
      </c>
      <c r="F516" s="84" t="str">
        <f t="shared" si="17"/>
        <v>7010Walapane</v>
      </c>
      <c r="G516" s="85">
        <v>7010</v>
      </c>
      <c r="H516" s="85">
        <v>743</v>
      </c>
      <c r="I516" s="85" t="s">
        <v>615</v>
      </c>
      <c r="J516" s="82"/>
      <c r="K516" s="87"/>
      <c r="L516" s="88"/>
      <c r="M516" s="88"/>
    </row>
    <row r="517" spans="1:13" ht="19.5" customHeight="1" x14ac:dyDescent="0.2">
      <c r="A517" s="85"/>
      <c r="B517" s="85"/>
      <c r="C517" s="82"/>
      <c r="D517" s="83">
        <f t="shared" si="16"/>
        <v>7010744</v>
      </c>
      <c r="E517" s="83" t="str">
        <f>IF('Bank &amp; Branch'!$A517="","",CONCATENATE('Bank &amp; Branch'!$A517," - ",'Bank &amp; Branch'!$B517))</f>
        <v/>
      </c>
      <c r="F517" s="84" t="str">
        <f t="shared" si="17"/>
        <v>7010Walgama</v>
      </c>
      <c r="G517" s="85">
        <v>7010</v>
      </c>
      <c r="H517" s="85">
        <v>744</v>
      </c>
      <c r="I517" s="85" t="s">
        <v>616</v>
      </c>
      <c r="J517" s="82"/>
      <c r="K517" s="87"/>
      <c r="L517" s="88"/>
      <c r="M517" s="88"/>
    </row>
    <row r="518" spans="1:13" ht="19.5" customHeight="1" x14ac:dyDescent="0.2">
      <c r="A518" s="85"/>
      <c r="B518" s="85"/>
      <c r="C518" s="82"/>
      <c r="D518" s="83">
        <f t="shared" si="16"/>
        <v>7010746</v>
      </c>
      <c r="E518" s="83" t="str">
        <f>IF('Bank &amp; Branch'!$A518="","",CONCATENATE('Bank &amp; Branch'!$A518," - ",'Bank &amp; Branch'!$B518))</f>
        <v/>
      </c>
      <c r="F518" s="84" t="str">
        <f t="shared" si="17"/>
        <v>7010Rajagiriya</v>
      </c>
      <c r="G518" s="85">
        <v>7010</v>
      </c>
      <c r="H518" s="85">
        <v>746</v>
      </c>
      <c r="I518" s="85" t="s">
        <v>617</v>
      </c>
      <c r="J518" s="82"/>
      <c r="K518" s="87"/>
      <c r="L518" s="88"/>
      <c r="M518" s="88"/>
    </row>
    <row r="519" spans="1:13" ht="19.5" customHeight="1" x14ac:dyDescent="0.2">
      <c r="A519" s="85"/>
      <c r="B519" s="85"/>
      <c r="C519" s="82"/>
      <c r="D519" s="83">
        <f t="shared" si="16"/>
        <v>7010747</v>
      </c>
      <c r="E519" s="83" t="str">
        <f>IF('Bank &amp; Branch'!$A519="","",CONCATENATE('Bank &amp; Branch'!$A519," - ",'Bank &amp; Branch'!$B519))</f>
        <v/>
      </c>
      <c r="F519" s="84" t="str">
        <f t="shared" si="17"/>
        <v>7010Taprobane</v>
      </c>
      <c r="G519" s="85">
        <v>7010</v>
      </c>
      <c r="H519" s="85">
        <v>747</v>
      </c>
      <c r="I519" s="85" t="s">
        <v>618</v>
      </c>
      <c r="J519" s="82"/>
      <c r="K519" s="87"/>
      <c r="L519" s="88"/>
      <c r="M519" s="88"/>
    </row>
    <row r="520" spans="1:13" ht="19.5" customHeight="1" x14ac:dyDescent="0.2">
      <c r="A520" s="85"/>
      <c r="B520" s="85"/>
      <c r="C520" s="82"/>
      <c r="D520" s="83">
        <f t="shared" si="16"/>
        <v>7010748</v>
      </c>
      <c r="E520" s="83" t="str">
        <f>IF('Bank &amp; Branch'!$A520="","",CONCATENATE('Bank &amp; Branch'!$A520," - ",'Bank &amp; Branch'!$B520))</f>
        <v/>
      </c>
      <c r="F520" s="84" t="str">
        <f t="shared" si="17"/>
        <v>7010Uragasmanhandiya</v>
      </c>
      <c r="G520" s="85">
        <v>7010</v>
      </c>
      <c r="H520" s="85">
        <v>748</v>
      </c>
      <c r="I520" s="85" t="s">
        <v>619</v>
      </c>
      <c r="J520" s="82"/>
      <c r="K520" s="87"/>
      <c r="L520" s="88"/>
      <c r="M520" s="88"/>
    </row>
    <row r="521" spans="1:13" ht="19.5" customHeight="1" x14ac:dyDescent="0.2">
      <c r="A521" s="85"/>
      <c r="B521" s="85"/>
      <c r="C521" s="82"/>
      <c r="D521" s="83">
        <f t="shared" si="16"/>
        <v>7010749</v>
      </c>
      <c r="E521" s="83" t="str">
        <f>IF('Bank &amp; Branch'!$A521="","",CONCATENATE('Bank &amp; Branch'!$A521," - ",'Bank &amp; Branch'!$B521))</f>
        <v/>
      </c>
      <c r="F521" s="84" t="str">
        <f t="shared" si="17"/>
        <v>7010Karainagar</v>
      </c>
      <c r="G521" s="85">
        <v>7010</v>
      </c>
      <c r="H521" s="85">
        <v>749</v>
      </c>
      <c r="I521" s="85" t="s">
        <v>620</v>
      </c>
      <c r="J521" s="82"/>
      <c r="K521" s="87"/>
      <c r="L521" s="88"/>
      <c r="M521" s="88"/>
    </row>
    <row r="522" spans="1:13" ht="19.5" customHeight="1" x14ac:dyDescent="0.2">
      <c r="A522" s="85"/>
      <c r="B522" s="85"/>
      <c r="C522" s="82"/>
      <c r="D522" s="83">
        <f t="shared" si="16"/>
        <v>7010750</v>
      </c>
      <c r="E522" s="83" t="str">
        <f>IF('Bank &amp; Branch'!$A522="","",CONCATENATE('Bank &amp; Branch'!$A522," - ",'Bank &amp; Branch'!$B522))</f>
        <v/>
      </c>
      <c r="F522" s="84" t="str">
        <f t="shared" si="17"/>
        <v>7010Koggala E.P.Z</v>
      </c>
      <c r="G522" s="85">
        <v>7010</v>
      </c>
      <c r="H522" s="85">
        <v>750</v>
      </c>
      <c r="I522" s="85" t="s">
        <v>621</v>
      </c>
      <c r="J522" s="82"/>
      <c r="K522" s="87"/>
      <c r="L522" s="88"/>
      <c r="M522" s="88"/>
    </row>
    <row r="523" spans="1:13" ht="19.5" customHeight="1" x14ac:dyDescent="0.2">
      <c r="A523" s="85"/>
      <c r="B523" s="85"/>
      <c r="C523" s="82"/>
      <c r="D523" s="83">
        <f t="shared" si="16"/>
        <v>7010751</v>
      </c>
      <c r="E523" s="83" t="str">
        <f>IF('Bank &amp; Branch'!$A523="","",CONCATENATE('Bank &amp; Branch'!$A523," - ",'Bank &amp; Branch'!$B523))</f>
        <v/>
      </c>
      <c r="F523" s="84" t="str">
        <f t="shared" si="17"/>
        <v>7010Suriyawewa</v>
      </c>
      <c r="G523" s="85">
        <v>7010</v>
      </c>
      <c r="H523" s="85">
        <v>751</v>
      </c>
      <c r="I523" s="85" t="s">
        <v>622</v>
      </c>
      <c r="J523" s="82"/>
      <c r="K523" s="87"/>
      <c r="L523" s="88"/>
      <c r="M523" s="88"/>
    </row>
    <row r="524" spans="1:13" ht="19.5" customHeight="1" x14ac:dyDescent="0.2">
      <c r="A524" s="85"/>
      <c r="B524" s="85"/>
      <c r="C524" s="82"/>
      <c r="D524" s="83">
        <f t="shared" si="16"/>
        <v>7010752</v>
      </c>
      <c r="E524" s="83" t="str">
        <f>IF('Bank &amp; Branch'!$A524="","",CONCATENATE('Bank &amp; Branch'!$A524," - ",'Bank &amp; Branch'!$B524))</f>
        <v/>
      </c>
      <c r="F524" s="84" t="str">
        <f t="shared" si="17"/>
        <v>7010Thihagoda</v>
      </c>
      <c r="G524" s="85">
        <v>7010</v>
      </c>
      <c r="H524" s="85">
        <v>752</v>
      </c>
      <c r="I524" s="85" t="s">
        <v>623</v>
      </c>
      <c r="J524" s="82"/>
      <c r="K524" s="87"/>
      <c r="L524" s="88"/>
      <c r="M524" s="88"/>
    </row>
    <row r="525" spans="1:13" ht="19.5" customHeight="1" x14ac:dyDescent="0.2">
      <c r="A525" s="85"/>
      <c r="B525" s="85"/>
      <c r="C525" s="82"/>
      <c r="D525" s="83">
        <f t="shared" si="16"/>
        <v>7010753</v>
      </c>
      <c r="E525" s="83" t="str">
        <f>IF('Bank &amp; Branch'!$A525="","",CONCATENATE('Bank &amp; Branch'!$A525," - ",'Bank &amp; Branch'!$B525))</f>
        <v/>
      </c>
      <c r="F525" s="84" t="str">
        <f t="shared" si="17"/>
        <v>7010Udugama</v>
      </c>
      <c r="G525" s="85">
        <v>7010</v>
      </c>
      <c r="H525" s="85">
        <v>753</v>
      </c>
      <c r="I525" s="85" t="s">
        <v>624</v>
      </c>
      <c r="J525" s="82"/>
      <c r="K525" s="87"/>
      <c r="L525" s="88"/>
      <c r="M525" s="88"/>
    </row>
    <row r="526" spans="1:13" ht="19.5" customHeight="1" x14ac:dyDescent="0.2">
      <c r="A526" s="85"/>
      <c r="B526" s="85"/>
      <c r="C526" s="82"/>
      <c r="D526" s="83">
        <f t="shared" si="16"/>
        <v>7010754</v>
      </c>
      <c r="E526" s="83" t="str">
        <f>IF('Bank &amp; Branch'!$A526="","",CONCATENATE('Bank &amp; Branch'!$A526," - ",'Bank &amp; Branch'!$B526))</f>
        <v/>
      </c>
      <c r="F526" s="84" t="str">
        <f t="shared" si="17"/>
        <v>7010Ahungalla</v>
      </c>
      <c r="G526" s="85">
        <v>7010</v>
      </c>
      <c r="H526" s="85">
        <v>754</v>
      </c>
      <c r="I526" s="85" t="s">
        <v>625</v>
      </c>
      <c r="J526" s="82"/>
      <c r="K526" s="87"/>
      <c r="L526" s="88"/>
      <c r="M526" s="88"/>
    </row>
    <row r="527" spans="1:13" ht="19.5" customHeight="1" x14ac:dyDescent="0.2">
      <c r="A527" s="85"/>
      <c r="B527" s="85"/>
      <c r="C527" s="82"/>
      <c r="D527" s="83">
        <f t="shared" si="16"/>
        <v>7010757</v>
      </c>
      <c r="E527" s="83" t="str">
        <f>IF('Bank &amp; Branch'!$A527="","",CONCATENATE('Bank &amp; Branch'!$A527," - ",'Bank &amp; Branch'!$B527))</f>
        <v/>
      </c>
      <c r="F527" s="84" t="str">
        <f t="shared" si="17"/>
        <v>7010Athurugiriya</v>
      </c>
      <c r="G527" s="85">
        <v>7010</v>
      </c>
      <c r="H527" s="85">
        <v>757</v>
      </c>
      <c r="I527" s="85" t="s">
        <v>626</v>
      </c>
      <c r="J527" s="82"/>
      <c r="K527" s="87"/>
      <c r="L527" s="88"/>
      <c r="M527" s="88"/>
    </row>
    <row r="528" spans="1:13" ht="19.5" customHeight="1" x14ac:dyDescent="0.2">
      <c r="A528" s="85"/>
      <c r="B528" s="85"/>
      <c r="C528" s="82"/>
      <c r="D528" s="83">
        <f t="shared" si="16"/>
        <v>7010760</v>
      </c>
      <c r="E528" s="83" t="str">
        <f>IF('Bank &amp; Branch'!$A528="","",CONCATENATE('Bank &amp; Branch'!$A528," - ",'Bank &amp; Branch'!$B528))</f>
        <v/>
      </c>
      <c r="F528" s="84" t="str">
        <f t="shared" si="17"/>
        <v>7010Treasury Division</v>
      </c>
      <c r="G528" s="85">
        <v>7010</v>
      </c>
      <c r="H528" s="85">
        <v>760</v>
      </c>
      <c r="I528" s="85" t="s">
        <v>627</v>
      </c>
      <c r="J528" s="82"/>
      <c r="K528" s="87"/>
      <c r="L528" s="88"/>
      <c r="M528" s="88"/>
    </row>
    <row r="529" spans="1:13" ht="19.5" customHeight="1" x14ac:dyDescent="0.2">
      <c r="A529" s="85"/>
      <c r="B529" s="85"/>
      <c r="C529" s="82"/>
      <c r="D529" s="83">
        <f t="shared" si="16"/>
        <v>7010761</v>
      </c>
      <c r="E529" s="83" t="str">
        <f>IF('Bank &amp; Branch'!$A529="","",CONCATENATE('Bank &amp; Branch'!$A529," - ",'Bank &amp; Branch'!$B529))</f>
        <v/>
      </c>
      <c r="F529" s="84" t="str">
        <f t="shared" si="17"/>
        <v>7010Thirunelvely</v>
      </c>
      <c r="G529" s="85">
        <v>7010</v>
      </c>
      <c r="H529" s="85">
        <v>761</v>
      </c>
      <c r="I529" s="85" t="s">
        <v>628</v>
      </c>
      <c r="J529" s="82"/>
      <c r="K529" s="87"/>
      <c r="L529" s="88"/>
      <c r="M529" s="88"/>
    </row>
    <row r="530" spans="1:13" ht="19.5" customHeight="1" x14ac:dyDescent="0.2">
      <c r="A530" s="85"/>
      <c r="B530" s="85"/>
      <c r="C530" s="82"/>
      <c r="D530" s="83">
        <f t="shared" si="16"/>
        <v>7010762</v>
      </c>
      <c r="E530" s="83" t="str">
        <f>IF('Bank &amp; Branch'!$A530="","",CONCATENATE('Bank &amp; Branch'!$A530," - ",'Bank &amp; Branch'!$B530))</f>
        <v/>
      </c>
      <c r="F530" s="84" t="str">
        <f t="shared" si="17"/>
        <v>7010Narahenpita</v>
      </c>
      <c r="G530" s="85">
        <v>7010</v>
      </c>
      <c r="H530" s="85">
        <v>762</v>
      </c>
      <c r="I530" s="85" t="s">
        <v>629</v>
      </c>
      <c r="J530" s="82"/>
      <c r="K530" s="87"/>
      <c r="L530" s="88"/>
      <c r="M530" s="88"/>
    </row>
    <row r="531" spans="1:13" ht="19.5" customHeight="1" x14ac:dyDescent="0.2">
      <c r="A531" s="85"/>
      <c r="B531" s="85"/>
      <c r="C531" s="82"/>
      <c r="D531" s="83">
        <f t="shared" si="16"/>
        <v>7010763</v>
      </c>
      <c r="E531" s="83" t="str">
        <f>IF('Bank &amp; Branch'!$A531="","",CONCATENATE('Bank &amp; Branch'!$A531," - ",'Bank &amp; Branch'!$B531))</f>
        <v/>
      </c>
      <c r="F531" s="84" t="str">
        <f t="shared" si="17"/>
        <v>7010Malabe</v>
      </c>
      <c r="G531" s="85">
        <v>7010</v>
      </c>
      <c r="H531" s="85">
        <v>763</v>
      </c>
      <c r="I531" s="85" t="s">
        <v>630</v>
      </c>
      <c r="J531" s="82"/>
      <c r="K531" s="87"/>
      <c r="L531" s="88"/>
      <c r="M531" s="88"/>
    </row>
    <row r="532" spans="1:13" ht="19.5" customHeight="1" x14ac:dyDescent="0.2">
      <c r="A532" s="85"/>
      <c r="B532" s="85"/>
      <c r="C532" s="82"/>
      <c r="D532" s="83">
        <f t="shared" si="16"/>
        <v>7010764</v>
      </c>
      <c r="E532" s="83" t="str">
        <f>IF('Bank &amp; Branch'!$A532="","",CONCATENATE('Bank &amp; Branch'!$A532," - ",'Bank &amp; Branch'!$B532))</f>
        <v/>
      </c>
      <c r="F532" s="84" t="str">
        <f t="shared" si="17"/>
        <v>7010Ragama</v>
      </c>
      <c r="G532" s="85">
        <v>7010</v>
      </c>
      <c r="H532" s="85">
        <v>764</v>
      </c>
      <c r="I532" s="85" t="s">
        <v>631</v>
      </c>
      <c r="J532" s="82"/>
      <c r="K532" s="87"/>
      <c r="L532" s="88"/>
      <c r="M532" s="88"/>
    </row>
    <row r="533" spans="1:13" ht="19.5" customHeight="1" x14ac:dyDescent="0.2">
      <c r="A533" s="85"/>
      <c r="B533" s="85"/>
      <c r="C533" s="82"/>
      <c r="D533" s="83">
        <f t="shared" si="16"/>
        <v>7010765</v>
      </c>
      <c r="E533" s="83" t="str">
        <f>IF('Bank &amp; Branch'!$A533="","",CONCATENATE('Bank &amp; Branch'!$A533," - ",'Bank &amp; Branch'!$B533))</f>
        <v/>
      </c>
      <c r="F533" s="84" t="str">
        <f t="shared" si="17"/>
        <v>7010Pugoda</v>
      </c>
      <c r="G533" s="85">
        <v>7010</v>
      </c>
      <c r="H533" s="85">
        <v>765</v>
      </c>
      <c r="I533" s="85" t="s">
        <v>632</v>
      </c>
      <c r="J533" s="82"/>
      <c r="K533" s="87"/>
      <c r="L533" s="88"/>
      <c r="M533" s="88"/>
    </row>
    <row r="534" spans="1:13" ht="19.5" customHeight="1" x14ac:dyDescent="0.2">
      <c r="A534" s="85"/>
      <c r="B534" s="85"/>
      <c r="C534" s="82"/>
      <c r="D534" s="83">
        <f t="shared" si="16"/>
        <v>7010766</v>
      </c>
      <c r="E534" s="83" t="str">
        <f>IF('Bank &amp; Branch'!$A534="","",CONCATENATE('Bank &amp; Branch'!$A534," - ",'Bank &amp; Branch'!$B534))</f>
        <v/>
      </c>
      <c r="F534" s="84" t="str">
        <f t="shared" si="17"/>
        <v>7010Mount Lavinia</v>
      </c>
      <c r="G534" s="85">
        <v>7010</v>
      </c>
      <c r="H534" s="85">
        <v>766</v>
      </c>
      <c r="I534" s="85" t="s">
        <v>633</v>
      </c>
      <c r="J534" s="82"/>
      <c r="K534" s="87"/>
      <c r="L534" s="88"/>
      <c r="M534" s="88"/>
    </row>
    <row r="535" spans="1:13" ht="19.5" customHeight="1" x14ac:dyDescent="0.2">
      <c r="A535" s="85"/>
      <c r="B535" s="85"/>
      <c r="C535" s="82"/>
      <c r="D535" s="83">
        <f t="shared" si="16"/>
        <v>7010767</v>
      </c>
      <c r="E535" s="83" t="str">
        <f>IF('Bank &amp; Branch'!$A535="","",CONCATENATE('Bank &amp; Branch'!$A535," - ",'Bank &amp; Branch'!$B535))</f>
        <v/>
      </c>
      <c r="F535" s="84" t="str">
        <f t="shared" si="17"/>
        <v>7010Ranna</v>
      </c>
      <c r="G535" s="85">
        <v>7010</v>
      </c>
      <c r="H535" s="85">
        <v>767</v>
      </c>
      <c r="I535" s="85" t="s">
        <v>634</v>
      </c>
      <c r="J535" s="82"/>
      <c r="K535" s="87"/>
      <c r="L535" s="88"/>
      <c r="M535" s="88"/>
    </row>
    <row r="536" spans="1:13" ht="19.5" customHeight="1" x14ac:dyDescent="0.2">
      <c r="A536" s="85"/>
      <c r="B536" s="85"/>
      <c r="C536" s="82"/>
      <c r="D536" s="83">
        <f t="shared" si="16"/>
        <v>7010768</v>
      </c>
      <c r="E536" s="83" t="str">
        <f>IF('Bank &amp; Branch'!$A536="","",CONCATENATE('Bank &amp; Branch'!$A536," - ",'Bank &amp; Branch'!$B536))</f>
        <v/>
      </c>
      <c r="F536" s="84" t="str">
        <f t="shared" si="17"/>
        <v>7010Alawathugoda</v>
      </c>
      <c r="G536" s="85">
        <v>7010</v>
      </c>
      <c r="H536" s="85">
        <v>768</v>
      </c>
      <c r="I536" s="85" t="s">
        <v>635</v>
      </c>
      <c r="J536" s="82"/>
      <c r="K536" s="87"/>
      <c r="L536" s="88"/>
      <c r="M536" s="88"/>
    </row>
    <row r="537" spans="1:13" ht="19.5" customHeight="1" x14ac:dyDescent="0.2">
      <c r="A537" s="85"/>
      <c r="B537" s="85"/>
      <c r="C537" s="82"/>
      <c r="D537" s="83">
        <f t="shared" si="16"/>
        <v>7010769</v>
      </c>
      <c r="E537" s="83" t="str">
        <f>IF('Bank &amp; Branch'!$A537="","",CONCATENATE('Bank &amp; Branch'!$A537," - ",'Bank &amp; Branch'!$B537))</f>
        <v/>
      </c>
      <c r="F537" s="84" t="str">
        <f t="shared" si="17"/>
        <v>7010Yakkala</v>
      </c>
      <c r="G537" s="85">
        <v>7010</v>
      </c>
      <c r="H537" s="85">
        <v>769</v>
      </c>
      <c r="I537" s="85" t="s">
        <v>636</v>
      </c>
      <c r="J537" s="82"/>
      <c r="K537" s="87"/>
      <c r="L537" s="88"/>
      <c r="M537" s="88"/>
    </row>
    <row r="538" spans="1:13" ht="19.5" customHeight="1" x14ac:dyDescent="0.2">
      <c r="A538" s="85"/>
      <c r="B538" s="85"/>
      <c r="C538" s="82"/>
      <c r="D538" s="83">
        <f t="shared" si="16"/>
        <v>7010770</v>
      </c>
      <c r="E538" s="83" t="str">
        <f>IF('Bank &amp; Branch'!$A538="","",CONCATENATE('Bank &amp; Branch'!$A538," - ",'Bank &amp; Branch'!$B538))</f>
        <v/>
      </c>
      <c r="F538" s="84" t="str">
        <f t="shared" si="17"/>
        <v>7010Ibbagamuwa</v>
      </c>
      <c r="G538" s="85">
        <v>7010</v>
      </c>
      <c r="H538" s="85">
        <v>770</v>
      </c>
      <c r="I538" s="85" t="s">
        <v>637</v>
      </c>
      <c r="J538" s="82"/>
      <c r="K538" s="87"/>
      <c r="L538" s="88"/>
      <c r="M538" s="88"/>
    </row>
    <row r="539" spans="1:13" ht="19.5" customHeight="1" x14ac:dyDescent="0.2">
      <c r="A539" s="85"/>
      <c r="B539" s="85"/>
      <c r="C539" s="82"/>
      <c r="D539" s="83">
        <f t="shared" si="16"/>
        <v>7010771</v>
      </c>
      <c r="E539" s="83" t="str">
        <f>IF('Bank &amp; Branch'!$A539="","",CONCATENATE('Bank &amp; Branch'!$A539," - ",'Bank &amp; Branch'!$B539))</f>
        <v/>
      </c>
      <c r="F539" s="84" t="str">
        <f t="shared" si="17"/>
        <v>7010Kandana</v>
      </c>
      <c r="G539" s="85">
        <v>7010</v>
      </c>
      <c r="H539" s="85">
        <v>771</v>
      </c>
      <c r="I539" s="85" t="s">
        <v>638</v>
      </c>
      <c r="J539" s="82"/>
      <c r="K539" s="87"/>
      <c r="L539" s="88"/>
      <c r="M539" s="88"/>
    </row>
    <row r="540" spans="1:13" ht="19.5" customHeight="1" x14ac:dyDescent="0.2">
      <c r="A540" s="85"/>
      <c r="B540" s="85"/>
      <c r="C540" s="82"/>
      <c r="D540" s="83">
        <f t="shared" si="16"/>
        <v>7010772</v>
      </c>
      <c r="E540" s="83" t="str">
        <f>IF('Bank &amp; Branch'!$A540="","",CONCATENATE('Bank &amp; Branch'!$A540," - ",'Bank &amp; Branch'!$B540))</f>
        <v/>
      </c>
      <c r="F540" s="84" t="str">
        <f t="shared" si="17"/>
        <v>7010Hemmathagama</v>
      </c>
      <c r="G540" s="85">
        <v>7010</v>
      </c>
      <c r="H540" s="85">
        <v>772</v>
      </c>
      <c r="I540" s="85" t="s">
        <v>639</v>
      </c>
      <c r="J540" s="82"/>
      <c r="K540" s="87"/>
      <c r="L540" s="88"/>
      <c r="M540" s="88"/>
    </row>
    <row r="541" spans="1:13" ht="19.5" customHeight="1" x14ac:dyDescent="0.2">
      <c r="A541" s="85"/>
      <c r="B541" s="85"/>
      <c r="C541" s="82"/>
      <c r="D541" s="83">
        <f t="shared" si="16"/>
        <v>7010773</v>
      </c>
      <c r="E541" s="83" t="str">
        <f>IF('Bank &amp; Branch'!$A541="","",CONCATENATE('Bank &amp; Branch'!$A541," - ",'Bank &amp; Branch'!$B541))</f>
        <v/>
      </c>
      <c r="F541" s="84" t="str">
        <f t="shared" si="17"/>
        <v>7010Kottawa</v>
      </c>
      <c r="G541" s="85">
        <v>7010</v>
      </c>
      <c r="H541" s="85">
        <v>773</v>
      </c>
      <c r="I541" s="85" t="s">
        <v>640</v>
      </c>
      <c r="J541" s="82"/>
      <c r="K541" s="87"/>
      <c r="L541" s="88"/>
      <c r="M541" s="88"/>
    </row>
    <row r="542" spans="1:13" ht="19.5" customHeight="1" x14ac:dyDescent="0.2">
      <c r="A542" s="85"/>
      <c r="B542" s="85"/>
      <c r="C542" s="82"/>
      <c r="D542" s="83">
        <f t="shared" si="16"/>
        <v>7010774</v>
      </c>
      <c r="E542" s="83" t="str">
        <f>IF('Bank &amp; Branch'!$A542="","",CONCATENATE('Bank &amp; Branch'!$A542," - ",'Bank &amp; Branch'!$B542))</f>
        <v/>
      </c>
      <c r="F542" s="84" t="str">
        <f t="shared" si="17"/>
        <v>7010Angunakolapelessa</v>
      </c>
      <c r="G542" s="85">
        <v>7010</v>
      </c>
      <c r="H542" s="85">
        <v>774</v>
      </c>
      <c r="I542" s="85" t="s">
        <v>641</v>
      </c>
      <c r="J542" s="82"/>
      <c r="K542" s="87"/>
      <c r="L542" s="88"/>
      <c r="M542" s="88"/>
    </row>
    <row r="543" spans="1:13" ht="19.5" customHeight="1" x14ac:dyDescent="0.2">
      <c r="A543" s="85"/>
      <c r="B543" s="85"/>
      <c r="C543" s="82"/>
      <c r="D543" s="83">
        <f t="shared" si="16"/>
        <v>7010775</v>
      </c>
      <c r="E543" s="83" t="str">
        <f>IF('Bank &amp; Branch'!$A543="","",CONCATENATE('Bank &amp; Branch'!$A543," - ",'Bank &amp; Branch'!$B543))</f>
        <v/>
      </c>
      <c r="F543" s="84" t="str">
        <f t="shared" si="17"/>
        <v>7010Visakha</v>
      </c>
      <c r="G543" s="85">
        <v>7010</v>
      </c>
      <c r="H543" s="85">
        <v>775</v>
      </c>
      <c r="I543" s="85" t="s">
        <v>642</v>
      </c>
      <c r="J543" s="82"/>
      <c r="K543" s="87"/>
      <c r="L543" s="88"/>
      <c r="M543" s="88"/>
    </row>
    <row r="544" spans="1:13" ht="19.5" customHeight="1" x14ac:dyDescent="0.2">
      <c r="A544" s="85"/>
      <c r="B544" s="85"/>
      <c r="C544" s="82"/>
      <c r="D544" s="83">
        <f t="shared" si="16"/>
        <v>7010776</v>
      </c>
      <c r="E544" s="83" t="str">
        <f>IF('Bank &amp; Branch'!$A544="","",CONCATENATE('Bank &amp; Branch'!$A544," - ",'Bank &amp; Branch'!$B544))</f>
        <v/>
      </c>
      <c r="F544" s="84" t="str">
        <f t="shared" si="17"/>
        <v>7010Islamic Banking Unit</v>
      </c>
      <c r="G544" s="85">
        <v>7010</v>
      </c>
      <c r="H544" s="85">
        <v>776</v>
      </c>
      <c r="I544" s="85" t="s">
        <v>643</v>
      </c>
      <c r="J544" s="82"/>
      <c r="K544" s="87"/>
      <c r="L544" s="88"/>
      <c r="M544" s="88"/>
    </row>
    <row r="545" spans="1:13" ht="19.5" customHeight="1" x14ac:dyDescent="0.2">
      <c r="A545" s="85"/>
      <c r="B545" s="85"/>
      <c r="C545" s="82"/>
      <c r="D545" s="83">
        <f t="shared" si="16"/>
        <v>7010777</v>
      </c>
      <c r="E545" s="83" t="str">
        <f>IF('Bank &amp; Branch'!$A545="","",CONCATENATE('Bank &amp; Branch'!$A545," - ",'Bank &amp; Branch'!$B545))</f>
        <v/>
      </c>
      <c r="F545" s="84" t="str">
        <f t="shared" si="17"/>
        <v>7010Electronic Banking Unit</v>
      </c>
      <c r="G545" s="85">
        <v>7010</v>
      </c>
      <c r="H545" s="85">
        <v>777</v>
      </c>
      <c r="I545" s="85" t="s">
        <v>644</v>
      </c>
      <c r="J545" s="82"/>
      <c r="K545" s="87"/>
      <c r="L545" s="88"/>
      <c r="M545" s="88"/>
    </row>
    <row r="546" spans="1:13" ht="19.5" customHeight="1" x14ac:dyDescent="0.2">
      <c r="A546" s="85"/>
      <c r="B546" s="85"/>
      <c r="C546" s="82"/>
      <c r="D546" s="83">
        <f t="shared" si="16"/>
        <v>7010778</v>
      </c>
      <c r="E546" s="83" t="str">
        <f>IF('Bank &amp; Branch'!$A546="","",CONCATENATE('Bank &amp; Branch'!$A546," - ",'Bank &amp; Branch'!$B546))</f>
        <v/>
      </c>
      <c r="F546" s="84" t="str">
        <f t="shared" si="17"/>
        <v>7010Atchuvely</v>
      </c>
      <c r="G546" s="85">
        <v>7010</v>
      </c>
      <c r="H546" s="85">
        <v>778</v>
      </c>
      <c r="I546" s="85" t="s">
        <v>645</v>
      </c>
      <c r="J546" s="82"/>
      <c r="K546" s="87"/>
      <c r="L546" s="88"/>
      <c r="M546" s="88"/>
    </row>
    <row r="547" spans="1:13" ht="19.5" customHeight="1" x14ac:dyDescent="0.2">
      <c r="A547" s="85"/>
      <c r="B547" s="85"/>
      <c r="C547" s="82"/>
      <c r="D547" s="83">
        <f t="shared" si="16"/>
        <v>7010779</v>
      </c>
      <c r="E547" s="83" t="str">
        <f>IF('Bank &amp; Branch'!$A547="","",CONCATENATE('Bank &amp; Branch'!$A547," - ",'Bank &amp; Branch'!$B547))</f>
        <v/>
      </c>
      <c r="F547" s="84" t="str">
        <f t="shared" si="17"/>
        <v>7010Norchcholei</v>
      </c>
      <c r="G547" s="85">
        <v>7010</v>
      </c>
      <c r="H547" s="85">
        <v>779</v>
      </c>
      <c r="I547" s="85" t="s">
        <v>646</v>
      </c>
      <c r="J547" s="82"/>
      <c r="K547" s="87"/>
      <c r="L547" s="88"/>
      <c r="M547" s="88"/>
    </row>
    <row r="548" spans="1:13" ht="19.5" customHeight="1" x14ac:dyDescent="0.2">
      <c r="A548" s="85"/>
      <c r="B548" s="85"/>
      <c r="C548" s="82"/>
      <c r="D548" s="83">
        <f t="shared" si="16"/>
        <v>7010780</v>
      </c>
      <c r="E548" s="83" t="str">
        <f>IF('Bank &amp; Branch'!$A548="","",CONCATENATE('Bank &amp; Branch'!$A548," - ",'Bank &amp; Branch'!$B548))</f>
        <v/>
      </c>
      <c r="F548" s="84" t="str">
        <f t="shared" si="17"/>
        <v>7010Kadawatha 2nd City</v>
      </c>
      <c r="G548" s="85">
        <v>7010</v>
      </c>
      <c r="H548" s="85">
        <v>780</v>
      </c>
      <c r="I548" s="85" t="s">
        <v>647</v>
      </c>
      <c r="J548" s="82"/>
      <c r="K548" s="87"/>
      <c r="L548" s="88"/>
      <c r="M548" s="88"/>
    </row>
    <row r="549" spans="1:13" ht="19.5" customHeight="1" x14ac:dyDescent="0.2">
      <c r="A549" s="85"/>
      <c r="B549" s="85"/>
      <c r="C549" s="82"/>
      <c r="D549" s="83">
        <f t="shared" si="16"/>
        <v>7010781</v>
      </c>
      <c r="E549" s="83" t="str">
        <f>IF('Bank &amp; Branch'!$A549="","",CONCATENATE('Bank &amp; Branch'!$A549," - ",'Bank &amp; Branch'!$B549))</f>
        <v/>
      </c>
      <c r="F549" s="84" t="str">
        <f t="shared" si="17"/>
        <v>7010Teldeniya</v>
      </c>
      <c r="G549" s="85">
        <v>7010</v>
      </c>
      <c r="H549" s="85">
        <v>781</v>
      </c>
      <c r="I549" s="85" t="s">
        <v>648</v>
      </c>
      <c r="J549" s="82"/>
      <c r="K549" s="87"/>
      <c r="L549" s="88"/>
      <c r="M549" s="88"/>
    </row>
    <row r="550" spans="1:13" ht="19.5" customHeight="1" x14ac:dyDescent="0.2">
      <c r="A550" s="85"/>
      <c r="B550" s="85"/>
      <c r="C550" s="82"/>
      <c r="D550" s="83">
        <f t="shared" si="16"/>
        <v>7010782</v>
      </c>
      <c r="E550" s="83" t="str">
        <f>IF('Bank &amp; Branch'!$A550="","",CONCATENATE('Bank &amp; Branch'!$A550," - ",'Bank &amp; Branch'!$B550))</f>
        <v/>
      </c>
      <c r="F550" s="84" t="str">
        <f t="shared" si="17"/>
        <v>7010Rambewa</v>
      </c>
      <c r="G550" s="85">
        <v>7010</v>
      </c>
      <c r="H550" s="85">
        <v>782</v>
      </c>
      <c r="I550" s="85" t="s">
        <v>649</v>
      </c>
      <c r="J550" s="82"/>
      <c r="K550" s="87"/>
      <c r="L550" s="88"/>
      <c r="M550" s="88"/>
    </row>
    <row r="551" spans="1:13" ht="19.5" customHeight="1" x14ac:dyDescent="0.2">
      <c r="A551" s="85"/>
      <c r="B551" s="85"/>
      <c r="C551" s="82"/>
      <c r="D551" s="83">
        <f t="shared" si="16"/>
        <v>7010783</v>
      </c>
      <c r="E551" s="83" t="str">
        <f>IF('Bank &amp; Branch'!$A551="","",CONCATENATE('Bank &amp; Branch'!$A551," - ",'Bank &amp; Branch'!$B551))</f>
        <v/>
      </c>
      <c r="F551" s="84" t="str">
        <f t="shared" si="17"/>
        <v>7010Polpithigama</v>
      </c>
      <c r="G551" s="85">
        <v>7010</v>
      </c>
      <c r="H551" s="85">
        <v>783</v>
      </c>
      <c r="I551" s="85" t="s">
        <v>650</v>
      </c>
      <c r="J551" s="82"/>
      <c r="K551" s="87"/>
      <c r="L551" s="88"/>
      <c r="M551" s="88"/>
    </row>
    <row r="552" spans="1:13" ht="19.5" customHeight="1" x14ac:dyDescent="0.2">
      <c r="A552" s="85"/>
      <c r="B552" s="85"/>
      <c r="C552" s="82"/>
      <c r="D552" s="83">
        <f t="shared" si="16"/>
        <v>7010784</v>
      </c>
      <c r="E552" s="83" t="str">
        <f>IF('Bank &amp; Branch'!$A552="","",CONCATENATE('Bank &amp; Branch'!$A552," - ",'Bank &amp; Branch'!$B552))</f>
        <v/>
      </c>
      <c r="F552" s="84" t="str">
        <f t="shared" si="17"/>
        <v>7010Deiyandara</v>
      </c>
      <c r="G552" s="85">
        <v>7010</v>
      </c>
      <c r="H552" s="85">
        <v>784</v>
      </c>
      <c r="I552" s="85" t="s">
        <v>651</v>
      </c>
      <c r="J552" s="82"/>
      <c r="K552" s="87"/>
      <c r="L552" s="88"/>
      <c r="M552" s="88"/>
    </row>
    <row r="553" spans="1:13" ht="19.5" customHeight="1" x14ac:dyDescent="0.2">
      <c r="A553" s="85"/>
      <c r="B553" s="85"/>
      <c r="C553" s="82"/>
      <c r="D553" s="83">
        <f t="shared" si="16"/>
        <v>7010785</v>
      </c>
      <c r="E553" s="83" t="str">
        <f>IF('Bank &amp; Branch'!$A553="","",CONCATENATE('Bank &amp; Branch'!$A553," - ",'Bank &amp; Branch'!$B553))</f>
        <v/>
      </c>
      <c r="F553" s="84" t="str">
        <f t="shared" si="17"/>
        <v>7010Hali ela</v>
      </c>
      <c r="G553" s="85">
        <v>7010</v>
      </c>
      <c r="H553" s="85">
        <v>785</v>
      </c>
      <c r="I553" s="85" t="s">
        <v>652</v>
      </c>
      <c r="J553" s="82"/>
      <c r="K553" s="87"/>
      <c r="L553" s="88"/>
      <c r="M553" s="88"/>
    </row>
    <row r="554" spans="1:13" ht="19.5" customHeight="1" x14ac:dyDescent="0.2">
      <c r="A554" s="85"/>
      <c r="B554" s="85"/>
      <c r="C554" s="82"/>
      <c r="D554" s="83">
        <f t="shared" si="16"/>
        <v>7010786</v>
      </c>
      <c r="E554" s="83" t="str">
        <f>IF('Bank &amp; Branch'!$A554="","",CONCATENATE('Bank &amp; Branch'!$A554," - ",'Bank &amp; Branch'!$B554))</f>
        <v/>
      </c>
      <c r="F554" s="84" t="str">
        <f t="shared" si="17"/>
        <v>7010Godakawela</v>
      </c>
      <c r="G554" s="85">
        <v>7010</v>
      </c>
      <c r="H554" s="85">
        <v>786</v>
      </c>
      <c r="I554" s="85" t="s">
        <v>653</v>
      </c>
      <c r="J554" s="82"/>
      <c r="K554" s="87"/>
      <c r="L554" s="88"/>
      <c r="M554" s="88"/>
    </row>
    <row r="555" spans="1:13" ht="19.5" customHeight="1" x14ac:dyDescent="0.2">
      <c r="A555" s="85"/>
      <c r="B555" s="85"/>
      <c r="C555" s="82"/>
      <c r="D555" s="83">
        <f t="shared" si="16"/>
        <v>7010787</v>
      </c>
      <c r="E555" s="83" t="str">
        <f>IF('Bank &amp; Branch'!$A555="","",CONCATENATE('Bank &amp; Branch'!$A555," - ",'Bank &amp; Branch'!$B555))</f>
        <v/>
      </c>
      <c r="F555" s="84" t="str">
        <f t="shared" si="17"/>
        <v>7010Kopay</v>
      </c>
      <c r="G555" s="85">
        <v>7010</v>
      </c>
      <c r="H555" s="85">
        <v>787</v>
      </c>
      <c r="I555" s="85" t="s">
        <v>654</v>
      </c>
      <c r="J555" s="82"/>
      <c r="K555" s="87"/>
      <c r="L555" s="88"/>
      <c r="M555" s="88"/>
    </row>
    <row r="556" spans="1:13" ht="19.5" customHeight="1" x14ac:dyDescent="0.2">
      <c r="A556" s="85"/>
      <c r="B556" s="85"/>
      <c r="C556" s="82"/>
      <c r="D556" s="83">
        <f t="shared" si="16"/>
        <v>7010788</v>
      </c>
      <c r="E556" s="83" t="str">
        <f>IF('Bank &amp; Branch'!$A556="","",CONCATENATE('Bank &amp; Branch'!$A556," - ",'Bank &amp; Branch'!$B556))</f>
        <v/>
      </c>
      <c r="F556" s="84" t="str">
        <f t="shared" si="17"/>
        <v>7010BOC premier</v>
      </c>
      <c r="G556" s="85">
        <v>7010</v>
      </c>
      <c r="H556" s="85">
        <v>788</v>
      </c>
      <c r="I556" s="85" t="s">
        <v>655</v>
      </c>
      <c r="J556" s="82"/>
      <c r="K556" s="87"/>
      <c r="L556" s="88"/>
      <c r="M556" s="88"/>
    </row>
    <row r="557" spans="1:13" ht="19.5" customHeight="1" x14ac:dyDescent="0.2">
      <c r="A557" s="85"/>
      <c r="B557" s="85"/>
      <c r="C557" s="82"/>
      <c r="D557" s="83">
        <f t="shared" si="16"/>
        <v>7010789</v>
      </c>
      <c r="E557" s="83" t="str">
        <f>IF('Bank &amp; Branch'!$A557="","",CONCATENATE('Bank &amp; Branch'!$A557," - ",'Bank &amp; Branch'!$B557))</f>
        <v/>
      </c>
      <c r="F557" s="84" t="str">
        <f t="shared" si="17"/>
        <v>7010Makola</v>
      </c>
      <c r="G557" s="85">
        <v>7010</v>
      </c>
      <c r="H557" s="85">
        <v>789</v>
      </c>
      <c r="I557" s="85" t="s">
        <v>656</v>
      </c>
      <c r="J557" s="82"/>
      <c r="K557" s="87"/>
      <c r="L557" s="88"/>
      <c r="M557" s="88"/>
    </row>
    <row r="558" spans="1:13" ht="19.5" customHeight="1" x14ac:dyDescent="0.2">
      <c r="A558" s="85"/>
      <c r="B558" s="85"/>
      <c r="C558" s="82"/>
      <c r="D558" s="83">
        <f t="shared" si="16"/>
        <v>7010790</v>
      </c>
      <c r="E558" s="83" t="str">
        <f>IF('Bank &amp; Branch'!$A558="","",CONCATENATE('Bank &amp; Branch'!$A558," - ",'Bank &amp; Branch'!$B558))</f>
        <v/>
      </c>
      <c r="F558" s="84" t="str">
        <f t="shared" si="17"/>
        <v>7010Eravur</v>
      </c>
      <c r="G558" s="85">
        <v>7010</v>
      </c>
      <c r="H558" s="85">
        <v>790</v>
      </c>
      <c r="I558" s="85" t="s">
        <v>657</v>
      </c>
      <c r="J558" s="82"/>
      <c r="K558" s="87"/>
      <c r="L558" s="88"/>
      <c r="M558" s="88"/>
    </row>
    <row r="559" spans="1:13" ht="19.5" customHeight="1" x14ac:dyDescent="0.2">
      <c r="A559" s="85"/>
      <c r="B559" s="85"/>
      <c r="C559" s="82"/>
      <c r="D559" s="83">
        <f t="shared" si="16"/>
        <v>7010791</v>
      </c>
      <c r="E559" s="83" t="str">
        <f>IF('Bank &amp; Branch'!$A559="","",CONCATENATE('Bank &amp; Branch'!$A559," - ",'Bank &amp; Branch'!$B559))</f>
        <v/>
      </c>
      <c r="F559" s="84" t="str">
        <f t="shared" si="17"/>
        <v>7010Valvettithurai</v>
      </c>
      <c r="G559" s="85">
        <v>7010</v>
      </c>
      <c r="H559" s="85">
        <v>791</v>
      </c>
      <c r="I559" s="85" t="s">
        <v>658</v>
      </c>
      <c r="J559" s="82"/>
      <c r="K559" s="87"/>
      <c r="L559" s="88"/>
      <c r="M559" s="88"/>
    </row>
    <row r="560" spans="1:13" ht="19.5" customHeight="1" x14ac:dyDescent="0.2">
      <c r="A560" s="85"/>
      <c r="B560" s="85"/>
      <c r="C560" s="82"/>
      <c r="D560" s="83">
        <f t="shared" si="16"/>
        <v>7010792</v>
      </c>
      <c r="E560" s="83" t="str">
        <f>IF('Bank &amp; Branch'!$A560="","",CONCATENATE('Bank &amp; Branch'!$A560," - ",'Bank &amp; Branch'!$B560))</f>
        <v/>
      </c>
      <c r="F560" s="84" t="str">
        <f t="shared" si="17"/>
        <v>7010Chankanai</v>
      </c>
      <c r="G560" s="85">
        <v>7010</v>
      </c>
      <c r="H560" s="85">
        <v>792</v>
      </c>
      <c r="I560" s="85" t="s">
        <v>659</v>
      </c>
      <c r="J560" s="82"/>
      <c r="K560" s="87"/>
      <c r="L560" s="88"/>
      <c r="M560" s="88"/>
    </row>
    <row r="561" spans="1:13" ht="19.5" customHeight="1" x14ac:dyDescent="0.2">
      <c r="A561" s="85"/>
      <c r="B561" s="85"/>
      <c r="C561" s="82"/>
      <c r="D561" s="83">
        <f t="shared" si="16"/>
        <v>7010793</v>
      </c>
      <c r="E561" s="83" t="str">
        <f>IF('Bank &amp; Branch'!$A561="","",CONCATENATE('Bank &amp; Branch'!$A561," - ",'Bank &amp; Branch'!$B561))</f>
        <v/>
      </c>
      <c r="F561" s="84" t="str">
        <f t="shared" si="17"/>
        <v>7010Vavuniya City</v>
      </c>
      <c r="G561" s="85">
        <v>7010</v>
      </c>
      <c r="H561" s="85">
        <v>793</v>
      </c>
      <c r="I561" s="85" t="s">
        <v>660</v>
      </c>
      <c r="J561" s="82"/>
      <c r="K561" s="87"/>
      <c r="L561" s="88"/>
      <c r="M561" s="88"/>
    </row>
    <row r="562" spans="1:13" ht="19.5" customHeight="1" x14ac:dyDescent="0.2">
      <c r="A562" s="85"/>
      <c r="B562" s="85"/>
      <c r="C562" s="82"/>
      <c r="D562" s="83">
        <f t="shared" si="16"/>
        <v>7010794</v>
      </c>
      <c r="E562" s="83" t="str">
        <f>IF('Bank &amp; Branch'!$A562="","",CONCATENATE('Bank &amp; Branch'!$A562," - ",'Bank &amp; Branch'!$B562))</f>
        <v/>
      </c>
      <c r="F562" s="84" t="str">
        <f t="shared" si="17"/>
        <v>7010Urumpirai</v>
      </c>
      <c r="G562" s="85">
        <v>7010</v>
      </c>
      <c r="H562" s="85">
        <v>794</v>
      </c>
      <c r="I562" s="85" t="s">
        <v>661</v>
      </c>
      <c r="J562" s="82"/>
      <c r="K562" s="87"/>
      <c r="L562" s="88"/>
      <c r="M562" s="88"/>
    </row>
    <row r="563" spans="1:13" ht="19.5" customHeight="1" x14ac:dyDescent="0.2">
      <c r="A563" s="85"/>
      <c r="B563" s="85"/>
      <c r="C563" s="82"/>
      <c r="D563" s="83">
        <f t="shared" si="16"/>
        <v>7010795</v>
      </c>
      <c r="E563" s="83" t="str">
        <f>IF('Bank &amp; Branch'!$A563="","",CONCATENATE('Bank &amp; Branch'!$A563," - ",'Bank &amp; Branch'!$B563))</f>
        <v/>
      </c>
      <c r="F563" s="84" t="str">
        <f t="shared" si="17"/>
        <v>7010Boragas</v>
      </c>
      <c r="G563" s="85">
        <v>7010</v>
      </c>
      <c r="H563" s="85">
        <v>795</v>
      </c>
      <c r="I563" s="85" t="s">
        <v>662</v>
      </c>
      <c r="J563" s="82"/>
      <c r="K563" s="87"/>
      <c r="L563" s="88"/>
      <c r="M563" s="88"/>
    </row>
    <row r="564" spans="1:13" ht="19.5" customHeight="1" x14ac:dyDescent="0.2">
      <c r="A564" s="85"/>
      <c r="B564" s="85"/>
      <c r="C564" s="82"/>
      <c r="D564" s="83">
        <f t="shared" si="16"/>
        <v>7010796</v>
      </c>
      <c r="E564" s="83" t="str">
        <f>IF('Bank &amp; Branch'!$A564="","",CONCATENATE('Bank &amp; Branch'!$A564," - ",'Bank &amp; Branch'!$B564))</f>
        <v/>
      </c>
      <c r="F564" s="84" t="str">
        <f t="shared" si="17"/>
        <v>7010Mattala Airport</v>
      </c>
      <c r="G564" s="85">
        <v>7010</v>
      </c>
      <c r="H564" s="85">
        <v>796</v>
      </c>
      <c r="I564" s="85" t="s">
        <v>663</v>
      </c>
      <c r="J564" s="82"/>
      <c r="K564" s="87"/>
      <c r="L564" s="88"/>
      <c r="M564" s="88"/>
    </row>
    <row r="565" spans="1:13" ht="19.5" customHeight="1" x14ac:dyDescent="0.2">
      <c r="A565" s="85"/>
      <c r="B565" s="85"/>
      <c r="C565" s="82"/>
      <c r="D565" s="83">
        <f t="shared" si="16"/>
        <v>7010797</v>
      </c>
      <c r="E565" s="83" t="str">
        <f>IF('Bank &amp; Branch'!$A565="","",CONCATENATE('Bank &amp; Branch'!$A565," - ",'Bank &amp; Branch'!$B565))</f>
        <v/>
      </c>
      <c r="F565" s="84" t="str">
        <f t="shared" si="17"/>
        <v>7010Medawala</v>
      </c>
      <c r="G565" s="85">
        <v>7010</v>
      </c>
      <c r="H565" s="85">
        <v>797</v>
      </c>
      <c r="I565" s="85" t="s">
        <v>664</v>
      </c>
      <c r="J565" s="82"/>
      <c r="K565" s="87"/>
      <c r="L565" s="88"/>
      <c r="M565" s="88"/>
    </row>
    <row r="566" spans="1:13" ht="19.5" customHeight="1" x14ac:dyDescent="0.2">
      <c r="A566" s="85"/>
      <c r="B566" s="85"/>
      <c r="C566" s="82"/>
      <c r="D566" s="83">
        <f t="shared" si="16"/>
        <v>7010798</v>
      </c>
      <c r="E566" s="83" t="str">
        <f>IF('Bank &amp; Branch'!$A566="","",CONCATENATE('Bank &amp; Branch'!$A566," - ",'Bank &amp; Branch'!$B566))</f>
        <v/>
      </c>
      <c r="F566" s="84" t="str">
        <f t="shared" si="17"/>
        <v>7010Thalduwa</v>
      </c>
      <c r="G566" s="85">
        <v>7010</v>
      </c>
      <c r="H566" s="85">
        <v>798</v>
      </c>
      <c r="I566" s="85" t="s">
        <v>665</v>
      </c>
      <c r="J566" s="82"/>
      <c r="K566" s="87"/>
      <c r="L566" s="88"/>
      <c r="M566" s="88"/>
    </row>
    <row r="567" spans="1:13" ht="19.5" customHeight="1" x14ac:dyDescent="0.2">
      <c r="A567" s="85"/>
      <c r="B567" s="85"/>
      <c r="C567" s="82"/>
      <c r="D567" s="83">
        <f t="shared" si="16"/>
        <v>7010799</v>
      </c>
      <c r="E567" s="83" t="str">
        <f>IF('Bank &amp; Branch'!$A567="","",CONCATENATE('Bank &amp; Branch'!$A567," - ",'Bank &amp; Branch'!$B567))</f>
        <v/>
      </c>
      <c r="F567" s="84" t="str">
        <f t="shared" si="17"/>
        <v>7010Nelundeniya</v>
      </c>
      <c r="G567" s="85">
        <v>7010</v>
      </c>
      <c r="H567" s="85">
        <v>799</v>
      </c>
      <c r="I567" s="85" t="s">
        <v>666</v>
      </c>
      <c r="J567" s="82"/>
      <c r="K567" s="87"/>
      <c r="L567" s="88"/>
      <c r="M567" s="88"/>
    </row>
    <row r="568" spans="1:13" ht="19.5" customHeight="1" x14ac:dyDescent="0.2">
      <c r="A568" s="85"/>
      <c r="B568" s="85"/>
      <c r="C568" s="82"/>
      <c r="D568" s="83">
        <f t="shared" si="16"/>
        <v>7010800</v>
      </c>
      <c r="E568" s="83" t="str">
        <f>IF('Bank &amp; Branch'!$A568="","",CONCATENATE('Bank &amp; Branch'!$A568," - ",'Bank &amp; Branch'!$B568))</f>
        <v/>
      </c>
      <c r="F568" s="84" t="str">
        <f t="shared" si="17"/>
        <v>7010Wanduramba</v>
      </c>
      <c r="G568" s="85">
        <v>7010</v>
      </c>
      <c r="H568" s="85">
        <v>800</v>
      </c>
      <c r="I568" s="85" t="s">
        <v>667</v>
      </c>
      <c r="J568" s="82"/>
      <c r="K568" s="87"/>
      <c r="L568" s="88"/>
      <c r="M568" s="88"/>
    </row>
    <row r="569" spans="1:13" ht="19.5" customHeight="1" x14ac:dyDescent="0.2">
      <c r="A569" s="85"/>
      <c r="B569" s="85"/>
      <c r="C569" s="82"/>
      <c r="D569" s="83">
        <f t="shared" si="16"/>
        <v>7010802</v>
      </c>
      <c r="E569" s="83" t="str">
        <f>IF('Bank &amp; Branch'!$A569="","",CONCATENATE('Bank &amp; Branch'!$A569," - ",'Bank &amp; Branch'!$B569))</f>
        <v/>
      </c>
      <c r="F569" s="84" t="str">
        <f t="shared" si="17"/>
        <v>7010Provincial Council Complex,Pallakelle</v>
      </c>
      <c r="G569" s="85">
        <v>7010</v>
      </c>
      <c r="H569" s="85">
        <v>802</v>
      </c>
      <c r="I569" s="85" t="s">
        <v>1583</v>
      </c>
      <c r="J569" s="82"/>
      <c r="K569" s="87"/>
      <c r="L569" s="88"/>
      <c r="M569" s="88"/>
    </row>
    <row r="570" spans="1:13" ht="19.5" customHeight="1" x14ac:dyDescent="0.2">
      <c r="A570" s="85"/>
      <c r="B570" s="85"/>
      <c r="C570" s="82"/>
      <c r="D570" s="83">
        <f t="shared" si="16"/>
        <v>7010803</v>
      </c>
      <c r="E570" s="83" t="str">
        <f>IF('Bank &amp; Branch'!$A570="","",CONCATENATE('Bank &amp; Branch'!$A570," - ",'Bank &amp; Branch'!$B570))</f>
        <v/>
      </c>
      <c r="F570" s="84" t="str">
        <f t="shared" si="17"/>
        <v>7010Welioya-Sampath Nuwara</v>
      </c>
      <c r="G570" s="85">
        <v>7010</v>
      </c>
      <c r="H570" s="85">
        <v>803</v>
      </c>
      <c r="I570" s="85" t="s">
        <v>668</v>
      </c>
      <c r="J570" s="82"/>
      <c r="K570" s="87"/>
      <c r="L570" s="88"/>
      <c r="M570" s="88"/>
    </row>
    <row r="571" spans="1:13" ht="19.5" customHeight="1" x14ac:dyDescent="0.2">
      <c r="A571" s="85"/>
      <c r="B571" s="85"/>
      <c r="C571" s="82"/>
      <c r="D571" s="83">
        <f t="shared" si="16"/>
        <v>7010804</v>
      </c>
      <c r="E571" s="83" t="str">
        <f>IF('Bank &amp; Branch'!$A571="","",CONCATENATE('Bank &amp; Branch'!$A571," - ",'Bank &amp; Branch'!$B571))</f>
        <v/>
      </c>
      <c r="F571" s="84" t="str">
        <f t="shared" si="17"/>
        <v>7010Vaddukoddai</v>
      </c>
      <c r="G571" s="85">
        <v>7010</v>
      </c>
      <c r="H571" s="85">
        <v>804</v>
      </c>
      <c r="I571" s="85" t="s">
        <v>669</v>
      </c>
      <c r="J571" s="82"/>
      <c r="K571" s="87"/>
      <c r="L571" s="88"/>
      <c r="M571" s="88"/>
    </row>
    <row r="572" spans="1:13" ht="19.5" customHeight="1" x14ac:dyDescent="0.2">
      <c r="A572" s="85"/>
      <c r="B572" s="85"/>
      <c r="C572" s="82"/>
      <c r="D572" s="83">
        <f t="shared" si="16"/>
        <v>7010805</v>
      </c>
      <c r="E572" s="83" t="str">
        <f>IF('Bank &amp; Branch'!$A572="","",CONCATENATE('Bank &amp; Branch'!$A572," - ",'Bank &amp; Branch'!$B572))</f>
        <v/>
      </c>
      <c r="F572" s="84" t="str">
        <f t="shared" si="17"/>
        <v>7010Madawakkulama</v>
      </c>
      <c r="G572" s="85">
        <v>7010</v>
      </c>
      <c r="H572" s="85">
        <v>805</v>
      </c>
      <c r="I572" s="85" t="s">
        <v>670</v>
      </c>
      <c r="J572" s="82"/>
      <c r="K572" s="87"/>
      <c r="L572" s="88"/>
      <c r="M572" s="88"/>
    </row>
    <row r="573" spans="1:13" ht="19.5" customHeight="1" x14ac:dyDescent="0.2">
      <c r="A573" s="85"/>
      <c r="B573" s="85"/>
      <c r="C573" s="82"/>
      <c r="D573" s="83">
        <f t="shared" si="16"/>
        <v>7010806</v>
      </c>
      <c r="E573" s="83" t="str">
        <f>IF('Bank &amp; Branch'!$A573="","",CONCATENATE('Bank &amp; Branch'!$A573," - ",'Bank &amp; Branch'!$B573))</f>
        <v/>
      </c>
      <c r="F573" s="84" t="str">
        <f t="shared" si="17"/>
        <v>7010Mahaoya</v>
      </c>
      <c r="G573" s="85">
        <v>7010</v>
      </c>
      <c r="H573" s="85">
        <v>806</v>
      </c>
      <c r="I573" s="85" t="s">
        <v>671</v>
      </c>
      <c r="J573" s="82"/>
      <c r="K573" s="87"/>
      <c r="L573" s="88"/>
      <c r="M573" s="88"/>
    </row>
    <row r="574" spans="1:13" ht="19.5" customHeight="1" x14ac:dyDescent="0.2">
      <c r="A574" s="85"/>
      <c r="B574" s="85"/>
      <c r="C574" s="82"/>
      <c r="D574" s="83">
        <f t="shared" si="16"/>
        <v>7010808</v>
      </c>
      <c r="E574" s="83" t="str">
        <f>IF('Bank &amp; Branch'!$A574="","",CONCATENATE('Bank &amp; Branch'!$A574," - ",'Bank &amp; Branch'!$B574))</f>
        <v/>
      </c>
      <c r="F574" s="84" t="str">
        <f t="shared" si="17"/>
        <v>7010Bogaswewa</v>
      </c>
      <c r="G574" s="85">
        <v>7010</v>
      </c>
      <c r="H574" s="85">
        <v>808</v>
      </c>
      <c r="I574" s="85" t="s">
        <v>672</v>
      </c>
      <c r="J574" s="82"/>
      <c r="K574" s="87"/>
      <c r="L574" s="88"/>
      <c r="M574" s="88"/>
    </row>
    <row r="575" spans="1:13" ht="19.5" customHeight="1" x14ac:dyDescent="0.2">
      <c r="A575" s="85"/>
      <c r="B575" s="85"/>
      <c r="C575" s="82"/>
      <c r="D575" s="83">
        <f t="shared" si="16"/>
        <v>7010809</v>
      </c>
      <c r="E575" s="83" t="str">
        <f>IF('Bank &amp; Branch'!$A575="","",CONCATENATE('Bank &amp; Branch'!$A575," - ",'Bank &amp; Branch'!$B575))</f>
        <v/>
      </c>
      <c r="F575" s="84" t="str">
        <f t="shared" si="17"/>
        <v>7010Kurunduwatte</v>
      </c>
      <c r="G575" s="85">
        <v>7010</v>
      </c>
      <c r="H575" s="85">
        <v>809</v>
      </c>
      <c r="I575" s="85" t="s">
        <v>673</v>
      </c>
      <c r="J575" s="82"/>
      <c r="K575" s="87"/>
      <c r="L575" s="88"/>
      <c r="M575" s="88"/>
    </row>
    <row r="576" spans="1:13" ht="19.5" customHeight="1" x14ac:dyDescent="0.2">
      <c r="A576" s="85"/>
      <c r="B576" s="85"/>
      <c r="C576" s="82"/>
      <c r="D576" s="83">
        <f t="shared" si="16"/>
        <v>7010810</v>
      </c>
      <c r="E576" s="83" t="str">
        <f>IF('Bank &amp; Branch'!$A576="","",CONCATENATE('Bank &amp; Branch'!$A576," - ",'Bank &amp; Branch'!$B576))</f>
        <v/>
      </c>
      <c r="F576" s="84" t="str">
        <f t="shared" si="17"/>
        <v>7010Ethimale</v>
      </c>
      <c r="G576" s="85">
        <v>7010</v>
      </c>
      <c r="H576" s="85">
        <v>810</v>
      </c>
      <c r="I576" s="85" t="s">
        <v>674</v>
      </c>
      <c r="J576" s="82"/>
      <c r="K576" s="87"/>
      <c r="L576" s="88"/>
      <c r="M576" s="88"/>
    </row>
    <row r="577" spans="1:13" ht="19.5" customHeight="1" x14ac:dyDescent="0.2">
      <c r="A577" s="85"/>
      <c r="B577" s="85"/>
      <c r="C577" s="82"/>
      <c r="D577" s="83">
        <f t="shared" si="16"/>
        <v>7010811</v>
      </c>
      <c r="E577" s="83" t="str">
        <f>IF('Bank &amp; Branch'!$A577="","",CONCATENATE('Bank &amp; Branch'!$A577," - ",'Bank &amp; Branch'!$B577))</f>
        <v/>
      </c>
      <c r="F577" s="84" t="str">
        <f t="shared" si="17"/>
        <v>7010Central Camp</v>
      </c>
      <c r="G577" s="85">
        <v>7010</v>
      </c>
      <c r="H577" s="85">
        <v>811</v>
      </c>
      <c r="I577" s="85" t="s">
        <v>675</v>
      </c>
      <c r="J577" s="82"/>
      <c r="K577" s="87"/>
      <c r="L577" s="88"/>
      <c r="M577" s="88"/>
    </row>
    <row r="578" spans="1:13" ht="19.5" customHeight="1" x14ac:dyDescent="0.2">
      <c r="A578" s="85"/>
      <c r="B578" s="85"/>
      <c r="C578" s="82"/>
      <c r="D578" s="83">
        <f t="shared" si="16"/>
        <v>7010812</v>
      </c>
      <c r="E578" s="83" t="str">
        <f>IF('Bank &amp; Branch'!$A578="","",CONCATENATE('Bank &amp; Branch'!$A578," - ",'Bank &amp; Branch'!$B578))</f>
        <v/>
      </c>
      <c r="F578" s="84" t="str">
        <f t="shared" si="17"/>
        <v>7010Aladeniya</v>
      </c>
      <c r="G578" s="85">
        <v>7010</v>
      </c>
      <c r="H578" s="85">
        <v>812</v>
      </c>
      <c r="I578" s="85" t="s">
        <v>676</v>
      </c>
      <c r="J578" s="82"/>
      <c r="K578" s="87"/>
      <c r="L578" s="88"/>
      <c r="M578" s="88"/>
    </row>
    <row r="579" spans="1:13" ht="19.5" customHeight="1" x14ac:dyDescent="0.2">
      <c r="A579" s="85"/>
      <c r="B579" s="85"/>
      <c r="C579" s="82"/>
      <c r="D579" s="83">
        <f t="shared" ref="D579:D642" si="18">IF(G579="","",VALUE(CONCATENATE(G579,H579)))</f>
        <v>7010813</v>
      </c>
      <c r="E579" s="83" t="str">
        <f>IF('Bank &amp; Branch'!$A579="","",CONCATENATE('Bank &amp; Branch'!$A579," - ",'Bank &amp; Branch'!$B579))</f>
        <v/>
      </c>
      <c r="F579" s="84" t="str">
        <f t="shared" ref="F579:F642" si="19">CONCATENATE(G579,I579)</f>
        <v>7010Kothalawala Defence University</v>
      </c>
      <c r="G579" s="85">
        <v>7010</v>
      </c>
      <c r="H579" s="85">
        <v>813</v>
      </c>
      <c r="I579" s="85" t="s">
        <v>677</v>
      </c>
      <c r="J579" s="82"/>
      <c r="K579" s="87"/>
      <c r="L579" s="88"/>
      <c r="M579" s="88"/>
    </row>
    <row r="580" spans="1:13" ht="19.5" customHeight="1" x14ac:dyDescent="0.2">
      <c r="A580" s="85"/>
      <c r="B580" s="85"/>
      <c r="C580" s="82"/>
      <c r="D580" s="83">
        <f t="shared" si="18"/>
        <v>7010814</v>
      </c>
      <c r="E580" s="83" t="str">
        <f>IF('Bank &amp; Branch'!$A580="","",CONCATENATE('Bank &amp; Branch'!$A580," - ",'Bank &amp; Branch'!$B580))</f>
        <v/>
      </c>
      <c r="F580" s="84" t="str">
        <f t="shared" si="19"/>
        <v>7010Saliyawewa</v>
      </c>
      <c r="G580" s="85">
        <v>7010</v>
      </c>
      <c r="H580" s="85">
        <v>814</v>
      </c>
      <c r="I580" s="85" t="s">
        <v>678</v>
      </c>
      <c r="J580" s="82"/>
      <c r="K580" s="87"/>
      <c r="L580" s="88"/>
      <c r="M580" s="88"/>
    </row>
    <row r="581" spans="1:13" ht="19.5" customHeight="1" x14ac:dyDescent="0.2">
      <c r="A581" s="85"/>
      <c r="B581" s="85"/>
      <c r="C581" s="82"/>
      <c r="D581" s="83">
        <f t="shared" si="18"/>
        <v>7010815</v>
      </c>
      <c r="E581" s="83" t="str">
        <f>IF('Bank &amp; Branch'!$A581="","",CONCATENATE('Bank &amp; Branch'!$A581," - ",'Bank &amp; Branch'!$B581))</f>
        <v/>
      </c>
      <c r="F581" s="84" t="str">
        <f t="shared" si="19"/>
        <v>7010Wahalkada</v>
      </c>
      <c r="G581" s="85">
        <v>7010</v>
      </c>
      <c r="H581" s="85">
        <v>815</v>
      </c>
      <c r="I581" s="85" t="s">
        <v>679</v>
      </c>
      <c r="J581" s="82"/>
      <c r="K581" s="87"/>
      <c r="L581" s="88"/>
      <c r="M581" s="88"/>
    </row>
    <row r="582" spans="1:13" ht="19.5" customHeight="1" x14ac:dyDescent="0.2">
      <c r="A582" s="85"/>
      <c r="B582" s="85"/>
      <c r="C582" s="82"/>
      <c r="D582" s="83">
        <f t="shared" si="18"/>
        <v>7010816</v>
      </c>
      <c r="E582" s="83" t="str">
        <f>IF('Bank &amp; Branch'!$A582="","",CONCATENATE('Bank &amp; Branch'!$A582," - ",'Bank &amp; Branch'!$B582))</f>
        <v/>
      </c>
      <c r="F582" s="84" t="str">
        <f t="shared" si="19"/>
        <v>7010Pallebedda</v>
      </c>
      <c r="G582" s="85">
        <v>7010</v>
      </c>
      <c r="H582" s="85">
        <v>816</v>
      </c>
      <c r="I582" s="85" t="s">
        <v>680</v>
      </c>
      <c r="J582" s="82"/>
      <c r="K582" s="87"/>
      <c r="L582" s="88"/>
      <c r="M582" s="88"/>
    </row>
    <row r="583" spans="1:13" ht="19.5" customHeight="1" x14ac:dyDescent="0.2">
      <c r="A583" s="85"/>
      <c r="B583" s="85"/>
      <c r="C583" s="82"/>
      <c r="D583" s="83">
        <f t="shared" si="18"/>
        <v>7010817</v>
      </c>
      <c r="E583" s="83" t="str">
        <f>IF('Bank &amp; Branch'!$A583="","",CONCATENATE('Bank &amp; Branch'!$A583," - ",'Bank &amp; Branch'!$B583))</f>
        <v/>
      </c>
      <c r="F583" s="84" t="str">
        <f t="shared" si="19"/>
        <v>7010Welikanda</v>
      </c>
      <c r="G583" s="85">
        <v>7010</v>
      </c>
      <c r="H583" s="85">
        <v>817</v>
      </c>
      <c r="I583" s="85" t="s">
        <v>681</v>
      </c>
      <c r="J583" s="82"/>
      <c r="K583" s="87"/>
      <c r="L583" s="88"/>
      <c r="M583" s="88"/>
    </row>
    <row r="584" spans="1:13" ht="19.5" customHeight="1" x14ac:dyDescent="0.2">
      <c r="A584" s="85"/>
      <c r="B584" s="85"/>
      <c r="C584" s="82"/>
      <c r="D584" s="83">
        <f t="shared" si="18"/>
        <v>7010818</v>
      </c>
      <c r="E584" s="83" t="str">
        <f>IF('Bank &amp; Branch'!$A584="","",CONCATENATE('Bank &amp; Branch'!$A584," - ",'Bank &amp; Branch'!$B584))</f>
        <v/>
      </c>
      <c r="F584" s="84" t="str">
        <f t="shared" si="19"/>
        <v>7010Nagoda</v>
      </c>
      <c r="G584" s="85">
        <v>7010</v>
      </c>
      <c r="H584" s="85">
        <v>818</v>
      </c>
      <c r="I584" s="85" t="s">
        <v>682</v>
      </c>
      <c r="J584" s="82"/>
      <c r="K584" s="87"/>
      <c r="L584" s="88"/>
      <c r="M584" s="88"/>
    </row>
    <row r="585" spans="1:13" ht="19.5" customHeight="1" x14ac:dyDescent="0.2">
      <c r="A585" s="85"/>
      <c r="B585" s="85"/>
      <c r="C585" s="82"/>
      <c r="D585" s="83">
        <f t="shared" si="18"/>
        <v>7010819</v>
      </c>
      <c r="E585" s="83" t="str">
        <f>IF('Bank &amp; Branch'!$A585="","",CONCATENATE('Bank &amp; Branch'!$A585," - ",'Bank &amp; Branch'!$B585))</f>
        <v/>
      </c>
      <c r="F585" s="84" t="str">
        <f t="shared" si="19"/>
        <v xml:space="preserve">7010Old Moor Street </v>
      </c>
      <c r="G585" s="85">
        <v>7010</v>
      </c>
      <c r="H585" s="85">
        <v>819</v>
      </c>
      <c r="I585" s="85" t="s">
        <v>1039</v>
      </c>
      <c r="J585" s="82"/>
      <c r="K585" s="87"/>
      <c r="L585" s="88"/>
      <c r="M585" s="88"/>
    </row>
    <row r="586" spans="1:13" ht="19.5" customHeight="1" x14ac:dyDescent="0.2">
      <c r="A586" s="85"/>
      <c r="B586" s="85"/>
      <c r="C586" s="82"/>
      <c r="D586" s="83">
        <f t="shared" si="18"/>
        <v>7010820</v>
      </c>
      <c r="E586" s="83" t="str">
        <f>IF('Bank &amp; Branch'!$A586="","",CONCATENATE('Bank &amp; Branch'!$A586," - ",'Bank &amp; Branch'!$B586))</f>
        <v/>
      </c>
      <c r="F586" s="84" t="str">
        <f t="shared" si="19"/>
        <v>7010Unawatuna</v>
      </c>
      <c r="G586" s="85">
        <v>7010</v>
      </c>
      <c r="H586" s="85">
        <v>820</v>
      </c>
      <c r="I586" s="85" t="s">
        <v>683</v>
      </c>
      <c r="J586" s="82"/>
      <c r="K586" s="87"/>
      <c r="L586" s="88"/>
      <c r="M586" s="88"/>
    </row>
    <row r="587" spans="1:13" ht="19.5" customHeight="1" x14ac:dyDescent="0.2">
      <c r="A587" s="85"/>
      <c r="B587" s="85"/>
      <c r="C587" s="82"/>
      <c r="D587" s="83">
        <f t="shared" si="18"/>
        <v>7010821</v>
      </c>
      <c r="E587" s="83" t="str">
        <f>IF('Bank &amp; Branch'!$A587="","",CONCATENATE('Bank &amp; Branch'!$A587," - ",'Bank &amp; Branch'!$B587))</f>
        <v/>
      </c>
      <c r="F587" s="84" t="str">
        <f t="shared" si="19"/>
        <v>7010Dombagahawela</v>
      </c>
      <c r="G587" s="85">
        <v>7010</v>
      </c>
      <c r="H587" s="85">
        <v>821</v>
      </c>
      <c r="I587" s="85" t="s">
        <v>684</v>
      </c>
      <c r="J587" s="82"/>
      <c r="K587" s="87"/>
      <c r="L587" s="88"/>
      <c r="M587" s="88"/>
    </row>
    <row r="588" spans="1:13" ht="19.5" customHeight="1" x14ac:dyDescent="0.2">
      <c r="A588" s="85"/>
      <c r="B588" s="85"/>
      <c r="C588" s="82"/>
      <c r="D588" s="83">
        <f t="shared" si="18"/>
        <v>7010822</v>
      </c>
      <c r="E588" s="83" t="str">
        <f>IF('Bank &amp; Branch'!$A588="","",CONCATENATE('Bank &amp; Branch'!$A588," - ",'Bank &amp; Branch'!$B588))</f>
        <v/>
      </c>
      <c r="F588" s="84" t="str">
        <f t="shared" si="19"/>
        <v>7010Corporate 2nd</v>
      </c>
      <c r="G588" s="85">
        <v>7010</v>
      </c>
      <c r="H588" s="85">
        <v>822</v>
      </c>
      <c r="I588" s="85" t="s">
        <v>685</v>
      </c>
      <c r="J588" s="82"/>
      <c r="K588" s="87"/>
      <c r="L588" s="88"/>
      <c r="M588" s="88"/>
    </row>
    <row r="589" spans="1:13" ht="19.5" customHeight="1" x14ac:dyDescent="0.2">
      <c r="A589" s="85"/>
      <c r="B589" s="85"/>
      <c r="C589" s="82"/>
      <c r="D589" s="83">
        <f t="shared" si="18"/>
        <v>7010823</v>
      </c>
      <c r="E589" s="83" t="str">
        <f>IF('Bank &amp; Branch'!$A589="","",CONCATENATE('Bank &amp; Branch'!$A589," - ",'Bank &amp; Branch'!$B589))</f>
        <v/>
      </c>
      <c r="F589" s="84" t="str">
        <f t="shared" si="19"/>
        <v>7010Sewanagala</v>
      </c>
      <c r="G589" s="85">
        <v>7010</v>
      </c>
      <c r="H589" s="85">
        <v>823</v>
      </c>
      <c r="I589" s="85" t="s">
        <v>686</v>
      </c>
      <c r="J589" s="82"/>
      <c r="K589" s="87"/>
      <c r="L589" s="88"/>
      <c r="M589" s="88"/>
    </row>
    <row r="590" spans="1:13" ht="19.5" customHeight="1" x14ac:dyDescent="0.2">
      <c r="A590" s="85"/>
      <c r="B590" s="85"/>
      <c r="C590" s="82"/>
      <c r="D590" s="83">
        <f t="shared" si="18"/>
        <v>7010824</v>
      </c>
      <c r="E590" s="83" t="str">
        <f>IF('Bank &amp; Branch'!$A590="","",CONCATENATE('Bank &amp; Branch'!$A590," - ",'Bank &amp; Branch'!$B590))</f>
        <v/>
      </c>
      <c r="F590" s="84" t="str">
        <f t="shared" si="19"/>
        <v>7010Andiyagala</v>
      </c>
      <c r="G590" s="85">
        <v>7010</v>
      </c>
      <c r="H590" s="85">
        <v>824</v>
      </c>
      <c r="I590" s="85" t="s">
        <v>687</v>
      </c>
      <c r="J590" s="82"/>
      <c r="K590" s="87"/>
      <c r="L590" s="88"/>
      <c r="M590" s="88"/>
    </row>
    <row r="591" spans="1:13" ht="19.5" customHeight="1" x14ac:dyDescent="0.2">
      <c r="A591" s="85"/>
      <c r="B591" s="85"/>
      <c r="C591" s="82"/>
      <c r="D591" s="83">
        <f t="shared" si="18"/>
        <v>7010825</v>
      </c>
      <c r="E591" s="83" t="str">
        <f>IF('Bank &amp; Branch'!$A591="","",CONCATENATE('Bank &amp; Branch'!$A591," - ",'Bank &amp; Branch'!$B591))</f>
        <v/>
      </c>
      <c r="F591" s="84" t="str">
        <f t="shared" si="19"/>
        <v>7010Laggala</v>
      </c>
      <c r="G591" s="85">
        <v>7010</v>
      </c>
      <c r="H591" s="85">
        <v>825</v>
      </c>
      <c r="I591" s="85" t="s">
        <v>1384</v>
      </c>
      <c r="J591" s="82"/>
      <c r="K591" s="87"/>
      <c r="L591" s="88"/>
      <c r="M591" s="88"/>
    </row>
    <row r="592" spans="1:13" ht="19.5" customHeight="1" x14ac:dyDescent="0.2">
      <c r="A592" s="85"/>
      <c r="B592" s="85"/>
      <c r="C592" s="82"/>
      <c r="D592" s="83">
        <f t="shared" si="18"/>
        <v>7010826</v>
      </c>
      <c r="E592" s="83" t="str">
        <f>IF('Bank &amp; Branch'!$A592="","",CONCATENATE('Bank &amp; Branch'!$A592," - ",'Bank &amp; Branch'!$B592))</f>
        <v/>
      </c>
      <c r="F592" s="84" t="str">
        <f t="shared" si="19"/>
        <v xml:space="preserve">7010Dunagaha </v>
      </c>
      <c r="G592" s="85">
        <v>7010</v>
      </c>
      <c r="H592" s="85">
        <v>826</v>
      </c>
      <c r="I592" s="85" t="s">
        <v>1584</v>
      </c>
      <c r="J592" s="82"/>
      <c r="K592" s="87"/>
      <c r="L592" s="88"/>
      <c r="M592" s="88"/>
    </row>
    <row r="593" spans="1:13" ht="19.5" customHeight="1" x14ac:dyDescent="0.2">
      <c r="A593" s="85"/>
      <c r="B593" s="85"/>
      <c r="C593" s="82"/>
      <c r="D593" s="83">
        <f t="shared" si="18"/>
        <v>7010827</v>
      </c>
      <c r="E593" s="83" t="str">
        <f>IF('Bank &amp; Branch'!$A593="","",CONCATENATE('Bank &amp; Branch'!$A593," - ",'Bank &amp; Branch'!$B593))</f>
        <v/>
      </c>
      <c r="F593" s="84" t="str">
        <f t="shared" si="19"/>
        <v xml:space="preserve">7010Kandaketiya </v>
      </c>
      <c r="G593" s="85">
        <v>7010</v>
      </c>
      <c r="H593" s="85">
        <v>827</v>
      </c>
      <c r="I593" s="85" t="s">
        <v>1585</v>
      </c>
      <c r="J593" s="82"/>
      <c r="K593" s="87"/>
      <c r="L593" s="88"/>
      <c r="M593" s="88"/>
    </row>
    <row r="594" spans="1:13" ht="19.5" customHeight="1" x14ac:dyDescent="0.2">
      <c r="A594" s="85"/>
      <c r="B594" s="85"/>
      <c r="C594" s="82"/>
      <c r="D594" s="83">
        <f t="shared" si="18"/>
        <v>7010999</v>
      </c>
      <c r="E594" s="83" t="str">
        <f>IF('Bank &amp; Branch'!$A594="","",CONCATENATE('Bank &amp; Branch'!$A594," - ",'Bank &amp; Branch'!$B594))</f>
        <v/>
      </c>
      <c r="F594" s="84" t="str">
        <f t="shared" si="19"/>
        <v>7010Head Office</v>
      </c>
      <c r="G594" s="85">
        <v>7010</v>
      </c>
      <c r="H594" s="85">
        <v>999</v>
      </c>
      <c r="I594" s="85" t="s">
        <v>688</v>
      </c>
      <c r="J594" s="82"/>
      <c r="K594" s="87"/>
      <c r="L594" s="88"/>
      <c r="M594" s="88"/>
    </row>
    <row r="595" spans="1:13" ht="19.5" customHeight="1" x14ac:dyDescent="0.2">
      <c r="A595" s="85"/>
      <c r="B595" s="85"/>
      <c r="C595" s="82"/>
      <c r="D595" s="83" t="str">
        <f t="shared" si="18"/>
        <v/>
      </c>
      <c r="E595" s="83" t="str">
        <f>IF('Bank &amp; Branch'!$A595="","",CONCATENATE('Bank &amp; Branch'!$A595," - ",'Bank &amp; Branch'!$B595))</f>
        <v/>
      </c>
      <c r="F595" s="84" t="str">
        <f t="shared" si="19"/>
        <v/>
      </c>
      <c r="G595" s="85"/>
      <c r="H595" s="85"/>
      <c r="I595" s="85"/>
      <c r="J595" s="82"/>
      <c r="K595" s="87"/>
      <c r="L595" s="88"/>
      <c r="M595" s="88"/>
    </row>
    <row r="596" spans="1:13" ht="19.5" customHeight="1" x14ac:dyDescent="0.25">
      <c r="A596" s="85"/>
      <c r="B596" s="85"/>
      <c r="C596" s="82"/>
      <c r="D596" s="83" t="e">
        <f t="shared" si="18"/>
        <v>#VALUE!</v>
      </c>
      <c r="E596" s="83" t="str">
        <f>IF('Bank &amp; Branch'!$A596="","",CONCATENATE('Bank &amp; Branch'!$A596," - ",'Bank &amp; Branch'!$B596))</f>
        <v/>
      </c>
      <c r="F596" s="84" t="str">
        <f t="shared" si="19"/>
        <v>Standard Chartered Bank</v>
      </c>
      <c r="G596" s="138" t="s">
        <v>70</v>
      </c>
      <c r="H596" s="85"/>
      <c r="I596" s="85"/>
      <c r="J596" s="82"/>
      <c r="K596" s="87"/>
      <c r="L596" s="88"/>
      <c r="M596" s="88"/>
    </row>
    <row r="597" spans="1:13" ht="19.5" customHeight="1" x14ac:dyDescent="0.2">
      <c r="A597" s="85"/>
      <c r="B597" s="85"/>
      <c r="C597" s="82"/>
      <c r="D597" s="83">
        <f t="shared" si="18"/>
        <v>70381</v>
      </c>
      <c r="E597" s="83" t="str">
        <f>IF('Bank &amp; Branch'!$A597="","",CONCATENATE('Bank &amp; Branch'!$A597," - ",'Bank &amp; Branch'!$B597))</f>
        <v/>
      </c>
      <c r="F597" s="84" t="str">
        <f t="shared" si="19"/>
        <v>7038Head Office</v>
      </c>
      <c r="G597" s="85">
        <v>7038</v>
      </c>
      <c r="H597" s="85">
        <v>1</v>
      </c>
      <c r="I597" s="85" t="s">
        <v>688</v>
      </c>
      <c r="J597" s="82"/>
      <c r="K597" s="87"/>
      <c r="L597" s="88"/>
      <c r="M597" s="88"/>
    </row>
    <row r="598" spans="1:13" ht="19.5" customHeight="1" x14ac:dyDescent="0.2">
      <c r="A598" s="85"/>
      <c r="B598" s="85"/>
      <c r="C598" s="82"/>
      <c r="D598" s="83">
        <f t="shared" si="18"/>
        <v>70382</v>
      </c>
      <c r="E598" s="83" t="str">
        <f>IF('Bank &amp; Branch'!$A598="","",CONCATENATE('Bank &amp; Branch'!$A598," - ",'Bank &amp; Branch'!$B598))</f>
        <v/>
      </c>
      <c r="F598" s="84" t="str">
        <f t="shared" si="19"/>
        <v xml:space="preserve">7038One Galle Face </v>
      </c>
      <c r="G598" s="85">
        <v>7038</v>
      </c>
      <c r="H598" s="85">
        <v>2</v>
      </c>
      <c r="I598" s="85" t="s">
        <v>1586</v>
      </c>
      <c r="J598" s="82"/>
      <c r="K598" s="87"/>
      <c r="L598" s="88"/>
      <c r="M598" s="88"/>
    </row>
    <row r="599" spans="1:13" ht="19.5" customHeight="1" x14ac:dyDescent="0.2">
      <c r="A599" s="85"/>
      <c r="B599" s="85"/>
      <c r="C599" s="82"/>
      <c r="D599" s="83">
        <f t="shared" si="18"/>
        <v>70383</v>
      </c>
      <c r="E599" s="83" t="str">
        <f>IF('Bank &amp; Branch'!$A599="","",CONCATENATE('Bank &amp; Branch'!$A599," - ",'Bank &amp; Branch'!$B599))</f>
        <v/>
      </c>
      <c r="F599" s="84" t="str">
        <f t="shared" si="19"/>
        <v>7038Wellawatte</v>
      </c>
      <c r="G599" s="85">
        <v>7038</v>
      </c>
      <c r="H599" s="85">
        <v>3</v>
      </c>
      <c r="I599" s="85" t="s">
        <v>129</v>
      </c>
      <c r="J599" s="82"/>
      <c r="K599" s="87"/>
      <c r="L599" s="88"/>
      <c r="M599" s="88"/>
    </row>
    <row r="600" spans="1:13" ht="19.5" customHeight="1" x14ac:dyDescent="0.2">
      <c r="A600" s="85"/>
      <c r="B600" s="85"/>
      <c r="C600" s="82"/>
      <c r="D600" s="83">
        <f t="shared" si="18"/>
        <v>70384</v>
      </c>
      <c r="E600" s="83" t="str">
        <f>IF('Bank &amp; Branch'!$A600="","",CONCATENATE('Bank &amp; Branch'!$A600," - ",'Bank &amp; Branch'!$B600))</f>
        <v/>
      </c>
      <c r="F600" s="84" t="str">
        <f t="shared" si="19"/>
        <v>7038Kiribathgoda</v>
      </c>
      <c r="G600" s="85">
        <v>7038</v>
      </c>
      <c r="H600" s="85">
        <v>4</v>
      </c>
      <c r="I600" s="85" t="s">
        <v>444</v>
      </c>
      <c r="J600" s="82"/>
      <c r="K600" s="87"/>
      <c r="L600" s="88"/>
      <c r="M600" s="88"/>
    </row>
    <row r="601" spans="1:13" ht="19.5" customHeight="1" x14ac:dyDescent="0.2">
      <c r="A601" s="85"/>
      <c r="B601" s="85"/>
      <c r="C601" s="82"/>
      <c r="D601" s="83">
        <f t="shared" si="18"/>
        <v>70385</v>
      </c>
      <c r="E601" s="83" t="str">
        <f>IF('Bank &amp; Branch'!$A601="","",CONCATENATE('Bank &amp; Branch'!$A601," - ",'Bank &amp; Branch'!$B601))</f>
        <v/>
      </c>
      <c r="F601" s="84" t="str">
        <f t="shared" si="19"/>
        <v>7038Kirullapone</v>
      </c>
      <c r="G601" s="85">
        <v>7038</v>
      </c>
      <c r="H601" s="85">
        <v>5</v>
      </c>
      <c r="I601" s="85" t="s">
        <v>690</v>
      </c>
      <c r="J601" s="82"/>
      <c r="K601" s="87"/>
      <c r="L601" s="88"/>
      <c r="M601" s="88"/>
    </row>
    <row r="602" spans="1:13" ht="19.5" customHeight="1" x14ac:dyDescent="0.2">
      <c r="A602" s="85"/>
      <c r="B602" s="85"/>
      <c r="C602" s="82"/>
      <c r="D602" s="83">
        <f t="shared" si="18"/>
        <v>70386</v>
      </c>
      <c r="E602" s="83" t="str">
        <f>IF('Bank &amp; Branch'!$A602="","",CONCATENATE('Bank &amp; Branch'!$A602," - ",'Bank &amp; Branch'!$B602))</f>
        <v/>
      </c>
      <c r="F602" s="84" t="str">
        <f t="shared" si="19"/>
        <v>7038Moratuwa</v>
      </c>
      <c r="G602" s="85">
        <v>7038</v>
      </c>
      <c r="H602" s="85">
        <v>6</v>
      </c>
      <c r="I602" s="85" t="s">
        <v>163</v>
      </c>
      <c r="J602" s="82"/>
      <c r="K602" s="87"/>
      <c r="L602" s="88"/>
      <c r="M602" s="88"/>
    </row>
    <row r="603" spans="1:13" ht="19.5" customHeight="1" x14ac:dyDescent="0.2">
      <c r="A603" s="85"/>
      <c r="B603" s="85"/>
      <c r="C603" s="82"/>
      <c r="D603" s="83">
        <f t="shared" si="18"/>
        <v>70387</v>
      </c>
      <c r="E603" s="83" t="str">
        <f>IF('Bank &amp; Branch'!$A603="","",CONCATENATE('Bank &amp; Branch'!$A603," - ",'Bank &amp; Branch'!$B603))</f>
        <v/>
      </c>
      <c r="F603" s="84" t="str">
        <f t="shared" si="19"/>
        <v>7038Rajagiriya</v>
      </c>
      <c r="G603" s="85">
        <v>7038</v>
      </c>
      <c r="H603" s="85">
        <v>7</v>
      </c>
      <c r="I603" s="85" t="s">
        <v>617</v>
      </c>
      <c r="J603" s="82"/>
      <c r="K603" s="87"/>
      <c r="L603" s="88"/>
      <c r="M603" s="88"/>
    </row>
    <row r="604" spans="1:13" ht="19.5" customHeight="1" x14ac:dyDescent="0.2">
      <c r="A604" s="85"/>
      <c r="B604" s="85"/>
      <c r="C604" s="82"/>
      <c r="D604" s="83">
        <f t="shared" si="18"/>
        <v>703811</v>
      </c>
      <c r="E604" s="83" t="str">
        <f>IF('Bank &amp; Branch'!$A604="","",CONCATENATE('Bank &amp; Branch'!$A604," - ",'Bank &amp; Branch'!$B604))</f>
        <v/>
      </c>
      <c r="F604" s="84" t="str">
        <f t="shared" si="19"/>
        <v>7038Priority Banking Centre</v>
      </c>
      <c r="G604" s="85">
        <v>7038</v>
      </c>
      <c r="H604" s="85">
        <v>11</v>
      </c>
      <c r="I604" s="85" t="s">
        <v>691</v>
      </c>
      <c r="J604" s="82"/>
      <c r="K604" s="87"/>
      <c r="L604" s="88"/>
      <c r="M604" s="88"/>
    </row>
    <row r="605" spans="1:13" ht="19.5" customHeight="1" x14ac:dyDescent="0.2">
      <c r="A605" s="85"/>
      <c r="B605" s="85"/>
      <c r="C605" s="82"/>
      <c r="D605" s="83">
        <f t="shared" si="18"/>
        <v>7038999</v>
      </c>
      <c r="E605" s="83" t="str">
        <f>IF('Bank &amp; Branch'!$A605="","",CONCATENATE('Bank &amp; Branch'!$A605," - ",'Bank &amp; Branch'!$B605))</f>
        <v/>
      </c>
      <c r="F605" s="84" t="str">
        <f t="shared" si="19"/>
        <v>7038Head Office</v>
      </c>
      <c r="G605" s="85">
        <v>7038</v>
      </c>
      <c r="H605" s="85">
        <v>999</v>
      </c>
      <c r="I605" s="85" t="s">
        <v>688</v>
      </c>
      <c r="J605" s="82"/>
      <c r="K605" s="87"/>
      <c r="L605" s="88"/>
      <c r="M605" s="88"/>
    </row>
    <row r="606" spans="1:13" ht="19.5" customHeight="1" x14ac:dyDescent="0.2">
      <c r="A606" s="85"/>
      <c r="B606" s="85"/>
      <c r="C606" s="82"/>
      <c r="D606" s="83" t="str">
        <f t="shared" si="18"/>
        <v/>
      </c>
      <c r="E606" s="83" t="str">
        <f>IF('Bank &amp; Branch'!$A606="","",CONCATENATE('Bank &amp; Branch'!$A606," - ",'Bank &amp; Branch'!$B606))</f>
        <v/>
      </c>
      <c r="F606" s="84" t="str">
        <f t="shared" si="19"/>
        <v/>
      </c>
      <c r="G606" s="85"/>
      <c r="H606" s="85"/>
      <c r="I606" s="85"/>
      <c r="J606" s="82"/>
      <c r="K606" s="87"/>
      <c r="L606" s="88"/>
      <c r="M606" s="88"/>
    </row>
    <row r="607" spans="1:13" ht="19.5" customHeight="1" x14ac:dyDescent="0.25">
      <c r="A607" s="85"/>
      <c r="B607" s="85"/>
      <c r="C607" s="82"/>
      <c r="D607" s="83" t="e">
        <f t="shared" si="18"/>
        <v>#VALUE!</v>
      </c>
      <c r="E607" s="83" t="str">
        <f>IF('Bank &amp; Branch'!$A607="","",CONCATENATE('Bank &amp; Branch'!$A607," - ",'Bank &amp; Branch'!$B607))</f>
        <v/>
      </c>
      <c r="F607" s="84" t="str">
        <f t="shared" si="19"/>
        <v>Citi Bank</v>
      </c>
      <c r="G607" s="138" t="s">
        <v>71</v>
      </c>
      <c r="H607" s="85"/>
      <c r="I607" s="85"/>
      <c r="J607" s="82"/>
      <c r="K607" s="87"/>
      <c r="L607" s="88"/>
      <c r="M607" s="88"/>
    </row>
    <row r="608" spans="1:13" ht="19.5" customHeight="1" x14ac:dyDescent="0.2">
      <c r="A608" s="85"/>
      <c r="B608" s="85"/>
      <c r="C608" s="82"/>
      <c r="D608" s="83">
        <f t="shared" si="18"/>
        <v>70470</v>
      </c>
      <c r="E608" s="83" t="str">
        <f>IF('Bank &amp; Branch'!$A608="","",CONCATENATE('Bank &amp; Branch'!$A608," - ",'Bank &amp; Branch'!$B608))</f>
        <v/>
      </c>
      <c r="F608" s="84" t="str">
        <f t="shared" si="19"/>
        <v>7047Head Office</v>
      </c>
      <c r="G608" s="85">
        <v>7047</v>
      </c>
      <c r="H608" s="85">
        <v>0</v>
      </c>
      <c r="I608" s="85" t="s">
        <v>688</v>
      </c>
      <c r="J608" s="82"/>
      <c r="K608" s="87"/>
      <c r="L608" s="88"/>
      <c r="M608" s="88"/>
    </row>
    <row r="609" spans="1:13" ht="19.5" customHeight="1" x14ac:dyDescent="0.2">
      <c r="A609" s="85"/>
      <c r="B609" s="85"/>
      <c r="C609" s="82"/>
      <c r="D609" s="83">
        <f t="shared" si="18"/>
        <v>70471</v>
      </c>
      <c r="E609" s="83" t="str">
        <f>IF('Bank &amp; Branch'!$A609="","",CONCATENATE('Bank &amp; Branch'!$A609," - ",'Bank &amp; Branch'!$B609))</f>
        <v/>
      </c>
      <c r="F609" s="84" t="str">
        <f t="shared" si="19"/>
        <v>7047Head Office</v>
      </c>
      <c r="G609" s="85">
        <v>7047</v>
      </c>
      <c r="H609" s="85">
        <v>1</v>
      </c>
      <c r="I609" s="85" t="s">
        <v>688</v>
      </c>
      <c r="J609" s="82"/>
      <c r="K609" s="87"/>
      <c r="L609" s="88"/>
      <c r="M609" s="88"/>
    </row>
    <row r="610" spans="1:13" ht="19.5" customHeight="1" x14ac:dyDescent="0.2">
      <c r="A610" s="85"/>
      <c r="B610" s="85"/>
      <c r="C610" s="82"/>
      <c r="D610" s="83">
        <f t="shared" si="18"/>
        <v>7047100</v>
      </c>
      <c r="E610" s="83" t="str">
        <f>IF('Bank &amp; Branch'!$A610="","",CONCATENATE('Bank &amp; Branch'!$A610," - ",'Bank &amp; Branch'!$B610))</f>
        <v/>
      </c>
      <c r="F610" s="84" t="str">
        <f t="shared" si="19"/>
        <v>7047Cash Mgmt</v>
      </c>
      <c r="G610" s="85">
        <v>7047</v>
      </c>
      <c r="H610" s="85">
        <v>100</v>
      </c>
      <c r="I610" s="85" t="s">
        <v>692</v>
      </c>
      <c r="J610" s="82"/>
      <c r="K610" s="87"/>
      <c r="L610" s="88"/>
      <c r="M610" s="88"/>
    </row>
    <row r="611" spans="1:13" ht="19.5" customHeight="1" x14ac:dyDescent="0.2">
      <c r="A611" s="85"/>
      <c r="B611" s="85"/>
      <c r="C611" s="82"/>
      <c r="D611" s="83">
        <f t="shared" si="18"/>
        <v>7047999</v>
      </c>
      <c r="E611" s="83" t="str">
        <f>IF('Bank &amp; Branch'!$A611="","",CONCATENATE('Bank &amp; Branch'!$A611," - ",'Bank &amp; Branch'!$B611))</f>
        <v/>
      </c>
      <c r="F611" s="84" t="str">
        <f t="shared" si="19"/>
        <v>7047Head Office</v>
      </c>
      <c r="G611" s="85">
        <v>7047</v>
      </c>
      <c r="H611" s="85">
        <v>999</v>
      </c>
      <c r="I611" s="85" t="s">
        <v>688</v>
      </c>
      <c r="J611" s="82"/>
      <c r="K611" s="87"/>
      <c r="L611" s="88"/>
      <c r="M611" s="88"/>
    </row>
    <row r="612" spans="1:13" ht="19.5" customHeight="1" x14ac:dyDescent="0.2">
      <c r="A612" s="85"/>
      <c r="B612" s="85"/>
      <c r="C612" s="82"/>
      <c r="D612" s="83" t="str">
        <f t="shared" si="18"/>
        <v/>
      </c>
      <c r="E612" s="83" t="str">
        <f>IF('Bank &amp; Branch'!$A612="","",CONCATENATE('Bank &amp; Branch'!$A612," - ",'Bank &amp; Branch'!$B612))</f>
        <v/>
      </c>
      <c r="F612" s="84" t="str">
        <f t="shared" si="19"/>
        <v/>
      </c>
      <c r="G612" s="85"/>
      <c r="H612" s="85"/>
      <c r="I612" s="85"/>
      <c r="J612" s="82"/>
      <c r="K612" s="87"/>
      <c r="L612" s="88"/>
      <c r="M612" s="88"/>
    </row>
    <row r="613" spans="1:13" ht="19.5" customHeight="1" x14ac:dyDescent="0.25">
      <c r="A613" s="85"/>
      <c r="B613" s="85"/>
      <c r="C613" s="82"/>
      <c r="D613" s="83" t="e">
        <f t="shared" si="18"/>
        <v>#VALUE!</v>
      </c>
      <c r="E613" s="83" t="str">
        <f>IF('Bank &amp; Branch'!$A613="","",CONCATENATE('Bank &amp; Branch'!$A613," - ",'Bank &amp; Branch'!$B613))</f>
        <v/>
      </c>
      <c r="F613" s="84" t="str">
        <f t="shared" si="19"/>
        <v>Commercial Bank PLC</v>
      </c>
      <c r="G613" s="138" t="s">
        <v>72</v>
      </c>
      <c r="H613" s="85"/>
      <c r="I613" s="85"/>
      <c r="J613" s="82"/>
      <c r="K613" s="87"/>
      <c r="L613" s="88"/>
      <c r="M613" s="88"/>
    </row>
    <row r="614" spans="1:13" ht="19.5" customHeight="1" x14ac:dyDescent="0.2">
      <c r="A614" s="85"/>
      <c r="B614" s="85"/>
      <c r="C614" s="82"/>
      <c r="D614" s="83">
        <f t="shared" si="18"/>
        <v>70560</v>
      </c>
      <c r="E614" s="83" t="str">
        <f>IF('Bank &amp; Branch'!$A614="","",CONCATENATE('Bank &amp; Branch'!$A614," - ",'Bank &amp; Branch'!$B614))</f>
        <v/>
      </c>
      <c r="F614" s="84" t="str">
        <f t="shared" si="19"/>
        <v>7056Head Office</v>
      </c>
      <c r="G614" s="85">
        <v>7056</v>
      </c>
      <c r="H614" s="85">
        <v>0</v>
      </c>
      <c r="I614" s="85" t="s">
        <v>688</v>
      </c>
      <c r="J614" s="82"/>
      <c r="K614" s="87"/>
      <c r="L614" s="88"/>
      <c r="M614" s="88"/>
    </row>
    <row r="615" spans="1:13" ht="19.5" customHeight="1" x14ac:dyDescent="0.2">
      <c r="A615" s="85"/>
      <c r="B615" s="85"/>
      <c r="C615" s="82"/>
      <c r="D615" s="83">
        <f t="shared" si="18"/>
        <v>70561</v>
      </c>
      <c r="E615" s="83" t="str">
        <f>IF('Bank &amp; Branch'!$A615="","",CONCATENATE('Bank &amp; Branch'!$A615," - ",'Bank &amp; Branch'!$B615))</f>
        <v/>
      </c>
      <c r="F615" s="84" t="str">
        <f t="shared" si="19"/>
        <v>7056Head Office</v>
      </c>
      <c r="G615" s="85">
        <v>7056</v>
      </c>
      <c r="H615" s="85">
        <v>1</v>
      </c>
      <c r="I615" s="85" t="s">
        <v>688</v>
      </c>
      <c r="J615" s="82"/>
      <c r="K615" s="87"/>
      <c r="L615" s="88"/>
      <c r="M615" s="88"/>
    </row>
    <row r="616" spans="1:13" ht="19.5" customHeight="1" x14ac:dyDescent="0.2">
      <c r="A616" s="85"/>
      <c r="B616" s="85"/>
      <c r="C616" s="82"/>
      <c r="D616" s="83">
        <f t="shared" si="18"/>
        <v>70562</v>
      </c>
      <c r="E616" s="83" t="str">
        <f>IF('Bank &amp; Branch'!$A616="","",CONCATENATE('Bank &amp; Branch'!$A616," - ",'Bank &amp; Branch'!$B616))</f>
        <v/>
      </c>
      <c r="F616" s="84" t="str">
        <f t="shared" si="19"/>
        <v>7056City Office</v>
      </c>
      <c r="G616" s="85">
        <v>7056</v>
      </c>
      <c r="H616" s="85">
        <v>2</v>
      </c>
      <c r="I616" s="85" t="s">
        <v>114</v>
      </c>
      <c r="J616" s="82"/>
      <c r="K616" s="87"/>
      <c r="L616" s="88"/>
      <c r="M616" s="88"/>
    </row>
    <row r="617" spans="1:13" ht="19.5" customHeight="1" x14ac:dyDescent="0.2">
      <c r="A617" s="85"/>
      <c r="B617" s="85"/>
      <c r="C617" s="82"/>
      <c r="D617" s="83">
        <f t="shared" si="18"/>
        <v>70563</v>
      </c>
      <c r="E617" s="83" t="str">
        <f>IF('Bank &amp; Branch'!$A617="","",CONCATENATE('Bank &amp; Branch'!$A617," - ",'Bank &amp; Branch'!$B617))</f>
        <v/>
      </c>
      <c r="F617" s="84" t="str">
        <f t="shared" si="19"/>
        <v>7056Foreign</v>
      </c>
      <c r="G617" s="85">
        <v>7056</v>
      </c>
      <c r="H617" s="85">
        <v>3</v>
      </c>
      <c r="I617" s="85" t="s">
        <v>693</v>
      </c>
      <c r="J617" s="82"/>
      <c r="K617" s="87"/>
      <c r="L617" s="88"/>
      <c r="M617" s="88"/>
    </row>
    <row r="618" spans="1:13" ht="19.5" customHeight="1" x14ac:dyDescent="0.2">
      <c r="A618" s="85"/>
      <c r="B618" s="85"/>
      <c r="C618" s="82"/>
      <c r="D618" s="83">
        <f t="shared" si="18"/>
        <v>70564</v>
      </c>
      <c r="E618" s="83" t="str">
        <f>IF('Bank &amp; Branch'!$A618="","",CONCATENATE('Bank &amp; Branch'!$A618," - ",'Bank &amp; Branch'!$B618))</f>
        <v/>
      </c>
      <c r="F618" s="84" t="str">
        <f t="shared" si="19"/>
        <v>7056Kandy</v>
      </c>
      <c r="G618" s="85">
        <v>7056</v>
      </c>
      <c r="H618" s="85">
        <v>4</v>
      </c>
      <c r="I618" s="85" t="s">
        <v>115</v>
      </c>
      <c r="J618" s="82"/>
      <c r="K618" s="87"/>
      <c r="L618" s="88"/>
      <c r="M618" s="88"/>
    </row>
    <row r="619" spans="1:13" ht="19.5" customHeight="1" x14ac:dyDescent="0.2">
      <c r="A619" s="85"/>
      <c r="B619" s="85"/>
      <c r="C619" s="82"/>
      <c r="D619" s="83">
        <f t="shared" si="18"/>
        <v>70565</v>
      </c>
      <c r="E619" s="83" t="str">
        <f>IF('Bank &amp; Branch'!$A619="","",CONCATENATE('Bank &amp; Branch'!$A619," - ",'Bank &amp; Branch'!$B619))</f>
        <v/>
      </c>
      <c r="F619" s="84" t="str">
        <f t="shared" si="19"/>
        <v>7056Galle Fort</v>
      </c>
      <c r="G619" s="85">
        <v>7056</v>
      </c>
      <c r="H619" s="85">
        <v>5</v>
      </c>
      <c r="I619" s="85" t="s">
        <v>116</v>
      </c>
      <c r="J619" s="82"/>
      <c r="K619" s="87"/>
      <c r="L619" s="88"/>
      <c r="M619" s="88"/>
    </row>
    <row r="620" spans="1:13" ht="19.5" customHeight="1" x14ac:dyDescent="0.2">
      <c r="A620" s="85"/>
      <c r="B620" s="85"/>
      <c r="C620" s="82"/>
      <c r="D620" s="83">
        <f t="shared" si="18"/>
        <v>70566</v>
      </c>
      <c r="E620" s="83" t="str">
        <f>IF('Bank &amp; Branch'!$A620="","",CONCATENATE('Bank &amp; Branch'!$A620," - ",'Bank &amp; Branch'!$B620))</f>
        <v/>
      </c>
      <c r="F620" s="84" t="str">
        <f t="shared" si="19"/>
        <v>7056Jaffna</v>
      </c>
      <c r="G620" s="85">
        <v>7056</v>
      </c>
      <c r="H620" s="85">
        <v>6</v>
      </c>
      <c r="I620" s="85" t="s">
        <v>118</v>
      </c>
      <c r="J620" s="82"/>
      <c r="K620" s="87"/>
      <c r="L620" s="88"/>
      <c r="M620" s="88"/>
    </row>
    <row r="621" spans="1:13" ht="19.5" customHeight="1" x14ac:dyDescent="0.2">
      <c r="A621" s="85"/>
      <c r="B621" s="85"/>
      <c r="C621" s="82"/>
      <c r="D621" s="83">
        <f t="shared" si="18"/>
        <v>70567</v>
      </c>
      <c r="E621" s="83" t="str">
        <f>IF('Bank &amp; Branch'!$A621="","",CONCATENATE('Bank &amp; Branch'!$A621," - ",'Bank &amp; Branch'!$B621))</f>
        <v/>
      </c>
      <c r="F621" s="84" t="str">
        <f t="shared" si="19"/>
        <v>7056Matara</v>
      </c>
      <c r="G621" s="85">
        <v>7056</v>
      </c>
      <c r="H621" s="85">
        <v>7</v>
      </c>
      <c r="I621" s="85" t="s">
        <v>130</v>
      </c>
      <c r="J621" s="82"/>
      <c r="K621" s="87"/>
      <c r="L621" s="88"/>
      <c r="M621" s="88"/>
    </row>
    <row r="622" spans="1:13" ht="19.5" customHeight="1" x14ac:dyDescent="0.2">
      <c r="A622" s="85"/>
      <c r="B622" s="85"/>
      <c r="C622" s="82"/>
      <c r="D622" s="83">
        <f t="shared" si="18"/>
        <v>70568</v>
      </c>
      <c r="E622" s="83" t="str">
        <f>IF('Bank &amp; Branch'!$A622="","",CONCATENATE('Bank &amp; Branch'!$A622," - ",'Bank &amp; Branch'!$B622))</f>
        <v/>
      </c>
      <c r="F622" s="84" t="str">
        <f t="shared" si="19"/>
        <v>7056Matale</v>
      </c>
      <c r="G622" s="85">
        <v>7056</v>
      </c>
      <c r="H622" s="85">
        <v>8</v>
      </c>
      <c r="I622" s="85" t="s">
        <v>165</v>
      </c>
      <c r="J622" s="82"/>
      <c r="K622" s="87"/>
      <c r="L622" s="88"/>
      <c r="M622" s="88"/>
    </row>
    <row r="623" spans="1:13" ht="19.5" customHeight="1" x14ac:dyDescent="0.2">
      <c r="A623" s="85"/>
      <c r="B623" s="85"/>
      <c r="C623" s="82"/>
      <c r="D623" s="83">
        <f t="shared" si="18"/>
        <v>70569</v>
      </c>
      <c r="E623" s="83" t="str">
        <f>IF('Bank &amp; Branch'!$A623="","",CONCATENATE('Bank &amp; Branch'!$A623," - ",'Bank &amp; Branch'!$B623))</f>
        <v/>
      </c>
      <c r="F623" s="84" t="str">
        <f t="shared" si="19"/>
        <v>7056Galewela</v>
      </c>
      <c r="G623" s="85">
        <v>7056</v>
      </c>
      <c r="H623" s="85">
        <v>9</v>
      </c>
      <c r="I623" s="85" t="s">
        <v>354</v>
      </c>
      <c r="J623" s="82"/>
      <c r="K623" s="87"/>
      <c r="L623" s="88"/>
      <c r="M623" s="88"/>
    </row>
    <row r="624" spans="1:13" ht="19.5" customHeight="1" x14ac:dyDescent="0.2">
      <c r="A624" s="85"/>
      <c r="B624" s="85"/>
      <c r="C624" s="82"/>
      <c r="D624" s="83">
        <f t="shared" si="18"/>
        <v>705610</v>
      </c>
      <c r="E624" s="83" t="str">
        <f>IF('Bank &amp; Branch'!$A624="","",CONCATENATE('Bank &amp; Branch'!$A624," - ",'Bank &amp; Branch'!$B624))</f>
        <v/>
      </c>
      <c r="F624" s="84" t="str">
        <f t="shared" si="19"/>
        <v>7056Wellawatte</v>
      </c>
      <c r="G624" s="85">
        <v>7056</v>
      </c>
      <c r="H624" s="85">
        <v>10</v>
      </c>
      <c r="I624" s="85" t="s">
        <v>129</v>
      </c>
      <c r="J624" s="82"/>
      <c r="K624" s="87"/>
      <c r="L624" s="88"/>
      <c r="M624" s="88"/>
    </row>
    <row r="625" spans="1:13" ht="19.5" customHeight="1" x14ac:dyDescent="0.2">
      <c r="A625" s="85"/>
      <c r="B625" s="85"/>
      <c r="C625" s="82"/>
      <c r="D625" s="83">
        <f t="shared" si="18"/>
        <v>705611</v>
      </c>
      <c r="E625" s="83" t="str">
        <f>IF('Bank &amp; Branch'!$A625="","",CONCATENATE('Bank &amp; Branch'!$A625," - ",'Bank &amp; Branch'!$B625))</f>
        <v/>
      </c>
      <c r="F625" s="84" t="str">
        <f t="shared" si="19"/>
        <v>7056Kollupitiya</v>
      </c>
      <c r="G625" s="85">
        <v>7056</v>
      </c>
      <c r="H625" s="85">
        <v>11</v>
      </c>
      <c r="I625" s="85" t="s">
        <v>138</v>
      </c>
      <c r="J625" s="82"/>
      <c r="K625" s="87"/>
      <c r="L625" s="88"/>
      <c r="M625" s="88"/>
    </row>
    <row r="626" spans="1:13" ht="19.5" customHeight="1" x14ac:dyDescent="0.2">
      <c r="A626" s="85"/>
      <c r="B626" s="85"/>
      <c r="C626" s="82"/>
      <c r="D626" s="83">
        <f t="shared" si="18"/>
        <v>705612</v>
      </c>
      <c r="E626" s="83" t="str">
        <f>IF('Bank &amp; Branch'!$A626="","",CONCATENATE('Bank &amp; Branch'!$A626," - ",'Bank &amp; Branch'!$B626))</f>
        <v/>
      </c>
      <c r="F626" s="84" t="str">
        <f t="shared" si="19"/>
        <v>7056Kotahena</v>
      </c>
      <c r="G626" s="85">
        <v>7056</v>
      </c>
      <c r="H626" s="85">
        <v>12</v>
      </c>
      <c r="I626" s="85" t="s">
        <v>557</v>
      </c>
      <c r="J626" s="82"/>
      <c r="K626" s="87"/>
      <c r="L626" s="88"/>
      <c r="M626" s="88"/>
    </row>
    <row r="627" spans="1:13" ht="19.5" customHeight="1" x14ac:dyDescent="0.2">
      <c r="A627" s="85"/>
      <c r="B627" s="85"/>
      <c r="C627" s="82"/>
      <c r="D627" s="83">
        <f t="shared" si="18"/>
        <v>705613</v>
      </c>
      <c r="E627" s="83" t="str">
        <f>IF('Bank &amp; Branch'!$A627="","",CONCATENATE('Bank &amp; Branch'!$A627," - ",'Bank &amp; Branch'!$B627))</f>
        <v/>
      </c>
      <c r="F627" s="84" t="str">
        <f t="shared" si="19"/>
        <v>7056Negombo</v>
      </c>
      <c r="G627" s="85">
        <v>7056</v>
      </c>
      <c r="H627" s="85">
        <v>13</v>
      </c>
      <c r="I627" s="85" t="s">
        <v>125</v>
      </c>
      <c r="J627" s="82"/>
      <c r="K627" s="87"/>
      <c r="L627" s="88"/>
      <c r="M627" s="88"/>
    </row>
    <row r="628" spans="1:13" ht="19.5" customHeight="1" x14ac:dyDescent="0.2">
      <c r="A628" s="85"/>
      <c r="B628" s="85"/>
      <c r="C628" s="82"/>
      <c r="D628" s="83">
        <f t="shared" si="18"/>
        <v>705614</v>
      </c>
      <c r="E628" s="83" t="str">
        <f>IF('Bank &amp; Branch'!$A628="","",CONCATENATE('Bank &amp; Branch'!$A628," - ",'Bank &amp; Branch'!$B628))</f>
        <v/>
      </c>
      <c r="F628" s="84" t="str">
        <f t="shared" si="19"/>
        <v>7056Hikkaduwa</v>
      </c>
      <c r="G628" s="85">
        <v>7056</v>
      </c>
      <c r="H628" s="85">
        <v>14</v>
      </c>
      <c r="I628" s="85" t="s">
        <v>507</v>
      </c>
      <c r="J628" s="82"/>
      <c r="K628" s="87"/>
      <c r="L628" s="88"/>
      <c r="M628" s="88"/>
    </row>
    <row r="629" spans="1:13" ht="19.5" customHeight="1" x14ac:dyDescent="0.2">
      <c r="A629" s="85"/>
      <c r="B629" s="85"/>
      <c r="C629" s="82"/>
      <c r="D629" s="83">
        <f t="shared" si="18"/>
        <v>705615</v>
      </c>
      <c r="E629" s="83" t="str">
        <f>IF('Bank &amp; Branch'!$A629="","",CONCATENATE('Bank &amp; Branch'!$A629," - ",'Bank &amp; Branch'!$B629))</f>
        <v/>
      </c>
      <c r="F629" s="84" t="str">
        <f t="shared" si="19"/>
        <v>7056Hingurakgoda</v>
      </c>
      <c r="G629" s="85">
        <v>7056</v>
      </c>
      <c r="H629" s="85">
        <v>15</v>
      </c>
      <c r="I629" s="85" t="s">
        <v>500</v>
      </c>
      <c r="J629" s="82"/>
      <c r="K629" s="87"/>
      <c r="L629" s="88"/>
      <c r="M629" s="88"/>
    </row>
    <row r="630" spans="1:13" ht="19.5" customHeight="1" x14ac:dyDescent="0.2">
      <c r="A630" s="85"/>
      <c r="B630" s="85"/>
      <c r="C630" s="82"/>
      <c r="D630" s="83">
        <f t="shared" si="18"/>
        <v>705616</v>
      </c>
      <c r="E630" s="83" t="str">
        <f>IF('Bank &amp; Branch'!$A630="","",CONCATENATE('Bank &amp; Branch'!$A630," - ",'Bank &amp; Branch'!$B630))</f>
        <v/>
      </c>
      <c r="F630" s="84" t="str">
        <f t="shared" si="19"/>
        <v>7056Kurunegala</v>
      </c>
      <c r="G630" s="85">
        <v>7056</v>
      </c>
      <c r="H630" s="85">
        <v>16</v>
      </c>
      <c r="I630" s="85" t="s">
        <v>121</v>
      </c>
      <c r="J630" s="82"/>
      <c r="K630" s="87"/>
      <c r="L630" s="88"/>
      <c r="M630" s="88"/>
    </row>
    <row r="631" spans="1:13" ht="19.5" customHeight="1" x14ac:dyDescent="0.2">
      <c r="A631" s="85"/>
      <c r="B631" s="85"/>
      <c r="C631" s="82"/>
      <c r="D631" s="83">
        <f t="shared" si="18"/>
        <v>705617</v>
      </c>
      <c r="E631" s="83" t="str">
        <f>IF('Bank &amp; Branch'!$A631="","",CONCATENATE('Bank &amp; Branch'!$A631," - ",'Bank &amp; Branch'!$B631))</f>
        <v/>
      </c>
      <c r="F631" s="84" t="str">
        <f t="shared" si="19"/>
        <v>7056Old Moor Street</v>
      </c>
      <c r="G631" s="85">
        <v>7056</v>
      </c>
      <c r="H631" s="85">
        <v>17</v>
      </c>
      <c r="I631" s="85" t="s">
        <v>694</v>
      </c>
      <c r="J631" s="82"/>
      <c r="K631" s="87"/>
      <c r="L631" s="88"/>
      <c r="M631" s="88"/>
    </row>
    <row r="632" spans="1:13" ht="19.5" customHeight="1" x14ac:dyDescent="0.2">
      <c r="A632" s="85"/>
      <c r="B632" s="85"/>
      <c r="C632" s="82"/>
      <c r="D632" s="83">
        <f t="shared" si="18"/>
        <v>705618</v>
      </c>
      <c r="E632" s="83" t="str">
        <f>IF('Bank &amp; Branch'!$A632="","",CONCATENATE('Bank &amp; Branch'!$A632," - ",'Bank &amp; Branch'!$B632))</f>
        <v/>
      </c>
      <c r="F632" s="84" t="str">
        <f t="shared" si="19"/>
        <v>7056Maharagama</v>
      </c>
      <c r="G632" s="85">
        <v>7056</v>
      </c>
      <c r="H632" s="85">
        <v>18</v>
      </c>
      <c r="I632" s="85" t="s">
        <v>157</v>
      </c>
      <c r="J632" s="82"/>
      <c r="K632" s="87"/>
      <c r="L632" s="88"/>
      <c r="M632" s="88"/>
    </row>
    <row r="633" spans="1:13" ht="19.5" customHeight="1" x14ac:dyDescent="0.2">
      <c r="A633" s="85"/>
      <c r="B633" s="85"/>
      <c r="C633" s="82"/>
      <c r="D633" s="83">
        <f t="shared" si="18"/>
        <v>705619</v>
      </c>
      <c r="E633" s="83" t="str">
        <f>IF('Bank &amp; Branch'!$A633="","",CONCATENATE('Bank &amp; Branch'!$A633," - ",'Bank &amp; Branch'!$B633))</f>
        <v/>
      </c>
      <c r="F633" s="84" t="str">
        <f t="shared" si="19"/>
        <v>7056Borella</v>
      </c>
      <c r="G633" s="85">
        <v>7056</v>
      </c>
      <c r="H633" s="85">
        <v>19</v>
      </c>
      <c r="I633" s="85" t="s">
        <v>695</v>
      </c>
      <c r="J633" s="82"/>
      <c r="K633" s="87"/>
      <c r="L633" s="88"/>
      <c r="M633" s="88"/>
    </row>
    <row r="634" spans="1:13" ht="19.5" customHeight="1" x14ac:dyDescent="0.2">
      <c r="A634" s="85"/>
      <c r="B634" s="85"/>
      <c r="C634" s="82"/>
      <c r="D634" s="83">
        <f t="shared" si="18"/>
        <v>705620</v>
      </c>
      <c r="E634" s="83" t="str">
        <f>IF('Bank &amp; Branch'!$A634="","",CONCATENATE('Bank &amp; Branch'!$A634," - ",'Bank &amp; Branch'!$B634))</f>
        <v/>
      </c>
      <c r="F634" s="84" t="str">
        <f t="shared" si="19"/>
        <v>7056Nugegoda</v>
      </c>
      <c r="G634" s="85">
        <v>7056</v>
      </c>
      <c r="H634" s="85">
        <v>20</v>
      </c>
      <c r="I634" s="85" t="s">
        <v>696</v>
      </c>
      <c r="J634" s="82"/>
      <c r="K634" s="87"/>
      <c r="L634" s="88"/>
      <c r="M634" s="88"/>
    </row>
    <row r="635" spans="1:13" ht="19.5" customHeight="1" x14ac:dyDescent="0.2">
      <c r="A635" s="85"/>
      <c r="B635" s="85"/>
      <c r="C635" s="82"/>
      <c r="D635" s="83">
        <f t="shared" si="18"/>
        <v>705621</v>
      </c>
      <c r="E635" s="83" t="str">
        <f>IF('Bank &amp; Branch'!$A635="","",CONCATENATE('Bank &amp; Branch'!$A635," - ",'Bank &amp; Branch'!$B635))</f>
        <v/>
      </c>
      <c r="F635" s="84" t="str">
        <f t="shared" si="19"/>
        <v>7056Kegalle</v>
      </c>
      <c r="G635" s="85">
        <v>7056</v>
      </c>
      <c r="H635" s="85">
        <v>21</v>
      </c>
      <c r="I635" s="85" t="s">
        <v>132</v>
      </c>
      <c r="J635" s="82"/>
      <c r="K635" s="87"/>
      <c r="L635" s="88"/>
      <c r="M635" s="88"/>
    </row>
    <row r="636" spans="1:13" ht="19.5" customHeight="1" x14ac:dyDescent="0.2">
      <c r="A636" s="85"/>
      <c r="B636" s="85"/>
      <c r="C636" s="82"/>
      <c r="D636" s="83">
        <f t="shared" si="18"/>
        <v>705622</v>
      </c>
      <c r="E636" s="83" t="str">
        <f>IF('Bank &amp; Branch'!$A636="","",CONCATENATE('Bank &amp; Branch'!$A636," - ",'Bank &amp; Branch'!$B636))</f>
        <v/>
      </c>
      <c r="F636" s="84" t="str">
        <f t="shared" si="19"/>
        <v>7056Narahenpita</v>
      </c>
      <c r="G636" s="85">
        <v>7056</v>
      </c>
      <c r="H636" s="85">
        <v>22</v>
      </c>
      <c r="I636" s="85" t="s">
        <v>629</v>
      </c>
      <c r="J636" s="82"/>
      <c r="K636" s="87"/>
      <c r="L636" s="88"/>
      <c r="M636" s="88"/>
    </row>
    <row r="637" spans="1:13" ht="19.5" customHeight="1" x14ac:dyDescent="0.2">
      <c r="A637" s="85"/>
      <c r="B637" s="85"/>
      <c r="C637" s="82"/>
      <c r="D637" s="83">
        <f t="shared" si="18"/>
        <v>705623</v>
      </c>
      <c r="E637" s="83" t="str">
        <f>IF('Bank &amp; Branch'!$A637="","",CONCATENATE('Bank &amp; Branch'!$A637," - ",'Bank &amp; Branch'!$B637))</f>
        <v/>
      </c>
      <c r="F637" s="84" t="str">
        <f t="shared" si="19"/>
        <v>7056Mutuwal</v>
      </c>
      <c r="G637" s="85">
        <v>7056</v>
      </c>
      <c r="H637" s="85">
        <v>23</v>
      </c>
      <c r="I637" s="85" t="s">
        <v>697</v>
      </c>
      <c r="J637" s="82"/>
      <c r="K637" s="87"/>
      <c r="L637" s="88"/>
      <c r="M637" s="88"/>
    </row>
    <row r="638" spans="1:13" ht="19.5" customHeight="1" x14ac:dyDescent="0.2">
      <c r="A638" s="85"/>
      <c r="B638" s="85"/>
      <c r="C638" s="82"/>
      <c r="D638" s="83">
        <f t="shared" si="18"/>
        <v>705624</v>
      </c>
      <c r="E638" s="83" t="str">
        <f>IF('Bank &amp; Branch'!$A638="","",CONCATENATE('Bank &amp; Branch'!$A638," - ",'Bank &amp; Branch'!$B638))</f>
        <v/>
      </c>
      <c r="F638" s="84" t="str">
        <f t="shared" si="19"/>
        <v>7056Pettah</v>
      </c>
      <c r="G638" s="85">
        <v>7056</v>
      </c>
      <c r="H638" s="85">
        <v>24</v>
      </c>
      <c r="I638" s="85" t="s">
        <v>117</v>
      </c>
      <c r="J638" s="82"/>
      <c r="K638" s="87"/>
      <c r="L638" s="88"/>
      <c r="M638" s="88"/>
    </row>
    <row r="639" spans="1:13" ht="19.5" customHeight="1" x14ac:dyDescent="0.2">
      <c r="A639" s="85"/>
      <c r="B639" s="85"/>
      <c r="C639" s="82"/>
      <c r="D639" s="83">
        <f t="shared" si="18"/>
        <v>705625</v>
      </c>
      <c r="E639" s="83" t="str">
        <f>IF('Bank &amp; Branch'!$A639="","",CONCATENATE('Bank &amp; Branch'!$A639," - ",'Bank &amp; Branch'!$B639))</f>
        <v/>
      </c>
      <c r="F639" s="84" t="str">
        <f t="shared" si="19"/>
        <v>7056Katunayake FTZ</v>
      </c>
      <c r="G639" s="85">
        <v>7056</v>
      </c>
      <c r="H639" s="85">
        <v>25</v>
      </c>
      <c r="I639" s="85" t="s">
        <v>698</v>
      </c>
      <c r="J639" s="82"/>
      <c r="K639" s="87"/>
      <c r="L639" s="88"/>
      <c r="M639" s="88"/>
    </row>
    <row r="640" spans="1:13" ht="19.5" customHeight="1" x14ac:dyDescent="0.2">
      <c r="A640" s="85"/>
      <c r="B640" s="85"/>
      <c r="C640" s="82"/>
      <c r="D640" s="83">
        <f t="shared" si="18"/>
        <v>705626</v>
      </c>
      <c r="E640" s="83" t="str">
        <f>IF('Bank &amp; Branch'!$A640="","",CONCATENATE('Bank &amp; Branch'!$A640," - ",'Bank &amp; Branch'!$B640))</f>
        <v/>
      </c>
      <c r="F640" s="84" t="str">
        <f t="shared" si="19"/>
        <v>7056Wennappuwa</v>
      </c>
      <c r="G640" s="85">
        <v>7056</v>
      </c>
      <c r="H640" s="85">
        <v>26</v>
      </c>
      <c r="I640" s="85" t="s">
        <v>412</v>
      </c>
      <c r="J640" s="82"/>
      <c r="K640" s="87"/>
      <c r="L640" s="88"/>
      <c r="M640" s="88"/>
    </row>
    <row r="641" spans="1:13" ht="19.5" customHeight="1" x14ac:dyDescent="0.2">
      <c r="A641" s="85"/>
      <c r="B641" s="85"/>
      <c r="C641" s="82"/>
      <c r="D641" s="83">
        <f t="shared" si="18"/>
        <v>705627</v>
      </c>
      <c r="E641" s="83" t="str">
        <f>IF('Bank &amp; Branch'!$A641="","",CONCATENATE('Bank &amp; Branch'!$A641," - ",'Bank &amp; Branch'!$B641))</f>
        <v/>
      </c>
      <c r="F641" s="84" t="str">
        <f t="shared" si="19"/>
        <v>7056Galle City</v>
      </c>
      <c r="G641" s="85">
        <v>7056</v>
      </c>
      <c r="H641" s="85">
        <v>27</v>
      </c>
      <c r="I641" s="85" t="s">
        <v>699</v>
      </c>
      <c r="J641" s="82"/>
      <c r="K641" s="87"/>
      <c r="L641" s="88"/>
      <c r="M641" s="88"/>
    </row>
    <row r="642" spans="1:13" ht="19.5" customHeight="1" x14ac:dyDescent="0.2">
      <c r="A642" s="85"/>
      <c r="B642" s="85"/>
      <c r="C642" s="82"/>
      <c r="D642" s="83">
        <f t="shared" si="18"/>
        <v>705628</v>
      </c>
      <c r="E642" s="83" t="str">
        <f>IF('Bank &amp; Branch'!$A642="","",CONCATENATE('Bank &amp; Branch'!$A642," - ",'Bank &amp; Branch'!$B642))</f>
        <v/>
      </c>
      <c r="F642" s="84" t="str">
        <f t="shared" si="19"/>
        <v>7056Koggala</v>
      </c>
      <c r="G642" s="85">
        <v>7056</v>
      </c>
      <c r="H642" s="85">
        <v>28</v>
      </c>
      <c r="I642" s="85" t="s">
        <v>700</v>
      </c>
      <c r="J642" s="82"/>
      <c r="K642" s="87"/>
      <c r="L642" s="88"/>
      <c r="M642" s="88"/>
    </row>
    <row r="643" spans="1:13" ht="19.5" customHeight="1" x14ac:dyDescent="0.2">
      <c r="A643" s="85"/>
      <c r="B643" s="85"/>
      <c r="C643" s="82"/>
      <c r="D643" s="83">
        <f t="shared" ref="D643:D706" si="20">IF(G643="","",VALUE(CONCATENATE(G643,H643)))</f>
        <v>705629</v>
      </c>
      <c r="E643" s="83" t="str">
        <f>IF('Bank &amp; Branch'!$A643="","",CONCATENATE('Bank &amp; Branch'!$A643," - ",'Bank &amp; Branch'!$B643))</f>
        <v/>
      </c>
      <c r="F643" s="84" t="str">
        <f t="shared" ref="F643:F706" si="21">CONCATENATE(G643,I643)</f>
        <v>7056Battaramulla</v>
      </c>
      <c r="G643" s="85">
        <v>7056</v>
      </c>
      <c r="H643" s="85">
        <v>29</v>
      </c>
      <c r="I643" s="85" t="s">
        <v>572</v>
      </c>
      <c r="J643" s="82"/>
      <c r="K643" s="87"/>
      <c r="L643" s="88"/>
      <c r="M643" s="88"/>
    </row>
    <row r="644" spans="1:13" ht="19.5" customHeight="1" x14ac:dyDescent="0.2">
      <c r="A644" s="85"/>
      <c r="B644" s="85"/>
      <c r="C644" s="82"/>
      <c r="D644" s="83">
        <f t="shared" si="20"/>
        <v>705630</v>
      </c>
      <c r="E644" s="83" t="str">
        <f>IF('Bank &amp; Branch'!$A644="","",CONCATENATE('Bank &amp; Branch'!$A644," - ",'Bank &amp; Branch'!$B644))</f>
        <v/>
      </c>
      <c r="F644" s="84" t="str">
        <f t="shared" si="21"/>
        <v>7056Embilipitiya</v>
      </c>
      <c r="G644" s="85">
        <v>7056</v>
      </c>
      <c r="H644" s="85">
        <v>30</v>
      </c>
      <c r="I644" s="85" t="s">
        <v>436</v>
      </c>
      <c r="J644" s="82"/>
      <c r="K644" s="87"/>
      <c r="L644" s="88"/>
      <c r="M644" s="88"/>
    </row>
    <row r="645" spans="1:13" ht="19.5" customHeight="1" x14ac:dyDescent="0.2">
      <c r="A645" s="85"/>
      <c r="B645" s="85"/>
      <c r="C645" s="82"/>
      <c r="D645" s="83">
        <f t="shared" si="20"/>
        <v>705631</v>
      </c>
      <c r="E645" s="83" t="str">
        <f>IF('Bank &amp; Branch'!$A645="","",CONCATENATE('Bank &amp; Branch'!$A645," - ",'Bank &amp; Branch'!$B645))</f>
        <v/>
      </c>
      <c r="F645" s="84" t="str">
        <f t="shared" si="21"/>
        <v>7056Kandana</v>
      </c>
      <c r="G645" s="85">
        <v>7056</v>
      </c>
      <c r="H645" s="85">
        <v>31</v>
      </c>
      <c r="I645" s="85" t="s">
        <v>638</v>
      </c>
      <c r="J645" s="82"/>
      <c r="K645" s="87"/>
      <c r="L645" s="88"/>
      <c r="M645" s="88"/>
    </row>
    <row r="646" spans="1:13" ht="19.5" customHeight="1" x14ac:dyDescent="0.2">
      <c r="A646" s="85"/>
      <c r="B646" s="85"/>
      <c r="C646" s="82"/>
      <c r="D646" s="83">
        <f t="shared" si="20"/>
        <v>705632</v>
      </c>
      <c r="E646" s="83" t="str">
        <f>IF('Bank &amp; Branch'!$A646="","",CONCATENATE('Bank &amp; Branch'!$A646," - ",'Bank &amp; Branch'!$B646))</f>
        <v/>
      </c>
      <c r="F646" s="84" t="str">
        <f t="shared" si="21"/>
        <v>7056Maradana</v>
      </c>
      <c r="G646" s="85">
        <v>7056</v>
      </c>
      <c r="H646" s="85">
        <v>32</v>
      </c>
      <c r="I646" s="85" t="s">
        <v>143</v>
      </c>
      <c r="J646" s="82"/>
      <c r="K646" s="87"/>
      <c r="L646" s="88"/>
      <c r="M646" s="88"/>
    </row>
    <row r="647" spans="1:13" ht="19.5" customHeight="1" x14ac:dyDescent="0.2">
      <c r="A647" s="85"/>
      <c r="B647" s="85"/>
      <c r="C647" s="82"/>
      <c r="D647" s="83">
        <f t="shared" si="20"/>
        <v>705633</v>
      </c>
      <c r="E647" s="83" t="str">
        <f>IF('Bank &amp; Branch'!$A647="","",CONCATENATE('Bank &amp; Branch'!$A647," - ",'Bank &amp; Branch'!$B647))</f>
        <v/>
      </c>
      <c r="F647" s="84" t="str">
        <f t="shared" si="21"/>
        <v>7056Minuwangoda</v>
      </c>
      <c r="G647" s="85">
        <v>7056</v>
      </c>
      <c r="H647" s="85">
        <v>33</v>
      </c>
      <c r="I647" s="85" t="s">
        <v>446</v>
      </c>
      <c r="J647" s="82"/>
      <c r="K647" s="87"/>
      <c r="L647" s="88"/>
      <c r="M647" s="88"/>
    </row>
    <row r="648" spans="1:13" ht="19.5" customHeight="1" x14ac:dyDescent="0.2">
      <c r="A648" s="85"/>
      <c r="B648" s="85"/>
      <c r="C648" s="82"/>
      <c r="D648" s="83">
        <f t="shared" si="20"/>
        <v>705634</v>
      </c>
      <c r="E648" s="83" t="str">
        <f>IF('Bank &amp; Branch'!$A648="","",CONCATENATE('Bank &amp; Branch'!$A648," - ",'Bank &amp; Branch'!$B648))</f>
        <v/>
      </c>
      <c r="F648" s="84" t="str">
        <f t="shared" si="21"/>
        <v>7056Nuwara Eliya</v>
      </c>
      <c r="G648" s="85">
        <v>7056</v>
      </c>
      <c r="H648" s="85">
        <v>34</v>
      </c>
      <c r="I648" s="85" t="s">
        <v>134</v>
      </c>
      <c r="J648" s="82"/>
      <c r="K648" s="87"/>
      <c r="L648" s="88"/>
      <c r="M648" s="88"/>
    </row>
    <row r="649" spans="1:13" ht="19.5" customHeight="1" x14ac:dyDescent="0.2">
      <c r="A649" s="85"/>
      <c r="B649" s="85"/>
      <c r="C649" s="82"/>
      <c r="D649" s="83">
        <f t="shared" si="20"/>
        <v>705635</v>
      </c>
      <c r="E649" s="83" t="str">
        <f>IF('Bank &amp; Branch'!$A649="","",CONCATENATE('Bank &amp; Branch'!$A649," - ",'Bank &amp; Branch'!$B649))</f>
        <v/>
      </c>
      <c r="F649" s="84" t="str">
        <f t="shared" si="21"/>
        <v>7056Akuressa</v>
      </c>
      <c r="G649" s="85">
        <v>7056</v>
      </c>
      <c r="H649" s="85">
        <v>35</v>
      </c>
      <c r="I649" s="85" t="s">
        <v>511</v>
      </c>
      <c r="J649" s="82"/>
      <c r="K649" s="87"/>
      <c r="L649" s="88"/>
      <c r="M649" s="88"/>
    </row>
    <row r="650" spans="1:13" ht="19.5" customHeight="1" x14ac:dyDescent="0.2">
      <c r="A650" s="85"/>
      <c r="B650" s="85"/>
      <c r="C650" s="82"/>
      <c r="D650" s="83">
        <f t="shared" si="20"/>
        <v>705636</v>
      </c>
      <c r="E650" s="83" t="str">
        <f>IF('Bank &amp; Branch'!$A650="","",CONCATENATE('Bank &amp; Branch'!$A650," - ",'Bank &amp; Branch'!$B650))</f>
        <v/>
      </c>
      <c r="F650" s="84" t="str">
        <f t="shared" si="21"/>
        <v>7056Kalutara</v>
      </c>
      <c r="G650" s="85">
        <v>7056</v>
      </c>
      <c r="H650" s="85">
        <v>36</v>
      </c>
      <c r="I650" s="85" t="s">
        <v>701</v>
      </c>
      <c r="J650" s="82"/>
      <c r="K650" s="87"/>
      <c r="L650" s="88"/>
      <c r="M650" s="88"/>
    </row>
    <row r="651" spans="1:13" ht="19.5" customHeight="1" x14ac:dyDescent="0.2">
      <c r="A651" s="85"/>
      <c r="B651" s="85"/>
      <c r="C651" s="82"/>
      <c r="D651" s="83">
        <f t="shared" si="20"/>
        <v>705637</v>
      </c>
      <c r="E651" s="83" t="str">
        <f>IF('Bank &amp; Branch'!$A651="","",CONCATENATE('Bank &amp; Branch'!$A651," - ",'Bank &amp; Branch'!$B651))</f>
        <v/>
      </c>
      <c r="F651" s="84" t="str">
        <f t="shared" si="21"/>
        <v>7056Trincomalee</v>
      </c>
      <c r="G651" s="85">
        <v>7056</v>
      </c>
      <c r="H651" s="85">
        <v>37</v>
      </c>
      <c r="I651" s="85" t="s">
        <v>119</v>
      </c>
      <c r="J651" s="82"/>
      <c r="K651" s="87"/>
      <c r="L651" s="88"/>
      <c r="M651" s="88"/>
    </row>
    <row r="652" spans="1:13" ht="19.5" customHeight="1" x14ac:dyDescent="0.2">
      <c r="A652" s="85"/>
      <c r="B652" s="85"/>
      <c r="C652" s="82"/>
      <c r="D652" s="83">
        <f t="shared" si="20"/>
        <v>705638</v>
      </c>
      <c r="E652" s="83" t="str">
        <f>IF('Bank &amp; Branch'!$A652="","",CONCATENATE('Bank &amp; Branch'!$A652," - ",'Bank &amp; Branch'!$B652))</f>
        <v/>
      </c>
      <c r="F652" s="84" t="str">
        <f t="shared" si="21"/>
        <v>7056Panchikawatte</v>
      </c>
      <c r="G652" s="85">
        <v>7056</v>
      </c>
      <c r="H652" s="85">
        <v>38</v>
      </c>
      <c r="I652" s="85" t="s">
        <v>702</v>
      </c>
      <c r="J652" s="82"/>
      <c r="K652" s="87"/>
      <c r="L652" s="88"/>
      <c r="M652" s="88"/>
    </row>
    <row r="653" spans="1:13" ht="19.5" customHeight="1" x14ac:dyDescent="0.2">
      <c r="A653" s="85"/>
      <c r="B653" s="85"/>
      <c r="C653" s="82"/>
      <c r="D653" s="83">
        <f t="shared" si="20"/>
        <v>705639</v>
      </c>
      <c r="E653" s="83" t="str">
        <f>IF('Bank &amp; Branch'!$A653="","",CONCATENATE('Bank &amp; Branch'!$A653," - ",'Bank &amp; Branch'!$B653))</f>
        <v/>
      </c>
      <c r="F653" s="84" t="str">
        <f t="shared" si="21"/>
        <v>7056Keyzer Street</v>
      </c>
      <c r="G653" s="85">
        <v>7056</v>
      </c>
      <c r="H653" s="85">
        <v>39</v>
      </c>
      <c r="I653" s="85" t="s">
        <v>703</v>
      </c>
      <c r="J653" s="82"/>
      <c r="K653" s="87"/>
      <c r="L653" s="88"/>
      <c r="M653" s="88"/>
    </row>
    <row r="654" spans="1:13" ht="19.5" customHeight="1" x14ac:dyDescent="0.2">
      <c r="A654" s="85"/>
      <c r="B654" s="85"/>
      <c r="C654" s="82"/>
      <c r="D654" s="83">
        <f t="shared" si="20"/>
        <v>705640</v>
      </c>
      <c r="E654" s="83" t="str">
        <f>IF('Bank &amp; Branch'!$A654="","",CONCATENATE('Bank &amp; Branch'!$A654," - ",'Bank &amp; Branch'!$B654))</f>
        <v/>
      </c>
      <c r="F654" s="84" t="str">
        <f t="shared" si="21"/>
        <v>7056Aluthgama</v>
      </c>
      <c r="G654" s="85">
        <v>7056</v>
      </c>
      <c r="H654" s="85">
        <v>40</v>
      </c>
      <c r="I654" s="85" t="s">
        <v>573</v>
      </c>
      <c r="J654" s="82"/>
      <c r="K654" s="87"/>
      <c r="L654" s="88"/>
      <c r="M654" s="88"/>
    </row>
    <row r="655" spans="1:13" ht="19.5" customHeight="1" x14ac:dyDescent="0.2">
      <c r="A655" s="85"/>
      <c r="B655" s="85"/>
      <c r="C655" s="82"/>
      <c r="D655" s="83">
        <f t="shared" si="20"/>
        <v>705641</v>
      </c>
      <c r="E655" s="83" t="str">
        <f>IF('Bank &amp; Branch'!$A655="","",CONCATENATE('Bank &amp; Branch'!$A655," - ",'Bank &amp; Branch'!$B655))</f>
        <v/>
      </c>
      <c r="F655" s="84" t="str">
        <f t="shared" si="21"/>
        <v>7056Panadura</v>
      </c>
      <c r="G655" s="85">
        <v>7056</v>
      </c>
      <c r="H655" s="85">
        <v>41</v>
      </c>
      <c r="I655" s="85" t="s">
        <v>120</v>
      </c>
      <c r="J655" s="82"/>
      <c r="K655" s="87"/>
      <c r="L655" s="88"/>
      <c r="M655" s="88"/>
    </row>
    <row r="656" spans="1:13" ht="19.5" customHeight="1" x14ac:dyDescent="0.2">
      <c r="A656" s="85"/>
      <c r="B656" s="85"/>
      <c r="C656" s="82"/>
      <c r="D656" s="83">
        <f t="shared" si="20"/>
        <v>705642</v>
      </c>
      <c r="E656" s="83" t="str">
        <f>IF('Bank &amp; Branch'!$A656="","",CONCATENATE('Bank &amp; Branch'!$A656," - ",'Bank &amp; Branch'!$B656))</f>
        <v/>
      </c>
      <c r="F656" s="84" t="str">
        <f t="shared" si="21"/>
        <v>7056Kaduwela</v>
      </c>
      <c r="G656" s="85">
        <v>7056</v>
      </c>
      <c r="H656" s="85">
        <v>42</v>
      </c>
      <c r="I656" s="85" t="s">
        <v>506</v>
      </c>
      <c r="J656" s="82"/>
      <c r="K656" s="87"/>
      <c r="L656" s="88"/>
      <c r="M656" s="88"/>
    </row>
    <row r="657" spans="1:13" ht="19.5" customHeight="1" x14ac:dyDescent="0.2">
      <c r="A657" s="85"/>
      <c r="B657" s="85"/>
      <c r="C657" s="82"/>
      <c r="D657" s="83">
        <f t="shared" si="20"/>
        <v>705643</v>
      </c>
      <c r="E657" s="83" t="str">
        <f>IF('Bank &amp; Branch'!$A657="","",CONCATENATE('Bank &amp; Branch'!$A657," - ",'Bank &amp; Branch'!$B657))</f>
        <v/>
      </c>
      <c r="F657" s="84" t="str">
        <f t="shared" si="21"/>
        <v>7056Chilaw</v>
      </c>
      <c r="G657" s="85">
        <v>7056</v>
      </c>
      <c r="H657" s="85">
        <v>43</v>
      </c>
      <c r="I657" s="85" t="s">
        <v>126</v>
      </c>
      <c r="J657" s="82"/>
      <c r="K657" s="87"/>
      <c r="L657" s="88"/>
      <c r="M657" s="88"/>
    </row>
    <row r="658" spans="1:13" ht="19.5" customHeight="1" x14ac:dyDescent="0.2">
      <c r="A658" s="85"/>
      <c r="B658" s="85"/>
      <c r="C658" s="82"/>
      <c r="D658" s="83">
        <f t="shared" si="20"/>
        <v>705644</v>
      </c>
      <c r="E658" s="83" t="str">
        <f>IF('Bank &amp; Branch'!$A658="","",CONCATENATE('Bank &amp; Branch'!$A658," - ",'Bank &amp; Branch'!$B658))</f>
        <v/>
      </c>
      <c r="F658" s="84" t="str">
        <f t="shared" si="21"/>
        <v>7056Gampaha</v>
      </c>
      <c r="G658" s="85">
        <v>7056</v>
      </c>
      <c r="H658" s="85">
        <v>44</v>
      </c>
      <c r="I658" s="85" t="s">
        <v>704</v>
      </c>
      <c r="J658" s="82"/>
      <c r="K658" s="87"/>
      <c r="L658" s="88"/>
      <c r="M658" s="88"/>
    </row>
    <row r="659" spans="1:13" ht="19.5" customHeight="1" x14ac:dyDescent="0.2">
      <c r="A659" s="85"/>
      <c r="B659" s="85"/>
      <c r="C659" s="82"/>
      <c r="D659" s="83">
        <f t="shared" si="20"/>
        <v>705645</v>
      </c>
      <c r="E659" s="83" t="str">
        <f>IF('Bank &amp; Branch'!$A659="","",CONCATENATE('Bank &amp; Branch'!$A659," - ",'Bank &amp; Branch'!$B659))</f>
        <v/>
      </c>
      <c r="F659" s="84" t="str">
        <f t="shared" si="21"/>
        <v>7056Katugastota</v>
      </c>
      <c r="G659" s="85">
        <v>7056</v>
      </c>
      <c r="H659" s="85">
        <v>45</v>
      </c>
      <c r="I659" s="85" t="s">
        <v>560</v>
      </c>
      <c r="J659" s="82"/>
      <c r="K659" s="87"/>
      <c r="L659" s="88"/>
      <c r="M659" s="88"/>
    </row>
    <row r="660" spans="1:13" ht="19.5" customHeight="1" x14ac:dyDescent="0.2">
      <c r="A660" s="85"/>
      <c r="B660" s="85"/>
      <c r="C660" s="82"/>
      <c r="D660" s="83">
        <f t="shared" si="20"/>
        <v>705646</v>
      </c>
      <c r="E660" s="83" t="str">
        <f>IF('Bank &amp; Branch'!$A660="","",CONCATENATE('Bank &amp; Branch'!$A660," - ",'Bank &amp; Branch'!$B660))</f>
        <v/>
      </c>
      <c r="F660" s="84" t="str">
        <f t="shared" si="21"/>
        <v>7056Ratmalana</v>
      </c>
      <c r="G660" s="85">
        <v>7056</v>
      </c>
      <c r="H660" s="85">
        <v>46</v>
      </c>
      <c r="I660" s="85" t="s">
        <v>582</v>
      </c>
      <c r="J660" s="82"/>
      <c r="K660" s="87"/>
      <c r="L660" s="88"/>
      <c r="M660" s="88"/>
    </row>
    <row r="661" spans="1:13" ht="19.5" customHeight="1" x14ac:dyDescent="0.2">
      <c r="A661" s="85"/>
      <c r="B661" s="85"/>
      <c r="C661" s="82"/>
      <c r="D661" s="83">
        <f t="shared" si="20"/>
        <v>705647</v>
      </c>
      <c r="E661" s="83" t="str">
        <f>IF('Bank &amp; Branch'!$A661="","",CONCATENATE('Bank &amp; Branch'!$A661," - ",'Bank &amp; Branch'!$B661))</f>
        <v/>
      </c>
      <c r="F661" s="84" t="str">
        <f t="shared" si="21"/>
        <v>7056Kirulapona</v>
      </c>
      <c r="G661" s="85">
        <v>7056</v>
      </c>
      <c r="H661" s="85">
        <v>47</v>
      </c>
      <c r="I661" s="85" t="s">
        <v>705</v>
      </c>
      <c r="J661" s="82"/>
      <c r="K661" s="87"/>
      <c r="L661" s="88"/>
      <c r="M661" s="88"/>
    </row>
    <row r="662" spans="1:13" ht="19.5" customHeight="1" x14ac:dyDescent="0.2">
      <c r="A662" s="85"/>
      <c r="B662" s="85"/>
      <c r="C662" s="82"/>
      <c r="D662" s="83">
        <f t="shared" si="20"/>
        <v>705648</v>
      </c>
      <c r="E662" s="83" t="str">
        <f>IF('Bank &amp; Branch'!$A662="","",CONCATENATE('Bank &amp; Branch'!$A662," - ",'Bank &amp; Branch'!$B662))</f>
        <v/>
      </c>
      <c r="F662" s="84" t="str">
        <f t="shared" si="21"/>
        <v>7056Union Place</v>
      </c>
      <c r="G662" s="85">
        <v>7056</v>
      </c>
      <c r="H662" s="85">
        <v>48</v>
      </c>
      <c r="I662" s="85" t="s">
        <v>145</v>
      </c>
      <c r="J662" s="82"/>
      <c r="K662" s="87"/>
      <c r="L662" s="88"/>
      <c r="M662" s="88"/>
    </row>
    <row r="663" spans="1:13" ht="19.5" customHeight="1" x14ac:dyDescent="0.2">
      <c r="A663" s="85"/>
      <c r="B663" s="85"/>
      <c r="C663" s="82"/>
      <c r="D663" s="83">
        <f t="shared" si="20"/>
        <v>705649</v>
      </c>
      <c r="E663" s="83" t="str">
        <f>IF('Bank &amp; Branch'!$A663="","",CONCATENATE('Bank &amp; Branch'!$A663," - ",'Bank &amp; Branch'!$B663))</f>
        <v/>
      </c>
      <c r="F663" s="84" t="str">
        <f t="shared" si="21"/>
        <v>7056Ratnapura</v>
      </c>
      <c r="G663" s="85">
        <v>7056</v>
      </c>
      <c r="H663" s="85">
        <v>49</v>
      </c>
      <c r="I663" s="85" t="s">
        <v>136</v>
      </c>
      <c r="J663" s="82"/>
      <c r="K663" s="87"/>
      <c r="L663" s="88"/>
      <c r="M663" s="88"/>
    </row>
    <row r="664" spans="1:13" ht="19.5" customHeight="1" x14ac:dyDescent="0.2">
      <c r="A664" s="85"/>
      <c r="B664" s="85"/>
      <c r="C664" s="82"/>
      <c r="D664" s="83">
        <f t="shared" si="20"/>
        <v>705650</v>
      </c>
      <c r="E664" s="83" t="str">
        <f>IF('Bank &amp; Branch'!$A664="","",CONCATENATE('Bank &amp; Branch'!$A664," - ",'Bank &amp; Branch'!$B664))</f>
        <v/>
      </c>
      <c r="F664" s="84" t="str">
        <f t="shared" si="21"/>
        <v>7056Colombo 07</v>
      </c>
      <c r="G664" s="85">
        <v>7056</v>
      </c>
      <c r="H664" s="85">
        <v>50</v>
      </c>
      <c r="I664" s="85" t="s">
        <v>706</v>
      </c>
      <c r="J664" s="82"/>
      <c r="K664" s="87"/>
      <c r="L664" s="88"/>
      <c r="M664" s="88"/>
    </row>
    <row r="665" spans="1:13" ht="19.5" customHeight="1" x14ac:dyDescent="0.2">
      <c r="A665" s="85"/>
      <c r="B665" s="85"/>
      <c r="C665" s="82"/>
      <c r="D665" s="83">
        <f t="shared" si="20"/>
        <v>705651</v>
      </c>
      <c r="E665" s="83" t="str">
        <f>IF('Bank &amp; Branch'!$A665="","",CONCATENATE('Bank &amp; Branch'!$A665," - ",'Bank &amp; Branch'!$B665))</f>
        <v/>
      </c>
      <c r="F665" s="84" t="str">
        <f t="shared" si="21"/>
        <v>7056Kuliyapitiya</v>
      </c>
      <c r="G665" s="85">
        <v>7056</v>
      </c>
      <c r="H665" s="85">
        <v>51</v>
      </c>
      <c r="I665" s="85" t="s">
        <v>154</v>
      </c>
      <c r="J665" s="82"/>
      <c r="K665" s="87"/>
      <c r="L665" s="88"/>
      <c r="M665" s="88"/>
    </row>
    <row r="666" spans="1:13" ht="19.5" customHeight="1" x14ac:dyDescent="0.2">
      <c r="A666" s="85"/>
      <c r="B666" s="85"/>
      <c r="C666" s="82"/>
      <c r="D666" s="83">
        <f t="shared" si="20"/>
        <v>705652</v>
      </c>
      <c r="E666" s="83" t="str">
        <f>IF('Bank &amp; Branch'!$A666="","",CONCATENATE('Bank &amp; Branch'!$A666," - ",'Bank &amp; Branch'!$B666))</f>
        <v/>
      </c>
      <c r="F666" s="84" t="str">
        <f t="shared" si="21"/>
        <v>7056Badulla</v>
      </c>
      <c r="G666" s="85">
        <v>7056</v>
      </c>
      <c r="H666" s="85">
        <v>52</v>
      </c>
      <c r="I666" s="85" t="s">
        <v>122</v>
      </c>
      <c r="J666" s="82"/>
      <c r="K666" s="87"/>
      <c r="L666" s="88"/>
      <c r="M666" s="88"/>
    </row>
    <row r="667" spans="1:13" ht="19.5" customHeight="1" x14ac:dyDescent="0.2">
      <c r="A667" s="85"/>
      <c r="B667" s="85"/>
      <c r="C667" s="82"/>
      <c r="D667" s="83">
        <f t="shared" si="20"/>
        <v>705653</v>
      </c>
      <c r="E667" s="83" t="str">
        <f>IF('Bank &amp; Branch'!$A667="","",CONCATENATE('Bank &amp; Branch'!$A667," - ",'Bank &amp; Branch'!$B667))</f>
        <v/>
      </c>
      <c r="F667" s="84" t="str">
        <f t="shared" si="21"/>
        <v>7056Anuradhapura</v>
      </c>
      <c r="G667" s="85">
        <v>7056</v>
      </c>
      <c r="H667" s="85">
        <v>53</v>
      </c>
      <c r="I667" s="85" t="s">
        <v>128</v>
      </c>
      <c r="J667" s="82"/>
      <c r="K667" s="87"/>
      <c r="L667" s="88"/>
      <c r="M667" s="88"/>
    </row>
    <row r="668" spans="1:13" ht="19.5" customHeight="1" x14ac:dyDescent="0.2">
      <c r="A668" s="85"/>
      <c r="B668" s="85"/>
      <c r="C668" s="82"/>
      <c r="D668" s="83">
        <f t="shared" si="20"/>
        <v>705654</v>
      </c>
      <c r="E668" s="83" t="str">
        <f>IF('Bank &amp; Branch'!$A668="","",CONCATENATE('Bank &amp; Branch'!$A668," - ",'Bank &amp; Branch'!$B668))</f>
        <v/>
      </c>
      <c r="F668" s="84" t="str">
        <f t="shared" si="21"/>
        <v>7056Dambulla</v>
      </c>
      <c r="G668" s="85">
        <v>7056</v>
      </c>
      <c r="H668" s="85">
        <v>54</v>
      </c>
      <c r="I668" s="85" t="s">
        <v>476</v>
      </c>
      <c r="J668" s="82"/>
      <c r="K668" s="87"/>
      <c r="L668" s="88"/>
      <c r="M668" s="88"/>
    </row>
    <row r="669" spans="1:13" ht="19.5" customHeight="1" x14ac:dyDescent="0.2">
      <c r="A669" s="85"/>
      <c r="B669" s="85"/>
      <c r="C669" s="82"/>
      <c r="D669" s="83">
        <f t="shared" si="20"/>
        <v>705655</v>
      </c>
      <c r="E669" s="83" t="str">
        <f>IF('Bank &amp; Branch'!$A669="","",CONCATENATE('Bank &amp; Branch'!$A669," - ",'Bank &amp; Branch'!$B669))</f>
        <v/>
      </c>
      <c r="F669" s="84" t="str">
        <f t="shared" si="21"/>
        <v>7056Nattandiya</v>
      </c>
      <c r="G669" s="85">
        <v>7056</v>
      </c>
      <c r="H669" s="85">
        <v>55</v>
      </c>
      <c r="I669" s="85" t="s">
        <v>152</v>
      </c>
      <c r="J669" s="82"/>
      <c r="K669" s="87"/>
      <c r="L669" s="88"/>
      <c r="M669" s="88"/>
    </row>
    <row r="670" spans="1:13" ht="19.5" customHeight="1" x14ac:dyDescent="0.2">
      <c r="A670" s="85"/>
      <c r="B670" s="85"/>
      <c r="C670" s="82"/>
      <c r="D670" s="83">
        <f t="shared" si="20"/>
        <v>705656</v>
      </c>
      <c r="E670" s="83" t="str">
        <f>IF('Bank &amp; Branch'!$A670="","",CONCATENATE('Bank &amp; Branch'!$A670," - ",'Bank &amp; Branch'!$B670))</f>
        <v/>
      </c>
      <c r="F670" s="84" t="str">
        <f t="shared" si="21"/>
        <v>7056Wattala</v>
      </c>
      <c r="G670" s="85">
        <v>7056</v>
      </c>
      <c r="H670" s="85">
        <v>56</v>
      </c>
      <c r="I670" s="85" t="s">
        <v>409</v>
      </c>
      <c r="J670" s="82"/>
      <c r="K670" s="87"/>
      <c r="L670" s="88"/>
      <c r="M670" s="88"/>
    </row>
    <row r="671" spans="1:13" ht="19.5" customHeight="1" x14ac:dyDescent="0.2">
      <c r="A671" s="85"/>
      <c r="B671" s="85"/>
      <c r="C671" s="82"/>
      <c r="D671" s="83">
        <f t="shared" si="20"/>
        <v>705657</v>
      </c>
      <c r="E671" s="83" t="str">
        <f>IF('Bank &amp; Branch'!$A671="","",CONCATENATE('Bank &amp; Branch'!$A671," - ",'Bank &amp; Branch'!$B671))</f>
        <v/>
      </c>
      <c r="F671" s="84" t="str">
        <f t="shared" si="21"/>
        <v>7056Grandpass</v>
      </c>
      <c r="G671" s="85">
        <v>7056</v>
      </c>
      <c r="H671" s="85">
        <v>57</v>
      </c>
      <c r="I671" s="85" t="s">
        <v>526</v>
      </c>
      <c r="J671" s="82"/>
      <c r="K671" s="87"/>
      <c r="L671" s="88"/>
      <c r="M671" s="88"/>
    </row>
    <row r="672" spans="1:13" ht="19.5" customHeight="1" x14ac:dyDescent="0.2">
      <c r="A672" s="85"/>
      <c r="B672" s="85"/>
      <c r="C672" s="82"/>
      <c r="D672" s="83">
        <f t="shared" si="20"/>
        <v>705658</v>
      </c>
      <c r="E672" s="83" t="str">
        <f>IF('Bank &amp; Branch'!$A672="","",CONCATENATE('Bank &amp; Branch'!$A672," - ",'Bank &amp; Branch'!$B672))</f>
        <v/>
      </c>
      <c r="F672" s="84" t="str">
        <f t="shared" si="21"/>
        <v>7056Dehiwala</v>
      </c>
      <c r="G672" s="85">
        <v>7056</v>
      </c>
      <c r="H672" s="85">
        <v>58</v>
      </c>
      <c r="I672" s="85" t="s">
        <v>153</v>
      </c>
      <c r="J672" s="82"/>
      <c r="K672" s="87"/>
      <c r="L672" s="88"/>
      <c r="M672" s="88"/>
    </row>
    <row r="673" spans="1:13" ht="19.5" customHeight="1" x14ac:dyDescent="0.2">
      <c r="A673" s="85"/>
      <c r="B673" s="85"/>
      <c r="C673" s="82"/>
      <c r="D673" s="83">
        <f t="shared" si="20"/>
        <v>705659</v>
      </c>
      <c r="E673" s="83" t="str">
        <f>IF('Bank &amp; Branch'!$A673="","",CONCATENATE('Bank &amp; Branch'!$A673," - ",'Bank &amp; Branch'!$B673))</f>
        <v/>
      </c>
      <c r="F673" s="84" t="str">
        <f t="shared" si="21"/>
        <v>7056Moratuwa</v>
      </c>
      <c r="G673" s="85">
        <v>7056</v>
      </c>
      <c r="H673" s="85">
        <v>59</v>
      </c>
      <c r="I673" s="85" t="s">
        <v>163</v>
      </c>
      <c r="J673" s="82"/>
      <c r="K673" s="87"/>
      <c r="L673" s="88"/>
      <c r="M673" s="88"/>
    </row>
    <row r="674" spans="1:13" ht="19.5" customHeight="1" x14ac:dyDescent="0.2">
      <c r="A674" s="85"/>
      <c r="B674" s="85"/>
      <c r="C674" s="82"/>
      <c r="D674" s="83">
        <f t="shared" si="20"/>
        <v>705660</v>
      </c>
      <c r="E674" s="83" t="str">
        <f>IF('Bank &amp; Branch'!$A674="","",CONCATENATE('Bank &amp; Branch'!$A674," - ",'Bank &amp; Branch'!$B674))</f>
        <v/>
      </c>
      <c r="F674" s="84" t="str">
        <f t="shared" si="21"/>
        <v>7056Narammala</v>
      </c>
      <c r="G674" s="85">
        <v>7056</v>
      </c>
      <c r="H674" s="85">
        <v>60</v>
      </c>
      <c r="I674" s="85" t="s">
        <v>435</v>
      </c>
      <c r="J674" s="82"/>
      <c r="K674" s="87"/>
      <c r="L674" s="88"/>
      <c r="M674" s="88"/>
    </row>
    <row r="675" spans="1:13" ht="19.5" customHeight="1" x14ac:dyDescent="0.2">
      <c r="A675" s="85"/>
      <c r="B675" s="85"/>
      <c r="C675" s="82"/>
      <c r="D675" s="83">
        <f t="shared" si="20"/>
        <v>705661</v>
      </c>
      <c r="E675" s="83" t="str">
        <f>IF('Bank &amp; Branch'!$A675="","",CONCATENATE('Bank &amp; Branch'!$A675," - ",'Bank &amp; Branch'!$B675))</f>
        <v/>
      </c>
      <c r="F675" s="84" t="str">
        <f t="shared" si="21"/>
        <v>7056Vavuniya</v>
      </c>
      <c r="G675" s="85">
        <v>7056</v>
      </c>
      <c r="H675" s="85">
        <v>61</v>
      </c>
      <c r="I675" s="85" t="s">
        <v>146</v>
      </c>
      <c r="J675" s="82"/>
      <c r="K675" s="87"/>
      <c r="L675" s="88"/>
      <c r="M675" s="88"/>
    </row>
    <row r="676" spans="1:13" ht="19.5" customHeight="1" x14ac:dyDescent="0.2">
      <c r="A676" s="85"/>
      <c r="B676" s="85"/>
      <c r="C676" s="82"/>
      <c r="D676" s="83">
        <f t="shared" si="20"/>
        <v>705662</v>
      </c>
      <c r="E676" s="83" t="str">
        <f>IF('Bank &amp; Branch'!$A676="","",CONCATENATE('Bank &amp; Branch'!$A676," - ",'Bank &amp; Branch'!$B676))</f>
        <v/>
      </c>
      <c r="F676" s="84" t="str">
        <f t="shared" si="21"/>
        <v>7056Rajagiriya</v>
      </c>
      <c r="G676" s="85">
        <v>7056</v>
      </c>
      <c r="H676" s="85">
        <v>62</v>
      </c>
      <c r="I676" s="85" t="s">
        <v>617</v>
      </c>
      <c r="J676" s="82"/>
      <c r="K676" s="87"/>
      <c r="L676" s="88"/>
      <c r="M676" s="88"/>
    </row>
    <row r="677" spans="1:13" ht="19.5" customHeight="1" x14ac:dyDescent="0.2">
      <c r="A677" s="85"/>
      <c r="B677" s="85"/>
      <c r="C677" s="82"/>
      <c r="D677" s="83">
        <f t="shared" si="20"/>
        <v>705663</v>
      </c>
      <c r="E677" s="83" t="str">
        <f>IF('Bank &amp; Branch'!$A677="","",CONCATENATE('Bank &amp; Branch'!$A677," - ",'Bank &amp; Branch'!$B677))</f>
        <v/>
      </c>
      <c r="F677" s="84" t="str">
        <f t="shared" si="21"/>
        <v>7056Ambalantota</v>
      </c>
      <c r="G677" s="85">
        <v>7056</v>
      </c>
      <c r="H677" s="85">
        <v>63</v>
      </c>
      <c r="I677" s="85" t="s">
        <v>438</v>
      </c>
      <c r="J677" s="82"/>
      <c r="K677" s="87"/>
      <c r="L677" s="88"/>
      <c r="M677" s="88"/>
    </row>
    <row r="678" spans="1:13" ht="19.5" customHeight="1" x14ac:dyDescent="0.2">
      <c r="A678" s="85"/>
      <c r="B678" s="85"/>
      <c r="C678" s="82"/>
      <c r="D678" s="83">
        <f t="shared" si="20"/>
        <v>705664</v>
      </c>
      <c r="E678" s="83" t="str">
        <f>IF('Bank &amp; Branch'!$A678="","",CONCATENATE('Bank &amp; Branch'!$A678," - ",'Bank &amp; Branch'!$B678))</f>
        <v/>
      </c>
      <c r="F678" s="84" t="str">
        <f t="shared" si="21"/>
        <v>7056Seeduwa</v>
      </c>
      <c r="G678" s="85">
        <v>7056</v>
      </c>
      <c r="H678" s="85">
        <v>64</v>
      </c>
      <c r="I678" s="85" t="s">
        <v>343</v>
      </c>
      <c r="J678" s="82"/>
      <c r="K678" s="87"/>
      <c r="L678" s="88"/>
      <c r="M678" s="88"/>
    </row>
    <row r="679" spans="1:13" ht="19.5" customHeight="1" x14ac:dyDescent="0.2">
      <c r="A679" s="85"/>
      <c r="B679" s="85"/>
      <c r="C679" s="82"/>
      <c r="D679" s="83">
        <f t="shared" si="20"/>
        <v>705665</v>
      </c>
      <c r="E679" s="83" t="str">
        <f>IF('Bank &amp; Branch'!$A679="","",CONCATENATE('Bank &amp; Branch'!$A679," - ",'Bank &amp; Branch'!$B679))</f>
        <v/>
      </c>
      <c r="F679" s="84" t="str">
        <f t="shared" si="21"/>
        <v>7056Nittambuwa</v>
      </c>
      <c r="G679" s="85">
        <v>7056</v>
      </c>
      <c r="H679" s="85">
        <v>65</v>
      </c>
      <c r="I679" s="85" t="s">
        <v>568</v>
      </c>
      <c r="J679" s="82"/>
      <c r="K679" s="87"/>
      <c r="L679" s="88"/>
      <c r="M679" s="88"/>
    </row>
    <row r="680" spans="1:13" ht="19.5" customHeight="1" x14ac:dyDescent="0.2">
      <c r="A680" s="85"/>
      <c r="B680" s="85"/>
      <c r="C680" s="82"/>
      <c r="D680" s="83">
        <f t="shared" si="20"/>
        <v>705666</v>
      </c>
      <c r="E680" s="83" t="str">
        <f>IF('Bank &amp; Branch'!$A680="","",CONCATENATE('Bank &amp; Branch'!$A680," - ",'Bank &amp; Branch'!$B680))</f>
        <v/>
      </c>
      <c r="F680" s="84" t="str">
        <f t="shared" si="21"/>
        <v>7056Mirigama</v>
      </c>
      <c r="G680" s="85">
        <v>7056</v>
      </c>
      <c r="H680" s="85">
        <v>66</v>
      </c>
      <c r="I680" s="85" t="s">
        <v>170</v>
      </c>
      <c r="J680" s="82"/>
      <c r="K680" s="87"/>
      <c r="L680" s="88"/>
      <c r="M680" s="88"/>
    </row>
    <row r="681" spans="1:13" ht="19.5" customHeight="1" x14ac:dyDescent="0.2">
      <c r="A681" s="85"/>
      <c r="B681" s="85"/>
      <c r="C681" s="82"/>
      <c r="D681" s="83">
        <f t="shared" si="20"/>
        <v>705667</v>
      </c>
      <c r="E681" s="83" t="str">
        <f>IF('Bank &amp; Branch'!$A681="","",CONCATENATE('Bank &amp; Branch'!$A681," - ",'Bank &amp; Branch'!$B681))</f>
        <v/>
      </c>
      <c r="F681" s="84" t="str">
        <f t="shared" si="21"/>
        <v>7056Kadawatha</v>
      </c>
      <c r="G681" s="85">
        <v>7056</v>
      </c>
      <c r="H681" s="85">
        <v>67</v>
      </c>
      <c r="I681" s="85" t="s">
        <v>161</v>
      </c>
      <c r="J681" s="82"/>
      <c r="K681" s="87"/>
      <c r="L681" s="88"/>
      <c r="M681" s="88"/>
    </row>
    <row r="682" spans="1:13" ht="19.5" customHeight="1" x14ac:dyDescent="0.2">
      <c r="A682" s="85"/>
      <c r="B682" s="85"/>
      <c r="C682" s="82"/>
      <c r="D682" s="83">
        <f t="shared" si="20"/>
        <v>705668</v>
      </c>
      <c r="E682" s="83" t="str">
        <f>IF('Bank &amp; Branch'!$A682="","",CONCATENATE('Bank &amp; Branch'!$A682," - ",'Bank &amp; Branch'!$B682))</f>
        <v/>
      </c>
      <c r="F682" s="84" t="str">
        <f t="shared" si="21"/>
        <v>7056Duplication Road</v>
      </c>
      <c r="G682" s="85">
        <v>7056</v>
      </c>
      <c r="H682" s="85">
        <v>68</v>
      </c>
      <c r="I682" s="85" t="s">
        <v>707</v>
      </c>
      <c r="J682" s="82"/>
      <c r="K682" s="87"/>
      <c r="L682" s="88"/>
      <c r="M682" s="88"/>
    </row>
    <row r="683" spans="1:13" ht="19.5" customHeight="1" x14ac:dyDescent="0.2">
      <c r="A683" s="85"/>
      <c r="B683" s="85"/>
      <c r="C683" s="82"/>
      <c r="D683" s="83">
        <f t="shared" si="20"/>
        <v>705669</v>
      </c>
      <c r="E683" s="83" t="str">
        <f>IF('Bank &amp; Branch'!$A683="","",CONCATENATE('Bank &amp; Branch'!$A683," - ",'Bank &amp; Branch'!$B683))</f>
        <v/>
      </c>
      <c r="F683" s="84" t="str">
        <f t="shared" si="21"/>
        <v>7056Kiribathgoda</v>
      </c>
      <c r="G683" s="85">
        <v>7056</v>
      </c>
      <c r="H683" s="85">
        <v>69</v>
      </c>
      <c r="I683" s="85" t="s">
        <v>444</v>
      </c>
      <c r="J683" s="82"/>
      <c r="K683" s="87"/>
      <c r="L683" s="88"/>
      <c r="M683" s="88"/>
    </row>
    <row r="684" spans="1:13" ht="19.5" customHeight="1" x14ac:dyDescent="0.2">
      <c r="A684" s="85"/>
      <c r="B684" s="85"/>
      <c r="C684" s="82"/>
      <c r="D684" s="83">
        <f t="shared" si="20"/>
        <v>705670</v>
      </c>
      <c r="E684" s="83" t="str">
        <f>IF('Bank &amp; Branch'!$A684="","",CONCATENATE('Bank &amp; Branch'!$A684," - ",'Bank &amp; Branch'!$B684))</f>
        <v/>
      </c>
      <c r="F684" s="84" t="str">
        <f t="shared" si="21"/>
        <v>7056Avissawella</v>
      </c>
      <c r="G684" s="85">
        <v>7056</v>
      </c>
      <c r="H684" s="85">
        <v>70</v>
      </c>
      <c r="I684" s="85" t="s">
        <v>431</v>
      </c>
      <c r="J684" s="82"/>
      <c r="K684" s="87"/>
      <c r="L684" s="88"/>
      <c r="M684" s="88"/>
    </row>
    <row r="685" spans="1:13" ht="19.5" customHeight="1" x14ac:dyDescent="0.2">
      <c r="A685" s="85"/>
      <c r="B685" s="85"/>
      <c r="C685" s="82"/>
      <c r="D685" s="83">
        <f t="shared" si="20"/>
        <v>705671</v>
      </c>
      <c r="E685" s="83" t="str">
        <f>IF('Bank &amp; Branch'!$A685="","",CONCATENATE('Bank &amp; Branch'!$A685," - ",'Bank &amp; Branch'!$B685))</f>
        <v/>
      </c>
      <c r="F685" s="84" t="str">
        <f t="shared" si="21"/>
        <v xml:space="preserve">7056Ekala </v>
      </c>
      <c r="G685" s="85">
        <v>7056</v>
      </c>
      <c r="H685" s="85">
        <v>71</v>
      </c>
      <c r="I685" s="85" t="s">
        <v>1587</v>
      </c>
      <c r="J685" s="82"/>
      <c r="K685" s="87"/>
      <c r="L685" s="88"/>
      <c r="M685" s="88"/>
    </row>
    <row r="686" spans="1:13" ht="19.5" customHeight="1" x14ac:dyDescent="0.2">
      <c r="A686" s="85"/>
      <c r="B686" s="85"/>
      <c r="C686" s="82"/>
      <c r="D686" s="83">
        <f t="shared" si="20"/>
        <v>705672</v>
      </c>
      <c r="E686" s="83" t="str">
        <f>IF('Bank &amp; Branch'!$A686="","",CONCATENATE('Bank &amp; Branch'!$A686," - ",'Bank &amp; Branch'!$B686))</f>
        <v/>
      </c>
      <c r="F686" s="84" t="str">
        <f t="shared" si="21"/>
        <v>7056Pettah Main Street</v>
      </c>
      <c r="G686" s="85">
        <v>7056</v>
      </c>
      <c r="H686" s="85">
        <v>72</v>
      </c>
      <c r="I686" s="85" t="s">
        <v>708</v>
      </c>
      <c r="J686" s="82"/>
      <c r="K686" s="87"/>
      <c r="L686" s="88"/>
      <c r="M686" s="88"/>
    </row>
    <row r="687" spans="1:13" ht="19.5" customHeight="1" x14ac:dyDescent="0.2">
      <c r="A687" s="85"/>
      <c r="B687" s="85"/>
      <c r="C687" s="82"/>
      <c r="D687" s="83">
        <f t="shared" si="20"/>
        <v>705673</v>
      </c>
      <c r="E687" s="83" t="str">
        <f>IF('Bank &amp; Branch'!$A687="","",CONCATENATE('Bank &amp; Branch'!$A687," - ",'Bank &amp; Branch'!$B687))</f>
        <v/>
      </c>
      <c r="F687" s="84" t="str">
        <f t="shared" si="21"/>
        <v xml:space="preserve">7056Peradeniya </v>
      </c>
      <c r="G687" s="85">
        <v>7056</v>
      </c>
      <c r="H687" s="85">
        <v>73</v>
      </c>
      <c r="I687" s="85" t="s">
        <v>1588</v>
      </c>
      <c r="J687" s="82"/>
      <c r="K687" s="87"/>
      <c r="L687" s="88"/>
      <c r="M687" s="88"/>
    </row>
    <row r="688" spans="1:13" ht="19.5" customHeight="1" x14ac:dyDescent="0.2">
      <c r="A688" s="85"/>
      <c r="B688" s="85"/>
      <c r="C688" s="82"/>
      <c r="D688" s="83">
        <f t="shared" si="20"/>
        <v>705674</v>
      </c>
      <c r="E688" s="83" t="str">
        <f>IF('Bank &amp; Branch'!$A688="","",CONCATENATE('Bank &amp; Branch'!$A688," - ",'Bank &amp; Branch'!$B688))</f>
        <v/>
      </c>
      <c r="F688" s="84" t="str">
        <f t="shared" si="21"/>
        <v xml:space="preserve">7056Kochchikade </v>
      </c>
      <c r="G688" s="85">
        <v>7056</v>
      </c>
      <c r="H688" s="85">
        <v>74</v>
      </c>
      <c r="I688" s="85" t="s">
        <v>709</v>
      </c>
      <c r="J688" s="82"/>
      <c r="K688" s="87"/>
      <c r="L688" s="88"/>
      <c r="M688" s="88"/>
    </row>
    <row r="689" spans="1:13" ht="19.5" customHeight="1" x14ac:dyDescent="0.2">
      <c r="A689" s="85"/>
      <c r="B689" s="85"/>
      <c r="C689" s="82"/>
      <c r="D689" s="83">
        <f t="shared" si="20"/>
        <v>705675</v>
      </c>
      <c r="E689" s="83" t="str">
        <f>IF('Bank &amp; Branch'!$A689="","",CONCATENATE('Bank &amp; Branch'!$A689," - ",'Bank &amp; Branch'!$B689))</f>
        <v/>
      </c>
      <c r="F689" s="84" t="str">
        <f t="shared" si="21"/>
        <v>7056Homagama</v>
      </c>
      <c r="G689" s="85">
        <v>7056</v>
      </c>
      <c r="H689" s="85">
        <v>75</v>
      </c>
      <c r="I689" s="85" t="s">
        <v>468</v>
      </c>
      <c r="J689" s="82"/>
      <c r="K689" s="87"/>
      <c r="L689" s="88"/>
      <c r="M689" s="88"/>
    </row>
    <row r="690" spans="1:13" ht="19.5" customHeight="1" x14ac:dyDescent="0.2">
      <c r="A690" s="85"/>
      <c r="B690" s="85"/>
      <c r="C690" s="82"/>
      <c r="D690" s="83">
        <f t="shared" si="20"/>
        <v>705676</v>
      </c>
      <c r="E690" s="83" t="str">
        <f>IF('Bank &amp; Branch'!$A690="","",CONCATENATE('Bank &amp; Branch'!$A690," - ",'Bank &amp; Branch'!$B690))</f>
        <v/>
      </c>
      <c r="F690" s="84" t="str">
        <f t="shared" si="21"/>
        <v>7056Horana</v>
      </c>
      <c r="G690" s="85">
        <v>7056</v>
      </c>
      <c r="H690" s="85">
        <v>76</v>
      </c>
      <c r="I690" s="85" t="s">
        <v>156</v>
      </c>
      <c r="J690" s="82"/>
      <c r="K690" s="87"/>
      <c r="L690" s="88"/>
      <c r="M690" s="88"/>
    </row>
    <row r="691" spans="1:13" ht="19.5" customHeight="1" x14ac:dyDescent="0.2">
      <c r="A691" s="85"/>
      <c r="B691" s="85"/>
      <c r="C691" s="82"/>
      <c r="D691" s="83">
        <f t="shared" si="20"/>
        <v>705677</v>
      </c>
      <c r="E691" s="83" t="str">
        <f>IF('Bank &amp; Branch'!$A691="","",CONCATENATE('Bank &amp; Branch'!$A691," - ",'Bank &amp; Branch'!$B691))</f>
        <v/>
      </c>
      <c r="F691" s="84" t="str">
        <f t="shared" si="21"/>
        <v>7056Piliyandala</v>
      </c>
      <c r="G691" s="85">
        <v>7056</v>
      </c>
      <c r="H691" s="85">
        <v>77</v>
      </c>
      <c r="I691" s="85" t="s">
        <v>613</v>
      </c>
      <c r="J691" s="82"/>
      <c r="K691" s="87"/>
      <c r="L691" s="88"/>
      <c r="M691" s="88"/>
    </row>
    <row r="692" spans="1:13" ht="19.5" customHeight="1" x14ac:dyDescent="0.2">
      <c r="A692" s="85"/>
      <c r="B692" s="85"/>
      <c r="C692" s="82"/>
      <c r="D692" s="83">
        <f t="shared" si="20"/>
        <v>705678</v>
      </c>
      <c r="E692" s="83" t="str">
        <f>IF('Bank &amp; Branch'!$A692="","",CONCATENATE('Bank &amp; Branch'!$A692," - ",'Bank &amp; Branch'!$B692))</f>
        <v/>
      </c>
      <c r="F692" s="84" t="str">
        <f t="shared" si="21"/>
        <v xml:space="preserve">7056Thalawathugoda </v>
      </c>
      <c r="G692" s="85">
        <v>7056</v>
      </c>
      <c r="H692" s="85">
        <v>78</v>
      </c>
      <c r="I692" s="85" t="s">
        <v>1589</v>
      </c>
      <c r="J692" s="82"/>
      <c r="K692" s="87"/>
      <c r="L692" s="88"/>
      <c r="M692" s="88"/>
    </row>
    <row r="693" spans="1:13" ht="19.5" customHeight="1" x14ac:dyDescent="0.2">
      <c r="A693" s="85"/>
      <c r="B693" s="85"/>
      <c r="C693" s="82"/>
      <c r="D693" s="83">
        <f t="shared" si="20"/>
        <v>705679</v>
      </c>
      <c r="E693" s="83" t="str">
        <f>IF('Bank &amp; Branch'!$A693="","",CONCATENATE('Bank &amp; Branch'!$A693," - ",'Bank &amp; Branch'!$B693))</f>
        <v/>
      </c>
      <c r="F693" s="84" t="str">
        <f t="shared" si="21"/>
        <v>7056Mawanella</v>
      </c>
      <c r="G693" s="85">
        <v>7056</v>
      </c>
      <c r="H693" s="85">
        <v>79</v>
      </c>
      <c r="I693" s="85" t="s">
        <v>460</v>
      </c>
      <c r="J693" s="82"/>
      <c r="K693" s="87"/>
      <c r="L693" s="88"/>
      <c r="M693" s="88"/>
    </row>
    <row r="694" spans="1:13" ht="19.5" customHeight="1" x14ac:dyDescent="0.2">
      <c r="A694" s="85"/>
      <c r="B694" s="85"/>
      <c r="C694" s="82"/>
      <c r="D694" s="83">
        <f t="shared" si="20"/>
        <v>705680</v>
      </c>
      <c r="E694" s="83" t="str">
        <f>IF('Bank &amp; Branch'!$A694="","",CONCATENATE('Bank &amp; Branch'!$A694," - ",'Bank &amp; Branch'!$B694))</f>
        <v/>
      </c>
      <c r="F694" s="84" t="str">
        <f t="shared" si="21"/>
        <v>7056Bandarawela</v>
      </c>
      <c r="G694" s="85">
        <v>7056</v>
      </c>
      <c r="H694" s="85">
        <v>80</v>
      </c>
      <c r="I694" s="85" t="s">
        <v>419</v>
      </c>
      <c r="J694" s="82"/>
      <c r="K694" s="87"/>
      <c r="L694" s="88"/>
      <c r="M694" s="88"/>
    </row>
    <row r="695" spans="1:13" ht="19.5" customHeight="1" x14ac:dyDescent="0.2">
      <c r="A695" s="85"/>
      <c r="B695" s="85"/>
      <c r="C695" s="82"/>
      <c r="D695" s="83">
        <f t="shared" si="20"/>
        <v>705681</v>
      </c>
      <c r="E695" s="83" t="str">
        <f>IF('Bank &amp; Branch'!$A695="","",CONCATENATE('Bank &amp; Branch'!$A695," - ",'Bank &amp; Branch'!$B695))</f>
        <v/>
      </c>
      <c r="F695" s="84" t="str">
        <f t="shared" si="21"/>
        <v>7056Ja-Ela</v>
      </c>
      <c r="G695" s="85">
        <v>7056</v>
      </c>
      <c r="H695" s="85">
        <v>81</v>
      </c>
      <c r="I695" s="85" t="s">
        <v>710</v>
      </c>
      <c r="J695" s="82"/>
      <c r="K695" s="87"/>
      <c r="L695" s="88"/>
      <c r="M695" s="88"/>
    </row>
    <row r="696" spans="1:13" ht="19.5" customHeight="1" x14ac:dyDescent="0.2">
      <c r="A696" s="85"/>
      <c r="B696" s="85"/>
      <c r="C696" s="82"/>
      <c r="D696" s="83">
        <f t="shared" si="20"/>
        <v>705682</v>
      </c>
      <c r="E696" s="83" t="str">
        <f>IF('Bank &amp; Branch'!$A696="","",CONCATENATE('Bank &amp; Branch'!$A696," - ",'Bank &amp; Branch'!$B696))</f>
        <v/>
      </c>
      <c r="F696" s="84" t="str">
        <f t="shared" si="21"/>
        <v>7056Balangoda</v>
      </c>
      <c r="G696" s="85">
        <v>7056</v>
      </c>
      <c r="H696" s="85">
        <v>82</v>
      </c>
      <c r="I696" s="85" t="s">
        <v>581</v>
      </c>
      <c r="J696" s="82"/>
      <c r="K696" s="87"/>
      <c r="L696" s="88"/>
      <c r="M696" s="88"/>
    </row>
    <row r="697" spans="1:13" ht="19.5" customHeight="1" x14ac:dyDescent="0.2">
      <c r="A697" s="85"/>
      <c r="B697" s="85"/>
      <c r="C697" s="82"/>
      <c r="D697" s="83">
        <f t="shared" si="20"/>
        <v>705683</v>
      </c>
      <c r="E697" s="83" t="str">
        <f>IF('Bank &amp; Branch'!$A697="","",CONCATENATE('Bank &amp; Branch'!$A697," - ",'Bank &amp; Branch'!$B697))</f>
        <v/>
      </c>
      <c r="F697" s="84" t="str">
        <f t="shared" si="21"/>
        <v>7056Nikaweratiya</v>
      </c>
      <c r="G697" s="85">
        <v>7056</v>
      </c>
      <c r="H697" s="85">
        <v>83</v>
      </c>
      <c r="I697" s="85" t="s">
        <v>448</v>
      </c>
      <c r="J697" s="82"/>
      <c r="K697" s="87"/>
      <c r="L697" s="88"/>
      <c r="M697" s="88"/>
    </row>
    <row r="698" spans="1:13" ht="19.5" customHeight="1" x14ac:dyDescent="0.2">
      <c r="A698" s="85"/>
      <c r="B698" s="85"/>
      <c r="C698" s="82"/>
      <c r="D698" s="83">
        <f t="shared" si="20"/>
        <v>705684</v>
      </c>
      <c r="E698" s="83" t="str">
        <f>IF('Bank &amp; Branch'!$A698="","",CONCATENATE('Bank &amp; Branch'!$A698," - ",'Bank &amp; Branch'!$B698))</f>
        <v/>
      </c>
      <c r="F698" s="84" t="str">
        <f t="shared" si="21"/>
        <v xml:space="preserve">7056Bandaragama </v>
      </c>
      <c r="G698" s="85">
        <v>7056</v>
      </c>
      <c r="H698" s="85">
        <v>84</v>
      </c>
      <c r="I698" s="85" t="s">
        <v>1590</v>
      </c>
      <c r="J698" s="82"/>
      <c r="K698" s="87"/>
      <c r="L698" s="88"/>
      <c r="M698" s="88"/>
    </row>
    <row r="699" spans="1:13" ht="19.5" customHeight="1" x14ac:dyDescent="0.2">
      <c r="A699" s="85"/>
      <c r="B699" s="85"/>
      <c r="C699" s="82"/>
      <c r="D699" s="83">
        <f t="shared" si="20"/>
        <v>705685</v>
      </c>
      <c r="E699" s="83" t="str">
        <f>IF('Bank &amp; Branch'!$A699="","",CONCATENATE('Bank &amp; Branch'!$A699," - ",'Bank &amp; Branch'!$B699))</f>
        <v/>
      </c>
      <c r="F699" s="84" t="str">
        <f t="shared" si="21"/>
        <v>7056Yakkala</v>
      </c>
      <c r="G699" s="85">
        <v>7056</v>
      </c>
      <c r="H699" s="85">
        <v>85</v>
      </c>
      <c r="I699" s="85" t="s">
        <v>636</v>
      </c>
      <c r="J699" s="82"/>
      <c r="K699" s="87"/>
      <c r="L699" s="88"/>
      <c r="M699" s="88"/>
    </row>
    <row r="700" spans="1:13" ht="19.5" customHeight="1" x14ac:dyDescent="0.2">
      <c r="A700" s="85"/>
      <c r="B700" s="85"/>
      <c r="C700" s="82"/>
      <c r="D700" s="83">
        <f t="shared" si="20"/>
        <v>705686</v>
      </c>
      <c r="E700" s="83" t="str">
        <f>IF('Bank &amp; Branch'!$A700="","",CONCATENATE('Bank &amp; Branch'!$A700," - ",'Bank &amp; Branch'!$B700))</f>
        <v/>
      </c>
      <c r="F700" s="84" t="str">
        <f t="shared" si="21"/>
        <v>7056Malabe</v>
      </c>
      <c r="G700" s="85">
        <v>7056</v>
      </c>
      <c r="H700" s="85">
        <v>86</v>
      </c>
      <c r="I700" s="85" t="s">
        <v>630</v>
      </c>
      <c r="J700" s="82"/>
      <c r="K700" s="87"/>
      <c r="L700" s="88"/>
      <c r="M700" s="88"/>
    </row>
    <row r="701" spans="1:13" ht="19.5" customHeight="1" x14ac:dyDescent="0.2">
      <c r="A701" s="85"/>
      <c r="B701" s="85"/>
      <c r="C701" s="82"/>
      <c r="D701" s="83">
        <f t="shared" si="20"/>
        <v>705687</v>
      </c>
      <c r="E701" s="83" t="str">
        <f>IF('Bank &amp; Branch'!$A701="","",CONCATENATE('Bank &amp; Branch'!$A701," - ",'Bank &amp; Branch'!$B701))</f>
        <v/>
      </c>
      <c r="F701" s="84" t="str">
        <f t="shared" si="21"/>
        <v>7056Kohuwala</v>
      </c>
      <c r="G701" s="85">
        <v>7056</v>
      </c>
      <c r="H701" s="85">
        <v>87</v>
      </c>
      <c r="I701" s="85" t="s">
        <v>711</v>
      </c>
      <c r="J701" s="82"/>
      <c r="K701" s="87"/>
      <c r="L701" s="88"/>
      <c r="M701" s="88"/>
    </row>
    <row r="702" spans="1:13" ht="19.5" customHeight="1" x14ac:dyDescent="0.2">
      <c r="A702" s="85"/>
      <c r="B702" s="85"/>
      <c r="C702" s="82"/>
      <c r="D702" s="83">
        <f t="shared" si="20"/>
        <v>705688</v>
      </c>
      <c r="E702" s="83" t="str">
        <f>IF('Bank &amp; Branch'!$A702="","",CONCATENATE('Bank &amp; Branch'!$A702," - ",'Bank &amp; Branch'!$B702))</f>
        <v/>
      </c>
      <c r="F702" s="84" t="str">
        <f t="shared" si="21"/>
        <v>7056Kaduruwela</v>
      </c>
      <c r="G702" s="85">
        <v>7056</v>
      </c>
      <c r="H702" s="85">
        <v>88</v>
      </c>
      <c r="I702" s="85" t="s">
        <v>406</v>
      </c>
      <c r="J702" s="82"/>
      <c r="K702" s="87"/>
      <c r="L702" s="88"/>
      <c r="M702" s="88"/>
    </row>
    <row r="703" spans="1:13" ht="19.5" customHeight="1" x14ac:dyDescent="0.2">
      <c r="A703" s="85"/>
      <c r="B703" s="85"/>
      <c r="C703" s="82"/>
      <c r="D703" s="83">
        <f t="shared" si="20"/>
        <v>705689</v>
      </c>
      <c r="E703" s="83" t="str">
        <f>IF('Bank &amp; Branch'!$A703="","",CONCATENATE('Bank &amp; Branch'!$A703," - ",'Bank &amp; Branch'!$B703))</f>
        <v/>
      </c>
      <c r="F703" s="84" t="str">
        <f t="shared" si="21"/>
        <v>7056Nawalapitiya</v>
      </c>
      <c r="G703" s="85">
        <v>7056</v>
      </c>
      <c r="H703" s="85">
        <v>89</v>
      </c>
      <c r="I703" s="85" t="s">
        <v>497</v>
      </c>
      <c r="J703" s="82"/>
      <c r="K703" s="87"/>
      <c r="L703" s="88"/>
      <c r="M703" s="88"/>
    </row>
    <row r="704" spans="1:13" ht="19.5" customHeight="1" x14ac:dyDescent="0.2">
      <c r="A704" s="85"/>
      <c r="B704" s="85"/>
      <c r="C704" s="82"/>
      <c r="D704" s="83">
        <f t="shared" si="20"/>
        <v>705693</v>
      </c>
      <c r="E704" s="83" t="str">
        <f>IF('Bank &amp; Branch'!$A704="","",CONCATENATE('Bank &amp; Branch'!$A704," - ",'Bank &amp; Branch'!$B704))</f>
        <v/>
      </c>
      <c r="F704" s="84" t="str">
        <f t="shared" si="21"/>
        <v>7056Mount Lavinia</v>
      </c>
      <c r="G704" s="85">
        <v>7056</v>
      </c>
      <c r="H704" s="85">
        <v>93</v>
      </c>
      <c r="I704" s="85" t="s">
        <v>633</v>
      </c>
      <c r="J704" s="82"/>
      <c r="K704" s="87"/>
      <c r="L704" s="88"/>
      <c r="M704" s="88"/>
    </row>
    <row r="705" spans="1:13" ht="19.5" customHeight="1" x14ac:dyDescent="0.2">
      <c r="A705" s="85"/>
      <c r="B705" s="85"/>
      <c r="C705" s="82"/>
      <c r="D705" s="83">
        <f t="shared" si="20"/>
        <v>705695</v>
      </c>
      <c r="E705" s="83" t="str">
        <f>IF('Bank &amp; Branch'!$A705="","",CONCATENATE('Bank &amp; Branch'!$A705," - ",'Bank &amp; Branch'!$B705))</f>
        <v/>
      </c>
      <c r="F705" s="84" t="str">
        <f t="shared" si="21"/>
        <v xml:space="preserve">7056Card Centre </v>
      </c>
      <c r="G705" s="85">
        <v>7056</v>
      </c>
      <c r="H705" s="85">
        <v>95</v>
      </c>
      <c r="I705" s="85" t="s">
        <v>712</v>
      </c>
      <c r="J705" s="82"/>
      <c r="K705" s="87"/>
      <c r="L705" s="88"/>
      <c r="M705" s="88"/>
    </row>
    <row r="706" spans="1:13" ht="19.5" customHeight="1" x14ac:dyDescent="0.2">
      <c r="A706" s="85"/>
      <c r="B706" s="85"/>
      <c r="C706" s="82"/>
      <c r="D706" s="83">
        <f t="shared" si="20"/>
        <v>705696</v>
      </c>
      <c r="E706" s="83" t="str">
        <f>IF('Bank &amp; Branch'!$A706="","",CONCATENATE('Bank &amp; Branch'!$A706," - ",'Bank &amp; Branch'!$B706))</f>
        <v/>
      </c>
      <c r="F706" s="84" t="str">
        <f t="shared" si="21"/>
        <v>7056Mathugama</v>
      </c>
      <c r="G706" s="85">
        <v>7056</v>
      </c>
      <c r="H706" s="85">
        <v>96</v>
      </c>
      <c r="I706" s="85" t="s">
        <v>713</v>
      </c>
      <c r="J706" s="82"/>
      <c r="K706" s="87"/>
      <c r="L706" s="88"/>
      <c r="M706" s="88"/>
    </row>
    <row r="707" spans="1:13" ht="19.5" customHeight="1" x14ac:dyDescent="0.2">
      <c r="A707" s="85"/>
      <c r="B707" s="85"/>
      <c r="C707" s="82"/>
      <c r="D707" s="83">
        <f t="shared" ref="D707:D770" si="22">IF(G707="","",VALUE(CONCATENATE(G707,H707)))</f>
        <v>705697</v>
      </c>
      <c r="E707" s="83" t="str">
        <f>IF('Bank &amp; Branch'!$A707="","",CONCATENATE('Bank &amp; Branch'!$A707," - ",'Bank &amp; Branch'!$B707))</f>
        <v/>
      </c>
      <c r="F707" s="84" t="str">
        <f t="shared" ref="F707:F770" si="23">CONCATENATE(G707,I707)</f>
        <v>7056Ambalangoda</v>
      </c>
      <c r="G707" s="85">
        <v>7056</v>
      </c>
      <c r="H707" s="85">
        <v>97</v>
      </c>
      <c r="I707" s="85" t="s">
        <v>149</v>
      </c>
      <c r="J707" s="82"/>
      <c r="K707" s="87"/>
      <c r="L707" s="88"/>
      <c r="M707" s="88"/>
    </row>
    <row r="708" spans="1:13" ht="19.5" customHeight="1" x14ac:dyDescent="0.2">
      <c r="A708" s="85"/>
      <c r="B708" s="85"/>
      <c r="C708" s="82"/>
      <c r="D708" s="83">
        <f t="shared" si="22"/>
        <v>705698</v>
      </c>
      <c r="E708" s="83" t="str">
        <f>IF('Bank &amp; Branch'!$A708="","",CONCATENATE('Bank &amp; Branch'!$A708," - ",'Bank &amp; Branch'!$B708))</f>
        <v/>
      </c>
      <c r="F708" s="84" t="str">
        <f t="shared" si="23"/>
        <v>7056Baddegama</v>
      </c>
      <c r="G708" s="85">
        <v>7056</v>
      </c>
      <c r="H708" s="85">
        <v>98</v>
      </c>
      <c r="I708" s="85" t="s">
        <v>426</v>
      </c>
      <c r="J708" s="82"/>
      <c r="K708" s="87"/>
      <c r="L708" s="88"/>
      <c r="M708" s="88"/>
    </row>
    <row r="709" spans="1:13" ht="19.5" customHeight="1" x14ac:dyDescent="0.2">
      <c r="A709" s="85"/>
      <c r="B709" s="85"/>
      <c r="C709" s="82"/>
      <c r="D709" s="83">
        <f t="shared" si="22"/>
        <v>7056100</v>
      </c>
      <c r="E709" s="83" t="str">
        <f>IF('Bank &amp; Branch'!$A709="","",CONCATENATE('Bank &amp; Branch'!$A709," - ",'Bank &amp; Branch'!$B709))</f>
        <v/>
      </c>
      <c r="F709" s="84" t="str">
        <f t="shared" si="23"/>
        <v>7056Ampara</v>
      </c>
      <c r="G709" s="85">
        <v>7056</v>
      </c>
      <c r="H709" s="85">
        <v>100</v>
      </c>
      <c r="I709" s="85" t="s">
        <v>127</v>
      </c>
      <c r="J709" s="82"/>
      <c r="K709" s="87"/>
      <c r="L709" s="88"/>
      <c r="M709" s="88"/>
    </row>
    <row r="710" spans="1:13" ht="19.5" customHeight="1" x14ac:dyDescent="0.2">
      <c r="A710" s="85"/>
      <c r="B710" s="85"/>
      <c r="C710" s="82"/>
      <c r="D710" s="83">
        <f t="shared" si="22"/>
        <v>7056101</v>
      </c>
      <c r="E710" s="83" t="str">
        <f>IF('Bank &amp; Branch'!$A710="","",CONCATENATE('Bank &amp; Branch'!$A710," - ",'Bank &amp; Branch'!$B710))</f>
        <v/>
      </c>
      <c r="F710" s="84" t="str">
        <f t="shared" si="23"/>
        <v xml:space="preserve">7056Nawala  </v>
      </c>
      <c r="G710" s="85">
        <v>7056</v>
      </c>
      <c r="H710" s="85">
        <v>101</v>
      </c>
      <c r="I710" s="85" t="s">
        <v>1591</v>
      </c>
      <c r="J710" s="82"/>
      <c r="K710" s="87"/>
      <c r="L710" s="88"/>
      <c r="M710" s="88"/>
    </row>
    <row r="711" spans="1:13" ht="19.5" customHeight="1" x14ac:dyDescent="0.2">
      <c r="A711" s="85"/>
      <c r="B711" s="85"/>
      <c r="C711" s="82"/>
      <c r="D711" s="83">
        <f t="shared" si="22"/>
        <v>7056102</v>
      </c>
      <c r="E711" s="83" t="str">
        <f>IF('Bank &amp; Branch'!$A711="","",CONCATENATE('Bank &amp; Branch'!$A711," - ",'Bank &amp; Branch'!$B711))</f>
        <v/>
      </c>
      <c r="F711" s="84" t="str">
        <f t="shared" si="23"/>
        <v>7056Gampola</v>
      </c>
      <c r="G711" s="85">
        <v>7056</v>
      </c>
      <c r="H711" s="85">
        <v>102</v>
      </c>
      <c r="I711" s="85" t="s">
        <v>475</v>
      </c>
      <c r="J711" s="82"/>
      <c r="K711" s="87"/>
      <c r="L711" s="88"/>
      <c r="M711" s="88"/>
    </row>
    <row r="712" spans="1:13" ht="19.5" customHeight="1" x14ac:dyDescent="0.2">
      <c r="A712" s="85"/>
      <c r="B712" s="85"/>
      <c r="C712" s="82"/>
      <c r="D712" s="83">
        <f t="shared" si="22"/>
        <v>7056103</v>
      </c>
      <c r="E712" s="83" t="str">
        <f>IF('Bank &amp; Branch'!$A712="","",CONCATENATE('Bank &amp; Branch'!$A712," - ",'Bank &amp; Branch'!$B712))</f>
        <v/>
      </c>
      <c r="F712" s="84" t="str">
        <f t="shared" si="23"/>
        <v>7056Elpitiya</v>
      </c>
      <c r="G712" s="85">
        <v>7056</v>
      </c>
      <c r="H712" s="85">
        <v>103</v>
      </c>
      <c r="I712" s="85" t="s">
        <v>517</v>
      </c>
      <c r="J712" s="82"/>
      <c r="K712" s="87"/>
      <c r="L712" s="88"/>
      <c r="M712" s="88"/>
    </row>
    <row r="713" spans="1:13" ht="19.5" customHeight="1" x14ac:dyDescent="0.2">
      <c r="A713" s="85"/>
      <c r="B713" s="85"/>
      <c r="C713" s="82"/>
      <c r="D713" s="83">
        <f t="shared" si="22"/>
        <v>7056104</v>
      </c>
      <c r="E713" s="83" t="str">
        <f>IF('Bank &amp; Branch'!$A713="","",CONCATENATE('Bank &amp; Branch'!$A713," - ",'Bank &amp; Branch'!$B713))</f>
        <v/>
      </c>
      <c r="F713" s="84" t="str">
        <f t="shared" si="23"/>
        <v>7056Kamburupitiya</v>
      </c>
      <c r="G713" s="85">
        <v>7056</v>
      </c>
      <c r="H713" s="85">
        <v>104</v>
      </c>
      <c r="I713" s="85" t="s">
        <v>430</v>
      </c>
      <c r="J713" s="82"/>
      <c r="K713" s="87"/>
      <c r="L713" s="88"/>
      <c r="M713" s="88"/>
    </row>
    <row r="714" spans="1:13" ht="19.5" customHeight="1" x14ac:dyDescent="0.2">
      <c r="A714" s="85"/>
      <c r="B714" s="85"/>
      <c r="C714" s="82"/>
      <c r="D714" s="83">
        <f t="shared" si="22"/>
        <v>7056105</v>
      </c>
      <c r="E714" s="83" t="str">
        <f>IF('Bank &amp; Branch'!$A714="","",CONCATENATE('Bank &amp; Branch'!$A714," - ",'Bank &amp; Branch'!$B714))</f>
        <v/>
      </c>
      <c r="F714" s="84" t="str">
        <f t="shared" si="23"/>
        <v>7056Batticaloa</v>
      </c>
      <c r="G714" s="85">
        <v>7056</v>
      </c>
      <c r="H714" s="85">
        <v>105</v>
      </c>
      <c r="I714" s="85" t="s">
        <v>123</v>
      </c>
      <c r="J714" s="82"/>
      <c r="K714" s="87"/>
      <c r="L714" s="88"/>
      <c r="M714" s="88"/>
    </row>
    <row r="715" spans="1:13" ht="19.5" customHeight="1" x14ac:dyDescent="0.2">
      <c r="A715" s="85"/>
      <c r="B715" s="85"/>
      <c r="C715" s="82"/>
      <c r="D715" s="83">
        <f t="shared" si="22"/>
        <v>7056106</v>
      </c>
      <c r="E715" s="83" t="str">
        <f>IF('Bank &amp; Branch'!$A715="","",CONCATENATE('Bank &amp; Branch'!$A715," - ",'Bank &amp; Branch'!$B715))</f>
        <v/>
      </c>
      <c r="F715" s="84" t="str">
        <f t="shared" si="23"/>
        <v>7056Bambalapitiya</v>
      </c>
      <c r="G715" s="85">
        <v>7056</v>
      </c>
      <c r="H715" s="85">
        <v>106</v>
      </c>
      <c r="I715" s="85" t="s">
        <v>140</v>
      </c>
      <c r="J715" s="82"/>
      <c r="K715" s="87"/>
      <c r="L715" s="88"/>
      <c r="M715" s="88"/>
    </row>
    <row r="716" spans="1:13" ht="19.5" customHeight="1" x14ac:dyDescent="0.2">
      <c r="A716" s="85"/>
      <c r="B716" s="85"/>
      <c r="C716" s="82"/>
      <c r="D716" s="83">
        <f t="shared" si="22"/>
        <v>7056107</v>
      </c>
      <c r="E716" s="83" t="str">
        <f>IF('Bank &amp; Branch'!$A716="","",CONCATENATE('Bank &amp; Branch'!$A716," - ",'Bank &amp; Branch'!$B716))</f>
        <v/>
      </c>
      <c r="F716" s="84" t="str">
        <f t="shared" si="23"/>
        <v>7056Chunakkam</v>
      </c>
      <c r="G716" s="85">
        <v>7056</v>
      </c>
      <c r="H716" s="85">
        <v>107</v>
      </c>
      <c r="I716" s="85" t="s">
        <v>714</v>
      </c>
      <c r="J716" s="82"/>
      <c r="K716" s="87"/>
      <c r="L716" s="88"/>
      <c r="M716" s="88"/>
    </row>
    <row r="717" spans="1:13" ht="19.5" customHeight="1" x14ac:dyDescent="0.2">
      <c r="A717" s="85"/>
      <c r="B717" s="85"/>
      <c r="C717" s="82"/>
      <c r="D717" s="83">
        <f t="shared" si="22"/>
        <v>7056108</v>
      </c>
      <c r="E717" s="83" t="str">
        <f>IF('Bank &amp; Branch'!$A717="","",CONCATENATE('Bank &amp; Branch'!$A717," - ",'Bank &amp; Branch'!$B717))</f>
        <v/>
      </c>
      <c r="F717" s="84" t="str">
        <f t="shared" si="23"/>
        <v>7056Nelliady</v>
      </c>
      <c r="G717" s="85">
        <v>7056</v>
      </c>
      <c r="H717" s="85">
        <v>108</v>
      </c>
      <c r="I717" s="85" t="s">
        <v>533</v>
      </c>
      <c r="J717" s="82"/>
      <c r="K717" s="87"/>
      <c r="L717" s="88"/>
      <c r="M717" s="88"/>
    </row>
    <row r="718" spans="1:13" ht="19.5" customHeight="1" x14ac:dyDescent="0.2">
      <c r="A718" s="85"/>
      <c r="B718" s="85"/>
      <c r="C718" s="82"/>
      <c r="D718" s="83">
        <f t="shared" si="22"/>
        <v>7056109</v>
      </c>
      <c r="E718" s="83" t="str">
        <f>IF('Bank &amp; Branch'!$A718="","",CONCATENATE('Bank &amp; Branch'!$A718," - ",'Bank &amp; Branch'!$B718))</f>
        <v/>
      </c>
      <c r="F718" s="84" t="str">
        <f t="shared" si="23"/>
        <v>7056Pilimathalawa</v>
      </c>
      <c r="G718" s="85">
        <v>7056</v>
      </c>
      <c r="H718" s="85">
        <v>109</v>
      </c>
      <c r="I718" s="85" t="s">
        <v>715</v>
      </c>
      <c r="J718" s="82"/>
      <c r="K718" s="87"/>
      <c r="L718" s="88"/>
      <c r="M718" s="88"/>
    </row>
    <row r="719" spans="1:13" ht="19.5" customHeight="1" x14ac:dyDescent="0.2">
      <c r="A719" s="85"/>
      <c r="B719" s="85"/>
      <c r="C719" s="82"/>
      <c r="D719" s="83">
        <f t="shared" si="22"/>
        <v>7056110</v>
      </c>
      <c r="E719" s="83" t="str">
        <f>IF('Bank &amp; Branch'!$A719="","",CONCATENATE('Bank &amp; Branch'!$A719," - ",'Bank &amp; Branch'!$B719))</f>
        <v/>
      </c>
      <c r="F719" s="84" t="str">
        <f t="shared" si="23"/>
        <v>7056Kekirawa</v>
      </c>
      <c r="G719" s="85">
        <v>7056</v>
      </c>
      <c r="H719" s="85">
        <v>110</v>
      </c>
      <c r="I719" s="85" t="s">
        <v>569</v>
      </c>
      <c r="J719" s="82"/>
      <c r="K719" s="87"/>
      <c r="L719" s="88"/>
      <c r="M719" s="88"/>
    </row>
    <row r="720" spans="1:13" ht="19.5" customHeight="1" x14ac:dyDescent="0.2">
      <c r="A720" s="85"/>
      <c r="B720" s="85"/>
      <c r="C720" s="82"/>
      <c r="D720" s="83">
        <f t="shared" si="22"/>
        <v>7056111</v>
      </c>
      <c r="E720" s="83" t="str">
        <f>IF('Bank &amp; Branch'!$A720="","",CONCATENATE('Bank &amp; Branch'!$A720," - ",'Bank &amp; Branch'!$B720))</f>
        <v/>
      </c>
      <c r="F720" s="84" t="str">
        <f t="shared" si="23"/>
        <v>7056Deniyaya</v>
      </c>
      <c r="G720" s="85">
        <v>7056</v>
      </c>
      <c r="H720" s="85">
        <v>111</v>
      </c>
      <c r="I720" s="85" t="s">
        <v>429</v>
      </c>
      <c r="J720" s="82"/>
      <c r="K720" s="87"/>
      <c r="L720" s="88"/>
      <c r="M720" s="88"/>
    </row>
    <row r="721" spans="1:13" ht="19.5" customHeight="1" x14ac:dyDescent="0.2">
      <c r="A721" s="85"/>
      <c r="B721" s="85"/>
      <c r="C721" s="82"/>
      <c r="D721" s="83">
        <f t="shared" si="22"/>
        <v>7056112</v>
      </c>
      <c r="E721" s="83" t="str">
        <f>IF('Bank &amp; Branch'!$A721="","",CONCATENATE('Bank &amp; Branch'!$A721," - ",'Bank &amp; Branch'!$B721))</f>
        <v/>
      </c>
      <c r="F721" s="84" t="str">
        <f t="shared" si="23"/>
        <v>7056Weligama</v>
      </c>
      <c r="G721" s="85">
        <v>7056</v>
      </c>
      <c r="H721" s="85">
        <v>112</v>
      </c>
      <c r="I721" s="85" t="s">
        <v>451</v>
      </c>
      <c r="J721" s="82"/>
      <c r="K721" s="87"/>
      <c r="L721" s="88"/>
      <c r="M721" s="88"/>
    </row>
    <row r="722" spans="1:13" ht="19.5" customHeight="1" x14ac:dyDescent="0.2">
      <c r="A722" s="85"/>
      <c r="B722" s="85"/>
      <c r="C722" s="82"/>
      <c r="D722" s="83">
        <f t="shared" si="22"/>
        <v>7056113</v>
      </c>
      <c r="E722" s="83" t="str">
        <f>IF('Bank &amp; Branch'!$A722="","",CONCATENATE('Bank &amp; Branch'!$A722," - ",'Bank &amp; Branch'!$B722))</f>
        <v/>
      </c>
      <c r="F722" s="84" t="str">
        <f t="shared" si="23"/>
        <v xml:space="preserve">7056Baseline </v>
      </c>
      <c r="G722" s="85">
        <v>7056</v>
      </c>
      <c r="H722" s="85">
        <v>113</v>
      </c>
      <c r="I722" s="85" t="s">
        <v>716</v>
      </c>
      <c r="J722" s="82"/>
      <c r="K722" s="87"/>
      <c r="L722" s="88"/>
      <c r="M722" s="88"/>
    </row>
    <row r="723" spans="1:13" ht="19.5" customHeight="1" x14ac:dyDescent="0.2">
      <c r="A723" s="85"/>
      <c r="B723" s="85"/>
      <c r="C723" s="82"/>
      <c r="D723" s="83">
        <f t="shared" si="22"/>
        <v>7056114</v>
      </c>
      <c r="E723" s="83" t="str">
        <f>IF('Bank &amp; Branch'!$A723="","",CONCATENATE('Bank &amp; Branch'!$A723," - ",'Bank &amp; Branch'!$B723))</f>
        <v/>
      </c>
      <c r="F723" s="84" t="str">
        <f t="shared" si="23"/>
        <v>7056Katubedda</v>
      </c>
      <c r="G723" s="85">
        <v>7056</v>
      </c>
      <c r="H723" s="85">
        <v>114</v>
      </c>
      <c r="I723" s="85" t="s">
        <v>135</v>
      </c>
      <c r="J723" s="82"/>
      <c r="K723" s="87"/>
      <c r="L723" s="88"/>
      <c r="M723" s="88"/>
    </row>
    <row r="724" spans="1:13" ht="19.5" customHeight="1" x14ac:dyDescent="0.2">
      <c r="A724" s="85"/>
      <c r="B724" s="85"/>
      <c r="C724" s="82"/>
      <c r="D724" s="83">
        <f t="shared" si="22"/>
        <v>7056115</v>
      </c>
      <c r="E724" s="83" t="str">
        <f>IF('Bank &amp; Branch'!$A724="","",CONCATENATE('Bank &amp; Branch'!$A724," - ",'Bank &amp; Branch'!$B724))</f>
        <v/>
      </c>
      <c r="F724" s="84" t="str">
        <f t="shared" si="23"/>
        <v>7056Hatton</v>
      </c>
      <c r="G724" s="85">
        <v>7056</v>
      </c>
      <c r="H724" s="85">
        <v>115</v>
      </c>
      <c r="I724" s="85" t="s">
        <v>142</v>
      </c>
      <c r="J724" s="82"/>
      <c r="K724" s="87"/>
      <c r="L724" s="88"/>
      <c r="M724" s="88"/>
    </row>
    <row r="725" spans="1:13" ht="19.5" customHeight="1" x14ac:dyDescent="0.2">
      <c r="A725" s="85"/>
      <c r="B725" s="85"/>
      <c r="C725" s="82"/>
      <c r="D725" s="83">
        <f t="shared" si="22"/>
        <v>7056116</v>
      </c>
      <c r="E725" s="83" t="str">
        <f>IF('Bank &amp; Branch'!$A725="","",CONCATENATE('Bank &amp; Branch'!$A725," - ",'Bank &amp; Branch'!$B725))</f>
        <v/>
      </c>
      <c r="F725" s="84" t="str">
        <f t="shared" si="23"/>
        <v>7056Reid Avenue</v>
      </c>
      <c r="G725" s="85">
        <v>7056</v>
      </c>
      <c r="H725" s="85">
        <v>116</v>
      </c>
      <c r="I725" s="85" t="s">
        <v>717</v>
      </c>
      <c r="J725" s="82"/>
      <c r="K725" s="87"/>
      <c r="L725" s="88"/>
      <c r="M725" s="88"/>
    </row>
    <row r="726" spans="1:13" ht="19.5" customHeight="1" x14ac:dyDescent="0.2">
      <c r="A726" s="85"/>
      <c r="B726" s="85"/>
      <c r="C726" s="82"/>
      <c r="D726" s="83">
        <f t="shared" si="22"/>
        <v>7056117</v>
      </c>
      <c r="E726" s="83" t="str">
        <f>IF('Bank &amp; Branch'!$A726="","",CONCATENATE('Bank &amp; Branch'!$A726," - ",'Bank &amp; Branch'!$B726))</f>
        <v/>
      </c>
      <c r="F726" s="84" t="str">
        <f t="shared" si="23"/>
        <v xml:space="preserve">7056Pitakotte </v>
      </c>
      <c r="G726" s="85">
        <v>7056</v>
      </c>
      <c r="H726" s="85">
        <v>117</v>
      </c>
      <c r="I726" s="85" t="s">
        <v>1592</v>
      </c>
      <c r="J726" s="82"/>
      <c r="K726" s="87"/>
      <c r="L726" s="88"/>
      <c r="M726" s="88"/>
    </row>
    <row r="727" spans="1:13" ht="19.5" customHeight="1" x14ac:dyDescent="0.2">
      <c r="A727" s="85"/>
      <c r="B727" s="85"/>
      <c r="C727" s="82"/>
      <c r="D727" s="83">
        <f t="shared" si="22"/>
        <v>7056118</v>
      </c>
      <c r="E727" s="83" t="str">
        <f>IF('Bank &amp; Branch'!$A727="","",CONCATENATE('Bank &amp; Branch'!$A727," - ",'Bank &amp; Branch'!$B727))</f>
        <v/>
      </c>
      <c r="F727" s="84" t="str">
        <f t="shared" si="23"/>
        <v xml:space="preserve">7056Negombo second </v>
      </c>
      <c r="G727" s="85">
        <v>7056</v>
      </c>
      <c r="H727" s="85">
        <v>118</v>
      </c>
      <c r="I727" s="85" t="s">
        <v>1593</v>
      </c>
      <c r="J727" s="82"/>
      <c r="K727" s="87"/>
      <c r="L727" s="88"/>
      <c r="M727" s="88"/>
    </row>
    <row r="728" spans="1:13" ht="19.5" customHeight="1" x14ac:dyDescent="0.2">
      <c r="A728" s="85"/>
      <c r="B728" s="85"/>
      <c r="C728" s="82"/>
      <c r="D728" s="83">
        <f t="shared" si="22"/>
        <v>7056119</v>
      </c>
      <c r="E728" s="83" t="str">
        <f>IF('Bank &amp; Branch'!$A728="","",CONCATENATE('Bank &amp; Branch'!$A728," - ",'Bank &amp; Branch'!$B728))</f>
        <v/>
      </c>
      <c r="F728" s="84" t="str">
        <f t="shared" si="23"/>
        <v>7056Kotikawatta</v>
      </c>
      <c r="G728" s="85">
        <v>7056</v>
      </c>
      <c r="H728" s="85">
        <v>119</v>
      </c>
      <c r="I728" s="85" t="s">
        <v>718</v>
      </c>
      <c r="J728" s="82"/>
      <c r="K728" s="87"/>
      <c r="L728" s="88"/>
      <c r="M728" s="88"/>
    </row>
    <row r="729" spans="1:13" ht="19.5" customHeight="1" x14ac:dyDescent="0.2">
      <c r="A729" s="85"/>
      <c r="B729" s="85"/>
      <c r="C729" s="82"/>
      <c r="D729" s="83">
        <f t="shared" si="22"/>
        <v>7056120</v>
      </c>
      <c r="E729" s="83" t="str">
        <f>IF('Bank &amp; Branch'!$A729="","",CONCATENATE('Bank &amp; Branch'!$A729," - ",'Bank &amp; Branch'!$B729))</f>
        <v/>
      </c>
      <c r="F729" s="84" t="str">
        <f t="shared" si="23"/>
        <v>7056Monaragala</v>
      </c>
      <c r="G729" s="85">
        <v>7056</v>
      </c>
      <c r="H729" s="85">
        <v>120</v>
      </c>
      <c r="I729" s="85" t="s">
        <v>166</v>
      </c>
      <c r="J729" s="82"/>
      <c r="K729" s="87"/>
      <c r="L729" s="88"/>
      <c r="M729" s="88"/>
    </row>
    <row r="730" spans="1:13" ht="19.5" customHeight="1" x14ac:dyDescent="0.2">
      <c r="A730" s="85"/>
      <c r="B730" s="85"/>
      <c r="C730" s="82"/>
      <c r="D730" s="83">
        <f t="shared" si="22"/>
        <v>7056121</v>
      </c>
      <c r="E730" s="83" t="str">
        <f>IF('Bank &amp; Branch'!$A730="","",CONCATENATE('Bank &amp; Branch'!$A730," - ",'Bank &amp; Branch'!$B730))</f>
        <v/>
      </c>
      <c r="F730" s="84" t="str">
        <f t="shared" si="23"/>
        <v>7056Kottawa</v>
      </c>
      <c r="G730" s="85">
        <v>7056</v>
      </c>
      <c r="H730" s="85">
        <v>121</v>
      </c>
      <c r="I730" s="85" t="s">
        <v>640</v>
      </c>
      <c r="J730" s="82"/>
      <c r="K730" s="87"/>
      <c r="L730" s="88"/>
      <c r="M730" s="88"/>
    </row>
    <row r="731" spans="1:13" ht="19.5" customHeight="1" x14ac:dyDescent="0.2">
      <c r="A731" s="85"/>
      <c r="B731" s="85"/>
      <c r="C731" s="82"/>
      <c r="D731" s="83">
        <f t="shared" si="22"/>
        <v>7056122</v>
      </c>
      <c r="E731" s="83" t="str">
        <f>IF('Bank &amp; Branch'!$A731="","",CONCATENATE('Bank &amp; Branch'!$A731," - ",'Bank &amp; Branch'!$B731))</f>
        <v/>
      </c>
      <c r="F731" s="84" t="str">
        <f t="shared" si="23"/>
        <v>7056Kurunegala city office</v>
      </c>
      <c r="G731" s="85">
        <v>7056</v>
      </c>
      <c r="H731" s="85">
        <v>122</v>
      </c>
      <c r="I731" s="85" t="s">
        <v>1594</v>
      </c>
      <c r="J731" s="82"/>
      <c r="K731" s="87"/>
      <c r="L731" s="88"/>
      <c r="M731" s="88"/>
    </row>
    <row r="732" spans="1:13" ht="19.5" customHeight="1" x14ac:dyDescent="0.2">
      <c r="A732" s="85"/>
      <c r="B732" s="85"/>
      <c r="C732" s="82"/>
      <c r="D732" s="83">
        <f t="shared" si="22"/>
        <v>7056123</v>
      </c>
      <c r="E732" s="83" t="str">
        <f>IF('Bank &amp; Branch'!$A732="","",CONCATENATE('Bank &amp; Branch'!$A732," - ",'Bank &amp; Branch'!$B732))</f>
        <v/>
      </c>
      <c r="F732" s="84" t="str">
        <f t="shared" si="23"/>
        <v>7056Tangalle</v>
      </c>
      <c r="G732" s="85">
        <v>7056</v>
      </c>
      <c r="H732" s="85">
        <v>123</v>
      </c>
      <c r="I732" s="85" t="s">
        <v>158</v>
      </c>
      <c r="J732" s="82"/>
      <c r="K732" s="87"/>
      <c r="L732" s="88"/>
      <c r="M732" s="88"/>
    </row>
    <row r="733" spans="1:13" ht="19.5" customHeight="1" x14ac:dyDescent="0.2">
      <c r="A733" s="85"/>
      <c r="B733" s="85"/>
      <c r="C733" s="82"/>
      <c r="D733" s="83">
        <f t="shared" si="22"/>
        <v>7056124</v>
      </c>
      <c r="E733" s="83" t="str">
        <f>IF('Bank &amp; Branch'!$A733="","",CONCATENATE('Bank &amp; Branch'!$A733," - ",'Bank &amp; Branch'!$B733))</f>
        <v/>
      </c>
      <c r="F733" s="84" t="str">
        <f t="shared" si="23"/>
        <v>7056Tissamaharama</v>
      </c>
      <c r="G733" s="85">
        <v>7056</v>
      </c>
      <c r="H733" s="85">
        <v>124</v>
      </c>
      <c r="I733" s="85" t="s">
        <v>439</v>
      </c>
      <c r="J733" s="82"/>
      <c r="K733" s="87"/>
      <c r="L733" s="88"/>
      <c r="M733" s="88"/>
    </row>
    <row r="734" spans="1:13" ht="19.5" customHeight="1" x14ac:dyDescent="0.2">
      <c r="A734" s="85"/>
      <c r="B734" s="85"/>
      <c r="C734" s="82"/>
      <c r="D734" s="83">
        <f t="shared" si="22"/>
        <v>7056125</v>
      </c>
      <c r="E734" s="83" t="str">
        <f>IF('Bank &amp; Branch'!$A734="","",CONCATENATE('Bank &amp; Branch'!$A734," - ",'Bank &amp; Branch'!$B734))</f>
        <v/>
      </c>
      <c r="F734" s="84" t="str">
        <f t="shared" si="23"/>
        <v>7056Neluwa</v>
      </c>
      <c r="G734" s="85">
        <v>7056</v>
      </c>
      <c r="H734" s="85">
        <v>125</v>
      </c>
      <c r="I734" s="85" t="s">
        <v>561</v>
      </c>
      <c r="J734" s="82"/>
      <c r="K734" s="87"/>
      <c r="L734" s="88"/>
      <c r="M734" s="88"/>
    </row>
    <row r="735" spans="1:13" ht="19.5" customHeight="1" x14ac:dyDescent="0.2">
      <c r="A735" s="85"/>
      <c r="B735" s="85"/>
      <c r="C735" s="82"/>
      <c r="D735" s="83">
        <f t="shared" si="22"/>
        <v>7056126</v>
      </c>
      <c r="E735" s="83" t="str">
        <f>IF('Bank &amp; Branch'!$A735="","",CONCATENATE('Bank &amp; Branch'!$A735," - ",'Bank &amp; Branch'!$B735))</f>
        <v/>
      </c>
      <c r="F735" s="84" t="str">
        <f t="shared" si="23"/>
        <v>7056Chavakachcheri</v>
      </c>
      <c r="G735" s="85">
        <v>7056</v>
      </c>
      <c r="H735" s="85">
        <v>126</v>
      </c>
      <c r="I735" s="85" t="s">
        <v>405</v>
      </c>
      <c r="J735" s="82"/>
      <c r="K735" s="87"/>
      <c r="L735" s="88"/>
      <c r="M735" s="88"/>
    </row>
    <row r="736" spans="1:13" ht="19.5" customHeight="1" x14ac:dyDescent="0.2">
      <c r="A736" s="85"/>
      <c r="B736" s="85"/>
      <c r="C736" s="82"/>
      <c r="D736" s="83">
        <f t="shared" si="22"/>
        <v>7056127</v>
      </c>
      <c r="E736" s="83" t="str">
        <f>IF('Bank &amp; Branch'!$A736="","",CONCATENATE('Bank &amp; Branch'!$A736," - ",'Bank &amp; Branch'!$B736))</f>
        <v/>
      </c>
      <c r="F736" s="84" t="str">
        <f t="shared" si="23"/>
        <v xml:space="preserve">7056Stanley Road,Jaffna </v>
      </c>
      <c r="G736" s="85">
        <v>7056</v>
      </c>
      <c r="H736" s="85">
        <v>127</v>
      </c>
      <c r="I736" s="85" t="s">
        <v>1595</v>
      </c>
      <c r="J736" s="82"/>
      <c r="K736" s="87"/>
      <c r="L736" s="88"/>
      <c r="M736" s="88"/>
    </row>
    <row r="737" spans="1:13" ht="19.5" customHeight="1" x14ac:dyDescent="0.2">
      <c r="A737" s="85"/>
      <c r="B737" s="85"/>
      <c r="C737" s="82"/>
      <c r="D737" s="83">
        <f t="shared" si="22"/>
        <v>7056128</v>
      </c>
      <c r="E737" s="83" t="str">
        <f>IF('Bank &amp; Branch'!$A737="","",CONCATENATE('Bank &amp; Branch'!$A737," - ",'Bank &amp; Branch'!$B737))</f>
        <v/>
      </c>
      <c r="F737" s="84" t="str">
        <f t="shared" si="23"/>
        <v>7056Warakapola</v>
      </c>
      <c r="G737" s="85">
        <v>7056</v>
      </c>
      <c r="H737" s="85">
        <v>128</v>
      </c>
      <c r="I737" s="85" t="s">
        <v>463</v>
      </c>
      <c r="J737" s="82"/>
      <c r="K737" s="87"/>
      <c r="L737" s="88"/>
      <c r="M737" s="88"/>
    </row>
    <row r="738" spans="1:13" ht="19.5" customHeight="1" x14ac:dyDescent="0.2">
      <c r="A738" s="85"/>
      <c r="B738" s="85"/>
      <c r="C738" s="82"/>
      <c r="D738" s="83">
        <f t="shared" si="22"/>
        <v>7056129</v>
      </c>
      <c r="E738" s="83" t="str">
        <f>IF('Bank &amp; Branch'!$A738="","",CONCATENATE('Bank &amp; Branch'!$A738," - ",'Bank &amp; Branch'!$B738))</f>
        <v/>
      </c>
      <c r="F738" s="84" t="str">
        <f t="shared" si="23"/>
        <v>7056Udugama</v>
      </c>
      <c r="G738" s="85">
        <v>7056</v>
      </c>
      <c r="H738" s="85">
        <v>129</v>
      </c>
      <c r="I738" s="85" t="s">
        <v>624</v>
      </c>
      <c r="J738" s="82"/>
      <c r="K738" s="87"/>
      <c r="L738" s="88"/>
      <c r="M738" s="88"/>
    </row>
    <row r="739" spans="1:13" ht="19.5" customHeight="1" x14ac:dyDescent="0.2">
      <c r="A739" s="85"/>
      <c r="B739" s="85"/>
      <c r="C739" s="82"/>
      <c r="D739" s="83">
        <f t="shared" si="22"/>
        <v>7056130</v>
      </c>
      <c r="E739" s="83" t="str">
        <f>IF('Bank &amp; Branch'!$A739="","",CONCATENATE('Bank &amp; Branch'!$A739," - ",'Bank &amp; Branch'!$B739))</f>
        <v/>
      </c>
      <c r="F739" s="84" t="str">
        <f t="shared" si="23"/>
        <v>7056Athurugiriya</v>
      </c>
      <c r="G739" s="85">
        <v>7056</v>
      </c>
      <c r="H739" s="85">
        <v>130</v>
      </c>
      <c r="I739" s="85" t="s">
        <v>626</v>
      </c>
      <c r="J739" s="82"/>
      <c r="K739" s="87"/>
      <c r="L739" s="88"/>
      <c r="M739" s="88"/>
    </row>
    <row r="740" spans="1:13" ht="19.5" customHeight="1" x14ac:dyDescent="0.2">
      <c r="A740" s="85"/>
      <c r="B740" s="85"/>
      <c r="C740" s="82"/>
      <c r="D740" s="83">
        <f t="shared" si="22"/>
        <v>7056131</v>
      </c>
      <c r="E740" s="83" t="str">
        <f>IF('Bank &amp; Branch'!$A740="","",CONCATENATE('Bank &amp; Branch'!$A740," - ",'Bank &amp; Branch'!$B740))</f>
        <v/>
      </c>
      <c r="F740" s="84" t="str">
        <f t="shared" si="23"/>
        <v xml:space="preserve">7056Raddolugama </v>
      </c>
      <c r="G740" s="85">
        <v>7056</v>
      </c>
      <c r="H740" s="85">
        <v>131</v>
      </c>
      <c r="I740" s="85" t="s">
        <v>720</v>
      </c>
      <c r="J740" s="82"/>
      <c r="K740" s="87"/>
      <c r="L740" s="88"/>
      <c r="M740" s="88"/>
    </row>
    <row r="741" spans="1:13" ht="19.5" customHeight="1" x14ac:dyDescent="0.2">
      <c r="A741" s="85"/>
      <c r="B741" s="85"/>
      <c r="C741" s="82"/>
      <c r="D741" s="83">
        <f t="shared" si="22"/>
        <v>7056132</v>
      </c>
      <c r="E741" s="83" t="str">
        <f>IF('Bank &amp; Branch'!$A741="","",CONCATENATE('Bank &amp; Branch'!$A741," - ",'Bank &amp; Branch'!$B741))</f>
        <v/>
      </c>
      <c r="F741" s="84" t="str">
        <f t="shared" si="23"/>
        <v>7056Boralesgamuwa(laugfs super)</v>
      </c>
      <c r="G741" s="85">
        <v>7056</v>
      </c>
      <c r="H741" s="85">
        <v>132</v>
      </c>
      <c r="I741" s="85" t="s">
        <v>1596</v>
      </c>
      <c r="J741" s="82"/>
      <c r="K741" s="87"/>
      <c r="L741" s="88"/>
      <c r="M741" s="88"/>
    </row>
    <row r="742" spans="1:13" ht="19.5" customHeight="1" x14ac:dyDescent="0.2">
      <c r="A742" s="85"/>
      <c r="B742" s="85"/>
      <c r="C742" s="82"/>
      <c r="D742" s="83">
        <f t="shared" si="22"/>
        <v>7056133</v>
      </c>
      <c r="E742" s="83" t="str">
        <f>IF('Bank &amp; Branch'!$A742="","",CONCATENATE('Bank &amp; Branch'!$A742," - ",'Bank &amp; Branch'!$B742))</f>
        <v/>
      </c>
      <c r="F742" s="84" t="str">
        <f t="shared" si="23"/>
        <v>7056Kahawatta</v>
      </c>
      <c r="G742" s="85">
        <v>7056</v>
      </c>
      <c r="H742" s="85">
        <v>133</v>
      </c>
      <c r="I742" s="85" t="s">
        <v>721</v>
      </c>
      <c r="J742" s="82"/>
      <c r="K742" s="87"/>
      <c r="L742" s="88"/>
      <c r="M742" s="88"/>
    </row>
    <row r="743" spans="1:13" ht="19.5" customHeight="1" x14ac:dyDescent="0.2">
      <c r="A743" s="85"/>
      <c r="B743" s="85"/>
      <c r="C743" s="82"/>
      <c r="D743" s="83">
        <f t="shared" si="22"/>
        <v>7056134</v>
      </c>
      <c r="E743" s="83" t="str">
        <f>IF('Bank &amp; Branch'!$A743="","",CONCATENATE('Bank &amp; Branch'!$A743," - ",'Bank &amp; Branch'!$B743))</f>
        <v/>
      </c>
      <c r="F743" s="84" t="str">
        <f t="shared" si="23"/>
        <v xml:space="preserve">7056Delkanda </v>
      </c>
      <c r="G743" s="85">
        <v>7056</v>
      </c>
      <c r="H743" s="85">
        <v>134</v>
      </c>
      <c r="I743" s="85" t="s">
        <v>722</v>
      </c>
      <c r="J743" s="82"/>
      <c r="K743" s="87"/>
      <c r="L743" s="88"/>
      <c r="M743" s="88"/>
    </row>
    <row r="744" spans="1:13" ht="19.5" customHeight="1" x14ac:dyDescent="0.2">
      <c r="A744" s="85"/>
      <c r="B744" s="85"/>
      <c r="C744" s="82"/>
      <c r="D744" s="83">
        <f t="shared" si="22"/>
        <v>7056135</v>
      </c>
      <c r="E744" s="83" t="str">
        <f>IF('Bank &amp; Branch'!$A744="","",CONCATENATE('Bank &amp; Branch'!$A744," - ",'Bank &amp; Branch'!$B744))</f>
        <v/>
      </c>
      <c r="F744" s="84" t="str">
        <f t="shared" si="23"/>
        <v>7056karapitiya</v>
      </c>
      <c r="G744" s="85">
        <v>7056</v>
      </c>
      <c r="H744" s="85">
        <v>135</v>
      </c>
      <c r="I744" s="85" t="s">
        <v>723</v>
      </c>
      <c r="J744" s="82"/>
      <c r="K744" s="87"/>
      <c r="L744" s="88"/>
      <c r="M744" s="88"/>
    </row>
    <row r="745" spans="1:13" ht="19.5" customHeight="1" x14ac:dyDescent="0.2">
      <c r="A745" s="85"/>
      <c r="B745" s="85"/>
      <c r="C745" s="82"/>
      <c r="D745" s="83">
        <f t="shared" si="22"/>
        <v>7056136</v>
      </c>
      <c r="E745" s="83" t="str">
        <f>IF('Bank &amp; Branch'!$A745="","",CONCATENATE('Bank &amp; Branch'!$A745," - ",'Bank &amp; Branch'!$B745))</f>
        <v/>
      </c>
      <c r="F745" s="84" t="str">
        <f t="shared" si="23"/>
        <v>7056Welimada</v>
      </c>
      <c r="G745" s="85">
        <v>7056</v>
      </c>
      <c r="H745" s="85">
        <v>136</v>
      </c>
      <c r="I745" s="85" t="s">
        <v>609</v>
      </c>
      <c r="J745" s="82"/>
      <c r="K745" s="87"/>
      <c r="L745" s="88"/>
      <c r="M745" s="88"/>
    </row>
    <row r="746" spans="1:13" ht="19.5" customHeight="1" x14ac:dyDescent="0.2">
      <c r="A746" s="85"/>
      <c r="B746" s="85"/>
      <c r="C746" s="82"/>
      <c r="D746" s="83">
        <f t="shared" si="22"/>
        <v>7056137</v>
      </c>
      <c r="E746" s="83" t="str">
        <f>IF('Bank &amp; Branch'!$A746="","",CONCATENATE('Bank &amp; Branch'!$A746," - ",'Bank &amp; Branch'!$B746))</f>
        <v/>
      </c>
      <c r="F746" s="84" t="str">
        <f t="shared" si="23"/>
        <v>7056Mahiyanganaya</v>
      </c>
      <c r="G746" s="85">
        <v>7056</v>
      </c>
      <c r="H746" s="85">
        <v>137</v>
      </c>
      <c r="I746" s="85" t="s">
        <v>724</v>
      </c>
      <c r="J746" s="82"/>
      <c r="K746" s="87"/>
      <c r="L746" s="88"/>
      <c r="M746" s="88"/>
    </row>
    <row r="747" spans="1:13" ht="19.5" customHeight="1" x14ac:dyDescent="0.2">
      <c r="A747" s="85"/>
      <c r="B747" s="85"/>
      <c r="C747" s="82"/>
      <c r="D747" s="83">
        <f t="shared" si="22"/>
        <v>7056138</v>
      </c>
      <c r="E747" s="83" t="str">
        <f>IF('Bank &amp; Branch'!$A747="","",CONCATENATE('Bank &amp; Branch'!$A747," - ",'Bank &amp; Branch'!$B747))</f>
        <v/>
      </c>
      <c r="F747" s="84" t="str">
        <f t="shared" si="23"/>
        <v>7056Kalawana</v>
      </c>
      <c r="G747" s="85">
        <v>7056</v>
      </c>
      <c r="H747" s="85">
        <v>138</v>
      </c>
      <c r="I747" s="85" t="s">
        <v>540</v>
      </c>
      <c r="J747" s="82"/>
      <c r="K747" s="87"/>
      <c r="L747" s="88"/>
      <c r="M747" s="88"/>
    </row>
    <row r="748" spans="1:13" ht="19.5" customHeight="1" x14ac:dyDescent="0.2">
      <c r="A748" s="85"/>
      <c r="B748" s="85"/>
      <c r="C748" s="82"/>
      <c r="D748" s="83">
        <f t="shared" si="22"/>
        <v>7056139</v>
      </c>
      <c r="E748" s="83" t="str">
        <f>IF('Bank &amp; Branch'!$A748="","",CONCATENATE('Bank &amp; Branch'!$A748," - ",'Bank &amp; Branch'!$B748))</f>
        <v/>
      </c>
      <c r="F748" s="84" t="str">
        <f t="shared" si="23"/>
        <v>7056Kirindiwela</v>
      </c>
      <c r="G748" s="85">
        <v>7056</v>
      </c>
      <c r="H748" s="85">
        <v>139</v>
      </c>
      <c r="I748" s="85" t="s">
        <v>471</v>
      </c>
      <c r="J748" s="82"/>
      <c r="K748" s="87"/>
      <c r="L748" s="88"/>
      <c r="M748" s="88"/>
    </row>
    <row r="749" spans="1:13" ht="19.5" customHeight="1" x14ac:dyDescent="0.2">
      <c r="A749" s="85"/>
      <c r="B749" s="85"/>
      <c r="C749" s="82"/>
      <c r="D749" s="83">
        <f t="shared" si="22"/>
        <v>7056140</v>
      </c>
      <c r="E749" s="83" t="str">
        <f>IF('Bank &amp; Branch'!$A749="","",CONCATENATE('Bank &amp; Branch'!$A749," - ",'Bank &amp; Branch'!$B749))</f>
        <v/>
      </c>
      <c r="F749" s="84" t="str">
        <f t="shared" si="23"/>
        <v>7056Digana</v>
      </c>
      <c r="G749" s="85">
        <v>7056</v>
      </c>
      <c r="H749" s="85">
        <v>140</v>
      </c>
      <c r="I749" s="85" t="s">
        <v>210</v>
      </c>
      <c r="J749" s="82"/>
      <c r="K749" s="87"/>
      <c r="L749" s="88"/>
      <c r="M749" s="88"/>
    </row>
    <row r="750" spans="1:13" ht="19.5" customHeight="1" x14ac:dyDescent="0.2">
      <c r="A750" s="85"/>
      <c r="B750" s="85"/>
      <c r="C750" s="82"/>
      <c r="D750" s="83">
        <f t="shared" si="22"/>
        <v>7056141</v>
      </c>
      <c r="E750" s="83" t="str">
        <f>IF('Bank &amp; Branch'!$A750="","",CONCATENATE('Bank &amp; Branch'!$A750," - ",'Bank &amp; Branch'!$B750))</f>
        <v/>
      </c>
      <c r="F750" s="84" t="str">
        <f t="shared" si="23"/>
        <v>7056Polgahawela</v>
      </c>
      <c r="G750" s="85">
        <v>7056</v>
      </c>
      <c r="H750" s="85">
        <v>141</v>
      </c>
      <c r="I750" s="85" t="s">
        <v>427</v>
      </c>
      <c r="J750" s="82"/>
      <c r="K750" s="87"/>
      <c r="L750" s="88"/>
      <c r="M750" s="88"/>
    </row>
    <row r="751" spans="1:13" ht="19.5" customHeight="1" x14ac:dyDescent="0.2">
      <c r="A751" s="85"/>
      <c r="B751" s="85"/>
      <c r="C751" s="82"/>
      <c r="D751" s="83">
        <f t="shared" si="22"/>
        <v>7056142</v>
      </c>
      <c r="E751" s="83" t="str">
        <f>IF('Bank &amp; Branch'!$A751="","",CONCATENATE('Bank &amp; Branch'!$A751," - ",'Bank &amp; Branch'!$B751))</f>
        <v/>
      </c>
      <c r="F751" s="84" t="str">
        <f t="shared" si="23"/>
        <v>7056Boralesgamuwa</v>
      </c>
      <c r="G751" s="85">
        <v>7056</v>
      </c>
      <c r="H751" s="85">
        <v>142</v>
      </c>
      <c r="I751" s="85" t="s">
        <v>541</v>
      </c>
      <c r="J751" s="82"/>
      <c r="K751" s="87"/>
      <c r="L751" s="88"/>
      <c r="M751" s="88"/>
    </row>
    <row r="752" spans="1:13" ht="19.5" customHeight="1" x14ac:dyDescent="0.2">
      <c r="A752" s="85"/>
      <c r="B752" s="85"/>
      <c r="C752" s="82"/>
      <c r="D752" s="83">
        <f t="shared" si="22"/>
        <v>7056143</v>
      </c>
      <c r="E752" s="83" t="str">
        <f>IF('Bank &amp; Branch'!$A752="","",CONCATENATE('Bank &amp; Branch'!$A752," - ",'Bank &amp; Branch'!$B752))</f>
        <v/>
      </c>
      <c r="F752" s="84" t="str">
        <f t="shared" si="23"/>
        <v>7056Hanwella</v>
      </c>
      <c r="G752" s="85">
        <v>7056</v>
      </c>
      <c r="H752" s="85">
        <v>143</v>
      </c>
      <c r="I752" s="85" t="s">
        <v>614</v>
      </c>
      <c r="J752" s="82"/>
      <c r="K752" s="87"/>
      <c r="L752" s="88"/>
      <c r="M752" s="88"/>
    </row>
    <row r="753" spans="1:13" ht="19.5" customHeight="1" x14ac:dyDescent="0.2">
      <c r="A753" s="85"/>
      <c r="B753" s="85"/>
      <c r="C753" s="82"/>
      <c r="D753" s="83">
        <f t="shared" si="22"/>
        <v>7056144</v>
      </c>
      <c r="E753" s="83" t="str">
        <f>IF('Bank &amp; Branch'!$A753="","",CONCATENATE('Bank &amp; Branch'!$A753," - ",'Bank &amp; Branch'!$B753))</f>
        <v/>
      </c>
      <c r="F753" s="84" t="str">
        <f t="shared" si="23"/>
        <v>7056Pannala</v>
      </c>
      <c r="G753" s="85">
        <v>7056</v>
      </c>
      <c r="H753" s="85">
        <v>144</v>
      </c>
      <c r="I753" s="85" t="s">
        <v>447</v>
      </c>
      <c r="J753" s="82"/>
      <c r="K753" s="87"/>
      <c r="L753" s="88"/>
      <c r="M753" s="88"/>
    </row>
    <row r="754" spans="1:13" ht="19.5" customHeight="1" x14ac:dyDescent="0.2">
      <c r="A754" s="85"/>
      <c r="B754" s="85"/>
      <c r="C754" s="82"/>
      <c r="D754" s="83">
        <f t="shared" si="22"/>
        <v>7056145</v>
      </c>
      <c r="E754" s="83" t="str">
        <f>IF('Bank &amp; Branch'!$A754="","",CONCATENATE('Bank &amp; Branch'!$A754," - ",'Bank &amp; Branch'!$B754))</f>
        <v/>
      </c>
      <c r="F754" s="84" t="str">
        <f t="shared" si="23"/>
        <v>7056Ward Place</v>
      </c>
      <c r="G754" s="85">
        <v>7056</v>
      </c>
      <c r="H754" s="85">
        <v>145</v>
      </c>
      <c r="I754" s="85" t="s">
        <v>578</v>
      </c>
      <c r="J754" s="82"/>
      <c r="K754" s="87"/>
      <c r="L754" s="88"/>
      <c r="M754" s="88"/>
    </row>
    <row r="755" spans="1:13" ht="19.5" customHeight="1" x14ac:dyDescent="0.2">
      <c r="A755" s="85"/>
      <c r="B755" s="85"/>
      <c r="C755" s="82"/>
      <c r="D755" s="83">
        <f t="shared" si="22"/>
        <v>7056146</v>
      </c>
      <c r="E755" s="83" t="str">
        <f>IF('Bank &amp; Branch'!$A755="","",CONCATENATE('Bank &amp; Branch'!$A755," - ",'Bank &amp; Branch'!$B755))</f>
        <v/>
      </c>
      <c r="F755" s="84" t="str">
        <f t="shared" si="23"/>
        <v>7056Wadduwa</v>
      </c>
      <c r="G755" s="85">
        <v>7056</v>
      </c>
      <c r="H755" s="85">
        <v>146</v>
      </c>
      <c r="I755" s="85" t="s">
        <v>484</v>
      </c>
      <c r="J755" s="82"/>
      <c r="K755" s="87"/>
      <c r="L755" s="88"/>
      <c r="M755" s="88"/>
    </row>
    <row r="756" spans="1:13" ht="19.5" customHeight="1" x14ac:dyDescent="0.2">
      <c r="A756" s="85"/>
      <c r="B756" s="85"/>
      <c r="C756" s="82"/>
      <c r="D756" s="83">
        <f t="shared" si="22"/>
        <v>7056147</v>
      </c>
      <c r="E756" s="83" t="str">
        <f>IF('Bank &amp; Branch'!$A756="","",CONCATENATE('Bank &amp; Branch'!$A756," - ",'Bank &amp; Branch'!$B756))</f>
        <v/>
      </c>
      <c r="F756" s="84" t="str">
        <f t="shared" si="23"/>
        <v>7056Biyagama</v>
      </c>
      <c r="G756" s="85">
        <v>7056</v>
      </c>
      <c r="H756" s="85">
        <v>147</v>
      </c>
      <c r="I756" s="85" t="s">
        <v>610</v>
      </c>
      <c r="J756" s="82"/>
      <c r="K756" s="87"/>
      <c r="L756" s="88"/>
      <c r="M756" s="88"/>
    </row>
    <row r="757" spans="1:13" ht="19.5" customHeight="1" x14ac:dyDescent="0.2">
      <c r="A757" s="85"/>
      <c r="B757" s="85"/>
      <c r="C757" s="82"/>
      <c r="D757" s="83">
        <f t="shared" si="22"/>
        <v>7056148</v>
      </c>
      <c r="E757" s="83" t="str">
        <f>IF('Bank &amp; Branch'!$A757="","",CONCATENATE('Bank &amp; Branch'!$A757," - ",'Bank &amp; Branch'!$B757))</f>
        <v/>
      </c>
      <c r="F757" s="84" t="str">
        <f t="shared" si="23"/>
        <v>7056Puttlam</v>
      </c>
      <c r="G757" s="85">
        <v>7056</v>
      </c>
      <c r="H757" s="85">
        <v>148</v>
      </c>
      <c r="I757" s="85" t="s">
        <v>725</v>
      </c>
      <c r="J757" s="82"/>
      <c r="K757" s="87"/>
      <c r="L757" s="88"/>
      <c r="M757" s="88"/>
    </row>
    <row r="758" spans="1:13" ht="19.5" customHeight="1" x14ac:dyDescent="0.2">
      <c r="A758" s="85"/>
      <c r="B758" s="85"/>
      <c r="C758" s="82"/>
      <c r="D758" s="83">
        <f t="shared" si="22"/>
        <v>7056149</v>
      </c>
      <c r="E758" s="83" t="str">
        <f>IF('Bank &amp; Branch'!$A758="","",CONCATENATE('Bank &amp; Branch'!$A758," - ",'Bank &amp; Branch'!$B758))</f>
        <v/>
      </c>
      <c r="F758" s="84" t="str">
        <f t="shared" si="23"/>
        <v>7056Pelmadulla</v>
      </c>
      <c r="G758" s="85">
        <v>7056</v>
      </c>
      <c r="H758" s="85">
        <v>149</v>
      </c>
      <c r="I758" s="85" t="s">
        <v>576</v>
      </c>
      <c r="J758" s="82"/>
      <c r="K758" s="87"/>
      <c r="L758" s="88"/>
      <c r="M758" s="88"/>
    </row>
    <row r="759" spans="1:13" ht="19.5" customHeight="1" x14ac:dyDescent="0.2">
      <c r="A759" s="85"/>
      <c r="B759" s="85"/>
      <c r="C759" s="82"/>
      <c r="D759" s="83">
        <f t="shared" si="22"/>
        <v>7056150</v>
      </c>
      <c r="E759" s="83" t="str">
        <f>IF('Bank &amp; Branch'!$A759="","",CONCATENATE('Bank &amp; Branch'!$A759," - ",'Bank &amp; Branch'!$B759))</f>
        <v/>
      </c>
      <c r="F759" s="84" t="str">
        <f t="shared" si="23"/>
        <v>7056Kandy City office</v>
      </c>
      <c r="G759" s="85">
        <v>7056</v>
      </c>
      <c r="H759" s="85">
        <v>150</v>
      </c>
      <c r="I759" s="85" t="s">
        <v>726</v>
      </c>
      <c r="J759" s="82"/>
      <c r="K759" s="87"/>
      <c r="L759" s="88"/>
      <c r="M759" s="88"/>
    </row>
    <row r="760" spans="1:13" ht="19.5" customHeight="1" x14ac:dyDescent="0.2">
      <c r="A760" s="85"/>
      <c r="B760" s="85"/>
      <c r="C760" s="82"/>
      <c r="D760" s="83">
        <f t="shared" si="22"/>
        <v>7056151</v>
      </c>
      <c r="E760" s="83" t="str">
        <f>IF('Bank &amp; Branch'!$A760="","",CONCATENATE('Bank &amp; Branch'!$A760," - ",'Bank &amp; Branch'!$B760))</f>
        <v/>
      </c>
      <c r="F760" s="84" t="str">
        <f t="shared" si="23"/>
        <v>7056Matara City office</v>
      </c>
      <c r="G760" s="85">
        <v>7056</v>
      </c>
      <c r="H760" s="85">
        <v>151</v>
      </c>
      <c r="I760" s="85" t="s">
        <v>727</v>
      </c>
      <c r="J760" s="82"/>
      <c r="K760" s="87"/>
      <c r="L760" s="88"/>
      <c r="M760" s="88"/>
    </row>
    <row r="761" spans="1:13" ht="19.5" customHeight="1" x14ac:dyDescent="0.2">
      <c r="A761" s="85"/>
      <c r="B761" s="85"/>
      <c r="C761" s="82"/>
      <c r="D761" s="83">
        <f t="shared" si="22"/>
        <v>7056152</v>
      </c>
      <c r="E761" s="83" t="str">
        <f>IF('Bank &amp; Branch'!$A761="","",CONCATENATE('Bank &amp; Branch'!$A761," - ",'Bank &amp; Branch'!$B761))</f>
        <v/>
      </c>
      <c r="F761" s="84" t="str">
        <f t="shared" si="23"/>
        <v>7056Kalmunai</v>
      </c>
      <c r="G761" s="85">
        <v>7056</v>
      </c>
      <c r="H761" s="85">
        <v>152</v>
      </c>
      <c r="I761" s="85" t="s">
        <v>414</v>
      </c>
      <c r="J761" s="82"/>
      <c r="K761" s="87"/>
      <c r="L761" s="88"/>
      <c r="M761" s="88"/>
    </row>
    <row r="762" spans="1:13" ht="19.5" customHeight="1" x14ac:dyDescent="0.2">
      <c r="A762" s="85"/>
      <c r="B762" s="85"/>
      <c r="C762" s="82"/>
      <c r="D762" s="83">
        <f t="shared" si="22"/>
        <v>7056153</v>
      </c>
      <c r="E762" s="83" t="str">
        <f>IF('Bank &amp; Branch'!$A762="","",CONCATENATE('Bank &amp; Branch'!$A762," - ",'Bank &amp; Branch'!$B762))</f>
        <v/>
      </c>
      <c r="F762" s="84" t="str">
        <f t="shared" si="23"/>
        <v>7056Manipay</v>
      </c>
      <c r="G762" s="85">
        <v>7056</v>
      </c>
      <c r="H762" s="85">
        <v>153</v>
      </c>
      <c r="I762" s="85" t="s">
        <v>216</v>
      </c>
      <c r="J762" s="82"/>
      <c r="K762" s="87"/>
      <c r="L762" s="88"/>
      <c r="M762" s="88"/>
    </row>
    <row r="763" spans="1:13" ht="19.5" customHeight="1" x14ac:dyDescent="0.2">
      <c r="A763" s="85"/>
      <c r="B763" s="85"/>
      <c r="C763" s="82"/>
      <c r="D763" s="83">
        <f t="shared" si="22"/>
        <v>7056154</v>
      </c>
      <c r="E763" s="83" t="str">
        <f>IF('Bank &amp; Branch'!$A763="","",CONCATENATE('Bank &amp; Branch'!$A763," - ",'Bank &amp; Branch'!$B763))</f>
        <v/>
      </c>
      <c r="F763" s="84" t="str">
        <f t="shared" si="23"/>
        <v>7056Mannar</v>
      </c>
      <c r="G763" s="85">
        <v>7056</v>
      </c>
      <c r="H763" s="85">
        <v>154</v>
      </c>
      <c r="I763" s="85" t="s">
        <v>148</v>
      </c>
      <c r="J763" s="82"/>
      <c r="K763" s="87"/>
      <c r="L763" s="88"/>
      <c r="M763" s="88"/>
    </row>
    <row r="764" spans="1:13" ht="19.5" customHeight="1" x14ac:dyDescent="0.2">
      <c r="A764" s="85"/>
      <c r="B764" s="85"/>
      <c r="C764" s="82"/>
      <c r="D764" s="83">
        <f t="shared" si="22"/>
        <v>7056155</v>
      </c>
      <c r="E764" s="83" t="str">
        <f>IF('Bank &amp; Branch'!$A764="","",CONCATENATE('Bank &amp; Branch'!$A764," - ",'Bank &amp; Branch'!$B764))</f>
        <v/>
      </c>
      <c r="F764" s="84" t="str">
        <f t="shared" si="23"/>
        <v>7056Kilinochchi</v>
      </c>
      <c r="G764" s="85">
        <v>7056</v>
      </c>
      <c r="H764" s="85">
        <v>155</v>
      </c>
      <c r="I764" s="85" t="s">
        <v>173</v>
      </c>
      <c r="J764" s="82"/>
      <c r="K764" s="87"/>
      <c r="L764" s="88"/>
      <c r="M764" s="88"/>
    </row>
    <row r="765" spans="1:13" ht="19.5" customHeight="1" x14ac:dyDescent="0.2">
      <c r="A765" s="85"/>
      <c r="B765" s="85"/>
      <c r="C765" s="82"/>
      <c r="D765" s="83">
        <f t="shared" si="22"/>
        <v>7056156</v>
      </c>
      <c r="E765" s="83" t="str">
        <f>IF('Bank &amp; Branch'!$A765="","",CONCATENATE('Bank &amp; Branch'!$A765," - ",'Bank &amp; Branch'!$B765))</f>
        <v/>
      </c>
      <c r="F765" s="84" t="str">
        <f t="shared" si="23"/>
        <v xml:space="preserve">7056Achchuvely </v>
      </c>
      <c r="G765" s="85">
        <v>7056</v>
      </c>
      <c r="H765" s="85">
        <v>156</v>
      </c>
      <c r="I765" s="85" t="s">
        <v>1597</v>
      </c>
      <c r="J765" s="82"/>
      <c r="K765" s="87"/>
      <c r="L765" s="88"/>
      <c r="M765" s="88"/>
    </row>
    <row r="766" spans="1:13" ht="19.5" customHeight="1" x14ac:dyDescent="0.2">
      <c r="A766" s="85"/>
      <c r="B766" s="85"/>
      <c r="C766" s="82"/>
      <c r="D766" s="83">
        <f t="shared" si="22"/>
        <v>7056157</v>
      </c>
      <c r="E766" s="83" t="str">
        <f>IF('Bank &amp; Branch'!$A766="","",CONCATENATE('Bank &amp; Branch'!$A766," - ",'Bank &amp; Branch'!$B766))</f>
        <v/>
      </c>
      <c r="F766" s="84" t="str">
        <f t="shared" si="23"/>
        <v>7056Thirunelvely</v>
      </c>
      <c r="G766" s="85">
        <v>7056</v>
      </c>
      <c r="H766" s="85">
        <v>157</v>
      </c>
      <c r="I766" s="85" t="s">
        <v>628</v>
      </c>
      <c r="J766" s="82"/>
      <c r="K766" s="87"/>
      <c r="L766" s="88"/>
      <c r="M766" s="88"/>
    </row>
    <row r="767" spans="1:13" ht="19.5" customHeight="1" x14ac:dyDescent="0.2">
      <c r="A767" s="85"/>
      <c r="B767" s="85"/>
      <c r="C767" s="82"/>
      <c r="D767" s="83">
        <f t="shared" si="22"/>
        <v>7056158</v>
      </c>
      <c r="E767" s="83" t="str">
        <f>IF('Bank &amp; Branch'!$A767="","",CONCATENATE('Bank &amp; Branch'!$A767," - ",'Bank &amp; Branch'!$B767))</f>
        <v/>
      </c>
      <c r="F767" s="84" t="str">
        <f t="shared" si="23"/>
        <v>7056Eheliyagoda</v>
      </c>
      <c r="G767" s="85">
        <v>7056</v>
      </c>
      <c r="H767" s="85">
        <v>158</v>
      </c>
      <c r="I767" s="85" t="s">
        <v>159</v>
      </c>
      <c r="J767" s="82"/>
      <c r="K767" s="87"/>
      <c r="L767" s="88"/>
      <c r="M767" s="88"/>
    </row>
    <row r="768" spans="1:13" ht="19.5" customHeight="1" x14ac:dyDescent="0.2">
      <c r="A768" s="85"/>
      <c r="B768" s="85"/>
      <c r="C768" s="82"/>
      <c r="D768" s="83">
        <f t="shared" si="22"/>
        <v>7056159</v>
      </c>
      <c r="E768" s="83" t="str">
        <f>IF('Bank &amp; Branch'!$A768="","",CONCATENATE('Bank &amp; Branch'!$A768," - ",'Bank &amp; Branch'!$B768))</f>
        <v/>
      </c>
      <c r="F768" s="84" t="str">
        <f t="shared" si="23"/>
        <v>7056Valachchenai</v>
      </c>
      <c r="G768" s="85">
        <v>7056</v>
      </c>
      <c r="H768" s="85">
        <v>159</v>
      </c>
      <c r="I768" s="85" t="s">
        <v>524</v>
      </c>
      <c r="J768" s="82"/>
      <c r="K768" s="87"/>
      <c r="L768" s="88"/>
      <c r="M768" s="88"/>
    </row>
    <row r="769" spans="1:13" ht="19.5" customHeight="1" x14ac:dyDescent="0.2">
      <c r="A769" s="85"/>
      <c r="B769" s="85"/>
      <c r="C769" s="82"/>
      <c r="D769" s="83">
        <f t="shared" si="22"/>
        <v>7056160</v>
      </c>
      <c r="E769" s="83" t="str">
        <f>IF('Bank &amp; Branch'!$A769="","",CONCATENATE('Bank &amp; Branch'!$A769," - ",'Bank &amp; Branch'!$B769))</f>
        <v/>
      </c>
      <c r="F769" s="84" t="str">
        <f t="shared" si="23"/>
        <v>7056Wellawaya</v>
      </c>
      <c r="G769" s="85">
        <v>7056</v>
      </c>
      <c r="H769" s="85">
        <v>160</v>
      </c>
      <c r="I769" s="85" t="s">
        <v>356</v>
      </c>
      <c r="J769" s="82"/>
      <c r="K769" s="87"/>
      <c r="L769" s="88"/>
      <c r="M769" s="88"/>
    </row>
    <row r="770" spans="1:13" ht="19.5" customHeight="1" x14ac:dyDescent="0.2">
      <c r="A770" s="85"/>
      <c r="B770" s="85"/>
      <c r="C770" s="82"/>
      <c r="D770" s="83">
        <f t="shared" si="22"/>
        <v>7056161</v>
      </c>
      <c r="E770" s="83" t="str">
        <f>IF('Bank &amp; Branch'!$A770="","",CONCATENATE('Bank &amp; Branch'!$A770," - ",'Bank &amp; Branch'!$B770))</f>
        <v/>
      </c>
      <c r="F770" s="84" t="str">
        <f t="shared" si="23"/>
        <v>7056Mawathagama</v>
      </c>
      <c r="G770" s="85">
        <v>7056</v>
      </c>
      <c r="H770" s="85">
        <v>161</v>
      </c>
      <c r="I770" s="85" t="s">
        <v>197</v>
      </c>
      <c r="J770" s="82"/>
      <c r="K770" s="87"/>
      <c r="L770" s="88"/>
      <c r="M770" s="88"/>
    </row>
    <row r="771" spans="1:13" ht="19.5" customHeight="1" x14ac:dyDescent="0.2">
      <c r="A771" s="85"/>
      <c r="B771" s="85"/>
      <c r="C771" s="82"/>
      <c r="D771" s="83">
        <f t="shared" ref="D771:D834" si="24">IF(G771="","",VALUE(CONCATENATE(G771,H771)))</f>
        <v>7056162</v>
      </c>
      <c r="E771" s="83" t="str">
        <f>IF('Bank &amp; Branch'!$A771="","",CONCATENATE('Bank &amp; Branch'!$A771," - ",'Bank &amp; Branch'!$B771))</f>
        <v/>
      </c>
      <c r="F771" s="84" t="str">
        <f t="shared" ref="F771:F834" si="25">CONCATENATE(G771,I771)</f>
        <v>7056Thambuttegama</v>
      </c>
      <c r="G771" s="85">
        <v>7056</v>
      </c>
      <c r="H771" s="85">
        <v>162</v>
      </c>
      <c r="I771" s="85" t="s">
        <v>729</v>
      </c>
      <c r="J771" s="82"/>
      <c r="K771" s="87"/>
      <c r="L771" s="88"/>
      <c r="M771" s="88"/>
    </row>
    <row r="772" spans="1:13" ht="19.5" customHeight="1" x14ac:dyDescent="0.2">
      <c r="A772" s="85"/>
      <c r="B772" s="85"/>
      <c r="C772" s="82"/>
      <c r="D772" s="83">
        <f t="shared" si="24"/>
        <v>7056163</v>
      </c>
      <c r="E772" s="83" t="str">
        <f>IF('Bank &amp; Branch'!$A772="","",CONCATENATE('Bank &amp; Branch'!$A772," - ",'Bank &amp; Branch'!$B772))</f>
        <v/>
      </c>
      <c r="F772" s="84" t="str">
        <f t="shared" si="25"/>
        <v>7056Ruwanwella</v>
      </c>
      <c r="G772" s="85">
        <v>7056</v>
      </c>
      <c r="H772" s="85">
        <v>163</v>
      </c>
      <c r="I772" s="85" t="s">
        <v>485</v>
      </c>
      <c r="J772" s="82"/>
      <c r="K772" s="87"/>
      <c r="L772" s="88"/>
      <c r="M772" s="88"/>
    </row>
    <row r="773" spans="1:13" ht="19.5" customHeight="1" x14ac:dyDescent="0.2">
      <c r="A773" s="85"/>
      <c r="B773" s="85"/>
      <c r="C773" s="82"/>
      <c r="D773" s="83">
        <f t="shared" si="24"/>
        <v>7056164</v>
      </c>
      <c r="E773" s="83" t="str">
        <f>IF('Bank &amp; Branch'!$A773="","",CONCATENATE('Bank &amp; Branch'!$A773," - ",'Bank &amp; Branch'!$B773))</f>
        <v/>
      </c>
      <c r="F773" s="84" t="str">
        <f t="shared" si="25"/>
        <v>7056Dankotuwa</v>
      </c>
      <c r="G773" s="85">
        <v>7056</v>
      </c>
      <c r="H773" s="85">
        <v>164</v>
      </c>
      <c r="I773" s="85" t="s">
        <v>401</v>
      </c>
      <c r="J773" s="82"/>
      <c r="K773" s="87"/>
      <c r="L773" s="88"/>
      <c r="M773" s="88"/>
    </row>
    <row r="774" spans="1:13" ht="19.5" customHeight="1" x14ac:dyDescent="0.2">
      <c r="A774" s="85"/>
      <c r="B774" s="85"/>
      <c r="C774" s="82"/>
      <c r="D774" s="83">
        <f t="shared" si="24"/>
        <v>7056165</v>
      </c>
      <c r="E774" s="83" t="str">
        <f>IF('Bank &amp; Branch'!$A774="","",CONCATENATE('Bank &amp; Branch'!$A774," - ",'Bank &amp; Branch'!$B774))</f>
        <v/>
      </c>
      <c r="F774" s="84" t="str">
        <f t="shared" si="25"/>
        <v>7056Peliyagoda</v>
      </c>
      <c r="G774" s="85">
        <v>7056</v>
      </c>
      <c r="H774" s="85">
        <v>165</v>
      </c>
      <c r="I774" s="85" t="s">
        <v>144</v>
      </c>
      <c r="J774" s="82"/>
      <c r="K774" s="87"/>
      <c r="L774" s="88"/>
      <c r="M774" s="88"/>
    </row>
    <row r="775" spans="1:13" ht="19.5" customHeight="1" x14ac:dyDescent="0.2">
      <c r="A775" s="85"/>
      <c r="B775" s="85"/>
      <c r="C775" s="82"/>
      <c r="D775" s="83">
        <f t="shared" si="24"/>
        <v>7056166</v>
      </c>
      <c r="E775" s="83" t="str">
        <f>IF('Bank &amp; Branch'!$A775="","",CONCATENATE('Bank &amp; Branch'!$A775," - ",'Bank &amp; Branch'!$B775))</f>
        <v/>
      </c>
      <c r="F775" s="84" t="str">
        <f t="shared" si="25"/>
        <v>7056Hambantota</v>
      </c>
      <c r="G775" s="85">
        <v>7056</v>
      </c>
      <c r="H775" s="85">
        <v>166</v>
      </c>
      <c r="I775" s="85" t="s">
        <v>168</v>
      </c>
      <c r="J775" s="82"/>
      <c r="K775" s="87"/>
      <c r="L775" s="88"/>
      <c r="M775" s="88"/>
    </row>
    <row r="776" spans="1:13" ht="19.5" customHeight="1" x14ac:dyDescent="0.2">
      <c r="A776" s="85"/>
      <c r="B776" s="85"/>
      <c r="C776" s="82"/>
      <c r="D776" s="83">
        <f t="shared" si="24"/>
        <v>7056167</v>
      </c>
      <c r="E776" s="83" t="str">
        <f>IF('Bank &amp; Branch'!$A776="","",CONCATENATE('Bank &amp; Branch'!$A776," - ",'Bank &amp; Branch'!$B776))</f>
        <v/>
      </c>
      <c r="F776" s="84" t="str">
        <f t="shared" si="25"/>
        <v>7056Katubedda(minicom)</v>
      </c>
      <c r="G776" s="85">
        <v>7056</v>
      </c>
      <c r="H776" s="85">
        <v>167</v>
      </c>
      <c r="I776" s="85" t="s">
        <v>1598</v>
      </c>
      <c r="J776" s="82"/>
      <c r="K776" s="87"/>
      <c r="L776" s="88"/>
      <c r="M776" s="88"/>
    </row>
    <row r="777" spans="1:13" ht="19.5" customHeight="1" x14ac:dyDescent="0.2">
      <c r="A777" s="85"/>
      <c r="B777" s="85"/>
      <c r="C777" s="82"/>
      <c r="D777" s="83">
        <f t="shared" si="24"/>
        <v>7056168</v>
      </c>
      <c r="E777" s="83" t="str">
        <f>IF('Bank &amp; Branch'!$A777="","",CONCATENATE('Bank &amp; Branch'!$A777," - ",'Bank &amp; Branch'!$B777))</f>
        <v/>
      </c>
      <c r="F777" s="84" t="str">
        <f t="shared" si="25"/>
        <v>7056Chenkalady</v>
      </c>
      <c r="G777" s="85">
        <v>7056</v>
      </c>
      <c r="H777" s="85">
        <v>168</v>
      </c>
      <c r="I777" s="85" t="s">
        <v>528</v>
      </c>
      <c r="J777" s="82"/>
      <c r="K777" s="87"/>
      <c r="L777" s="88"/>
      <c r="M777" s="88"/>
    </row>
    <row r="778" spans="1:13" ht="19.5" customHeight="1" x14ac:dyDescent="0.2">
      <c r="A778" s="85"/>
      <c r="B778" s="85"/>
      <c r="C778" s="82"/>
      <c r="D778" s="83">
        <f t="shared" si="24"/>
        <v>7056169</v>
      </c>
      <c r="E778" s="83" t="str">
        <f>IF('Bank &amp; Branch'!$A778="","",CONCATENATE('Bank &amp; Branch'!$A778," - ",'Bank &amp; Branch'!$B778))</f>
        <v/>
      </c>
      <c r="F778" s="84" t="str">
        <f t="shared" si="25"/>
        <v xml:space="preserve">7056Elite </v>
      </c>
      <c r="G778" s="85">
        <v>7056</v>
      </c>
      <c r="H778" s="85">
        <v>169</v>
      </c>
      <c r="I778" s="85" t="s">
        <v>1599</v>
      </c>
      <c r="J778" s="82"/>
      <c r="K778" s="87"/>
      <c r="L778" s="88"/>
      <c r="M778" s="88"/>
    </row>
    <row r="779" spans="1:13" ht="19.5" customHeight="1" x14ac:dyDescent="0.2">
      <c r="A779" s="85"/>
      <c r="B779" s="85"/>
      <c r="C779" s="82"/>
      <c r="D779" s="83">
        <f t="shared" si="24"/>
        <v>7056170</v>
      </c>
      <c r="E779" s="83" t="str">
        <f>IF('Bank &amp; Branch'!$A779="","",CONCATENATE('Bank &amp; Branch'!$A779," - ",'Bank &amp; Branch'!$B779))</f>
        <v/>
      </c>
      <c r="F779" s="84" t="str">
        <f t="shared" si="25"/>
        <v>7056Velanai</v>
      </c>
      <c r="G779" s="85">
        <v>7056</v>
      </c>
      <c r="H779" s="85">
        <v>170</v>
      </c>
      <c r="I779" s="85" t="s">
        <v>164</v>
      </c>
      <c r="J779" s="82"/>
      <c r="K779" s="87"/>
      <c r="L779" s="88"/>
      <c r="M779" s="88"/>
    </row>
    <row r="780" spans="1:13" ht="19.5" customHeight="1" x14ac:dyDescent="0.2">
      <c r="A780" s="85"/>
      <c r="B780" s="85"/>
      <c r="C780" s="82"/>
      <c r="D780" s="83">
        <f t="shared" si="24"/>
        <v>7056171</v>
      </c>
      <c r="E780" s="83" t="str">
        <f>IF('Bank &amp; Branch'!$A780="","",CONCATENATE('Bank &amp; Branch'!$A780," - ",'Bank &amp; Branch'!$B780))</f>
        <v/>
      </c>
      <c r="F780" s="84" t="str">
        <f t="shared" si="25"/>
        <v>7056Vavuniya  Second</v>
      </c>
      <c r="G780" s="85">
        <v>7056</v>
      </c>
      <c r="H780" s="85">
        <v>171</v>
      </c>
      <c r="I780" s="85" t="s">
        <v>730</v>
      </c>
      <c r="J780" s="82"/>
      <c r="K780" s="87"/>
      <c r="L780" s="88"/>
      <c r="M780" s="88"/>
    </row>
    <row r="781" spans="1:13" ht="19.5" customHeight="1" x14ac:dyDescent="0.2">
      <c r="A781" s="85"/>
      <c r="B781" s="85"/>
      <c r="C781" s="82"/>
      <c r="D781" s="83">
        <f t="shared" si="24"/>
        <v>7056172</v>
      </c>
      <c r="E781" s="83" t="str">
        <f>IF('Bank &amp; Branch'!$A781="","",CONCATENATE('Bank &amp; Branch'!$A781," - ",'Bank &amp; Branch'!$B781))</f>
        <v/>
      </c>
      <c r="F781" s="84" t="str">
        <f t="shared" si="25"/>
        <v>7056Akkaraipattu</v>
      </c>
      <c r="G781" s="85">
        <v>7056</v>
      </c>
      <c r="H781" s="85">
        <v>172</v>
      </c>
      <c r="I781" s="85" t="s">
        <v>489</v>
      </c>
      <c r="J781" s="82"/>
      <c r="K781" s="87"/>
      <c r="L781" s="88"/>
      <c r="M781" s="88"/>
    </row>
    <row r="782" spans="1:13" ht="19.5" customHeight="1" x14ac:dyDescent="0.2">
      <c r="A782" s="85"/>
      <c r="B782" s="85"/>
      <c r="C782" s="82"/>
      <c r="D782" s="83">
        <f t="shared" si="24"/>
        <v>7056173</v>
      </c>
      <c r="E782" s="83" t="str">
        <f>IF('Bank &amp; Branch'!$A782="","",CONCATENATE('Bank &amp; Branch'!$A782," - ",'Bank &amp; Branch'!$B782))</f>
        <v/>
      </c>
      <c r="F782" s="84" t="str">
        <f t="shared" si="25"/>
        <v>7056Kataragama</v>
      </c>
      <c r="G782" s="85">
        <v>7056</v>
      </c>
      <c r="H782" s="85">
        <v>173</v>
      </c>
      <c r="I782" s="85" t="s">
        <v>514</v>
      </c>
      <c r="J782" s="82"/>
      <c r="K782" s="87"/>
      <c r="L782" s="88"/>
      <c r="M782" s="88"/>
    </row>
    <row r="783" spans="1:13" ht="19.5" customHeight="1" x14ac:dyDescent="0.2">
      <c r="A783" s="85"/>
      <c r="B783" s="85"/>
      <c r="C783" s="82"/>
      <c r="D783" s="83">
        <f t="shared" si="24"/>
        <v>7056174</v>
      </c>
      <c r="E783" s="83" t="str">
        <f>IF('Bank &amp; Branch'!$A783="","",CONCATENATE('Bank &amp; Branch'!$A783," - ",'Bank &amp; Branch'!$B783))</f>
        <v/>
      </c>
      <c r="F783" s="84" t="str">
        <f t="shared" si="25"/>
        <v>7056Wariyapola</v>
      </c>
      <c r="G783" s="85">
        <v>7056</v>
      </c>
      <c r="H783" s="85">
        <v>174</v>
      </c>
      <c r="I783" s="85" t="s">
        <v>304</v>
      </c>
      <c r="J783" s="82"/>
      <c r="K783" s="87"/>
      <c r="L783" s="88"/>
      <c r="M783" s="88"/>
    </row>
    <row r="784" spans="1:13" ht="19.5" customHeight="1" x14ac:dyDescent="0.2">
      <c r="A784" s="85"/>
      <c r="B784" s="85"/>
      <c r="C784" s="82"/>
      <c r="D784" s="83">
        <f t="shared" si="24"/>
        <v>7056175</v>
      </c>
      <c r="E784" s="83" t="str">
        <f>IF('Bank &amp; Branch'!$A784="","",CONCATENATE('Bank &amp; Branch'!$A784," - ",'Bank &amp; Branch'!$B784))</f>
        <v/>
      </c>
      <c r="F784" s="84" t="str">
        <f t="shared" si="25"/>
        <v>7056Kuruwita</v>
      </c>
      <c r="G784" s="85">
        <v>7056</v>
      </c>
      <c r="H784" s="85">
        <v>175</v>
      </c>
      <c r="I784" s="85" t="s">
        <v>255</v>
      </c>
      <c r="J784" s="82"/>
      <c r="K784" s="87"/>
      <c r="L784" s="88"/>
      <c r="M784" s="88"/>
    </row>
    <row r="785" spans="1:13" ht="19.5" customHeight="1" x14ac:dyDescent="0.2">
      <c r="A785" s="85"/>
      <c r="B785" s="85"/>
      <c r="C785" s="82"/>
      <c r="D785" s="83">
        <f t="shared" si="24"/>
        <v>7056176</v>
      </c>
      <c r="E785" s="83" t="str">
        <f>IF('Bank &amp; Branch'!$A785="","",CONCATENATE('Bank &amp; Branch'!$A785," - ",'Bank &amp; Branch'!$B785))</f>
        <v/>
      </c>
      <c r="F785" s="84" t="str">
        <f t="shared" si="25"/>
        <v>7056Middeniya</v>
      </c>
      <c r="G785" s="85">
        <v>7056</v>
      </c>
      <c r="H785" s="85">
        <v>176</v>
      </c>
      <c r="I785" s="85" t="s">
        <v>422</v>
      </c>
      <c r="J785" s="82"/>
      <c r="K785" s="87"/>
      <c r="L785" s="88"/>
      <c r="M785" s="88"/>
    </row>
    <row r="786" spans="1:13" ht="19.5" customHeight="1" x14ac:dyDescent="0.2">
      <c r="A786" s="85"/>
      <c r="B786" s="85"/>
      <c r="C786" s="82"/>
      <c r="D786" s="83">
        <f t="shared" si="24"/>
        <v>7056177</v>
      </c>
      <c r="E786" s="83" t="str">
        <f>IF('Bank &amp; Branch'!$A786="","",CONCATENATE('Bank &amp; Branch'!$A786," - ",'Bank &amp; Branch'!$B786))</f>
        <v/>
      </c>
      <c r="F786" s="84" t="str">
        <f t="shared" si="25"/>
        <v>7056Ganemulla</v>
      </c>
      <c r="G786" s="85">
        <v>7056</v>
      </c>
      <c r="H786" s="85">
        <v>177</v>
      </c>
      <c r="I786" s="85" t="s">
        <v>602</v>
      </c>
      <c r="J786" s="82"/>
      <c r="K786" s="87"/>
      <c r="L786" s="88"/>
      <c r="M786" s="88"/>
    </row>
    <row r="787" spans="1:13" ht="19.5" customHeight="1" x14ac:dyDescent="0.2">
      <c r="A787" s="85"/>
      <c r="B787" s="85"/>
      <c r="C787" s="82"/>
      <c r="D787" s="83">
        <f t="shared" si="24"/>
        <v>7056178</v>
      </c>
      <c r="E787" s="83" t="str">
        <f>IF('Bank &amp; Branch'!$A787="","",CONCATENATE('Bank &amp; Branch'!$A787," - ",'Bank &amp; Branch'!$B787))</f>
        <v/>
      </c>
      <c r="F787" s="84" t="str">
        <f t="shared" si="25"/>
        <v>7056World Trade Centre</v>
      </c>
      <c r="G787" s="85">
        <v>7056</v>
      </c>
      <c r="H787" s="85">
        <v>178</v>
      </c>
      <c r="I787" s="85" t="s">
        <v>731</v>
      </c>
      <c r="J787" s="82"/>
      <c r="K787" s="87"/>
      <c r="L787" s="88"/>
      <c r="M787" s="88"/>
    </row>
    <row r="788" spans="1:13" ht="19.5" customHeight="1" x14ac:dyDescent="0.2">
      <c r="A788" s="85"/>
      <c r="B788" s="85"/>
      <c r="C788" s="82"/>
      <c r="D788" s="83">
        <f t="shared" si="24"/>
        <v>7056179</v>
      </c>
      <c r="E788" s="83" t="str">
        <f>IF('Bank &amp; Branch'!$A788="","",CONCATENATE('Bank &amp; Branch'!$A788," - ",'Bank &amp; Branch'!$B788))</f>
        <v/>
      </c>
      <c r="F788" s="84" t="str">
        <f t="shared" si="25"/>
        <v>7056Wellawatte 2nd</v>
      </c>
      <c r="G788" s="85">
        <v>7056</v>
      </c>
      <c r="H788" s="85">
        <v>179</v>
      </c>
      <c r="I788" s="85" t="s">
        <v>732</v>
      </c>
      <c r="J788" s="82"/>
      <c r="K788" s="87"/>
      <c r="L788" s="88"/>
      <c r="M788" s="88"/>
    </row>
    <row r="789" spans="1:13" ht="19.5" customHeight="1" x14ac:dyDescent="0.2">
      <c r="A789" s="85"/>
      <c r="B789" s="85"/>
      <c r="C789" s="82"/>
      <c r="D789" s="83">
        <f t="shared" si="24"/>
        <v>7056180</v>
      </c>
      <c r="E789" s="83" t="str">
        <f>IF('Bank &amp; Branch'!$A789="","",CONCATENATE('Bank &amp; Branch'!$A789," - ",'Bank &amp; Branch'!$B789))</f>
        <v/>
      </c>
      <c r="F789" s="84" t="str">
        <f t="shared" si="25"/>
        <v>7056Divulapitiya</v>
      </c>
      <c r="G789" s="85">
        <v>7056</v>
      </c>
      <c r="H789" s="85">
        <v>180</v>
      </c>
      <c r="I789" s="85" t="s">
        <v>355</v>
      </c>
      <c r="J789" s="82"/>
      <c r="K789" s="87"/>
      <c r="L789" s="88"/>
      <c r="M789" s="88"/>
    </row>
    <row r="790" spans="1:13" ht="19.5" customHeight="1" x14ac:dyDescent="0.2">
      <c r="A790" s="85"/>
      <c r="B790" s="85"/>
      <c r="C790" s="82"/>
      <c r="D790" s="83">
        <f t="shared" si="24"/>
        <v>7056181</v>
      </c>
      <c r="E790" s="83" t="str">
        <f>IF('Bank &amp; Branch'!$A790="","",CONCATENATE('Bank &amp; Branch'!$A790," - ",'Bank &amp; Branch'!$B790))</f>
        <v/>
      </c>
      <c r="F790" s="84" t="str">
        <f t="shared" si="25"/>
        <v>7056Beliatta</v>
      </c>
      <c r="G790" s="85">
        <v>7056</v>
      </c>
      <c r="H790" s="85">
        <v>181</v>
      </c>
      <c r="I790" s="85" t="s">
        <v>440</v>
      </c>
      <c r="J790" s="82"/>
      <c r="K790" s="87"/>
      <c r="L790" s="88"/>
      <c r="M790" s="88"/>
    </row>
    <row r="791" spans="1:13" ht="19.5" customHeight="1" x14ac:dyDescent="0.2">
      <c r="A791" s="85"/>
      <c r="B791" s="85"/>
      <c r="C791" s="82"/>
      <c r="D791" s="83">
        <f t="shared" si="24"/>
        <v>7056182</v>
      </c>
      <c r="E791" s="83" t="str">
        <f>IF('Bank &amp; Branch'!$A791="","",CONCATENATE('Bank &amp; Branch'!$A791," - ",'Bank &amp; Branch'!$B791))</f>
        <v/>
      </c>
      <c r="F791" s="84" t="str">
        <f t="shared" si="25"/>
        <v>7056Giriulla</v>
      </c>
      <c r="G791" s="85">
        <v>7056</v>
      </c>
      <c r="H791" s="85">
        <v>182</v>
      </c>
      <c r="I791" s="85" t="s">
        <v>454</v>
      </c>
      <c r="J791" s="82"/>
      <c r="K791" s="87"/>
      <c r="L791" s="88"/>
      <c r="M791" s="88"/>
    </row>
    <row r="792" spans="1:13" ht="19.5" customHeight="1" x14ac:dyDescent="0.2">
      <c r="A792" s="85"/>
      <c r="B792" s="85"/>
      <c r="C792" s="82"/>
      <c r="D792" s="83">
        <f t="shared" si="24"/>
        <v>7056183</v>
      </c>
      <c r="E792" s="83" t="str">
        <f>IF('Bank &amp; Branch'!$A792="","",CONCATENATE('Bank &amp; Branch'!$A792," - ",'Bank &amp; Branch'!$B792))</f>
        <v/>
      </c>
      <c r="F792" s="84" t="str">
        <f t="shared" si="25"/>
        <v xml:space="preserve">7056Marawila </v>
      </c>
      <c r="G792" s="85">
        <v>7056</v>
      </c>
      <c r="H792" s="85">
        <v>183</v>
      </c>
      <c r="I792" s="85" t="s">
        <v>733</v>
      </c>
      <c r="J792" s="82"/>
      <c r="K792" s="87"/>
      <c r="L792" s="88"/>
      <c r="M792" s="88"/>
    </row>
    <row r="793" spans="1:13" ht="19.5" customHeight="1" x14ac:dyDescent="0.2">
      <c r="A793" s="85"/>
      <c r="B793" s="85"/>
      <c r="C793" s="82"/>
      <c r="D793" s="83">
        <f t="shared" si="24"/>
        <v>7056184</v>
      </c>
      <c r="E793" s="83" t="str">
        <f>IF('Bank &amp; Branch'!$A793="","",CONCATENATE('Bank &amp; Branch'!$A793," - ",'Bank &amp; Branch'!$B793))</f>
        <v/>
      </c>
      <c r="F793" s="84" t="str">
        <f t="shared" si="25"/>
        <v>7056Thalawakelle</v>
      </c>
      <c r="G793" s="85">
        <v>7056</v>
      </c>
      <c r="H793" s="85">
        <v>184</v>
      </c>
      <c r="I793" s="85" t="s">
        <v>734</v>
      </c>
      <c r="J793" s="82"/>
      <c r="K793" s="87"/>
      <c r="L793" s="88"/>
      <c r="M793" s="88"/>
    </row>
    <row r="794" spans="1:13" ht="19.5" customHeight="1" x14ac:dyDescent="0.2">
      <c r="A794" s="85"/>
      <c r="B794" s="85"/>
      <c r="C794" s="82"/>
      <c r="D794" s="83">
        <f t="shared" si="24"/>
        <v>7056185</v>
      </c>
      <c r="E794" s="83" t="str">
        <f>IF('Bank &amp; Branch'!$A794="","",CONCATENATE('Bank &amp; Branch'!$A794," - ",'Bank &amp; Branch'!$B794))</f>
        <v/>
      </c>
      <c r="F794" s="84" t="str">
        <f t="shared" si="25"/>
        <v>7056Anuradhapura New Town</v>
      </c>
      <c r="G794" s="85">
        <v>7056</v>
      </c>
      <c r="H794" s="85">
        <v>185</v>
      </c>
      <c r="I794" s="85" t="s">
        <v>174</v>
      </c>
      <c r="J794" s="82"/>
      <c r="K794" s="87"/>
      <c r="L794" s="88"/>
      <c r="M794" s="88"/>
    </row>
    <row r="795" spans="1:13" ht="19.5" customHeight="1" x14ac:dyDescent="0.2">
      <c r="A795" s="85"/>
      <c r="B795" s="85"/>
      <c r="C795" s="82"/>
      <c r="D795" s="83">
        <f t="shared" si="24"/>
        <v>7056186</v>
      </c>
      <c r="E795" s="83" t="str">
        <f>IF('Bank &amp; Branch'!$A795="","",CONCATENATE('Bank &amp; Branch'!$A795," - ",'Bank &amp; Branch'!$B795))</f>
        <v/>
      </c>
      <c r="F795" s="84" t="str">
        <f t="shared" si="25"/>
        <v>7056Passara</v>
      </c>
      <c r="G795" s="85">
        <v>7056</v>
      </c>
      <c r="H795" s="85">
        <v>186</v>
      </c>
      <c r="I795" s="85" t="s">
        <v>407</v>
      </c>
      <c r="J795" s="82"/>
      <c r="K795" s="87"/>
      <c r="L795" s="88"/>
      <c r="M795" s="88"/>
    </row>
    <row r="796" spans="1:13" ht="19.5" customHeight="1" x14ac:dyDescent="0.2">
      <c r="A796" s="85"/>
      <c r="B796" s="85"/>
      <c r="C796" s="82"/>
      <c r="D796" s="83">
        <f t="shared" si="24"/>
        <v>7056187</v>
      </c>
      <c r="E796" s="83" t="str">
        <f>IF('Bank &amp; Branch'!$A796="","",CONCATENATE('Bank &amp; Branch'!$A796," - ",'Bank &amp; Branch'!$B796))</f>
        <v/>
      </c>
      <c r="F796" s="84" t="str">
        <f t="shared" si="25"/>
        <v xml:space="preserve">7056Padukka </v>
      </c>
      <c r="G796" s="85">
        <v>7056</v>
      </c>
      <c r="H796" s="85">
        <v>187</v>
      </c>
      <c r="I796" s="85" t="s">
        <v>735</v>
      </c>
      <c r="J796" s="82"/>
      <c r="K796" s="87"/>
      <c r="L796" s="88"/>
      <c r="M796" s="88"/>
    </row>
    <row r="797" spans="1:13" ht="19.5" customHeight="1" x14ac:dyDescent="0.2">
      <c r="A797" s="85"/>
      <c r="B797" s="85"/>
      <c r="C797" s="82"/>
      <c r="D797" s="83">
        <f t="shared" si="24"/>
        <v>7056188</v>
      </c>
      <c r="E797" s="83" t="str">
        <f>IF('Bank &amp; Branch'!$A797="","",CONCATENATE('Bank &amp; Branch'!$A797," - ",'Bank &amp; Branch'!$B797))</f>
        <v/>
      </c>
      <c r="F797" s="84" t="str">
        <f t="shared" si="25"/>
        <v>7056Alawwa</v>
      </c>
      <c r="G797" s="85">
        <v>7056</v>
      </c>
      <c r="H797" s="85">
        <v>188</v>
      </c>
      <c r="I797" s="85" t="s">
        <v>402</v>
      </c>
      <c r="J797" s="82"/>
      <c r="K797" s="87"/>
      <c r="L797" s="88"/>
      <c r="M797" s="88"/>
    </row>
    <row r="798" spans="1:13" ht="19.5" customHeight="1" x14ac:dyDescent="0.2">
      <c r="A798" s="85"/>
      <c r="B798" s="85"/>
      <c r="C798" s="82"/>
      <c r="D798" s="83">
        <f t="shared" si="24"/>
        <v>7056189</v>
      </c>
      <c r="E798" s="83" t="str">
        <f>IF('Bank &amp; Branch'!$A798="","",CONCATENATE('Bank &amp; Branch'!$A798," - ",'Bank &amp; Branch'!$B798))</f>
        <v/>
      </c>
      <c r="F798" s="84" t="str">
        <f t="shared" si="25"/>
        <v>7056Panadura Second</v>
      </c>
      <c r="G798" s="85">
        <v>7056</v>
      </c>
      <c r="H798" s="85">
        <v>189</v>
      </c>
      <c r="I798" s="85" t="s">
        <v>736</v>
      </c>
      <c r="J798" s="82"/>
      <c r="K798" s="87"/>
      <c r="L798" s="88"/>
      <c r="M798" s="88"/>
    </row>
    <row r="799" spans="1:13" ht="19.5" customHeight="1" x14ac:dyDescent="0.2">
      <c r="A799" s="85"/>
      <c r="B799" s="85"/>
      <c r="C799" s="82"/>
      <c r="D799" s="83">
        <f t="shared" si="24"/>
        <v>7056190</v>
      </c>
      <c r="E799" s="83" t="str">
        <f>IF('Bank &amp; Branch'!$A799="","",CONCATENATE('Bank &amp; Branch'!$A799," - ",'Bank &amp; Branch'!$B799))</f>
        <v/>
      </c>
      <c r="F799" s="84" t="str">
        <f t="shared" si="25"/>
        <v>7056Katunayake 24/7 Centre</v>
      </c>
      <c r="G799" s="85">
        <v>7056</v>
      </c>
      <c r="H799" s="85">
        <v>190</v>
      </c>
      <c r="I799" s="85" t="s">
        <v>737</v>
      </c>
      <c r="J799" s="82"/>
      <c r="K799" s="87"/>
      <c r="L799" s="88"/>
      <c r="M799" s="88"/>
    </row>
    <row r="800" spans="1:13" ht="19.5" customHeight="1" x14ac:dyDescent="0.2">
      <c r="A800" s="85"/>
      <c r="B800" s="85"/>
      <c r="C800" s="82"/>
      <c r="D800" s="83">
        <f t="shared" si="24"/>
        <v>7056193</v>
      </c>
      <c r="E800" s="83" t="str">
        <f>IF('Bank &amp; Branch'!$A800="","",CONCATENATE('Bank &amp; Branch'!$A800," - ",'Bank &amp; Branch'!$B800))</f>
        <v/>
      </c>
      <c r="F800" s="84" t="str">
        <f t="shared" si="25"/>
        <v>7056Kattankudy</v>
      </c>
      <c r="G800" s="85">
        <v>7056</v>
      </c>
      <c r="H800" s="85">
        <v>193</v>
      </c>
      <c r="I800" s="85" t="s">
        <v>543</v>
      </c>
      <c r="J800" s="82"/>
      <c r="K800" s="87"/>
      <c r="L800" s="88"/>
      <c r="M800" s="88"/>
    </row>
    <row r="801" spans="1:13" ht="19.5" customHeight="1" x14ac:dyDescent="0.2">
      <c r="A801" s="85"/>
      <c r="B801" s="85"/>
      <c r="C801" s="82"/>
      <c r="D801" s="83">
        <f t="shared" si="24"/>
        <v>7056194</v>
      </c>
      <c r="E801" s="83" t="str">
        <f>IF('Bank &amp; Branch'!$A801="","",CONCATENATE('Bank &amp; Branch'!$A801," - ",'Bank &amp; Branch'!$B801))</f>
        <v/>
      </c>
      <c r="F801" s="84" t="str">
        <f t="shared" si="25"/>
        <v>7056Pottuvil</v>
      </c>
      <c r="G801" s="85">
        <v>7056</v>
      </c>
      <c r="H801" s="85">
        <v>194</v>
      </c>
      <c r="I801" s="85" t="s">
        <v>738</v>
      </c>
      <c r="J801" s="82"/>
      <c r="K801" s="87"/>
      <c r="L801" s="88"/>
      <c r="M801" s="88"/>
    </row>
    <row r="802" spans="1:13" ht="19.5" customHeight="1" x14ac:dyDescent="0.2">
      <c r="A802" s="85"/>
      <c r="B802" s="85"/>
      <c r="C802" s="82"/>
      <c r="D802" s="83">
        <f t="shared" si="24"/>
        <v>7056195</v>
      </c>
      <c r="E802" s="83" t="str">
        <f>IF('Bank &amp; Branch'!$A802="","",CONCATENATE('Bank &amp; Branch'!$A802," - ",'Bank &amp; Branch'!$B802))</f>
        <v/>
      </c>
      <c r="F802" s="84" t="str">
        <f t="shared" si="25"/>
        <v>7056Maskeliya</v>
      </c>
      <c r="G802" s="85">
        <v>7056</v>
      </c>
      <c r="H802" s="85">
        <v>195</v>
      </c>
      <c r="I802" s="85" t="s">
        <v>410</v>
      </c>
      <c r="J802" s="82"/>
      <c r="K802" s="87"/>
      <c r="L802" s="88"/>
      <c r="M802" s="88"/>
    </row>
    <row r="803" spans="1:13" ht="19.5" customHeight="1" x14ac:dyDescent="0.2">
      <c r="A803" s="85"/>
      <c r="B803" s="85"/>
      <c r="C803" s="82"/>
      <c r="D803" s="83">
        <f t="shared" si="24"/>
        <v>7056196</v>
      </c>
      <c r="E803" s="83" t="str">
        <f>IF('Bank &amp; Branch'!$A803="","",CONCATENATE('Bank &amp; Branch'!$A803," - ",'Bank &amp; Branch'!$B803))</f>
        <v/>
      </c>
      <c r="F803" s="84" t="str">
        <f t="shared" si="25"/>
        <v>7056Kollupitiya(liberty plaza)</v>
      </c>
      <c r="G803" s="85">
        <v>7056</v>
      </c>
      <c r="H803" s="85">
        <v>196</v>
      </c>
      <c r="I803" s="85" t="s">
        <v>1600</v>
      </c>
      <c r="J803" s="82"/>
      <c r="K803" s="87"/>
      <c r="L803" s="88"/>
      <c r="M803" s="88"/>
    </row>
    <row r="804" spans="1:13" ht="19.5" customHeight="1" x14ac:dyDescent="0.2">
      <c r="A804" s="85"/>
      <c r="B804" s="85"/>
      <c r="C804" s="82"/>
      <c r="D804" s="83">
        <f t="shared" si="24"/>
        <v>7056197</v>
      </c>
      <c r="E804" s="83" t="str">
        <f>IF('Bank &amp; Branch'!$A804="","",CONCATENATE('Bank &amp; Branch'!$A804," - ",'Bank &amp; Branch'!$B804))</f>
        <v/>
      </c>
      <c r="F804" s="84" t="str">
        <f t="shared" si="25"/>
        <v xml:space="preserve">7056Godakawela </v>
      </c>
      <c r="G804" s="85">
        <v>7056</v>
      </c>
      <c r="H804" s="85">
        <v>197</v>
      </c>
      <c r="I804" s="85" t="s">
        <v>1601</v>
      </c>
      <c r="J804" s="82"/>
      <c r="K804" s="87"/>
      <c r="L804" s="88"/>
      <c r="M804" s="88"/>
    </row>
    <row r="805" spans="1:13" ht="19.5" customHeight="1" x14ac:dyDescent="0.2">
      <c r="A805" s="85"/>
      <c r="B805" s="85"/>
      <c r="C805" s="82"/>
      <c r="D805" s="83">
        <f t="shared" si="24"/>
        <v>7056198</v>
      </c>
      <c r="E805" s="83" t="str">
        <f>IF('Bank &amp; Branch'!$A805="","",CONCATENATE('Bank &amp; Branch'!$A805," - ",'Bank &amp; Branch'!$B805))</f>
        <v/>
      </c>
      <c r="F805" s="84" t="str">
        <f t="shared" si="25"/>
        <v>7056Kodikamam</v>
      </c>
      <c r="G805" s="85">
        <v>7056</v>
      </c>
      <c r="H805" s="85">
        <v>198</v>
      </c>
      <c r="I805" s="85" t="s">
        <v>300</v>
      </c>
      <c r="J805" s="82"/>
      <c r="K805" s="87"/>
      <c r="L805" s="88"/>
      <c r="M805" s="88"/>
    </row>
    <row r="806" spans="1:13" ht="19.5" customHeight="1" x14ac:dyDescent="0.2">
      <c r="A806" s="85"/>
      <c r="B806" s="85"/>
      <c r="C806" s="82"/>
      <c r="D806" s="83">
        <f t="shared" si="24"/>
        <v>7056199</v>
      </c>
      <c r="E806" s="83" t="str">
        <f>IF('Bank &amp; Branch'!$A806="","",CONCATENATE('Bank &amp; Branch'!$A806," - ",'Bank &amp; Branch'!$B806))</f>
        <v/>
      </c>
      <c r="F806" s="84" t="str">
        <f t="shared" si="25"/>
        <v xml:space="preserve">7056Makola </v>
      </c>
      <c r="G806" s="85">
        <v>7056</v>
      </c>
      <c r="H806" s="85">
        <v>199</v>
      </c>
      <c r="I806" s="85" t="s">
        <v>739</v>
      </c>
      <c r="J806" s="82"/>
      <c r="K806" s="87"/>
      <c r="L806" s="88"/>
      <c r="M806" s="88"/>
    </row>
    <row r="807" spans="1:13" ht="19.5" customHeight="1" x14ac:dyDescent="0.2">
      <c r="A807" s="85"/>
      <c r="B807" s="85"/>
      <c r="C807" s="82"/>
      <c r="D807" s="83">
        <f t="shared" si="24"/>
        <v>7056200</v>
      </c>
      <c r="E807" s="83" t="str">
        <f>IF('Bank &amp; Branch'!$A807="","",CONCATENATE('Bank &amp; Branch'!$A807," - ",'Bank &amp; Branch'!$B807))</f>
        <v/>
      </c>
      <c r="F807" s="84" t="str">
        <f t="shared" si="25"/>
        <v>7056Medawachchiya</v>
      </c>
      <c r="G807" s="85">
        <v>7056</v>
      </c>
      <c r="H807" s="85">
        <v>200</v>
      </c>
      <c r="I807" s="85" t="s">
        <v>187</v>
      </c>
      <c r="J807" s="82"/>
      <c r="K807" s="87"/>
      <c r="L807" s="88"/>
      <c r="M807" s="88"/>
    </row>
    <row r="808" spans="1:13" ht="19.5" customHeight="1" x14ac:dyDescent="0.2">
      <c r="A808" s="85"/>
      <c r="B808" s="85"/>
      <c r="C808" s="82"/>
      <c r="D808" s="83">
        <f t="shared" si="24"/>
        <v>7056204</v>
      </c>
      <c r="E808" s="83" t="str">
        <f>IF('Bank &amp; Branch'!$A808="","",CONCATENATE('Bank &amp; Branch'!$A808," - ",'Bank &amp; Branch'!$B808))</f>
        <v/>
      </c>
      <c r="F808" s="84" t="str">
        <f t="shared" si="25"/>
        <v>7056SLIC-  C.S.P</v>
      </c>
      <c r="G808" s="85">
        <v>7056</v>
      </c>
      <c r="H808" s="85">
        <v>204</v>
      </c>
      <c r="I808" s="85" t="s">
        <v>1602</v>
      </c>
      <c r="J808" s="82"/>
      <c r="K808" s="87"/>
      <c r="L808" s="88"/>
      <c r="M808" s="88"/>
    </row>
    <row r="809" spans="1:13" ht="19.5" customHeight="1" x14ac:dyDescent="0.2">
      <c r="A809" s="85"/>
      <c r="B809" s="85"/>
      <c r="C809" s="82"/>
      <c r="D809" s="83">
        <f t="shared" si="24"/>
        <v>7056206</v>
      </c>
      <c r="E809" s="83" t="str">
        <f>IF('Bank &amp; Branch'!$A809="","",CONCATENATE('Bank &amp; Branch'!$A809," - ",'Bank &amp; Branch'!$B809))</f>
        <v/>
      </c>
      <c r="F809" s="84" t="str">
        <f t="shared" si="25"/>
        <v xml:space="preserve">7056Palavi </v>
      </c>
      <c r="G809" s="85">
        <v>7056</v>
      </c>
      <c r="H809" s="85">
        <v>206</v>
      </c>
      <c r="I809" s="85" t="s">
        <v>740</v>
      </c>
      <c r="J809" s="82"/>
      <c r="K809" s="87"/>
      <c r="L809" s="88"/>
      <c r="M809" s="88"/>
    </row>
    <row r="810" spans="1:13" ht="19.5" customHeight="1" x14ac:dyDescent="0.2">
      <c r="A810" s="85"/>
      <c r="B810" s="85"/>
      <c r="C810" s="82"/>
      <c r="D810" s="83">
        <f t="shared" si="24"/>
        <v>7056208</v>
      </c>
      <c r="E810" s="83" t="str">
        <f>IF('Bank &amp; Branch'!$A810="","",CONCATENATE('Bank &amp; Branch'!$A810," - ",'Bank &amp; Branch'!$B810))</f>
        <v/>
      </c>
      <c r="F810" s="84" t="str">
        <f t="shared" si="25"/>
        <v>7056Nawala-Minicom</v>
      </c>
      <c r="G810" s="85">
        <v>7056</v>
      </c>
      <c r="H810" s="85">
        <v>208</v>
      </c>
      <c r="I810" s="85" t="s">
        <v>1603</v>
      </c>
      <c r="J810" s="82"/>
      <c r="K810" s="87"/>
      <c r="L810" s="88"/>
      <c r="M810" s="88"/>
    </row>
    <row r="811" spans="1:13" ht="19.5" customHeight="1" x14ac:dyDescent="0.2">
      <c r="A811" s="85"/>
      <c r="B811" s="85"/>
      <c r="C811" s="82"/>
      <c r="D811" s="83">
        <f t="shared" si="24"/>
        <v>7056209</v>
      </c>
      <c r="E811" s="83" t="str">
        <f>IF('Bank &amp; Branch'!$A811="","",CONCATENATE('Bank &amp; Branch'!$A811," - ",'Bank &amp; Branch'!$B811))</f>
        <v/>
      </c>
      <c r="F811" s="84" t="str">
        <f t="shared" si="25"/>
        <v>7056Maharagama(laugfs super)</v>
      </c>
      <c r="G811" s="85">
        <v>7056</v>
      </c>
      <c r="H811" s="85">
        <v>209</v>
      </c>
      <c r="I811" s="85" t="s">
        <v>1604</v>
      </c>
      <c r="J811" s="82"/>
      <c r="K811" s="87"/>
      <c r="L811" s="88"/>
      <c r="M811" s="88"/>
    </row>
    <row r="812" spans="1:13" ht="19.5" customHeight="1" x14ac:dyDescent="0.2">
      <c r="A812" s="85"/>
      <c r="B812" s="85"/>
      <c r="C812" s="82"/>
      <c r="D812" s="83">
        <f t="shared" si="24"/>
        <v>7056210</v>
      </c>
      <c r="E812" s="83" t="str">
        <f>IF('Bank &amp; Branch'!$A812="","",CONCATENATE('Bank &amp; Branch'!$A812," - ",'Bank &amp; Branch'!$B812))</f>
        <v/>
      </c>
      <c r="F812" s="84" t="str">
        <f t="shared" si="25"/>
        <v>7056Moratuwa(laugfs super)</v>
      </c>
      <c r="G812" s="85">
        <v>7056</v>
      </c>
      <c r="H812" s="85">
        <v>210</v>
      </c>
      <c r="I812" s="85" t="s">
        <v>1605</v>
      </c>
      <c r="J812" s="82"/>
      <c r="K812" s="87"/>
      <c r="L812" s="88"/>
      <c r="M812" s="88"/>
    </row>
    <row r="813" spans="1:13" ht="19.5" customHeight="1" x14ac:dyDescent="0.2">
      <c r="A813" s="85"/>
      <c r="B813" s="85"/>
      <c r="C813" s="82"/>
      <c r="D813" s="83">
        <f t="shared" si="24"/>
        <v>7056211</v>
      </c>
      <c r="E813" s="83" t="str">
        <f>IF('Bank &amp; Branch'!$A813="","",CONCATENATE('Bank &amp; Branch'!$A813," - ",'Bank &amp; Branch'!$B813))</f>
        <v/>
      </c>
      <c r="F813" s="84" t="str">
        <f t="shared" si="25"/>
        <v>7056Union Place (Keells Super)</v>
      </c>
      <c r="G813" s="85">
        <v>7056</v>
      </c>
      <c r="H813" s="85">
        <v>211</v>
      </c>
      <c r="I813" s="85" t="s">
        <v>1606</v>
      </c>
      <c r="J813" s="82"/>
      <c r="K813" s="87"/>
      <c r="L813" s="88"/>
      <c r="M813" s="88"/>
    </row>
    <row r="814" spans="1:13" ht="19.5" customHeight="1" x14ac:dyDescent="0.2">
      <c r="A814" s="85"/>
      <c r="B814" s="85"/>
      <c r="C814" s="82"/>
      <c r="D814" s="83">
        <f t="shared" si="24"/>
        <v>7056212</v>
      </c>
      <c r="E814" s="83" t="str">
        <f>IF('Bank &amp; Branch'!$A814="","",CONCATENATE('Bank &amp; Branch'!$A814," - ",'Bank &amp; Branch'!$B814))</f>
        <v/>
      </c>
      <c r="F814" s="84" t="str">
        <f t="shared" si="25"/>
        <v>7056Kurunegala(minicom)</v>
      </c>
      <c r="G814" s="85">
        <v>7056</v>
      </c>
      <c r="H814" s="85">
        <v>212</v>
      </c>
      <c r="I814" s="85" t="s">
        <v>1607</v>
      </c>
      <c r="J814" s="82"/>
      <c r="K814" s="87"/>
      <c r="L814" s="88"/>
      <c r="M814" s="88"/>
    </row>
    <row r="815" spans="1:13" ht="19.5" customHeight="1" x14ac:dyDescent="0.2">
      <c r="A815" s="85"/>
      <c r="B815" s="85"/>
      <c r="C815" s="82"/>
      <c r="D815" s="83">
        <f t="shared" si="24"/>
        <v>7056213</v>
      </c>
      <c r="E815" s="83" t="str">
        <f>IF('Bank &amp; Branch'!$A815="","",CONCATENATE('Bank &amp; Branch'!$A815," - ",'Bank &amp; Branch'!$B815))</f>
        <v/>
      </c>
      <c r="F815" s="84" t="str">
        <f t="shared" si="25"/>
        <v xml:space="preserve">7056Ratnapura (minicom) </v>
      </c>
      <c r="G815" s="85">
        <v>7056</v>
      </c>
      <c r="H815" s="85">
        <v>213</v>
      </c>
      <c r="I815" s="85" t="s">
        <v>1608</v>
      </c>
      <c r="J815" s="82"/>
      <c r="K815" s="87"/>
      <c r="L815" s="88"/>
      <c r="M815" s="88"/>
    </row>
    <row r="816" spans="1:13" ht="19.5" customHeight="1" x14ac:dyDescent="0.2">
      <c r="A816" s="85"/>
      <c r="B816" s="85"/>
      <c r="C816" s="82"/>
      <c r="D816" s="83">
        <f t="shared" si="24"/>
        <v>7056216</v>
      </c>
      <c r="E816" s="83" t="str">
        <f>IF('Bank &amp; Branch'!$A816="","",CONCATENATE('Bank &amp; Branch'!$A816," - ",'Bank &amp; Branch'!$B816))</f>
        <v/>
      </c>
      <c r="F816" s="84" t="str">
        <f t="shared" si="25"/>
        <v>7056Ramanayake Mawatha</v>
      </c>
      <c r="G816" s="85">
        <v>7056</v>
      </c>
      <c r="H816" s="85">
        <v>216</v>
      </c>
      <c r="I816" s="85" t="s">
        <v>741</v>
      </c>
      <c r="J816" s="82"/>
      <c r="K816" s="87"/>
      <c r="L816" s="88"/>
      <c r="M816" s="88"/>
    </row>
    <row r="817" spans="1:13" ht="19.5" customHeight="1" x14ac:dyDescent="0.2">
      <c r="A817" s="85"/>
      <c r="B817" s="85"/>
      <c r="C817" s="82"/>
      <c r="D817" s="83">
        <f t="shared" si="24"/>
        <v>7056217</v>
      </c>
      <c r="E817" s="83" t="str">
        <f>IF('Bank &amp; Branch'!$A817="","",CONCATENATE('Bank &amp; Branch'!$A817," - ",'Bank &amp; Branch'!$B817))</f>
        <v/>
      </c>
      <c r="F817" s="84" t="str">
        <f t="shared" si="25"/>
        <v>7056Kirulapone-Minicom</v>
      </c>
      <c r="G817" s="85">
        <v>7056</v>
      </c>
      <c r="H817" s="85">
        <v>217</v>
      </c>
      <c r="I817" s="85" t="s">
        <v>1609</v>
      </c>
      <c r="J817" s="82"/>
      <c r="K817" s="87"/>
      <c r="L817" s="88"/>
      <c r="M817" s="88"/>
    </row>
    <row r="818" spans="1:13" ht="19.5" customHeight="1" x14ac:dyDescent="0.2">
      <c r="A818" s="85"/>
      <c r="B818" s="85"/>
      <c r="C818" s="82"/>
      <c r="D818" s="83">
        <f t="shared" si="24"/>
        <v>7056218</v>
      </c>
      <c r="E818" s="83" t="str">
        <f>IF('Bank &amp; Branch'!$A818="","",CONCATENATE('Bank &amp; Branch'!$A818," - ",'Bank &amp; Branch'!$B818))</f>
        <v/>
      </c>
      <c r="F818" s="84" t="str">
        <f t="shared" si="25"/>
        <v>7056Gampaha-Minicom</v>
      </c>
      <c r="G818" s="85">
        <v>7056</v>
      </c>
      <c r="H818" s="85">
        <v>218</v>
      </c>
      <c r="I818" s="85" t="s">
        <v>1610</v>
      </c>
      <c r="J818" s="82"/>
      <c r="K818" s="87"/>
      <c r="L818" s="88"/>
      <c r="M818" s="88"/>
    </row>
    <row r="819" spans="1:13" ht="19.5" customHeight="1" x14ac:dyDescent="0.2">
      <c r="A819" s="85"/>
      <c r="B819" s="85"/>
      <c r="C819" s="82"/>
      <c r="D819" s="83">
        <f t="shared" si="24"/>
        <v>7056219</v>
      </c>
      <c r="E819" s="83" t="str">
        <f>IF('Bank &amp; Branch'!$A819="","",CONCATENATE('Bank &amp; Branch'!$A819," - ",'Bank &amp; Branch'!$B819))</f>
        <v/>
      </c>
      <c r="F819" s="84" t="str">
        <f t="shared" si="25"/>
        <v>7056Akurana(minicom)</v>
      </c>
      <c r="G819" s="85">
        <v>7056</v>
      </c>
      <c r="H819" s="85">
        <v>219</v>
      </c>
      <c r="I819" s="85" t="s">
        <v>1611</v>
      </c>
      <c r="J819" s="82"/>
      <c r="K819" s="87"/>
      <c r="L819" s="88"/>
      <c r="M819" s="88"/>
    </row>
    <row r="820" spans="1:13" ht="19.5" customHeight="1" x14ac:dyDescent="0.2">
      <c r="A820" s="85"/>
      <c r="B820" s="85"/>
      <c r="C820" s="82"/>
      <c r="D820" s="83">
        <f t="shared" si="24"/>
        <v>7056220</v>
      </c>
      <c r="E820" s="83" t="str">
        <f>IF('Bank &amp; Branch'!$A820="","",CONCATENATE('Bank &amp; Branch'!$A820," - ",'Bank &amp; Branch'!$B820))</f>
        <v/>
      </c>
      <c r="F820" s="84" t="str">
        <f t="shared" si="25"/>
        <v>7056Beruwela(minicom)</v>
      </c>
      <c r="G820" s="85">
        <v>7056</v>
      </c>
      <c r="H820" s="85">
        <v>220</v>
      </c>
      <c r="I820" s="85" t="s">
        <v>1612</v>
      </c>
      <c r="J820" s="82"/>
      <c r="K820" s="87"/>
      <c r="L820" s="88"/>
      <c r="M820" s="88"/>
    </row>
    <row r="821" spans="1:13" ht="19.5" customHeight="1" x14ac:dyDescent="0.2">
      <c r="A821" s="85"/>
      <c r="B821" s="85"/>
      <c r="C821" s="82"/>
      <c r="D821" s="83">
        <f t="shared" si="24"/>
        <v>7056221</v>
      </c>
      <c r="E821" s="83" t="str">
        <f>IF('Bank &amp; Branch'!$A821="","",CONCATENATE('Bank &amp; Branch'!$A821," - ",'Bank &amp; Branch'!$B821))</f>
        <v/>
      </c>
      <c r="F821" s="84" t="str">
        <f t="shared" si="25"/>
        <v xml:space="preserve">7056Ragama </v>
      </c>
      <c r="G821" s="85">
        <v>7056</v>
      </c>
      <c r="H821" s="85">
        <v>221</v>
      </c>
      <c r="I821" s="85" t="s">
        <v>742</v>
      </c>
      <c r="J821" s="82"/>
      <c r="K821" s="87"/>
      <c r="L821" s="88"/>
      <c r="M821" s="88"/>
    </row>
    <row r="822" spans="1:13" ht="19.5" customHeight="1" x14ac:dyDescent="0.2">
      <c r="A822" s="85"/>
      <c r="B822" s="85"/>
      <c r="C822" s="82"/>
      <c r="D822" s="83">
        <f t="shared" si="24"/>
        <v>7056222</v>
      </c>
      <c r="E822" s="83" t="str">
        <f>IF('Bank &amp; Branch'!$A822="","",CONCATENATE('Bank &amp; Branch'!$A822," - ",'Bank &amp; Branch'!$B822))</f>
        <v/>
      </c>
      <c r="F822" s="84" t="str">
        <f t="shared" si="25"/>
        <v>7056Matara(keells super)</v>
      </c>
      <c r="G822" s="85">
        <v>7056</v>
      </c>
      <c r="H822" s="85">
        <v>222</v>
      </c>
      <c r="I822" s="85" t="s">
        <v>1613</v>
      </c>
      <c r="J822" s="82"/>
      <c r="K822" s="87"/>
      <c r="L822" s="88"/>
      <c r="M822" s="88"/>
    </row>
    <row r="823" spans="1:13" ht="19.5" customHeight="1" x14ac:dyDescent="0.2">
      <c r="A823" s="85"/>
      <c r="B823" s="85"/>
      <c r="C823" s="82"/>
      <c r="D823" s="83">
        <f t="shared" si="24"/>
        <v>7056223</v>
      </c>
      <c r="E823" s="83" t="str">
        <f>IF('Bank &amp; Branch'!$A823="","",CONCATENATE('Bank &amp; Branch'!$A823," - ",'Bank &amp; Branch'!$B823))</f>
        <v/>
      </c>
      <c r="F823" s="84" t="str">
        <f t="shared" si="25"/>
        <v>7056Panadura(keells super)</v>
      </c>
      <c r="G823" s="85">
        <v>7056</v>
      </c>
      <c r="H823" s="85">
        <v>223</v>
      </c>
      <c r="I823" s="85" t="s">
        <v>1614</v>
      </c>
      <c r="J823" s="82"/>
      <c r="K823" s="87"/>
      <c r="L823" s="88"/>
      <c r="M823" s="88"/>
    </row>
    <row r="824" spans="1:13" ht="19.5" customHeight="1" x14ac:dyDescent="0.2">
      <c r="A824" s="85"/>
      <c r="B824" s="85"/>
      <c r="C824" s="82"/>
      <c r="D824" s="83">
        <f t="shared" si="24"/>
        <v>7056224</v>
      </c>
      <c r="E824" s="83" t="str">
        <f>IF('Bank &amp; Branch'!$A824="","",CONCATENATE('Bank &amp; Branch'!$A824," - ",'Bank &amp; Branch'!$B824))</f>
        <v/>
      </c>
      <c r="F824" s="84" t="str">
        <f t="shared" si="25"/>
        <v>7056Horana(wijemanna super)</v>
      </c>
      <c r="G824" s="85">
        <v>7056</v>
      </c>
      <c r="H824" s="85">
        <v>224</v>
      </c>
      <c r="I824" s="85" t="s">
        <v>1615</v>
      </c>
      <c r="J824" s="82"/>
      <c r="K824" s="87"/>
      <c r="L824" s="88"/>
      <c r="M824" s="88"/>
    </row>
    <row r="825" spans="1:13" ht="19.5" customHeight="1" x14ac:dyDescent="0.2">
      <c r="A825" s="85"/>
      <c r="B825" s="85"/>
      <c r="C825" s="82"/>
      <c r="D825" s="83">
        <f t="shared" si="24"/>
        <v>7056225</v>
      </c>
      <c r="E825" s="83" t="str">
        <f>IF('Bank &amp; Branch'!$A825="","",CONCATENATE('Bank &amp; Branch'!$A825," - ",'Bank &amp; Branch'!$B825))</f>
        <v/>
      </c>
      <c r="F825" s="84" t="str">
        <f t="shared" si="25"/>
        <v>7056Wattala-Minicom</v>
      </c>
      <c r="G825" s="85">
        <v>7056</v>
      </c>
      <c r="H825" s="85">
        <v>225</v>
      </c>
      <c r="I825" s="85" t="s">
        <v>1616</v>
      </c>
      <c r="J825" s="82"/>
      <c r="K825" s="87"/>
      <c r="L825" s="88"/>
      <c r="M825" s="88"/>
    </row>
    <row r="826" spans="1:13" ht="19.5" customHeight="1" x14ac:dyDescent="0.2">
      <c r="A826" s="85"/>
      <c r="B826" s="85"/>
      <c r="C826" s="82"/>
      <c r="D826" s="83">
        <f t="shared" si="24"/>
        <v>7056226</v>
      </c>
      <c r="E826" s="83" t="str">
        <f>IF('Bank &amp; Branch'!$A826="","",CONCATENATE('Bank &amp; Branch'!$A826," - ",'Bank &amp; Branch'!$B826))</f>
        <v/>
      </c>
      <c r="F826" s="84" t="str">
        <f t="shared" si="25"/>
        <v>7056Bokundara(minicom)</v>
      </c>
      <c r="G826" s="85">
        <v>7056</v>
      </c>
      <c r="H826" s="85">
        <v>226</v>
      </c>
      <c r="I826" s="85" t="s">
        <v>1617</v>
      </c>
      <c r="J826" s="82"/>
      <c r="K826" s="87"/>
      <c r="L826" s="88"/>
      <c r="M826" s="88"/>
    </row>
    <row r="827" spans="1:13" ht="19.5" customHeight="1" x14ac:dyDescent="0.2">
      <c r="A827" s="85"/>
      <c r="B827" s="85"/>
      <c r="C827" s="82"/>
      <c r="D827" s="83">
        <f t="shared" si="24"/>
        <v>7056227</v>
      </c>
      <c r="E827" s="83" t="str">
        <f>IF('Bank &amp; Branch'!$A827="","",CONCATENATE('Bank &amp; Branch'!$A827," - ",'Bank &amp; Branch'!$B827))</f>
        <v/>
      </c>
      <c r="F827" s="84" t="str">
        <f t="shared" si="25"/>
        <v>7056Katukurunda(minicom)</v>
      </c>
      <c r="G827" s="85">
        <v>7056</v>
      </c>
      <c r="H827" s="85">
        <v>227</v>
      </c>
      <c r="I827" s="85" t="s">
        <v>1618</v>
      </c>
      <c r="J827" s="82"/>
      <c r="K827" s="87"/>
      <c r="L827" s="88"/>
      <c r="M827" s="88"/>
    </row>
    <row r="828" spans="1:13" ht="19.5" customHeight="1" x14ac:dyDescent="0.2">
      <c r="A828" s="85"/>
      <c r="B828" s="85"/>
      <c r="C828" s="82"/>
      <c r="D828" s="83">
        <f t="shared" si="24"/>
        <v>7056228</v>
      </c>
      <c r="E828" s="83" t="str">
        <f>IF('Bank &amp; Branch'!$A828="","",CONCATENATE('Bank &amp; Branch'!$A828," - ",'Bank &amp; Branch'!$B828))</f>
        <v/>
      </c>
      <c r="F828" s="84" t="str">
        <f t="shared" si="25"/>
        <v xml:space="preserve">7056Weliweria </v>
      </c>
      <c r="G828" s="85">
        <v>7056</v>
      </c>
      <c r="H828" s="85">
        <v>228</v>
      </c>
      <c r="I828" s="85" t="s">
        <v>743</v>
      </c>
      <c r="J828" s="82"/>
      <c r="K828" s="87"/>
      <c r="L828" s="88"/>
      <c r="M828" s="88"/>
    </row>
    <row r="829" spans="1:13" ht="19.5" customHeight="1" x14ac:dyDescent="0.2">
      <c r="A829" s="85"/>
      <c r="B829" s="85"/>
      <c r="C829" s="82"/>
      <c r="D829" s="83">
        <f t="shared" si="24"/>
        <v>7056229</v>
      </c>
      <c r="E829" s="83" t="str">
        <f>IF('Bank &amp; Branch'!$A829="","",CONCATENATE('Bank &amp; Branch'!$A829," - ",'Bank &amp; Branch'!$B829))</f>
        <v/>
      </c>
      <c r="F829" s="84" t="str">
        <f t="shared" si="25"/>
        <v>7056Mulliyawalai</v>
      </c>
      <c r="G829" s="85">
        <v>7056</v>
      </c>
      <c r="H829" s="85">
        <v>229</v>
      </c>
      <c r="I829" s="85" t="s">
        <v>415</v>
      </c>
      <c r="J829" s="82"/>
      <c r="K829" s="87"/>
      <c r="L829" s="88"/>
      <c r="M829" s="88"/>
    </row>
    <row r="830" spans="1:13" ht="19.5" customHeight="1" x14ac:dyDescent="0.2">
      <c r="A830" s="85"/>
      <c r="B830" s="85"/>
      <c r="C830" s="82"/>
      <c r="D830" s="83">
        <f t="shared" si="24"/>
        <v>7056230</v>
      </c>
      <c r="E830" s="83" t="str">
        <f>IF('Bank &amp; Branch'!$A830="","",CONCATENATE('Bank &amp; Branch'!$A830," - ",'Bank &amp; Branch'!$B830))</f>
        <v/>
      </c>
      <c r="F830" s="84" t="str">
        <f t="shared" si="25"/>
        <v>7056Ja-Ela-Minicom</v>
      </c>
      <c r="G830" s="85">
        <v>7056</v>
      </c>
      <c r="H830" s="85">
        <v>230</v>
      </c>
      <c r="I830" s="85" t="s">
        <v>1619</v>
      </c>
      <c r="J830" s="82"/>
      <c r="K830" s="87"/>
      <c r="L830" s="88"/>
      <c r="M830" s="88"/>
    </row>
    <row r="831" spans="1:13" ht="19.5" customHeight="1" x14ac:dyDescent="0.2">
      <c r="A831" s="85"/>
      <c r="B831" s="85"/>
      <c r="C831" s="82"/>
      <c r="D831" s="83">
        <f t="shared" si="24"/>
        <v>7056231</v>
      </c>
      <c r="E831" s="83" t="str">
        <f>IF('Bank &amp; Branch'!$A831="","",CONCATENATE('Bank &amp; Branch'!$A831," - ",'Bank &amp; Branch'!$B831))</f>
        <v/>
      </c>
      <c r="F831" s="84" t="str">
        <f t="shared" si="25"/>
        <v>7056Attidiya</v>
      </c>
      <c r="G831" s="85">
        <v>7056</v>
      </c>
      <c r="H831" s="85">
        <v>231</v>
      </c>
      <c r="I831" s="85" t="s">
        <v>744</v>
      </c>
      <c r="J831" s="82"/>
      <c r="K831" s="87"/>
      <c r="L831" s="88"/>
      <c r="M831" s="88"/>
    </row>
    <row r="832" spans="1:13" ht="19.5" customHeight="1" x14ac:dyDescent="0.2">
      <c r="A832" s="85"/>
      <c r="B832" s="85"/>
      <c r="C832" s="82"/>
      <c r="D832" s="83">
        <f t="shared" si="24"/>
        <v>7056232</v>
      </c>
      <c r="E832" s="83" t="str">
        <f>IF('Bank &amp; Branch'!$A832="","",CONCATENATE('Bank &amp; Branch'!$A832," - ",'Bank &amp; Branch'!$B832))</f>
        <v/>
      </c>
      <c r="F832" s="84" t="str">
        <f t="shared" si="25"/>
        <v>7056Hulftsdorp</v>
      </c>
      <c r="G832" s="85">
        <v>7056</v>
      </c>
      <c r="H832" s="85">
        <v>232</v>
      </c>
      <c r="I832" s="85" t="s">
        <v>745</v>
      </c>
      <c r="J832" s="82"/>
      <c r="K832" s="87"/>
      <c r="L832" s="88"/>
      <c r="M832" s="88"/>
    </row>
    <row r="833" spans="1:13" ht="19.5" customHeight="1" x14ac:dyDescent="0.2">
      <c r="A833" s="85"/>
      <c r="B833" s="85"/>
      <c r="C833" s="82"/>
      <c r="D833" s="83">
        <f t="shared" si="24"/>
        <v>7056233</v>
      </c>
      <c r="E833" s="83" t="str">
        <f>IF('Bank &amp; Branch'!$A833="","",CONCATENATE('Bank &amp; Branch'!$A833," - ",'Bank &amp; Branch'!$B833))</f>
        <v/>
      </c>
      <c r="F833" s="84" t="str">
        <f t="shared" si="25"/>
        <v>7056Rajagiriya (Keells Super)</v>
      </c>
      <c r="G833" s="85">
        <v>7056</v>
      </c>
      <c r="H833" s="85">
        <v>233</v>
      </c>
      <c r="I833" s="85" t="s">
        <v>746</v>
      </c>
      <c r="J833" s="82"/>
      <c r="K833" s="87"/>
      <c r="L833" s="88"/>
      <c r="M833" s="88"/>
    </row>
    <row r="834" spans="1:13" ht="19.5" customHeight="1" x14ac:dyDescent="0.2">
      <c r="A834" s="85"/>
      <c r="B834" s="85"/>
      <c r="C834" s="82"/>
      <c r="D834" s="83">
        <f t="shared" si="24"/>
        <v>7056234</v>
      </c>
      <c r="E834" s="83" t="str">
        <f>IF('Bank &amp; Branch'!$A834="","",CONCATENATE('Bank &amp; Branch'!$A834," - ",'Bank &amp; Branch'!$B834))</f>
        <v/>
      </c>
      <c r="F834" s="84" t="str">
        <f t="shared" si="25"/>
        <v>7056Kadawatha (Arpico Super)</v>
      </c>
      <c r="G834" s="85">
        <v>7056</v>
      </c>
      <c r="H834" s="85">
        <v>234</v>
      </c>
      <c r="I834" s="85" t="s">
        <v>747</v>
      </c>
      <c r="J834" s="82"/>
      <c r="K834" s="87"/>
      <c r="L834" s="88"/>
      <c r="M834" s="88"/>
    </row>
    <row r="835" spans="1:13" ht="19.5" customHeight="1" x14ac:dyDescent="0.2">
      <c r="A835" s="85"/>
      <c r="B835" s="85"/>
      <c r="C835" s="82"/>
      <c r="D835" s="83">
        <f t="shared" ref="D835:D898" si="26">IF(G835="","",VALUE(CONCATENATE(G835,H835)))</f>
        <v>7056236</v>
      </c>
      <c r="E835" s="83" t="str">
        <f>IF('Bank &amp; Branch'!$A835="","",CONCATENATE('Bank &amp; Branch'!$A835," - ",'Bank &amp; Branch'!$B835))</f>
        <v/>
      </c>
      <c r="F835" s="84" t="str">
        <f t="shared" ref="F835:F898" si="27">CONCATENATE(G835,I835)</f>
        <v>7056Urubokka</v>
      </c>
      <c r="G835" s="85">
        <v>7056</v>
      </c>
      <c r="H835" s="85">
        <v>236</v>
      </c>
      <c r="I835" s="85" t="s">
        <v>231</v>
      </c>
      <c r="J835" s="82"/>
      <c r="K835" s="87"/>
      <c r="L835" s="88"/>
      <c r="M835" s="88"/>
    </row>
    <row r="836" spans="1:13" ht="19.5" customHeight="1" x14ac:dyDescent="0.2">
      <c r="A836" s="85"/>
      <c r="B836" s="85"/>
      <c r="C836" s="82"/>
      <c r="D836" s="83">
        <f t="shared" si="26"/>
        <v>7056237</v>
      </c>
      <c r="E836" s="83" t="str">
        <f>IF('Bank &amp; Branch'!$A836="","",CONCATENATE('Bank &amp; Branch'!$A836," - ",'Bank &amp; Branch'!$B836))</f>
        <v/>
      </c>
      <c r="F836" s="84" t="str">
        <f t="shared" si="27"/>
        <v>7056Colombo Gold Centre</v>
      </c>
      <c r="G836" s="85">
        <v>7056</v>
      </c>
      <c r="H836" s="85">
        <v>237</v>
      </c>
      <c r="I836" s="85" t="s">
        <v>748</v>
      </c>
      <c r="J836" s="82"/>
      <c r="K836" s="87"/>
      <c r="L836" s="88"/>
      <c r="M836" s="88"/>
    </row>
    <row r="837" spans="1:13" ht="19.5" customHeight="1" x14ac:dyDescent="0.2">
      <c r="A837" s="85"/>
      <c r="B837" s="85"/>
      <c r="C837" s="82"/>
      <c r="D837" s="83">
        <f t="shared" si="26"/>
        <v>7056238</v>
      </c>
      <c r="E837" s="83" t="str">
        <f>IF('Bank &amp; Branch'!$A837="","",CONCATENATE('Bank &amp; Branch'!$A837," - ",'Bank &amp; Branch'!$B837))</f>
        <v/>
      </c>
      <c r="F837" s="84" t="str">
        <f t="shared" si="27"/>
        <v>7056Nawinna (Arpico Super)</v>
      </c>
      <c r="G837" s="85">
        <v>7056</v>
      </c>
      <c r="H837" s="85">
        <v>238</v>
      </c>
      <c r="I837" s="85" t="s">
        <v>749</v>
      </c>
      <c r="J837" s="82"/>
      <c r="K837" s="87"/>
      <c r="L837" s="88"/>
      <c r="M837" s="88"/>
    </row>
    <row r="838" spans="1:13" ht="19.5" customHeight="1" x14ac:dyDescent="0.2">
      <c r="A838" s="85"/>
      <c r="B838" s="85"/>
      <c r="C838" s="82"/>
      <c r="D838" s="83">
        <f t="shared" si="26"/>
        <v>7056239</v>
      </c>
      <c r="E838" s="83" t="str">
        <f>IF('Bank &amp; Branch'!$A838="","",CONCATENATE('Bank &amp; Branch'!$A838," - ",'Bank &amp; Branch'!$B838))</f>
        <v/>
      </c>
      <c r="F838" s="84" t="str">
        <f t="shared" si="27"/>
        <v>7056Chankanai</v>
      </c>
      <c r="G838" s="85">
        <v>7056</v>
      </c>
      <c r="H838" s="85">
        <v>239</v>
      </c>
      <c r="I838" s="85" t="s">
        <v>659</v>
      </c>
      <c r="J838" s="82"/>
      <c r="K838" s="87"/>
      <c r="L838" s="88"/>
      <c r="M838" s="88"/>
    </row>
    <row r="839" spans="1:13" ht="19.5" customHeight="1" x14ac:dyDescent="0.2">
      <c r="A839" s="85"/>
      <c r="B839" s="85"/>
      <c r="C839" s="82"/>
      <c r="D839" s="83">
        <f t="shared" si="26"/>
        <v>7056240</v>
      </c>
      <c r="E839" s="83" t="str">
        <f>IF('Bank &amp; Branch'!$A839="","",CONCATENATE('Bank &amp; Branch'!$A839," - ",'Bank &amp; Branch'!$B839))</f>
        <v/>
      </c>
      <c r="F839" s="84" t="str">
        <f t="shared" si="27"/>
        <v>7056Batapola</v>
      </c>
      <c r="G839" s="85">
        <v>7056</v>
      </c>
      <c r="H839" s="85">
        <v>240</v>
      </c>
      <c r="I839" s="85" t="s">
        <v>425</v>
      </c>
      <c r="J839" s="82"/>
      <c r="K839" s="87"/>
      <c r="L839" s="88"/>
      <c r="M839" s="88"/>
    </row>
    <row r="840" spans="1:13" ht="19.5" customHeight="1" x14ac:dyDescent="0.2">
      <c r="A840" s="85"/>
      <c r="B840" s="85"/>
      <c r="C840" s="82"/>
      <c r="D840" s="83">
        <f t="shared" si="26"/>
        <v>7056241</v>
      </c>
      <c r="E840" s="83" t="str">
        <f>IF('Bank &amp; Branch'!$A840="","",CONCATENATE('Bank &amp; Branch'!$A840," - ",'Bank &amp; Branch'!$B840))</f>
        <v/>
      </c>
      <c r="F840" s="84" t="str">
        <f t="shared" si="27"/>
        <v>7056Nochchiyagama</v>
      </c>
      <c r="G840" s="85">
        <v>7056</v>
      </c>
      <c r="H840" s="85">
        <v>241</v>
      </c>
      <c r="I840" s="85" t="s">
        <v>551</v>
      </c>
      <c r="J840" s="82"/>
      <c r="K840" s="87"/>
      <c r="L840" s="88"/>
      <c r="M840" s="88"/>
    </row>
    <row r="841" spans="1:13" ht="19.5" customHeight="1" x14ac:dyDescent="0.2">
      <c r="A841" s="85"/>
      <c r="B841" s="85"/>
      <c r="C841" s="82"/>
      <c r="D841" s="83">
        <f t="shared" si="26"/>
        <v>7056242</v>
      </c>
      <c r="E841" s="83" t="str">
        <f>IF('Bank &amp; Branch'!$A841="","",CONCATENATE('Bank &amp; Branch'!$A841," - ",'Bank &amp; Branch'!$B841))</f>
        <v/>
      </c>
      <c r="F841" s="84" t="str">
        <f t="shared" si="27"/>
        <v>7056Batticaloa Second</v>
      </c>
      <c r="G841" s="85">
        <v>7056</v>
      </c>
      <c r="H841" s="85">
        <v>242</v>
      </c>
      <c r="I841" s="85" t="s">
        <v>750</v>
      </c>
      <c r="J841" s="82"/>
      <c r="K841" s="87"/>
      <c r="L841" s="88"/>
      <c r="M841" s="88"/>
    </row>
    <row r="842" spans="1:13" ht="19.5" customHeight="1" x14ac:dyDescent="0.2">
      <c r="A842" s="85"/>
      <c r="B842" s="85"/>
      <c r="C842" s="82"/>
      <c r="D842" s="83">
        <f t="shared" si="26"/>
        <v>7056244</v>
      </c>
      <c r="E842" s="83" t="str">
        <f>IF('Bank &amp; Branch'!$A842="","",CONCATENATE('Bank &amp; Branch'!$A842," - ",'Bank &amp; Branch'!$B842))</f>
        <v/>
      </c>
      <c r="F842" s="84" t="str">
        <f t="shared" si="27"/>
        <v>7056Badulla Second</v>
      </c>
      <c r="G842" s="85">
        <v>7056</v>
      </c>
      <c r="H842" s="85">
        <v>244</v>
      </c>
      <c r="I842" s="85" t="s">
        <v>751</v>
      </c>
      <c r="J842" s="82"/>
      <c r="K842" s="87"/>
      <c r="L842" s="88"/>
      <c r="M842" s="88"/>
    </row>
    <row r="843" spans="1:13" ht="19.5" customHeight="1" x14ac:dyDescent="0.2">
      <c r="A843" s="85"/>
      <c r="B843" s="85"/>
      <c r="C843" s="82"/>
      <c r="D843" s="83">
        <f t="shared" si="26"/>
        <v>7056245</v>
      </c>
      <c r="E843" s="83" t="str">
        <f>IF('Bank &amp; Branch'!$A843="","",CONCATENATE('Bank &amp; Branch'!$A843," - ",'Bank &amp; Branch'!$B843))</f>
        <v/>
      </c>
      <c r="F843" s="84" t="str">
        <f t="shared" si="27"/>
        <v>7056Katugastota-Minicom</v>
      </c>
      <c r="G843" s="85">
        <v>7056</v>
      </c>
      <c r="H843" s="85">
        <v>245</v>
      </c>
      <c r="I843" s="85" t="s">
        <v>1620</v>
      </c>
      <c r="J843" s="82"/>
      <c r="K843" s="87"/>
      <c r="L843" s="88"/>
      <c r="M843" s="88"/>
    </row>
    <row r="844" spans="1:13" ht="19.5" customHeight="1" x14ac:dyDescent="0.2">
      <c r="A844" s="85"/>
      <c r="B844" s="85"/>
      <c r="C844" s="82"/>
      <c r="D844" s="83">
        <f t="shared" si="26"/>
        <v>7056246</v>
      </c>
      <c r="E844" s="83" t="str">
        <f>IF('Bank &amp; Branch'!$A844="","",CONCATENATE('Bank &amp; Branch'!$A844," - ",'Bank &amp; Branch'!$B844))</f>
        <v/>
      </c>
      <c r="F844" s="84" t="str">
        <f t="shared" si="27"/>
        <v>7056Wattgama</v>
      </c>
      <c r="G844" s="85">
        <v>7056</v>
      </c>
      <c r="H844" s="85">
        <v>246</v>
      </c>
      <c r="I844" s="85" t="s">
        <v>752</v>
      </c>
      <c r="J844" s="82"/>
      <c r="K844" s="87"/>
      <c r="L844" s="88"/>
      <c r="M844" s="88"/>
    </row>
    <row r="845" spans="1:13" ht="19.5" customHeight="1" x14ac:dyDescent="0.2">
      <c r="A845" s="85"/>
      <c r="B845" s="85"/>
      <c r="C845" s="82"/>
      <c r="D845" s="83">
        <f t="shared" si="26"/>
        <v>7056247</v>
      </c>
      <c r="E845" s="83" t="str">
        <f>IF('Bank &amp; Branch'!$A845="","",CONCATENATE('Bank &amp; Branch'!$A845," - ",'Bank &amp; Branch'!$B845))</f>
        <v/>
      </c>
      <c r="F845" s="84" t="str">
        <f t="shared" si="27"/>
        <v>7056Bandarawatta (Laugfs Super)</v>
      </c>
      <c r="G845" s="85">
        <v>7056</v>
      </c>
      <c r="H845" s="85">
        <v>247</v>
      </c>
      <c r="I845" s="85" t="s">
        <v>753</v>
      </c>
      <c r="J845" s="82"/>
      <c r="K845" s="87"/>
      <c r="L845" s="88"/>
      <c r="M845" s="88"/>
    </row>
    <row r="846" spans="1:13" ht="19.5" customHeight="1" x14ac:dyDescent="0.2">
      <c r="A846" s="85"/>
      <c r="B846" s="85"/>
      <c r="C846" s="82"/>
      <c r="D846" s="83">
        <f t="shared" si="26"/>
        <v>7056248</v>
      </c>
      <c r="E846" s="83" t="str">
        <f>IF('Bank &amp; Branch'!$A846="","",CONCATENATE('Bank &amp; Branch'!$A846," - ",'Bank &amp; Branch'!$B846))</f>
        <v/>
      </c>
      <c r="F846" s="84" t="str">
        <f t="shared" si="27"/>
        <v>7056Wennapuwa (Arpico Super)</v>
      </c>
      <c r="G846" s="85">
        <v>7056</v>
      </c>
      <c r="H846" s="85">
        <v>248</v>
      </c>
      <c r="I846" s="85" t="s">
        <v>1621</v>
      </c>
      <c r="J846" s="82"/>
      <c r="K846" s="87"/>
      <c r="L846" s="88"/>
      <c r="M846" s="88"/>
    </row>
    <row r="847" spans="1:13" ht="19.5" customHeight="1" x14ac:dyDescent="0.2">
      <c r="A847" s="85"/>
      <c r="B847" s="85"/>
      <c r="C847" s="82"/>
      <c r="D847" s="83">
        <f t="shared" si="26"/>
        <v>7056249</v>
      </c>
      <c r="E847" s="83" t="str">
        <f>IF('Bank &amp; Branch'!$A847="","",CONCATENATE('Bank &amp; Branch'!$A847," - ",'Bank &amp; Branch'!$B847))</f>
        <v/>
      </c>
      <c r="F847" s="84" t="str">
        <f t="shared" si="27"/>
        <v>7056BIA Counter</v>
      </c>
      <c r="G847" s="85">
        <v>7056</v>
      </c>
      <c r="H847" s="85">
        <v>249</v>
      </c>
      <c r="I847" s="85" t="s">
        <v>754</v>
      </c>
      <c r="J847" s="82"/>
      <c r="K847" s="87"/>
      <c r="L847" s="88"/>
      <c r="M847" s="88"/>
    </row>
    <row r="848" spans="1:13" ht="19.5" customHeight="1" x14ac:dyDescent="0.2">
      <c r="A848" s="85"/>
      <c r="B848" s="85"/>
      <c r="C848" s="82"/>
      <c r="D848" s="83">
        <f t="shared" si="26"/>
        <v>7056250</v>
      </c>
      <c r="E848" s="83" t="str">
        <f>IF('Bank &amp; Branch'!$A848="","",CONCATENATE('Bank &amp; Branch'!$A848," - ",'Bank &amp; Branch'!$B848))</f>
        <v/>
      </c>
      <c r="F848" s="84" t="str">
        <f t="shared" si="27"/>
        <v>7056Veyangoda</v>
      </c>
      <c r="G848" s="85">
        <v>7056</v>
      </c>
      <c r="H848" s="85">
        <v>250</v>
      </c>
      <c r="I848" s="85" t="s">
        <v>575</v>
      </c>
      <c r="J848" s="82"/>
      <c r="K848" s="87"/>
      <c r="L848" s="88"/>
      <c r="M848" s="88"/>
    </row>
    <row r="849" spans="1:13" ht="19.5" customHeight="1" x14ac:dyDescent="0.2">
      <c r="A849" s="85"/>
      <c r="B849" s="85"/>
      <c r="C849" s="82"/>
      <c r="D849" s="83">
        <f t="shared" si="26"/>
        <v>7056251</v>
      </c>
      <c r="E849" s="83" t="str">
        <f>IF('Bank &amp; Branch'!$A849="","",CONCATENATE('Bank &amp; Branch'!$A849," - ",'Bank &amp; Branch'!$B849))</f>
        <v/>
      </c>
      <c r="F849" s="84" t="str">
        <f t="shared" si="27"/>
        <v>7056Dehiwala Arpico Super Centre</v>
      </c>
      <c r="G849" s="85">
        <v>7056</v>
      </c>
      <c r="H849" s="85">
        <v>251</v>
      </c>
      <c r="I849" s="85" t="s">
        <v>755</v>
      </c>
      <c r="J849" s="82"/>
      <c r="K849" s="87"/>
      <c r="L849" s="88"/>
      <c r="M849" s="88"/>
    </row>
    <row r="850" spans="1:13" ht="19.5" customHeight="1" x14ac:dyDescent="0.2">
      <c r="A850" s="85"/>
      <c r="B850" s="85"/>
      <c r="C850" s="82"/>
      <c r="D850" s="83">
        <f t="shared" si="26"/>
        <v>7056252</v>
      </c>
      <c r="E850" s="83" t="str">
        <f>IF('Bank &amp; Branch'!$A850="","",CONCATENATE('Bank &amp; Branch'!$A850," - ",'Bank &amp; Branch'!$B850))</f>
        <v/>
      </c>
      <c r="F850" s="84" t="str">
        <f t="shared" si="27"/>
        <v>7056Batharamulla Arpico Super Centre</v>
      </c>
      <c r="G850" s="85">
        <v>7056</v>
      </c>
      <c r="H850" s="85">
        <v>252</v>
      </c>
      <c r="I850" s="85" t="s">
        <v>756</v>
      </c>
      <c r="J850" s="82"/>
      <c r="K850" s="87"/>
      <c r="L850" s="88"/>
      <c r="M850" s="88"/>
    </row>
    <row r="851" spans="1:13" ht="19.5" customHeight="1" x14ac:dyDescent="0.2">
      <c r="A851" s="85"/>
      <c r="B851" s="85"/>
      <c r="C851" s="82"/>
      <c r="D851" s="83">
        <f t="shared" si="26"/>
        <v>7056253</v>
      </c>
      <c r="E851" s="83" t="str">
        <f>IF('Bank &amp; Branch'!$A851="","",CONCATENATE('Bank &amp; Branch'!$A851," - ",'Bank &amp; Branch'!$B851))</f>
        <v/>
      </c>
      <c r="F851" s="84" t="str">
        <f t="shared" si="27"/>
        <v>7056Hydepark Arpico Service Center</v>
      </c>
      <c r="G851" s="85">
        <v>7056</v>
      </c>
      <c r="H851" s="85">
        <v>253</v>
      </c>
      <c r="I851" s="85" t="s">
        <v>757</v>
      </c>
      <c r="J851" s="82"/>
      <c r="K851" s="87"/>
      <c r="L851" s="88"/>
      <c r="M851" s="88"/>
    </row>
    <row r="852" spans="1:13" ht="19.5" customHeight="1" x14ac:dyDescent="0.2">
      <c r="A852" s="85"/>
      <c r="B852" s="85"/>
      <c r="C852" s="82"/>
      <c r="D852" s="83">
        <f t="shared" si="26"/>
        <v>7056254</v>
      </c>
      <c r="E852" s="83" t="str">
        <f>IF('Bank &amp; Branch'!$A852="","",CONCATENATE('Bank &amp; Branch'!$A852," - ",'Bank &amp; Branch'!$B852))</f>
        <v/>
      </c>
      <c r="F852" s="84" t="str">
        <f t="shared" si="27"/>
        <v>7056Aniwatta(nihals super)</v>
      </c>
      <c r="G852" s="85">
        <v>7056</v>
      </c>
      <c r="H852" s="85">
        <v>254</v>
      </c>
      <c r="I852" s="85" t="s">
        <v>1622</v>
      </c>
      <c r="J852" s="82"/>
      <c r="K852" s="87"/>
      <c r="L852" s="88"/>
      <c r="M852" s="88"/>
    </row>
    <row r="853" spans="1:13" ht="19.5" customHeight="1" x14ac:dyDescent="0.2">
      <c r="A853" s="85"/>
      <c r="B853" s="85"/>
      <c r="C853" s="82"/>
      <c r="D853" s="83">
        <f t="shared" si="26"/>
        <v>7056255</v>
      </c>
      <c r="E853" s="83" t="str">
        <f>IF('Bank &amp; Branch'!$A853="","",CONCATENATE('Bank &amp; Branch'!$A853," - ",'Bank &amp; Branch'!$B853))</f>
        <v/>
      </c>
      <c r="F853" s="84" t="str">
        <f t="shared" si="27"/>
        <v xml:space="preserve">7056Kundasale </v>
      </c>
      <c r="G853" s="85">
        <v>7056</v>
      </c>
      <c r="H853" s="85">
        <v>255</v>
      </c>
      <c r="I853" s="85" t="s">
        <v>758</v>
      </c>
      <c r="J853" s="82"/>
      <c r="K853" s="87"/>
      <c r="L853" s="88"/>
      <c r="M853" s="88"/>
    </row>
    <row r="854" spans="1:13" ht="19.5" customHeight="1" x14ac:dyDescent="0.2">
      <c r="A854" s="85"/>
      <c r="B854" s="85"/>
      <c r="C854" s="82"/>
      <c r="D854" s="83">
        <f t="shared" si="26"/>
        <v>7056256</v>
      </c>
      <c r="E854" s="83" t="str">
        <f>IF('Bank &amp; Branch'!$A854="","",CONCATENATE('Bank &amp; Branch'!$A854," - ",'Bank &amp; Branch'!$B854))</f>
        <v/>
      </c>
      <c r="F854" s="84" t="str">
        <f t="shared" si="27"/>
        <v>7056Negambo Arpico Super Centre</v>
      </c>
      <c r="G854" s="85">
        <v>7056</v>
      </c>
      <c r="H854" s="85">
        <v>256</v>
      </c>
      <c r="I854" s="85" t="s">
        <v>759</v>
      </c>
      <c r="J854" s="82"/>
      <c r="K854" s="87"/>
      <c r="L854" s="88"/>
      <c r="M854" s="88"/>
    </row>
    <row r="855" spans="1:13" ht="19.5" customHeight="1" x14ac:dyDescent="0.2">
      <c r="A855" s="85"/>
      <c r="B855" s="85"/>
      <c r="C855" s="82"/>
      <c r="D855" s="83">
        <f t="shared" si="26"/>
        <v>7056257</v>
      </c>
      <c r="E855" s="83" t="str">
        <f>IF('Bank &amp; Branch'!$A855="","",CONCATENATE('Bank &amp; Branch'!$A855," - ",'Bank &amp; Branch'!$B855))</f>
        <v/>
      </c>
      <c r="F855" s="84" t="str">
        <f t="shared" si="27"/>
        <v>7056Kiribathgoda(laugfs super)</v>
      </c>
      <c r="G855" s="85">
        <v>7056</v>
      </c>
      <c r="H855" s="85">
        <v>257</v>
      </c>
      <c r="I855" s="85" t="s">
        <v>1623</v>
      </c>
      <c r="J855" s="82"/>
      <c r="K855" s="87"/>
      <c r="L855" s="88"/>
      <c r="M855" s="88"/>
    </row>
    <row r="856" spans="1:13" ht="19.5" customHeight="1" x14ac:dyDescent="0.2">
      <c r="A856" s="85"/>
      <c r="B856" s="85"/>
      <c r="C856" s="82"/>
      <c r="D856" s="83">
        <f t="shared" si="26"/>
        <v>7056258</v>
      </c>
      <c r="E856" s="83" t="str">
        <f>IF('Bank &amp; Branch'!$A856="","",CONCATENATE('Bank &amp; Branch'!$A856," - ",'Bank &amp; Branch'!$B856))</f>
        <v/>
      </c>
      <c r="F856" s="84" t="str">
        <f t="shared" si="27"/>
        <v>7056Bambalapitiya(majestic city)</v>
      </c>
      <c r="G856" s="85">
        <v>7056</v>
      </c>
      <c r="H856" s="85">
        <v>258</v>
      </c>
      <c r="I856" s="85" t="s">
        <v>1624</v>
      </c>
      <c r="J856" s="82"/>
      <c r="K856" s="87"/>
      <c r="L856" s="88"/>
      <c r="M856" s="88"/>
    </row>
    <row r="857" spans="1:13" ht="19.5" customHeight="1" x14ac:dyDescent="0.2">
      <c r="A857" s="85"/>
      <c r="B857" s="85"/>
      <c r="C857" s="82"/>
      <c r="D857" s="83">
        <f t="shared" si="26"/>
        <v>7056259</v>
      </c>
      <c r="E857" s="83" t="str">
        <f>IF('Bank &amp; Branch'!$A857="","",CONCATENATE('Bank &amp; Branch'!$A857," - ",'Bank &amp; Branch'!$B857))</f>
        <v/>
      </c>
      <c r="F857" s="84" t="str">
        <f t="shared" si="27"/>
        <v xml:space="preserve">7056Nawam Mawatha </v>
      </c>
      <c r="G857" s="85">
        <v>7056</v>
      </c>
      <c r="H857" s="85">
        <v>259</v>
      </c>
      <c r="I857" s="85" t="s">
        <v>760</v>
      </c>
      <c r="J857" s="82"/>
      <c r="K857" s="87"/>
      <c r="L857" s="88"/>
      <c r="M857" s="88"/>
    </row>
    <row r="858" spans="1:13" ht="19.5" customHeight="1" x14ac:dyDescent="0.2">
      <c r="A858" s="85"/>
      <c r="B858" s="85"/>
      <c r="C858" s="82"/>
      <c r="D858" s="83">
        <f t="shared" si="26"/>
        <v>7056260</v>
      </c>
      <c r="E858" s="83" t="str">
        <f>IF('Bank &amp; Branch'!$A858="","",CONCATENATE('Bank &amp; Branch'!$A858," - ",'Bank &amp; Branch'!$B858))</f>
        <v/>
      </c>
      <c r="F858" s="84" t="str">
        <f t="shared" si="27"/>
        <v>7056Wattala Arpico Super Center</v>
      </c>
      <c r="G858" s="85">
        <v>7056</v>
      </c>
      <c r="H858" s="85">
        <v>260</v>
      </c>
      <c r="I858" s="85" t="s">
        <v>761</v>
      </c>
      <c r="J858" s="82"/>
      <c r="K858" s="87"/>
      <c r="L858" s="88"/>
      <c r="M858" s="88"/>
    </row>
    <row r="859" spans="1:13" ht="19.5" customHeight="1" x14ac:dyDescent="0.2">
      <c r="A859" s="85"/>
      <c r="B859" s="85"/>
      <c r="C859" s="82"/>
      <c r="D859" s="83">
        <f t="shared" si="26"/>
        <v>7056261</v>
      </c>
      <c r="E859" s="83" t="str">
        <f>IF('Bank &amp; Branch'!$A859="","",CONCATENATE('Bank &amp; Branch'!$A859," - ",'Bank &amp; Branch'!$B859))</f>
        <v/>
      </c>
      <c r="F859" s="84" t="str">
        <f t="shared" si="27"/>
        <v>7056Nittambuwa(nihal super)</v>
      </c>
      <c r="G859" s="85">
        <v>7056</v>
      </c>
      <c r="H859" s="85">
        <v>261</v>
      </c>
      <c r="I859" s="85" t="s">
        <v>1625</v>
      </c>
      <c r="J859" s="82"/>
      <c r="K859" s="87"/>
      <c r="L859" s="88"/>
      <c r="M859" s="88"/>
    </row>
    <row r="860" spans="1:13" ht="19.5" customHeight="1" x14ac:dyDescent="0.2">
      <c r="A860" s="85"/>
      <c r="B860" s="85"/>
      <c r="C860" s="82"/>
      <c r="D860" s="83">
        <f t="shared" si="26"/>
        <v>7056262</v>
      </c>
      <c r="E860" s="83" t="str">
        <f>IF('Bank &amp; Branch'!$A860="","",CONCATENATE('Bank &amp; Branch'!$A860," - ",'Bank &amp; Branch'!$B860))</f>
        <v/>
      </c>
      <c r="F860" s="84" t="str">
        <f t="shared" si="27"/>
        <v>7056Pelawatte</v>
      </c>
      <c r="G860" s="85">
        <v>7056</v>
      </c>
      <c r="H860" s="85">
        <v>262</v>
      </c>
      <c r="I860" s="85" t="s">
        <v>762</v>
      </c>
      <c r="J860" s="82"/>
      <c r="K860" s="87"/>
      <c r="L860" s="88"/>
      <c r="M860" s="88"/>
    </row>
    <row r="861" spans="1:13" ht="19.5" customHeight="1" x14ac:dyDescent="0.2">
      <c r="A861" s="85"/>
      <c r="B861" s="85"/>
      <c r="C861" s="82"/>
      <c r="D861" s="83">
        <f t="shared" si="26"/>
        <v>7056264</v>
      </c>
      <c r="E861" s="83" t="str">
        <f>IF('Bank &amp; Branch'!$A861="","",CONCATENATE('Bank &amp; Branch'!$A861," - ",'Bank &amp; Branch'!$B861))</f>
        <v/>
      </c>
      <c r="F861" s="84" t="str">
        <f t="shared" si="27"/>
        <v>7056Handala</v>
      </c>
      <c r="G861" s="85">
        <v>7056</v>
      </c>
      <c r="H861" s="85">
        <v>264</v>
      </c>
      <c r="I861" s="85" t="s">
        <v>925</v>
      </c>
      <c r="J861" s="82"/>
      <c r="K861" s="87"/>
      <c r="L861" s="88"/>
      <c r="M861" s="88"/>
    </row>
    <row r="862" spans="1:13" ht="19.5" customHeight="1" x14ac:dyDescent="0.2">
      <c r="A862" s="85"/>
      <c r="B862" s="85"/>
      <c r="C862" s="82"/>
      <c r="D862" s="83">
        <f t="shared" si="26"/>
        <v>7056265</v>
      </c>
      <c r="E862" s="83" t="str">
        <f>IF('Bank &amp; Branch'!$A862="","",CONCATENATE('Bank &amp; Branch'!$A862," - ",'Bank &amp; Branch'!$B862))</f>
        <v/>
      </c>
      <c r="F862" s="84" t="str">
        <f t="shared" si="27"/>
        <v>7056Gelioya(arpico super)</v>
      </c>
      <c r="G862" s="85">
        <v>7056</v>
      </c>
      <c r="H862" s="85">
        <v>265</v>
      </c>
      <c r="I862" s="85" t="s">
        <v>1626</v>
      </c>
      <c r="J862" s="82"/>
      <c r="K862" s="87"/>
      <c r="L862" s="88"/>
      <c r="M862" s="88"/>
    </row>
    <row r="863" spans="1:13" ht="19.5" customHeight="1" x14ac:dyDescent="0.2">
      <c r="A863" s="85"/>
      <c r="B863" s="85"/>
      <c r="C863" s="82"/>
      <c r="D863" s="83">
        <f t="shared" si="26"/>
        <v>7056266</v>
      </c>
      <c r="E863" s="83" t="str">
        <f>IF('Bank &amp; Branch'!$A863="","",CONCATENATE('Bank &amp; Branch'!$A863," - ",'Bank &amp; Branch'!$B863))</f>
        <v/>
      </c>
      <c r="F863" s="84" t="str">
        <f t="shared" si="27"/>
        <v>7056Kohuwala(keells super)</v>
      </c>
      <c r="G863" s="85">
        <v>7056</v>
      </c>
      <c r="H863" s="85">
        <v>266</v>
      </c>
      <c r="I863" s="85" t="s">
        <v>1627</v>
      </c>
      <c r="J863" s="82"/>
      <c r="K863" s="87"/>
      <c r="L863" s="88"/>
      <c r="M863" s="88"/>
    </row>
    <row r="864" spans="1:13" ht="19.5" customHeight="1" x14ac:dyDescent="0.2">
      <c r="A864" s="85"/>
      <c r="B864" s="85"/>
      <c r="C864" s="82"/>
      <c r="D864" s="83">
        <f t="shared" si="26"/>
        <v>7056267</v>
      </c>
      <c r="E864" s="83" t="str">
        <f>IF('Bank &amp; Branch'!$A864="","",CONCATENATE('Bank &amp; Branch'!$A864," - ",'Bank &amp; Branch'!$B864))</f>
        <v/>
      </c>
      <c r="F864" s="84" t="str">
        <f t="shared" si="27"/>
        <v>7056Kalutara (Arpico Super)</v>
      </c>
      <c r="G864" s="85">
        <v>7056</v>
      </c>
      <c r="H864" s="85">
        <v>267</v>
      </c>
      <c r="I864" s="85" t="s">
        <v>763</v>
      </c>
      <c r="J864" s="82"/>
      <c r="K864" s="87"/>
      <c r="L864" s="88"/>
      <c r="M864" s="88"/>
    </row>
    <row r="865" spans="1:13" ht="19.5" customHeight="1" x14ac:dyDescent="0.2">
      <c r="A865" s="85"/>
      <c r="B865" s="85"/>
      <c r="C865" s="82"/>
      <c r="D865" s="83">
        <f t="shared" si="26"/>
        <v>7056268</v>
      </c>
      <c r="E865" s="83" t="str">
        <f>IF('Bank &amp; Branch'!$A865="","",CONCATENATE('Bank &amp; Branch'!$A865," - ",'Bank &amp; Branch'!$B865))</f>
        <v/>
      </c>
      <c r="F865" s="84" t="str">
        <f t="shared" si="27"/>
        <v>7056Mattegoda (Laugfs Super)</v>
      </c>
      <c r="G865" s="85">
        <v>7056</v>
      </c>
      <c r="H865" s="85">
        <v>268</v>
      </c>
      <c r="I865" s="85" t="s">
        <v>764</v>
      </c>
      <c r="J865" s="82"/>
      <c r="K865" s="87"/>
      <c r="L865" s="88"/>
      <c r="M865" s="88"/>
    </row>
    <row r="866" spans="1:13" ht="19.5" customHeight="1" x14ac:dyDescent="0.2">
      <c r="A866" s="85"/>
      <c r="B866" s="85"/>
      <c r="C866" s="82"/>
      <c r="D866" s="83">
        <f t="shared" si="26"/>
        <v>7056269</v>
      </c>
      <c r="E866" s="83" t="str">
        <f>IF('Bank &amp; Branch'!$A866="","",CONCATENATE('Bank &amp; Branch'!$A866," - ",'Bank &amp; Branch'!$B866))</f>
        <v/>
      </c>
      <c r="F866" s="84" t="str">
        <f t="shared" si="27"/>
        <v>7056Delgoda Laugfs Super</v>
      </c>
      <c r="G866" s="85">
        <v>7056</v>
      </c>
      <c r="H866" s="85">
        <v>269</v>
      </c>
      <c r="I866" s="85" t="s">
        <v>765</v>
      </c>
      <c r="J866" s="82"/>
      <c r="K866" s="87"/>
      <c r="L866" s="88"/>
      <c r="M866" s="88"/>
    </row>
    <row r="867" spans="1:13" ht="19.5" customHeight="1" x14ac:dyDescent="0.2">
      <c r="A867" s="85"/>
      <c r="B867" s="85"/>
      <c r="C867" s="82"/>
      <c r="D867" s="83">
        <f t="shared" si="26"/>
        <v>7056270</v>
      </c>
      <c r="E867" s="83" t="str">
        <f>IF('Bank &amp; Branch'!$A867="","",CONCATENATE('Bank &amp; Branch'!$A867," - ",'Bank &amp; Branch'!$B867))</f>
        <v/>
      </c>
      <c r="F867" s="84" t="str">
        <f t="shared" si="27"/>
        <v>7056Orion City ABC</v>
      </c>
      <c r="G867" s="85">
        <v>7056</v>
      </c>
      <c r="H867" s="85">
        <v>270</v>
      </c>
      <c r="I867" s="85" t="s">
        <v>766</v>
      </c>
      <c r="J867" s="82"/>
      <c r="K867" s="87"/>
      <c r="L867" s="88"/>
      <c r="M867" s="88"/>
    </row>
    <row r="868" spans="1:13" ht="19.5" customHeight="1" x14ac:dyDescent="0.2">
      <c r="A868" s="85"/>
      <c r="B868" s="85"/>
      <c r="C868" s="82"/>
      <c r="D868" s="83">
        <f t="shared" si="26"/>
        <v>7056271</v>
      </c>
      <c r="E868" s="83" t="str">
        <f>IF('Bank &amp; Branch'!$A868="","",CONCATENATE('Bank &amp; Branch'!$A868," - ",'Bank &amp; Branch'!$B868))</f>
        <v/>
      </c>
      <c r="F868" s="84" t="str">
        <f t="shared" si="27"/>
        <v>7056Galle Main Street</v>
      </c>
      <c r="G868" s="85">
        <v>7056</v>
      </c>
      <c r="H868" s="85">
        <v>271</v>
      </c>
      <c r="I868" s="85" t="s">
        <v>767</v>
      </c>
      <c r="J868" s="82"/>
      <c r="K868" s="87"/>
      <c r="L868" s="88"/>
      <c r="M868" s="88"/>
    </row>
    <row r="869" spans="1:13" ht="19.5" customHeight="1" x14ac:dyDescent="0.2">
      <c r="A869" s="85"/>
      <c r="B869" s="85"/>
      <c r="C869" s="82"/>
      <c r="D869" s="83">
        <f t="shared" si="26"/>
        <v>7056272</v>
      </c>
      <c r="E869" s="83" t="str">
        <f>IF('Bank &amp; Branch'!$A869="","",CONCATENATE('Bank &amp; Branch'!$A869," - ",'Bank &amp; Branch'!$B869))</f>
        <v/>
      </c>
      <c r="F869" s="84" t="str">
        <f t="shared" si="27"/>
        <v>7056Kilinochchi Second</v>
      </c>
      <c r="G869" s="85">
        <v>7056</v>
      </c>
      <c r="H869" s="85">
        <v>272</v>
      </c>
      <c r="I869" s="85" t="s">
        <v>768</v>
      </c>
      <c r="J869" s="82"/>
      <c r="K869" s="87"/>
      <c r="L869" s="88"/>
      <c r="M869" s="88"/>
    </row>
    <row r="870" spans="1:13" ht="19.5" customHeight="1" x14ac:dyDescent="0.2">
      <c r="A870" s="85"/>
      <c r="B870" s="85"/>
      <c r="C870" s="82"/>
      <c r="D870" s="83">
        <f t="shared" si="26"/>
        <v>7056274</v>
      </c>
      <c r="E870" s="83" t="str">
        <f>IF('Bank &amp; Branch'!$A870="","",CONCATENATE('Bank &amp; Branch'!$A870," - ",'Bank &amp; Branch'!$B870))</f>
        <v/>
      </c>
      <c r="F870" s="84" t="str">
        <f t="shared" si="27"/>
        <v>7056Point Pedro</v>
      </c>
      <c r="G870" s="85">
        <v>7056</v>
      </c>
      <c r="H870" s="85">
        <v>274</v>
      </c>
      <c r="I870" s="85" t="s">
        <v>133</v>
      </c>
      <c r="J870" s="82"/>
      <c r="K870" s="87"/>
      <c r="L870" s="88"/>
      <c r="M870" s="88"/>
    </row>
    <row r="871" spans="1:13" ht="19.5" customHeight="1" x14ac:dyDescent="0.2">
      <c r="A871" s="85"/>
      <c r="B871" s="85"/>
      <c r="C871" s="82"/>
      <c r="D871" s="83">
        <f t="shared" si="26"/>
        <v>7056275</v>
      </c>
      <c r="E871" s="83" t="str">
        <f>IF('Bank &amp; Branch'!$A871="","",CONCATENATE('Bank &amp; Branch'!$A871," - ",'Bank &amp; Branch'!$B871))</f>
        <v/>
      </c>
      <c r="F871" s="84" t="str">
        <f t="shared" si="27"/>
        <v>7056Kelaniya</v>
      </c>
      <c r="G871" s="85">
        <v>7056</v>
      </c>
      <c r="H871" s="85">
        <v>275</v>
      </c>
      <c r="I871" s="85" t="s">
        <v>769</v>
      </c>
      <c r="J871" s="82"/>
      <c r="K871" s="87"/>
      <c r="L871" s="88"/>
      <c r="M871" s="88"/>
    </row>
    <row r="872" spans="1:13" ht="19.5" customHeight="1" x14ac:dyDescent="0.2">
      <c r="A872" s="85"/>
      <c r="B872" s="85"/>
      <c r="C872" s="82"/>
      <c r="D872" s="83">
        <f t="shared" si="26"/>
        <v>7056276</v>
      </c>
      <c r="E872" s="83" t="str">
        <f>IF('Bank &amp; Branch'!$A872="","",CONCATENATE('Bank &amp; Branch'!$A872," - ",'Bank &amp; Branch'!$B872))</f>
        <v/>
      </c>
      <c r="F872" s="84" t="str">
        <f t="shared" si="27"/>
        <v>7056Deiyandara</v>
      </c>
      <c r="G872" s="85">
        <v>7056</v>
      </c>
      <c r="H872" s="85">
        <v>276</v>
      </c>
      <c r="I872" s="85" t="s">
        <v>651</v>
      </c>
      <c r="J872" s="82"/>
      <c r="K872" s="87"/>
      <c r="L872" s="88"/>
      <c r="M872" s="88"/>
    </row>
    <row r="873" spans="1:13" ht="19.5" customHeight="1" x14ac:dyDescent="0.2">
      <c r="A873" s="85"/>
      <c r="B873" s="85"/>
      <c r="C873" s="82"/>
      <c r="D873" s="83">
        <f t="shared" si="26"/>
        <v>7056277</v>
      </c>
      <c r="E873" s="83" t="str">
        <f>IF('Bank &amp; Branch'!$A873="","",CONCATENATE('Bank &amp; Branch'!$A873," - ",'Bank &amp; Branch'!$B873))</f>
        <v/>
      </c>
      <c r="F873" s="84" t="str">
        <f t="shared" si="27"/>
        <v>7056Morawaka</v>
      </c>
      <c r="G873" s="85">
        <v>7056</v>
      </c>
      <c r="H873" s="85">
        <v>277</v>
      </c>
      <c r="I873" s="85" t="s">
        <v>207</v>
      </c>
      <c r="J873" s="82"/>
      <c r="K873" s="87"/>
      <c r="L873" s="88"/>
      <c r="M873" s="88"/>
    </row>
    <row r="874" spans="1:13" ht="19.5" customHeight="1" x14ac:dyDescent="0.2">
      <c r="A874" s="85"/>
      <c r="B874" s="85"/>
      <c r="C874" s="82"/>
      <c r="D874" s="83">
        <f t="shared" si="26"/>
        <v>7056278</v>
      </c>
      <c r="E874" s="83" t="str">
        <f>IF('Bank &amp; Branch'!$A874="","",CONCATENATE('Bank &amp; Branch'!$A874," - ",'Bank &amp; Branch'!$B874))</f>
        <v/>
      </c>
      <c r="F874" s="84" t="str">
        <f t="shared" si="27"/>
        <v>7056Rambukkana</v>
      </c>
      <c r="G874" s="85">
        <v>7056</v>
      </c>
      <c r="H874" s="85">
        <v>278</v>
      </c>
      <c r="I874" s="85" t="s">
        <v>482</v>
      </c>
      <c r="J874" s="82"/>
      <c r="K874" s="87"/>
      <c r="L874" s="88"/>
      <c r="M874" s="88"/>
    </row>
    <row r="875" spans="1:13" ht="19.5" customHeight="1" x14ac:dyDescent="0.2">
      <c r="A875" s="85"/>
      <c r="B875" s="85"/>
      <c r="C875" s="82"/>
      <c r="D875" s="83">
        <f t="shared" si="26"/>
        <v>7056279</v>
      </c>
      <c r="E875" s="83" t="str">
        <f>IF('Bank &amp; Branch'!$A875="","",CONCATENATE('Bank &amp; Branch'!$A875," - ",'Bank &amp; Branch'!$B875))</f>
        <v/>
      </c>
      <c r="F875" s="84" t="str">
        <f t="shared" si="27"/>
        <v>7056Katana</v>
      </c>
      <c r="G875" s="85">
        <v>7056</v>
      </c>
      <c r="H875" s="85">
        <v>279</v>
      </c>
      <c r="I875" s="85" t="s">
        <v>605</v>
      </c>
      <c r="J875" s="82"/>
      <c r="K875" s="87"/>
      <c r="L875" s="88"/>
      <c r="M875" s="88"/>
    </row>
    <row r="876" spans="1:13" ht="19.5" customHeight="1" x14ac:dyDescent="0.2">
      <c r="A876" s="85"/>
      <c r="B876" s="85"/>
      <c r="C876" s="82"/>
      <c r="D876" s="83">
        <f t="shared" si="26"/>
        <v>7056280</v>
      </c>
      <c r="E876" s="83" t="str">
        <f>IF('Bank &amp; Branch'!$A876="","",CONCATENATE('Bank &amp; Branch'!$A876," - ",'Bank &amp; Branch'!$B876))</f>
        <v/>
      </c>
      <c r="F876" s="84" t="str">
        <f t="shared" si="27"/>
        <v>7056Bopitiya</v>
      </c>
      <c r="G876" s="85">
        <v>7056</v>
      </c>
      <c r="H876" s="85">
        <v>280</v>
      </c>
      <c r="I876" s="85" t="s">
        <v>595</v>
      </c>
      <c r="J876" s="82"/>
      <c r="K876" s="87"/>
      <c r="L876" s="88"/>
      <c r="M876" s="88"/>
    </row>
    <row r="877" spans="1:13" ht="19.5" customHeight="1" x14ac:dyDescent="0.2">
      <c r="A877" s="85"/>
      <c r="B877" s="85"/>
      <c r="C877" s="82"/>
      <c r="D877" s="83">
        <f t="shared" si="26"/>
        <v>7056281</v>
      </c>
      <c r="E877" s="83" t="str">
        <f>IF('Bank &amp; Branch'!$A877="","",CONCATENATE('Bank &amp; Branch'!$A877," - ",'Bank &amp; Branch'!$B877))</f>
        <v/>
      </c>
      <c r="F877" s="84" t="str">
        <f t="shared" si="27"/>
        <v>7056Yatiyantota</v>
      </c>
      <c r="G877" s="85">
        <v>7056</v>
      </c>
      <c r="H877" s="85">
        <v>281</v>
      </c>
      <c r="I877" s="85" t="s">
        <v>393</v>
      </c>
      <c r="J877" s="82"/>
      <c r="K877" s="87"/>
      <c r="L877" s="88"/>
      <c r="M877" s="88"/>
    </row>
    <row r="878" spans="1:13" ht="19.5" customHeight="1" x14ac:dyDescent="0.2">
      <c r="A878" s="85"/>
      <c r="B878" s="85"/>
      <c r="C878" s="82"/>
      <c r="D878" s="83">
        <f t="shared" si="26"/>
        <v>7056282</v>
      </c>
      <c r="E878" s="83" t="str">
        <f>IF('Bank &amp; Branch'!$A878="","",CONCATENATE('Bank &amp; Branch'!$A878," - ",'Bank &amp; Branch'!$B878))</f>
        <v/>
      </c>
      <c r="F878" s="84" t="str">
        <f t="shared" si="27"/>
        <v>7056Kolonnawa</v>
      </c>
      <c r="G878" s="85">
        <v>7056</v>
      </c>
      <c r="H878" s="85">
        <v>282</v>
      </c>
      <c r="I878" s="85" t="s">
        <v>494</v>
      </c>
      <c r="J878" s="82"/>
      <c r="K878" s="87"/>
      <c r="L878" s="88"/>
      <c r="M878" s="88"/>
    </row>
    <row r="879" spans="1:13" ht="19.5" customHeight="1" x14ac:dyDescent="0.2">
      <c r="A879" s="85"/>
      <c r="B879" s="85"/>
      <c r="C879" s="82"/>
      <c r="D879" s="83">
        <f t="shared" si="26"/>
        <v>7056283</v>
      </c>
      <c r="E879" s="83" t="str">
        <f>IF('Bank &amp; Branch'!$A879="","",CONCATENATE('Bank &amp; Branch'!$A879," - ",'Bank &amp; Branch'!$B879))</f>
        <v/>
      </c>
      <c r="F879" s="84" t="str">
        <f t="shared" si="27"/>
        <v>7056Pitigala</v>
      </c>
      <c r="G879" s="85">
        <v>7056</v>
      </c>
      <c r="H879" s="85">
        <v>283</v>
      </c>
      <c r="I879" s="85" t="s">
        <v>508</v>
      </c>
      <c r="J879" s="82"/>
      <c r="K879" s="87"/>
      <c r="L879" s="88"/>
      <c r="M879" s="88"/>
    </row>
    <row r="880" spans="1:13" ht="19.5" customHeight="1" x14ac:dyDescent="0.2">
      <c r="A880" s="85"/>
      <c r="B880" s="85"/>
      <c r="C880" s="82"/>
      <c r="D880" s="83">
        <f t="shared" si="26"/>
        <v>7056284</v>
      </c>
      <c r="E880" s="83" t="str">
        <f>IF('Bank &amp; Branch'!$A880="","",CONCATENATE('Bank &amp; Branch'!$A880," - ",'Bank &amp; Branch'!$B880))</f>
        <v/>
      </c>
      <c r="F880" s="84" t="str">
        <f t="shared" si="27"/>
        <v>7056Enderamulla</v>
      </c>
      <c r="G880" s="85">
        <v>7056</v>
      </c>
      <c r="H880" s="85">
        <v>284</v>
      </c>
      <c r="I880" s="85" t="s">
        <v>567</v>
      </c>
      <c r="J880" s="82"/>
      <c r="K880" s="87"/>
      <c r="L880" s="88"/>
      <c r="M880" s="88"/>
    </row>
    <row r="881" spans="1:13" ht="19.5" customHeight="1" x14ac:dyDescent="0.2">
      <c r="A881" s="85"/>
      <c r="B881" s="85"/>
      <c r="C881" s="82"/>
      <c r="D881" s="83">
        <f t="shared" si="26"/>
        <v>7056286</v>
      </c>
      <c r="E881" s="83" t="str">
        <f>IF('Bank &amp; Branch'!$A881="","",CONCATENATE('Bank &amp; Branch'!$A881," - ",'Bank &amp; Branch'!$B881))</f>
        <v/>
      </c>
      <c r="F881" s="84" t="str">
        <f t="shared" si="27"/>
        <v>7056Ibbagamuwa</v>
      </c>
      <c r="G881" s="85">
        <v>7056</v>
      </c>
      <c r="H881" s="85">
        <v>286</v>
      </c>
      <c r="I881" s="85" t="s">
        <v>637</v>
      </c>
      <c r="J881" s="82"/>
      <c r="K881" s="87"/>
      <c r="L881" s="88"/>
      <c r="M881" s="88"/>
    </row>
    <row r="882" spans="1:13" ht="19.5" customHeight="1" x14ac:dyDescent="0.2">
      <c r="A882" s="85"/>
      <c r="B882" s="85"/>
      <c r="C882" s="82"/>
      <c r="D882" s="83">
        <f t="shared" si="26"/>
        <v>7056287</v>
      </c>
      <c r="E882" s="83" t="str">
        <f>IF('Bank &amp; Branch'!$A882="","",CONCATENATE('Bank &amp; Branch'!$A882," - ",'Bank &amp; Branch'!$B882))</f>
        <v/>
      </c>
      <c r="F882" s="84" t="str">
        <f t="shared" si="27"/>
        <v>7056Embuldeniya</v>
      </c>
      <c r="G882" s="85">
        <v>7056</v>
      </c>
      <c r="H882" s="85">
        <v>287</v>
      </c>
      <c r="I882" s="85" t="s">
        <v>770</v>
      </c>
      <c r="J882" s="82"/>
      <c r="K882" s="87"/>
      <c r="L882" s="88"/>
      <c r="M882" s="88"/>
    </row>
    <row r="883" spans="1:13" ht="19.5" customHeight="1" x14ac:dyDescent="0.2">
      <c r="A883" s="85"/>
      <c r="B883" s="85"/>
      <c r="C883" s="82"/>
      <c r="D883" s="83">
        <f t="shared" si="26"/>
        <v>7056288</v>
      </c>
      <c r="E883" s="83" t="str">
        <f>IF('Bank &amp; Branch'!$A883="","",CONCATENATE('Bank &amp; Branch'!$A883," - ",'Bank &amp; Branch'!$B883))</f>
        <v/>
      </c>
      <c r="F883" s="84" t="str">
        <f t="shared" si="27"/>
        <v>7056Teldeniya</v>
      </c>
      <c r="G883" s="85">
        <v>7056</v>
      </c>
      <c r="H883" s="85">
        <v>288</v>
      </c>
      <c r="I883" s="85" t="s">
        <v>648</v>
      </c>
      <c r="J883" s="82"/>
      <c r="K883" s="87"/>
      <c r="L883" s="88"/>
      <c r="M883" s="88"/>
    </row>
    <row r="884" spans="1:13" ht="19.5" customHeight="1" x14ac:dyDescent="0.2">
      <c r="A884" s="85"/>
      <c r="B884" s="85"/>
      <c r="C884" s="82"/>
      <c r="D884" s="83">
        <f t="shared" si="26"/>
        <v>7056289</v>
      </c>
      <c r="E884" s="83" t="str">
        <f>IF('Bank &amp; Branch'!$A884="","",CONCATENATE('Bank &amp; Branch'!$A884," - ",'Bank &amp; Branch'!$B884))</f>
        <v/>
      </c>
      <c r="F884" s="84" t="str">
        <f t="shared" si="27"/>
        <v>7056Hettipola</v>
      </c>
      <c r="G884" s="85">
        <v>7056</v>
      </c>
      <c r="H884" s="85">
        <v>289</v>
      </c>
      <c r="I884" s="85" t="s">
        <v>470</v>
      </c>
      <c r="J884" s="82"/>
      <c r="K884" s="87"/>
      <c r="L884" s="88"/>
      <c r="M884" s="88"/>
    </row>
    <row r="885" spans="1:13" ht="19.5" customHeight="1" x14ac:dyDescent="0.2">
      <c r="A885" s="85"/>
      <c r="B885" s="85"/>
      <c r="C885" s="82"/>
      <c r="D885" s="83">
        <f t="shared" si="26"/>
        <v>7056293</v>
      </c>
      <c r="E885" s="83" t="str">
        <f>IF('Bank &amp; Branch'!$A885="","",CONCATENATE('Bank &amp; Branch'!$A885," - ",'Bank &amp; Branch'!$B885))</f>
        <v/>
      </c>
      <c r="F885" s="84" t="str">
        <f t="shared" si="27"/>
        <v>7056Madampe</v>
      </c>
      <c r="G885" s="85">
        <v>7056</v>
      </c>
      <c r="H885" s="85">
        <v>293</v>
      </c>
      <c r="I885" s="85" t="s">
        <v>445</v>
      </c>
      <c r="J885" s="82"/>
      <c r="K885" s="87"/>
      <c r="L885" s="88"/>
      <c r="M885" s="88"/>
    </row>
    <row r="886" spans="1:13" ht="19.5" customHeight="1" x14ac:dyDescent="0.2">
      <c r="A886" s="85"/>
      <c r="B886" s="85"/>
      <c r="C886" s="82"/>
      <c r="D886" s="83">
        <f t="shared" si="26"/>
        <v>7056901</v>
      </c>
      <c r="E886" s="83" t="str">
        <f>IF('Bank &amp; Branch'!$A886="","",CONCATENATE('Bank &amp; Branch'!$A886," - ",'Bank &amp; Branch'!$B886))</f>
        <v/>
      </c>
      <c r="F886" s="84" t="str">
        <f t="shared" si="27"/>
        <v>7056Islamic Banking Unit</v>
      </c>
      <c r="G886" s="85">
        <v>7056</v>
      </c>
      <c r="H886" s="85">
        <v>901</v>
      </c>
      <c r="I886" s="85" t="s">
        <v>643</v>
      </c>
      <c r="J886" s="82"/>
      <c r="K886" s="87"/>
      <c r="L886" s="88"/>
      <c r="M886" s="88"/>
    </row>
    <row r="887" spans="1:13" ht="19.5" customHeight="1" x14ac:dyDescent="0.2">
      <c r="A887" s="85"/>
      <c r="B887" s="85"/>
      <c r="C887" s="82"/>
      <c r="D887" s="83">
        <f t="shared" si="26"/>
        <v>7056999</v>
      </c>
      <c r="E887" s="83" t="str">
        <f>IF('Bank &amp; Branch'!$A887="","",CONCATENATE('Bank &amp; Branch'!$A887," - ",'Bank &amp; Branch'!$B887))</f>
        <v/>
      </c>
      <c r="F887" s="84" t="str">
        <f t="shared" si="27"/>
        <v>7056Head Office</v>
      </c>
      <c r="G887" s="85">
        <v>7056</v>
      </c>
      <c r="H887" s="85">
        <v>999</v>
      </c>
      <c r="I887" s="85" t="s">
        <v>688</v>
      </c>
      <c r="J887" s="82"/>
      <c r="K887" s="87"/>
      <c r="L887" s="88"/>
      <c r="M887" s="88"/>
    </row>
    <row r="888" spans="1:13" ht="19.5" customHeight="1" x14ac:dyDescent="0.2">
      <c r="A888" s="85"/>
      <c r="B888" s="85"/>
      <c r="C888" s="82"/>
      <c r="D888" s="83" t="str">
        <f t="shared" si="26"/>
        <v/>
      </c>
      <c r="E888" s="83" t="str">
        <f>IF('Bank &amp; Branch'!$A888="","",CONCATENATE('Bank &amp; Branch'!$A888," - ",'Bank &amp; Branch'!$B888))</f>
        <v/>
      </c>
      <c r="F888" s="84" t="str">
        <f t="shared" si="27"/>
        <v/>
      </c>
      <c r="G888" s="85"/>
      <c r="H888" s="85"/>
      <c r="I888" s="85"/>
      <c r="J888" s="82"/>
      <c r="K888" s="87"/>
      <c r="L888" s="88"/>
      <c r="M888" s="88"/>
    </row>
    <row r="889" spans="1:13" ht="19.5" customHeight="1" x14ac:dyDescent="0.25">
      <c r="A889" s="85"/>
      <c r="B889" s="85"/>
      <c r="C889" s="82"/>
      <c r="D889" s="83" t="e">
        <f t="shared" si="26"/>
        <v>#VALUE!</v>
      </c>
      <c r="E889" s="83" t="str">
        <f>IF('Bank &amp; Branch'!$A889="","",CONCATENATE('Bank &amp; Branch'!$A889," - ",'Bank &amp; Branch'!$B889))</f>
        <v/>
      </c>
      <c r="F889" s="84" t="str">
        <f t="shared" si="27"/>
        <v>Habib Bank Ltd</v>
      </c>
      <c r="G889" s="138" t="s">
        <v>73</v>
      </c>
      <c r="H889" s="85"/>
      <c r="I889" s="85"/>
      <c r="J889" s="82"/>
      <c r="K889" s="87"/>
      <c r="L889" s="88"/>
      <c r="M889" s="88"/>
    </row>
    <row r="890" spans="1:13" ht="19.5" customHeight="1" x14ac:dyDescent="0.2">
      <c r="A890" s="85"/>
      <c r="B890" s="85"/>
      <c r="C890" s="82"/>
      <c r="D890" s="83">
        <f t="shared" si="26"/>
        <v>70740</v>
      </c>
      <c r="E890" s="83" t="str">
        <f>IF('Bank &amp; Branch'!$A890="","",CONCATENATE('Bank &amp; Branch'!$A890," - ",'Bank &amp; Branch'!$B890))</f>
        <v/>
      </c>
      <c r="F890" s="84" t="str">
        <f t="shared" si="27"/>
        <v>7074Habib Bank Ltd</v>
      </c>
      <c r="G890" s="85">
        <v>7074</v>
      </c>
      <c r="H890" s="85">
        <v>0</v>
      </c>
      <c r="I890" s="85" t="s">
        <v>73</v>
      </c>
      <c r="J890" s="82"/>
      <c r="K890" s="87"/>
      <c r="L890" s="88"/>
      <c r="M890" s="88"/>
    </row>
    <row r="891" spans="1:13" ht="19.5" customHeight="1" x14ac:dyDescent="0.2">
      <c r="A891" s="85"/>
      <c r="B891" s="85"/>
      <c r="C891" s="82"/>
      <c r="D891" s="83">
        <f t="shared" si="26"/>
        <v>70741</v>
      </c>
      <c r="E891" s="83" t="str">
        <f>IF('Bank &amp; Branch'!$A891="","",CONCATENATE('Bank &amp; Branch'!$A891," - ",'Bank &amp; Branch'!$B891))</f>
        <v/>
      </c>
      <c r="F891" s="84" t="str">
        <f t="shared" si="27"/>
        <v xml:space="preserve">7074Pettah </v>
      </c>
      <c r="G891" s="85">
        <v>7074</v>
      </c>
      <c r="H891" s="85">
        <v>1</v>
      </c>
      <c r="I891" s="85" t="s">
        <v>771</v>
      </c>
      <c r="J891" s="82"/>
      <c r="K891" s="87"/>
      <c r="L891" s="88"/>
      <c r="M891" s="88"/>
    </row>
    <row r="892" spans="1:13" ht="19.5" customHeight="1" x14ac:dyDescent="0.2">
      <c r="A892" s="85"/>
      <c r="B892" s="85"/>
      <c r="C892" s="82"/>
      <c r="D892" s="83">
        <f t="shared" si="26"/>
        <v>70742</v>
      </c>
      <c r="E892" s="83" t="str">
        <f>IF('Bank &amp; Branch'!$A892="","",CONCATENATE('Bank &amp; Branch'!$A892," - ",'Bank &amp; Branch'!$B892))</f>
        <v/>
      </c>
      <c r="F892" s="84" t="str">
        <f t="shared" si="27"/>
        <v>7074Dharmapala Mawatha</v>
      </c>
      <c r="G892" s="85">
        <v>7074</v>
      </c>
      <c r="H892" s="85">
        <v>2</v>
      </c>
      <c r="I892" s="85" t="s">
        <v>772</v>
      </c>
      <c r="J892" s="82"/>
      <c r="K892" s="87"/>
      <c r="L892" s="88"/>
      <c r="M892" s="88"/>
    </row>
    <row r="893" spans="1:13" ht="19.5" customHeight="1" x14ac:dyDescent="0.2">
      <c r="A893" s="85"/>
      <c r="B893" s="85"/>
      <c r="C893" s="82"/>
      <c r="D893" s="83">
        <f t="shared" si="26"/>
        <v>70743</v>
      </c>
      <c r="E893" s="83" t="str">
        <f>IF('Bank &amp; Branch'!$A893="","",CONCATENATE('Bank &amp; Branch'!$A893," - ",'Bank &amp; Branch'!$B893))</f>
        <v/>
      </c>
      <c r="F893" s="84" t="str">
        <f t="shared" si="27"/>
        <v>7074Kalmunai</v>
      </c>
      <c r="G893" s="85">
        <v>7074</v>
      </c>
      <c r="H893" s="85">
        <v>3</v>
      </c>
      <c r="I893" s="85" t="s">
        <v>414</v>
      </c>
      <c r="J893" s="82"/>
      <c r="K893" s="87"/>
      <c r="L893" s="88"/>
      <c r="M893" s="88"/>
    </row>
    <row r="894" spans="1:13" ht="19.5" customHeight="1" x14ac:dyDescent="0.2">
      <c r="A894" s="85"/>
      <c r="B894" s="85"/>
      <c r="C894" s="82"/>
      <c r="D894" s="83">
        <f t="shared" si="26"/>
        <v>70745</v>
      </c>
      <c r="E894" s="83" t="str">
        <f>IF('Bank &amp; Branch'!$A894="","",CONCATENATE('Bank &amp; Branch'!$A894," - ",'Bank &amp; Branch'!$B894))</f>
        <v/>
      </c>
      <c r="F894" s="84" t="str">
        <f t="shared" si="27"/>
        <v>7074Kandy</v>
      </c>
      <c r="G894" s="85">
        <v>7074</v>
      </c>
      <c r="H894" s="85">
        <v>5</v>
      </c>
      <c r="I894" s="85" t="s">
        <v>115</v>
      </c>
      <c r="J894" s="82"/>
      <c r="K894" s="87"/>
      <c r="L894" s="88"/>
      <c r="M894" s="88"/>
    </row>
    <row r="895" spans="1:13" ht="19.5" customHeight="1" x14ac:dyDescent="0.2">
      <c r="A895" s="85"/>
      <c r="B895" s="85"/>
      <c r="C895" s="82"/>
      <c r="D895" s="83">
        <f t="shared" si="26"/>
        <v>70746</v>
      </c>
      <c r="E895" s="83" t="str">
        <f>IF('Bank &amp; Branch'!$A895="","",CONCATENATE('Bank &amp; Branch'!$A895," - ",'Bank &amp; Branch'!$B895))</f>
        <v/>
      </c>
      <c r="F895" s="84" t="str">
        <f t="shared" si="27"/>
        <v>7074Galle</v>
      </c>
      <c r="G895" s="85">
        <v>7074</v>
      </c>
      <c r="H895" s="85">
        <v>6</v>
      </c>
      <c r="I895" s="85" t="s">
        <v>773</v>
      </c>
      <c r="J895" s="82"/>
      <c r="K895" s="87"/>
      <c r="L895" s="88"/>
      <c r="M895" s="88"/>
    </row>
    <row r="896" spans="1:13" ht="19.5" customHeight="1" x14ac:dyDescent="0.2">
      <c r="A896" s="85"/>
      <c r="B896" s="85"/>
      <c r="C896" s="82"/>
      <c r="D896" s="83">
        <f t="shared" si="26"/>
        <v>70747</v>
      </c>
      <c r="E896" s="83" t="str">
        <f>IF('Bank &amp; Branch'!$A896="","",CONCATENATE('Bank &amp; Branch'!$A896," - ",'Bank &amp; Branch'!$B896))</f>
        <v/>
      </c>
      <c r="F896" s="84" t="str">
        <f t="shared" si="27"/>
        <v>7074Wellawatte</v>
      </c>
      <c r="G896" s="85">
        <v>7074</v>
      </c>
      <c r="H896" s="85">
        <v>7</v>
      </c>
      <c r="I896" s="85" t="s">
        <v>129</v>
      </c>
      <c r="J896" s="82"/>
      <c r="K896" s="87"/>
      <c r="L896" s="88"/>
      <c r="M896" s="88"/>
    </row>
    <row r="897" spans="1:13" ht="19.5" customHeight="1" x14ac:dyDescent="0.2">
      <c r="A897" s="85"/>
      <c r="B897" s="85"/>
      <c r="C897" s="82"/>
      <c r="D897" s="83">
        <f t="shared" si="26"/>
        <v>707421</v>
      </c>
      <c r="E897" s="83" t="str">
        <f>IF('Bank &amp; Branch'!$A897="","",CONCATENATE('Bank &amp; Branch'!$A897," - ",'Bank &amp; Branch'!$B897))</f>
        <v/>
      </c>
      <c r="F897" s="84" t="str">
        <f t="shared" si="27"/>
        <v>7074Islamic Banking</v>
      </c>
      <c r="G897" s="85">
        <v>7074</v>
      </c>
      <c r="H897" s="85">
        <v>21</v>
      </c>
      <c r="I897" s="85" t="s">
        <v>774</v>
      </c>
      <c r="J897" s="82"/>
      <c r="K897" s="87"/>
      <c r="L897" s="88"/>
      <c r="M897" s="88"/>
    </row>
    <row r="898" spans="1:13" ht="19.5" customHeight="1" x14ac:dyDescent="0.2">
      <c r="A898" s="85"/>
      <c r="B898" s="85"/>
      <c r="C898" s="82"/>
      <c r="D898" s="83">
        <f t="shared" si="26"/>
        <v>7074999</v>
      </c>
      <c r="E898" s="83" t="str">
        <f>IF('Bank &amp; Branch'!$A898="","",CONCATENATE('Bank &amp; Branch'!$A898," - ",'Bank &amp; Branch'!$B898))</f>
        <v/>
      </c>
      <c r="F898" s="84" t="str">
        <f t="shared" si="27"/>
        <v>7074Head Office</v>
      </c>
      <c r="G898" s="85">
        <v>7074</v>
      </c>
      <c r="H898" s="85">
        <v>999</v>
      </c>
      <c r="I898" s="85" t="s">
        <v>688</v>
      </c>
      <c r="J898" s="82"/>
      <c r="K898" s="87"/>
      <c r="L898" s="88"/>
      <c r="M898" s="88"/>
    </row>
    <row r="899" spans="1:13" ht="19.5" customHeight="1" x14ac:dyDescent="0.2">
      <c r="A899" s="85"/>
      <c r="B899" s="85"/>
      <c r="C899" s="82"/>
      <c r="D899" s="83" t="str">
        <f t="shared" ref="D899:D962" si="28">IF(G899="","",VALUE(CONCATENATE(G899,H899)))</f>
        <v/>
      </c>
      <c r="E899" s="83" t="str">
        <f>IF('Bank &amp; Branch'!$A899="","",CONCATENATE('Bank &amp; Branch'!$A899," - ",'Bank &amp; Branch'!$B899))</f>
        <v/>
      </c>
      <c r="F899" s="84" t="str">
        <f t="shared" ref="F899:F962" si="29">CONCATENATE(G899,I899)</f>
        <v/>
      </c>
      <c r="G899" s="85"/>
      <c r="H899" s="85"/>
      <c r="I899" s="85"/>
      <c r="J899" s="82"/>
      <c r="K899" s="87"/>
      <c r="L899" s="88"/>
      <c r="M899" s="88"/>
    </row>
    <row r="900" spans="1:13" ht="19.5" customHeight="1" x14ac:dyDescent="0.25">
      <c r="A900" s="85"/>
      <c r="B900" s="85"/>
      <c r="C900" s="82"/>
      <c r="D900" s="83" t="e">
        <f t="shared" si="28"/>
        <v>#VALUE!</v>
      </c>
      <c r="E900" s="83" t="str">
        <f>IF('Bank &amp; Branch'!$A900="","",CONCATENATE('Bank &amp; Branch'!$A900," - ",'Bank &amp; Branch'!$B900))</f>
        <v/>
      </c>
      <c r="F900" s="84" t="str">
        <f t="shared" si="29"/>
        <v>Hatton National Bank PLC</v>
      </c>
      <c r="G900" s="138" t="s">
        <v>74</v>
      </c>
      <c r="H900" s="85"/>
      <c r="I900" s="85"/>
      <c r="J900" s="82"/>
      <c r="K900" s="87"/>
      <c r="L900" s="88"/>
      <c r="M900" s="88"/>
    </row>
    <row r="901" spans="1:13" ht="19.5" customHeight="1" x14ac:dyDescent="0.2">
      <c r="A901" s="85"/>
      <c r="B901" s="85"/>
      <c r="C901" s="82"/>
      <c r="D901" s="83">
        <f t="shared" si="28"/>
        <v>70831</v>
      </c>
      <c r="E901" s="83" t="str">
        <f>IF('Bank &amp; Branch'!$A901="","",CONCATENATE('Bank &amp; Branch'!$A901," - ",'Bank &amp; Branch'!$B901))</f>
        <v/>
      </c>
      <c r="F901" s="84" t="str">
        <f t="shared" si="29"/>
        <v>7083Aluthkade</v>
      </c>
      <c r="G901" s="85">
        <v>7083</v>
      </c>
      <c r="H901" s="85">
        <v>1</v>
      </c>
      <c r="I901" s="85" t="s">
        <v>137</v>
      </c>
      <c r="J901" s="82"/>
      <c r="K901" s="87"/>
      <c r="L901" s="88"/>
      <c r="M901" s="88"/>
    </row>
    <row r="902" spans="1:13" ht="19.5" customHeight="1" x14ac:dyDescent="0.2">
      <c r="A902" s="85"/>
      <c r="B902" s="85"/>
      <c r="C902" s="82"/>
      <c r="D902" s="83">
        <f t="shared" si="28"/>
        <v>70832</v>
      </c>
      <c r="E902" s="83" t="str">
        <f>IF('Bank &amp; Branch'!$A902="","",CONCATENATE('Bank &amp; Branch'!$A902," - ",'Bank &amp; Branch'!$B902))</f>
        <v/>
      </c>
      <c r="F902" s="84" t="str">
        <f t="shared" si="29"/>
        <v>7083City Office</v>
      </c>
      <c r="G902" s="85">
        <v>7083</v>
      </c>
      <c r="H902" s="85">
        <v>2</v>
      </c>
      <c r="I902" s="85" t="s">
        <v>114</v>
      </c>
      <c r="J902" s="82"/>
      <c r="K902" s="87"/>
      <c r="L902" s="88"/>
      <c r="M902" s="88"/>
    </row>
    <row r="903" spans="1:13" ht="19.5" customHeight="1" x14ac:dyDescent="0.2">
      <c r="A903" s="85"/>
      <c r="B903" s="85"/>
      <c r="C903" s="82"/>
      <c r="D903" s="83">
        <f t="shared" si="28"/>
        <v>70833</v>
      </c>
      <c r="E903" s="83" t="str">
        <f>IF('Bank &amp; Branch'!$A903="","",CONCATENATE('Bank &amp; Branch'!$A903," - ",'Bank &amp; Branch'!$B903))</f>
        <v/>
      </c>
      <c r="F903" s="84" t="str">
        <f t="shared" si="29"/>
        <v>7083Head Office</v>
      </c>
      <c r="G903" s="85">
        <v>7083</v>
      </c>
      <c r="H903" s="85">
        <v>3</v>
      </c>
      <c r="I903" s="85" t="s">
        <v>688</v>
      </c>
      <c r="J903" s="82"/>
      <c r="K903" s="87"/>
      <c r="L903" s="88"/>
      <c r="M903" s="88"/>
    </row>
    <row r="904" spans="1:13" ht="19.5" customHeight="1" x14ac:dyDescent="0.2">
      <c r="A904" s="85"/>
      <c r="B904" s="85"/>
      <c r="C904" s="82"/>
      <c r="D904" s="83">
        <f t="shared" si="28"/>
        <v>70834</v>
      </c>
      <c r="E904" s="83" t="str">
        <f>IF('Bank &amp; Branch'!$A904="","",CONCATENATE('Bank &amp; Branch'!$A904," - ",'Bank &amp; Branch'!$B904))</f>
        <v/>
      </c>
      <c r="F904" s="84" t="str">
        <f t="shared" si="29"/>
        <v>7083Head Office</v>
      </c>
      <c r="G904" s="85">
        <v>7083</v>
      </c>
      <c r="H904" s="85">
        <v>4</v>
      </c>
      <c r="I904" s="85" t="s">
        <v>688</v>
      </c>
      <c r="J904" s="82"/>
      <c r="K904" s="87"/>
      <c r="L904" s="88"/>
      <c r="M904" s="88"/>
    </row>
    <row r="905" spans="1:13" ht="19.5" customHeight="1" x14ac:dyDescent="0.2">
      <c r="A905" s="85"/>
      <c r="B905" s="85"/>
      <c r="C905" s="82"/>
      <c r="D905" s="83">
        <f t="shared" si="28"/>
        <v>70835</v>
      </c>
      <c r="E905" s="83" t="str">
        <f>IF('Bank &amp; Branch'!$A905="","",CONCATENATE('Bank &amp; Branch'!$A905," - ",'Bank &amp; Branch'!$B905))</f>
        <v/>
      </c>
      <c r="F905" s="84" t="str">
        <f t="shared" si="29"/>
        <v>7083Green Path</v>
      </c>
      <c r="G905" s="85">
        <v>7083</v>
      </c>
      <c r="H905" s="85">
        <v>5</v>
      </c>
      <c r="I905" s="85" t="s">
        <v>775</v>
      </c>
      <c r="J905" s="82"/>
      <c r="K905" s="87"/>
      <c r="L905" s="88"/>
      <c r="M905" s="88"/>
    </row>
    <row r="906" spans="1:13" ht="19.5" customHeight="1" x14ac:dyDescent="0.2">
      <c r="A906" s="85"/>
      <c r="B906" s="85"/>
      <c r="C906" s="82"/>
      <c r="D906" s="83">
        <f t="shared" si="28"/>
        <v>70836</v>
      </c>
      <c r="E906" s="83" t="str">
        <f>IF('Bank &amp; Branch'!$A906="","",CONCATENATE('Bank &amp; Branch'!$A906," - ",'Bank &amp; Branch'!$B906))</f>
        <v/>
      </c>
      <c r="F906" s="84" t="str">
        <f t="shared" si="29"/>
        <v>7083Maligawatta</v>
      </c>
      <c r="G906" s="85">
        <v>7083</v>
      </c>
      <c r="H906" s="85">
        <v>6</v>
      </c>
      <c r="I906" s="85" t="s">
        <v>776</v>
      </c>
      <c r="J906" s="82"/>
      <c r="K906" s="87"/>
      <c r="L906" s="88"/>
      <c r="M906" s="88"/>
    </row>
    <row r="907" spans="1:13" ht="19.5" customHeight="1" x14ac:dyDescent="0.2">
      <c r="A907" s="85"/>
      <c r="B907" s="85"/>
      <c r="C907" s="82"/>
      <c r="D907" s="83">
        <f t="shared" si="28"/>
        <v>70837</v>
      </c>
      <c r="E907" s="83" t="str">
        <f>IF('Bank &amp; Branch'!$A907="","",CONCATENATE('Bank &amp; Branch'!$A907," - ",'Bank &amp; Branch'!$B907))</f>
        <v/>
      </c>
      <c r="F907" s="84" t="str">
        <f t="shared" si="29"/>
        <v>7083Pettah</v>
      </c>
      <c r="G907" s="85">
        <v>7083</v>
      </c>
      <c r="H907" s="85">
        <v>7</v>
      </c>
      <c r="I907" s="85" t="s">
        <v>117</v>
      </c>
      <c r="J907" s="82"/>
      <c r="K907" s="87"/>
      <c r="L907" s="88"/>
      <c r="M907" s="88"/>
    </row>
    <row r="908" spans="1:13" ht="19.5" customHeight="1" x14ac:dyDescent="0.2">
      <c r="A908" s="85"/>
      <c r="B908" s="85"/>
      <c r="C908" s="82"/>
      <c r="D908" s="83">
        <f t="shared" si="28"/>
        <v>70839</v>
      </c>
      <c r="E908" s="83" t="str">
        <f>IF('Bank &amp; Branch'!$A908="","",CONCATENATE('Bank &amp; Branch'!$A908," - ",'Bank &amp; Branch'!$B908))</f>
        <v/>
      </c>
      <c r="F908" s="84" t="str">
        <f t="shared" si="29"/>
        <v>7083Wellawatta</v>
      </c>
      <c r="G908" s="85">
        <v>7083</v>
      </c>
      <c r="H908" s="85">
        <v>9</v>
      </c>
      <c r="I908" s="85" t="s">
        <v>777</v>
      </c>
      <c r="J908" s="82"/>
      <c r="K908" s="87"/>
      <c r="L908" s="88"/>
      <c r="M908" s="88"/>
    </row>
    <row r="909" spans="1:13" ht="19.5" customHeight="1" x14ac:dyDescent="0.2">
      <c r="A909" s="85"/>
      <c r="B909" s="85"/>
      <c r="C909" s="82"/>
      <c r="D909" s="83">
        <f t="shared" si="28"/>
        <v>708310</v>
      </c>
      <c r="E909" s="83" t="str">
        <f>IF('Bank &amp; Branch'!$A909="","",CONCATENATE('Bank &amp; Branch'!$A909," - ",'Bank &amp; Branch'!$B909))</f>
        <v/>
      </c>
      <c r="F909" s="84" t="str">
        <f t="shared" si="29"/>
        <v>7083Anuradhapura</v>
      </c>
      <c r="G909" s="85">
        <v>7083</v>
      </c>
      <c r="H909" s="85">
        <v>10</v>
      </c>
      <c r="I909" s="85" t="s">
        <v>128</v>
      </c>
      <c r="J909" s="82"/>
      <c r="K909" s="87"/>
      <c r="L909" s="88"/>
      <c r="M909" s="88"/>
    </row>
    <row r="910" spans="1:13" ht="19.5" customHeight="1" x14ac:dyDescent="0.2">
      <c r="A910" s="85"/>
      <c r="B910" s="85"/>
      <c r="C910" s="82"/>
      <c r="D910" s="83">
        <f t="shared" si="28"/>
        <v>708311</v>
      </c>
      <c r="E910" s="83" t="str">
        <f>IF('Bank &amp; Branch'!$A910="","",CONCATENATE('Bank &amp; Branch'!$A910," - ",'Bank &amp; Branch'!$B910))</f>
        <v/>
      </c>
      <c r="F910" s="84" t="str">
        <f t="shared" si="29"/>
        <v>7083Badulla</v>
      </c>
      <c r="G910" s="85">
        <v>7083</v>
      </c>
      <c r="H910" s="85">
        <v>11</v>
      </c>
      <c r="I910" s="85" t="s">
        <v>122</v>
      </c>
      <c r="J910" s="82"/>
      <c r="K910" s="87"/>
      <c r="L910" s="88"/>
      <c r="M910" s="88"/>
    </row>
    <row r="911" spans="1:13" ht="19.5" customHeight="1" x14ac:dyDescent="0.2">
      <c r="A911" s="85"/>
      <c r="B911" s="85"/>
      <c r="C911" s="82"/>
      <c r="D911" s="83">
        <f t="shared" si="28"/>
        <v>708312</v>
      </c>
      <c r="E911" s="83" t="str">
        <f>IF('Bank &amp; Branch'!$A911="","",CONCATENATE('Bank &amp; Branch'!$A911," - ",'Bank &amp; Branch'!$B911))</f>
        <v/>
      </c>
      <c r="F911" s="84" t="str">
        <f t="shared" si="29"/>
        <v>7083Bandarawela</v>
      </c>
      <c r="G911" s="85">
        <v>7083</v>
      </c>
      <c r="H911" s="85">
        <v>12</v>
      </c>
      <c r="I911" s="85" t="s">
        <v>419</v>
      </c>
      <c r="J911" s="82"/>
      <c r="K911" s="87"/>
      <c r="L911" s="88"/>
      <c r="M911" s="88"/>
    </row>
    <row r="912" spans="1:13" ht="19.5" customHeight="1" x14ac:dyDescent="0.2">
      <c r="A912" s="85"/>
      <c r="B912" s="85"/>
      <c r="C912" s="82"/>
      <c r="D912" s="83">
        <f t="shared" si="28"/>
        <v>708313</v>
      </c>
      <c r="E912" s="83" t="str">
        <f>IF('Bank &amp; Branch'!$A912="","",CONCATENATE('Bank &amp; Branch'!$A912," - ",'Bank &amp; Branch'!$B912))</f>
        <v/>
      </c>
      <c r="F912" s="84" t="str">
        <f t="shared" si="29"/>
        <v>7083Galle</v>
      </c>
      <c r="G912" s="85">
        <v>7083</v>
      </c>
      <c r="H912" s="85">
        <v>13</v>
      </c>
      <c r="I912" s="85" t="s">
        <v>773</v>
      </c>
      <c r="J912" s="82"/>
      <c r="K912" s="87"/>
      <c r="L912" s="88"/>
      <c r="M912" s="88"/>
    </row>
    <row r="913" spans="1:13" ht="19.5" customHeight="1" x14ac:dyDescent="0.2">
      <c r="A913" s="85"/>
      <c r="B913" s="85"/>
      <c r="C913" s="82"/>
      <c r="D913" s="83">
        <f t="shared" si="28"/>
        <v>708314</v>
      </c>
      <c r="E913" s="83" t="str">
        <f>IF('Bank &amp; Branch'!$A913="","",CONCATENATE('Bank &amp; Branch'!$A913," - ",'Bank &amp; Branch'!$B913))</f>
        <v/>
      </c>
      <c r="F913" s="84" t="str">
        <f t="shared" si="29"/>
        <v>7083Gampola</v>
      </c>
      <c r="G913" s="85">
        <v>7083</v>
      </c>
      <c r="H913" s="85">
        <v>14</v>
      </c>
      <c r="I913" s="85" t="s">
        <v>475</v>
      </c>
      <c r="J913" s="82"/>
      <c r="K913" s="87"/>
      <c r="L913" s="88"/>
      <c r="M913" s="88"/>
    </row>
    <row r="914" spans="1:13" ht="19.5" customHeight="1" x14ac:dyDescent="0.2">
      <c r="A914" s="85"/>
      <c r="B914" s="85"/>
      <c r="C914" s="82"/>
      <c r="D914" s="83">
        <f t="shared" si="28"/>
        <v>708315</v>
      </c>
      <c r="E914" s="83" t="str">
        <f>IF('Bank &amp; Branch'!$A914="","",CONCATENATE('Bank &amp; Branch'!$A914," - ",'Bank &amp; Branch'!$B914))</f>
        <v/>
      </c>
      <c r="F914" s="84" t="str">
        <f t="shared" si="29"/>
        <v>7083Hatton</v>
      </c>
      <c r="G914" s="85">
        <v>7083</v>
      </c>
      <c r="H914" s="85">
        <v>15</v>
      </c>
      <c r="I914" s="85" t="s">
        <v>142</v>
      </c>
      <c r="J914" s="82"/>
      <c r="K914" s="87"/>
      <c r="L914" s="88"/>
      <c r="M914" s="88"/>
    </row>
    <row r="915" spans="1:13" ht="19.5" customHeight="1" x14ac:dyDescent="0.2">
      <c r="A915" s="85"/>
      <c r="B915" s="85"/>
      <c r="C915" s="82"/>
      <c r="D915" s="83">
        <f t="shared" si="28"/>
        <v>708316</v>
      </c>
      <c r="E915" s="83" t="str">
        <f>IF('Bank &amp; Branch'!$A915="","",CONCATENATE('Bank &amp; Branch'!$A915," - ",'Bank &amp; Branch'!$B915))</f>
        <v/>
      </c>
      <c r="F915" s="84" t="str">
        <f t="shared" si="29"/>
        <v>7083Jaffna Metro</v>
      </c>
      <c r="G915" s="85">
        <v>7083</v>
      </c>
      <c r="H915" s="85">
        <v>16</v>
      </c>
      <c r="I915" s="85" t="s">
        <v>778</v>
      </c>
      <c r="J915" s="82"/>
      <c r="K915" s="87"/>
      <c r="L915" s="88"/>
      <c r="M915" s="88"/>
    </row>
    <row r="916" spans="1:13" ht="19.5" customHeight="1" x14ac:dyDescent="0.2">
      <c r="A916" s="85"/>
      <c r="B916" s="85"/>
      <c r="C916" s="82"/>
      <c r="D916" s="83">
        <f t="shared" si="28"/>
        <v>708317</v>
      </c>
      <c r="E916" s="83" t="str">
        <f>IF('Bank &amp; Branch'!$A916="","",CONCATENATE('Bank &amp; Branch'!$A916," - ",'Bank &amp; Branch'!$B916))</f>
        <v/>
      </c>
      <c r="F916" s="84" t="str">
        <f t="shared" si="29"/>
        <v>7083Kahawatte</v>
      </c>
      <c r="G916" s="85">
        <v>7083</v>
      </c>
      <c r="H916" s="85">
        <v>17</v>
      </c>
      <c r="I916" s="85" t="s">
        <v>411</v>
      </c>
      <c r="J916" s="82"/>
      <c r="K916" s="87"/>
      <c r="L916" s="88"/>
      <c r="M916" s="88"/>
    </row>
    <row r="917" spans="1:13" ht="19.5" customHeight="1" x14ac:dyDescent="0.2">
      <c r="A917" s="85"/>
      <c r="B917" s="85"/>
      <c r="C917" s="82"/>
      <c r="D917" s="83">
        <f t="shared" si="28"/>
        <v>708318</v>
      </c>
      <c r="E917" s="83" t="str">
        <f>IF('Bank &amp; Branch'!$A917="","",CONCATENATE('Bank &amp; Branch'!$A917," - ",'Bank &amp; Branch'!$B917))</f>
        <v/>
      </c>
      <c r="F917" s="84" t="str">
        <f t="shared" si="29"/>
        <v>7083Kandy</v>
      </c>
      <c r="G917" s="85">
        <v>7083</v>
      </c>
      <c r="H917" s="85">
        <v>18</v>
      </c>
      <c r="I917" s="85" t="s">
        <v>115</v>
      </c>
      <c r="J917" s="82"/>
      <c r="K917" s="87"/>
      <c r="L917" s="88"/>
      <c r="M917" s="88"/>
    </row>
    <row r="918" spans="1:13" ht="19.5" customHeight="1" x14ac:dyDescent="0.2">
      <c r="A918" s="85"/>
      <c r="B918" s="85"/>
      <c r="C918" s="82"/>
      <c r="D918" s="83">
        <f t="shared" si="28"/>
        <v>708319</v>
      </c>
      <c r="E918" s="83" t="str">
        <f>IF('Bank &amp; Branch'!$A918="","",CONCATENATE('Bank &amp; Branch'!$A918," - ",'Bank &amp; Branch'!$B918))</f>
        <v/>
      </c>
      <c r="F918" s="84" t="str">
        <f t="shared" si="29"/>
        <v>7083Kurunegala</v>
      </c>
      <c r="G918" s="85">
        <v>7083</v>
      </c>
      <c r="H918" s="85">
        <v>19</v>
      </c>
      <c r="I918" s="85" t="s">
        <v>121</v>
      </c>
      <c r="J918" s="82"/>
      <c r="K918" s="87"/>
      <c r="L918" s="88"/>
      <c r="M918" s="88"/>
    </row>
    <row r="919" spans="1:13" ht="19.5" customHeight="1" x14ac:dyDescent="0.2">
      <c r="A919" s="85"/>
      <c r="B919" s="85"/>
      <c r="C919" s="82"/>
      <c r="D919" s="83">
        <f t="shared" si="28"/>
        <v>708320</v>
      </c>
      <c r="E919" s="83" t="str">
        <f>IF('Bank &amp; Branch'!$A919="","",CONCATENATE('Bank &amp; Branch'!$A919," - ",'Bank &amp; Branch'!$B919))</f>
        <v/>
      </c>
      <c r="F919" s="84" t="str">
        <f t="shared" si="29"/>
        <v>7083Mannar</v>
      </c>
      <c r="G919" s="85">
        <v>7083</v>
      </c>
      <c r="H919" s="85">
        <v>20</v>
      </c>
      <c r="I919" s="85" t="s">
        <v>148</v>
      </c>
      <c r="J919" s="82"/>
      <c r="K919" s="87"/>
      <c r="L919" s="88"/>
      <c r="M919" s="88"/>
    </row>
    <row r="920" spans="1:13" ht="19.5" customHeight="1" x14ac:dyDescent="0.2">
      <c r="A920" s="85"/>
      <c r="B920" s="85"/>
      <c r="C920" s="82"/>
      <c r="D920" s="83">
        <f t="shared" si="28"/>
        <v>708321</v>
      </c>
      <c r="E920" s="83" t="str">
        <f>IF('Bank &amp; Branch'!$A920="","",CONCATENATE('Bank &amp; Branch'!$A920," - ",'Bank &amp; Branch'!$B920))</f>
        <v/>
      </c>
      <c r="F920" s="84" t="str">
        <f t="shared" si="29"/>
        <v>7083Maskeliya</v>
      </c>
      <c r="G920" s="85">
        <v>7083</v>
      </c>
      <c r="H920" s="85">
        <v>21</v>
      </c>
      <c r="I920" s="85" t="s">
        <v>410</v>
      </c>
      <c r="J920" s="82"/>
      <c r="K920" s="87"/>
      <c r="L920" s="88"/>
      <c r="M920" s="88"/>
    </row>
    <row r="921" spans="1:13" ht="19.5" customHeight="1" x14ac:dyDescent="0.2">
      <c r="A921" s="85"/>
      <c r="B921" s="85"/>
      <c r="C921" s="82"/>
      <c r="D921" s="83">
        <f t="shared" si="28"/>
        <v>708322</v>
      </c>
      <c r="E921" s="83" t="str">
        <f>IF('Bank &amp; Branch'!$A921="","",CONCATENATE('Bank &amp; Branch'!$A921," - ",'Bank &amp; Branch'!$B921))</f>
        <v/>
      </c>
      <c r="F921" s="84" t="str">
        <f t="shared" si="29"/>
        <v>7083Moratuwa</v>
      </c>
      <c r="G921" s="85">
        <v>7083</v>
      </c>
      <c r="H921" s="85">
        <v>22</v>
      </c>
      <c r="I921" s="85" t="s">
        <v>163</v>
      </c>
      <c r="J921" s="82"/>
      <c r="K921" s="87"/>
      <c r="L921" s="88"/>
      <c r="M921" s="88"/>
    </row>
    <row r="922" spans="1:13" ht="19.5" customHeight="1" x14ac:dyDescent="0.2">
      <c r="A922" s="85"/>
      <c r="B922" s="85"/>
      <c r="C922" s="82"/>
      <c r="D922" s="83">
        <f t="shared" si="28"/>
        <v>708323</v>
      </c>
      <c r="E922" s="83" t="str">
        <f>IF('Bank &amp; Branch'!$A922="","",CONCATENATE('Bank &amp; Branch'!$A922," - ",'Bank &amp; Branch'!$B922))</f>
        <v/>
      </c>
      <c r="F922" s="84" t="str">
        <f t="shared" si="29"/>
        <v>7083Nawalapitiya</v>
      </c>
      <c r="G922" s="85">
        <v>7083</v>
      </c>
      <c r="H922" s="85">
        <v>23</v>
      </c>
      <c r="I922" s="85" t="s">
        <v>497</v>
      </c>
      <c r="J922" s="82"/>
      <c r="K922" s="87"/>
      <c r="L922" s="88"/>
      <c r="M922" s="88"/>
    </row>
    <row r="923" spans="1:13" ht="19.5" customHeight="1" x14ac:dyDescent="0.2">
      <c r="A923" s="85"/>
      <c r="B923" s="85"/>
      <c r="C923" s="82"/>
      <c r="D923" s="83">
        <f t="shared" si="28"/>
        <v>708324</v>
      </c>
      <c r="E923" s="83" t="str">
        <f>IF('Bank &amp; Branch'!$A923="","",CONCATENATE('Bank &amp; Branch'!$A923," - ",'Bank &amp; Branch'!$B923))</f>
        <v/>
      </c>
      <c r="F923" s="84" t="str">
        <f t="shared" si="29"/>
        <v>7083Negombo</v>
      </c>
      <c r="G923" s="85">
        <v>7083</v>
      </c>
      <c r="H923" s="85">
        <v>24</v>
      </c>
      <c r="I923" s="85" t="s">
        <v>125</v>
      </c>
      <c r="J923" s="82"/>
      <c r="K923" s="87"/>
      <c r="L923" s="88"/>
      <c r="M923" s="88"/>
    </row>
    <row r="924" spans="1:13" ht="19.5" customHeight="1" x14ac:dyDescent="0.2">
      <c r="A924" s="85"/>
      <c r="B924" s="85"/>
      <c r="C924" s="82"/>
      <c r="D924" s="83">
        <f t="shared" si="28"/>
        <v>708325</v>
      </c>
      <c r="E924" s="83" t="str">
        <f>IF('Bank &amp; Branch'!$A924="","",CONCATENATE('Bank &amp; Branch'!$A924," - ",'Bank &amp; Branch'!$B924))</f>
        <v/>
      </c>
      <c r="F924" s="84" t="str">
        <f t="shared" si="29"/>
        <v>7083Nittambuwa</v>
      </c>
      <c r="G924" s="85">
        <v>7083</v>
      </c>
      <c r="H924" s="85">
        <v>25</v>
      </c>
      <c r="I924" s="85" t="s">
        <v>568</v>
      </c>
      <c r="J924" s="82"/>
      <c r="K924" s="87"/>
      <c r="L924" s="88"/>
      <c r="M924" s="88"/>
    </row>
    <row r="925" spans="1:13" ht="19.5" customHeight="1" x14ac:dyDescent="0.2">
      <c r="A925" s="85"/>
      <c r="B925" s="85"/>
      <c r="C925" s="82"/>
      <c r="D925" s="83">
        <f t="shared" si="28"/>
        <v>708326</v>
      </c>
      <c r="E925" s="83" t="str">
        <f>IF('Bank &amp; Branch'!$A925="","",CONCATENATE('Bank &amp; Branch'!$A925," - ",'Bank &amp; Branch'!$B925))</f>
        <v/>
      </c>
      <c r="F925" s="84" t="str">
        <f t="shared" si="29"/>
        <v>7083Nochchiyagama</v>
      </c>
      <c r="G925" s="85">
        <v>7083</v>
      </c>
      <c r="H925" s="85">
        <v>26</v>
      </c>
      <c r="I925" s="85" t="s">
        <v>551</v>
      </c>
      <c r="J925" s="82"/>
      <c r="K925" s="87"/>
      <c r="L925" s="88"/>
      <c r="M925" s="88"/>
    </row>
    <row r="926" spans="1:13" ht="19.5" customHeight="1" x14ac:dyDescent="0.2">
      <c r="A926" s="85"/>
      <c r="B926" s="85"/>
      <c r="C926" s="82"/>
      <c r="D926" s="83">
        <f t="shared" si="28"/>
        <v>708327</v>
      </c>
      <c r="E926" s="83" t="str">
        <f>IF('Bank &amp; Branch'!$A926="","",CONCATENATE('Bank &amp; Branch'!$A926," - ",'Bank &amp; Branch'!$B926))</f>
        <v/>
      </c>
      <c r="F926" s="84" t="str">
        <f t="shared" si="29"/>
        <v>7083Nugegoda</v>
      </c>
      <c r="G926" s="85">
        <v>7083</v>
      </c>
      <c r="H926" s="85">
        <v>27</v>
      </c>
      <c r="I926" s="85" t="s">
        <v>696</v>
      </c>
      <c r="J926" s="82"/>
      <c r="K926" s="87"/>
      <c r="L926" s="88"/>
      <c r="M926" s="88"/>
    </row>
    <row r="927" spans="1:13" ht="19.5" customHeight="1" x14ac:dyDescent="0.2">
      <c r="A927" s="85"/>
      <c r="B927" s="85"/>
      <c r="C927" s="82"/>
      <c r="D927" s="83">
        <f t="shared" si="28"/>
        <v>708328</v>
      </c>
      <c r="E927" s="83" t="str">
        <f>IF('Bank &amp; Branch'!$A927="","",CONCATENATE('Bank &amp; Branch'!$A927," - ",'Bank &amp; Branch'!$B927))</f>
        <v/>
      </c>
      <c r="F927" s="84" t="str">
        <f t="shared" si="29"/>
        <v>7083Nuwara Eliya</v>
      </c>
      <c r="G927" s="85">
        <v>7083</v>
      </c>
      <c r="H927" s="85">
        <v>28</v>
      </c>
      <c r="I927" s="85" t="s">
        <v>134</v>
      </c>
      <c r="J927" s="82"/>
      <c r="K927" s="87"/>
      <c r="L927" s="88"/>
      <c r="M927" s="88"/>
    </row>
    <row r="928" spans="1:13" ht="19.5" customHeight="1" x14ac:dyDescent="0.2">
      <c r="A928" s="85"/>
      <c r="B928" s="85"/>
      <c r="C928" s="82"/>
      <c r="D928" s="83">
        <f t="shared" si="28"/>
        <v>708329</v>
      </c>
      <c r="E928" s="83" t="str">
        <f>IF('Bank &amp; Branch'!$A928="","",CONCATENATE('Bank &amp; Branch'!$A928," - ",'Bank &amp; Branch'!$B928))</f>
        <v/>
      </c>
      <c r="F928" s="84" t="str">
        <f t="shared" si="29"/>
        <v>7083Pussellawa</v>
      </c>
      <c r="G928" s="85">
        <v>7083</v>
      </c>
      <c r="H928" s="85">
        <v>29</v>
      </c>
      <c r="I928" s="85" t="s">
        <v>266</v>
      </c>
      <c r="J928" s="82"/>
      <c r="K928" s="87"/>
      <c r="L928" s="88"/>
      <c r="M928" s="88"/>
    </row>
    <row r="929" spans="1:13" ht="19.5" customHeight="1" x14ac:dyDescent="0.2">
      <c r="A929" s="85"/>
      <c r="B929" s="85"/>
      <c r="C929" s="82"/>
      <c r="D929" s="83">
        <f t="shared" si="28"/>
        <v>708330</v>
      </c>
      <c r="E929" s="83" t="str">
        <f>IF('Bank &amp; Branch'!$A929="","",CONCATENATE('Bank &amp; Branch'!$A929," - ",'Bank &amp; Branch'!$B929))</f>
        <v/>
      </c>
      <c r="F929" s="84" t="str">
        <f t="shared" si="29"/>
        <v>7083Ratnapura</v>
      </c>
      <c r="G929" s="85">
        <v>7083</v>
      </c>
      <c r="H929" s="85">
        <v>30</v>
      </c>
      <c r="I929" s="85" t="s">
        <v>136</v>
      </c>
      <c r="J929" s="82"/>
      <c r="K929" s="87"/>
      <c r="L929" s="88"/>
      <c r="M929" s="88"/>
    </row>
    <row r="930" spans="1:13" ht="19.5" customHeight="1" x14ac:dyDescent="0.2">
      <c r="A930" s="85"/>
      <c r="B930" s="85"/>
      <c r="C930" s="82"/>
      <c r="D930" s="83">
        <f t="shared" si="28"/>
        <v>708331</v>
      </c>
      <c r="E930" s="83" t="str">
        <f>IF('Bank &amp; Branch'!$A930="","",CONCATENATE('Bank &amp; Branch'!$A930," - ",'Bank &amp; Branch'!$B930))</f>
        <v/>
      </c>
      <c r="F930" s="84" t="str">
        <f t="shared" si="29"/>
        <v>7083Trincomalee</v>
      </c>
      <c r="G930" s="85">
        <v>7083</v>
      </c>
      <c r="H930" s="85">
        <v>31</v>
      </c>
      <c r="I930" s="85" t="s">
        <v>119</v>
      </c>
      <c r="J930" s="82"/>
      <c r="K930" s="87"/>
      <c r="L930" s="88"/>
      <c r="M930" s="88"/>
    </row>
    <row r="931" spans="1:13" ht="19.5" customHeight="1" x14ac:dyDescent="0.2">
      <c r="A931" s="85"/>
      <c r="B931" s="85"/>
      <c r="C931" s="82"/>
      <c r="D931" s="83">
        <f t="shared" si="28"/>
        <v>708332</v>
      </c>
      <c r="E931" s="83" t="str">
        <f>IF('Bank &amp; Branch'!$A931="","",CONCATENATE('Bank &amp; Branch'!$A931," - ",'Bank &amp; Branch'!$B931))</f>
        <v/>
      </c>
      <c r="F931" s="84" t="str">
        <f t="shared" si="29"/>
        <v>7083Vavuniya</v>
      </c>
      <c r="G931" s="85">
        <v>7083</v>
      </c>
      <c r="H931" s="85">
        <v>32</v>
      </c>
      <c r="I931" s="85" t="s">
        <v>146</v>
      </c>
      <c r="J931" s="82"/>
      <c r="K931" s="87"/>
      <c r="L931" s="88"/>
      <c r="M931" s="88"/>
    </row>
    <row r="932" spans="1:13" ht="19.5" customHeight="1" x14ac:dyDescent="0.2">
      <c r="A932" s="85"/>
      <c r="B932" s="85"/>
      <c r="C932" s="82"/>
      <c r="D932" s="83">
        <f t="shared" si="28"/>
        <v>708333</v>
      </c>
      <c r="E932" s="83" t="str">
        <f>IF('Bank &amp; Branch'!$A932="","",CONCATENATE('Bank &amp; Branch'!$A932," - ",'Bank &amp; Branch'!$B932))</f>
        <v/>
      </c>
      <c r="F932" s="84" t="str">
        <f t="shared" si="29"/>
        <v>7083Welimada</v>
      </c>
      <c r="G932" s="85">
        <v>7083</v>
      </c>
      <c r="H932" s="85">
        <v>33</v>
      </c>
      <c r="I932" s="85" t="s">
        <v>609</v>
      </c>
      <c r="J932" s="82"/>
      <c r="K932" s="87"/>
      <c r="L932" s="88"/>
      <c r="M932" s="88"/>
    </row>
    <row r="933" spans="1:13" ht="19.5" customHeight="1" x14ac:dyDescent="0.2">
      <c r="A933" s="85"/>
      <c r="B933" s="85"/>
      <c r="C933" s="82"/>
      <c r="D933" s="83">
        <f t="shared" si="28"/>
        <v>708334</v>
      </c>
      <c r="E933" s="83" t="str">
        <f>IF('Bank &amp; Branch'!$A933="","",CONCATENATE('Bank &amp; Branch'!$A933," - ",'Bank &amp; Branch'!$B933))</f>
        <v/>
      </c>
      <c r="F933" s="84" t="str">
        <f t="shared" si="29"/>
        <v>7083Kalutara</v>
      </c>
      <c r="G933" s="85">
        <v>7083</v>
      </c>
      <c r="H933" s="85">
        <v>34</v>
      </c>
      <c r="I933" s="85" t="s">
        <v>701</v>
      </c>
      <c r="J933" s="82"/>
      <c r="K933" s="87"/>
      <c r="L933" s="88"/>
      <c r="M933" s="88"/>
    </row>
    <row r="934" spans="1:13" ht="19.5" customHeight="1" x14ac:dyDescent="0.2">
      <c r="A934" s="85"/>
      <c r="B934" s="85"/>
      <c r="C934" s="82"/>
      <c r="D934" s="83">
        <f t="shared" si="28"/>
        <v>708335</v>
      </c>
      <c r="E934" s="83" t="str">
        <f>IF('Bank &amp; Branch'!$A934="","",CONCATENATE('Bank &amp; Branch'!$A934," - ",'Bank &amp; Branch'!$B934))</f>
        <v/>
      </c>
      <c r="F934" s="84" t="str">
        <f t="shared" si="29"/>
        <v>7083Wattala</v>
      </c>
      <c r="G934" s="85">
        <v>7083</v>
      </c>
      <c r="H934" s="85">
        <v>35</v>
      </c>
      <c r="I934" s="85" t="s">
        <v>409</v>
      </c>
      <c r="J934" s="82"/>
      <c r="K934" s="87"/>
      <c r="L934" s="88"/>
      <c r="M934" s="88"/>
    </row>
    <row r="935" spans="1:13" ht="19.5" customHeight="1" x14ac:dyDescent="0.2">
      <c r="A935" s="85"/>
      <c r="B935" s="85"/>
      <c r="C935" s="82"/>
      <c r="D935" s="83">
        <f t="shared" si="28"/>
        <v>708336</v>
      </c>
      <c r="E935" s="83" t="str">
        <f>IF('Bank &amp; Branch'!$A935="","",CONCATENATE('Bank &amp; Branch'!$A935," - ",'Bank &amp; Branch'!$B935))</f>
        <v/>
      </c>
      <c r="F935" s="84" t="str">
        <f t="shared" si="29"/>
        <v>7083Rajagiriya</v>
      </c>
      <c r="G935" s="85">
        <v>7083</v>
      </c>
      <c r="H935" s="85">
        <v>36</v>
      </c>
      <c r="I935" s="85" t="s">
        <v>617</v>
      </c>
      <c r="J935" s="82"/>
      <c r="K935" s="87"/>
      <c r="L935" s="88"/>
      <c r="M935" s="88"/>
    </row>
    <row r="936" spans="1:13" ht="19.5" customHeight="1" x14ac:dyDescent="0.2">
      <c r="A936" s="85"/>
      <c r="B936" s="85"/>
      <c r="C936" s="82"/>
      <c r="D936" s="83">
        <f t="shared" si="28"/>
        <v>708338</v>
      </c>
      <c r="E936" s="83" t="str">
        <f>IF('Bank &amp; Branch'!$A936="","",CONCATENATE('Bank &amp; Branch'!$A936," - ",'Bank &amp; Branch'!$B936))</f>
        <v/>
      </c>
      <c r="F936" s="84" t="str">
        <f t="shared" si="29"/>
        <v>7083Piliyandala</v>
      </c>
      <c r="G936" s="85">
        <v>7083</v>
      </c>
      <c r="H936" s="85">
        <v>38</v>
      </c>
      <c r="I936" s="85" t="s">
        <v>613</v>
      </c>
      <c r="J936" s="82"/>
      <c r="K936" s="87"/>
      <c r="L936" s="88"/>
      <c r="M936" s="88"/>
    </row>
    <row r="937" spans="1:13" ht="19.5" customHeight="1" x14ac:dyDescent="0.2">
      <c r="A937" s="85"/>
      <c r="B937" s="85"/>
      <c r="C937" s="82"/>
      <c r="D937" s="83">
        <f t="shared" si="28"/>
        <v>708339</v>
      </c>
      <c r="E937" s="83" t="str">
        <f>IF('Bank &amp; Branch'!$A937="","",CONCATENATE('Bank &amp; Branch'!$A937," - ",'Bank &amp; Branch'!$B937))</f>
        <v/>
      </c>
      <c r="F937" s="84" t="str">
        <f t="shared" si="29"/>
        <v>7083Bambalapitiya</v>
      </c>
      <c r="G937" s="85">
        <v>7083</v>
      </c>
      <c r="H937" s="85">
        <v>39</v>
      </c>
      <c r="I937" s="85" t="s">
        <v>140</v>
      </c>
      <c r="J937" s="82"/>
      <c r="K937" s="87"/>
      <c r="L937" s="88"/>
      <c r="M937" s="88"/>
    </row>
    <row r="938" spans="1:13" ht="19.5" customHeight="1" x14ac:dyDescent="0.2">
      <c r="A938" s="85"/>
      <c r="B938" s="85"/>
      <c r="C938" s="82"/>
      <c r="D938" s="83">
        <f t="shared" si="28"/>
        <v>708340</v>
      </c>
      <c r="E938" s="83" t="str">
        <f>IF('Bank &amp; Branch'!$A938="","",CONCATENATE('Bank &amp; Branch'!$A938," - ",'Bank &amp; Branch'!$B938))</f>
        <v/>
      </c>
      <c r="F938" s="84" t="str">
        <f t="shared" si="29"/>
        <v>7083Chilaw</v>
      </c>
      <c r="G938" s="85">
        <v>7083</v>
      </c>
      <c r="H938" s="85">
        <v>40</v>
      </c>
      <c r="I938" s="85" t="s">
        <v>126</v>
      </c>
      <c r="J938" s="82"/>
      <c r="K938" s="87"/>
      <c r="L938" s="88"/>
      <c r="M938" s="88"/>
    </row>
    <row r="939" spans="1:13" ht="19.5" customHeight="1" x14ac:dyDescent="0.2">
      <c r="A939" s="85"/>
      <c r="B939" s="85"/>
      <c r="C939" s="82"/>
      <c r="D939" s="83">
        <f t="shared" si="28"/>
        <v>708341</v>
      </c>
      <c r="E939" s="83" t="str">
        <f>IF('Bank &amp; Branch'!$A939="","",CONCATENATE('Bank &amp; Branch'!$A939," - ",'Bank &amp; Branch'!$B939))</f>
        <v/>
      </c>
      <c r="F939" s="84" t="str">
        <f t="shared" si="29"/>
        <v>7083Kegalle</v>
      </c>
      <c r="G939" s="85">
        <v>7083</v>
      </c>
      <c r="H939" s="85">
        <v>41</v>
      </c>
      <c r="I939" s="85" t="s">
        <v>132</v>
      </c>
      <c r="J939" s="82"/>
      <c r="K939" s="87"/>
      <c r="L939" s="88"/>
      <c r="M939" s="88"/>
    </row>
    <row r="940" spans="1:13" ht="19.5" customHeight="1" x14ac:dyDescent="0.2">
      <c r="A940" s="85"/>
      <c r="B940" s="85"/>
      <c r="C940" s="82"/>
      <c r="D940" s="83">
        <f t="shared" si="28"/>
        <v>708342</v>
      </c>
      <c r="E940" s="83" t="str">
        <f>IF('Bank &amp; Branch'!$A940="","",CONCATENATE('Bank &amp; Branch'!$A940," - ",'Bank &amp; Branch'!$B940))</f>
        <v/>
      </c>
      <c r="F940" s="84" t="str">
        <f t="shared" si="29"/>
        <v>7083Matara</v>
      </c>
      <c r="G940" s="85">
        <v>7083</v>
      </c>
      <c r="H940" s="85">
        <v>42</v>
      </c>
      <c r="I940" s="85" t="s">
        <v>130</v>
      </c>
      <c r="J940" s="82"/>
      <c r="K940" s="87"/>
      <c r="L940" s="88"/>
      <c r="M940" s="88"/>
    </row>
    <row r="941" spans="1:13" ht="19.5" customHeight="1" x14ac:dyDescent="0.2">
      <c r="A941" s="85"/>
      <c r="B941" s="85"/>
      <c r="C941" s="82"/>
      <c r="D941" s="83">
        <f t="shared" si="28"/>
        <v>708343</v>
      </c>
      <c r="E941" s="83" t="str">
        <f>IF('Bank &amp; Branch'!$A941="","",CONCATENATE('Bank &amp; Branch'!$A941," - ",'Bank &amp; Branch'!$B941))</f>
        <v/>
      </c>
      <c r="F941" s="84" t="str">
        <f t="shared" si="29"/>
        <v>7083Kirulapone</v>
      </c>
      <c r="G941" s="85">
        <v>7083</v>
      </c>
      <c r="H941" s="85">
        <v>43</v>
      </c>
      <c r="I941" s="85" t="s">
        <v>779</v>
      </c>
      <c r="J941" s="82"/>
      <c r="K941" s="87"/>
      <c r="L941" s="88"/>
      <c r="M941" s="88"/>
    </row>
    <row r="942" spans="1:13" ht="19.5" customHeight="1" x14ac:dyDescent="0.2">
      <c r="A942" s="85"/>
      <c r="B942" s="85"/>
      <c r="C942" s="82"/>
      <c r="D942" s="83">
        <f t="shared" si="28"/>
        <v>708344</v>
      </c>
      <c r="E942" s="83" t="str">
        <f>IF('Bank &amp; Branch'!$A942="","",CONCATENATE('Bank &amp; Branch'!$A942," - ",'Bank &amp; Branch'!$B942))</f>
        <v/>
      </c>
      <c r="F942" s="84" t="str">
        <f t="shared" si="29"/>
        <v>7083Polonnaruwa</v>
      </c>
      <c r="G942" s="85">
        <v>7083</v>
      </c>
      <c r="H942" s="85">
        <v>44</v>
      </c>
      <c r="I942" s="85" t="s">
        <v>780</v>
      </c>
      <c r="J942" s="82"/>
      <c r="K942" s="87"/>
      <c r="L942" s="88"/>
      <c r="M942" s="88"/>
    </row>
    <row r="943" spans="1:13" ht="19.5" customHeight="1" x14ac:dyDescent="0.2">
      <c r="A943" s="85"/>
      <c r="B943" s="85"/>
      <c r="C943" s="82"/>
      <c r="D943" s="83">
        <f t="shared" si="28"/>
        <v>708345</v>
      </c>
      <c r="E943" s="83" t="str">
        <f>IF('Bank &amp; Branch'!$A943="","",CONCATENATE('Bank &amp; Branch'!$A943," - ",'Bank &amp; Branch'!$B943))</f>
        <v/>
      </c>
      <c r="F943" s="84" t="str">
        <f t="shared" si="29"/>
        <v>7083Ambalantota</v>
      </c>
      <c r="G943" s="85">
        <v>7083</v>
      </c>
      <c r="H943" s="85">
        <v>45</v>
      </c>
      <c r="I943" s="85" t="s">
        <v>438</v>
      </c>
      <c r="J943" s="82"/>
      <c r="K943" s="87"/>
      <c r="L943" s="88"/>
      <c r="M943" s="88"/>
    </row>
    <row r="944" spans="1:13" ht="19.5" customHeight="1" x14ac:dyDescent="0.2">
      <c r="A944" s="85"/>
      <c r="B944" s="85"/>
      <c r="C944" s="82"/>
      <c r="D944" s="83">
        <f t="shared" si="28"/>
        <v>708346</v>
      </c>
      <c r="E944" s="83" t="str">
        <f>IF('Bank &amp; Branch'!$A944="","",CONCATENATE('Bank &amp; Branch'!$A944," - ",'Bank &amp; Branch'!$B944))</f>
        <v/>
      </c>
      <c r="F944" s="84" t="str">
        <f t="shared" si="29"/>
        <v>7083Grandpass</v>
      </c>
      <c r="G944" s="85">
        <v>7083</v>
      </c>
      <c r="H944" s="85">
        <v>46</v>
      </c>
      <c r="I944" s="85" t="s">
        <v>526</v>
      </c>
      <c r="J944" s="82"/>
      <c r="K944" s="87"/>
      <c r="L944" s="88"/>
      <c r="M944" s="88"/>
    </row>
    <row r="945" spans="1:13" ht="19.5" customHeight="1" x14ac:dyDescent="0.2">
      <c r="A945" s="85"/>
      <c r="B945" s="85"/>
      <c r="C945" s="82"/>
      <c r="D945" s="83">
        <f t="shared" si="28"/>
        <v>708347</v>
      </c>
      <c r="E945" s="83" t="str">
        <f>IF('Bank &amp; Branch'!$A945="","",CONCATENATE('Bank &amp; Branch'!$A945," - ",'Bank &amp; Branch'!$B945))</f>
        <v/>
      </c>
      <c r="F945" s="84" t="str">
        <f t="shared" si="29"/>
        <v>7083Biyagama</v>
      </c>
      <c r="G945" s="85">
        <v>7083</v>
      </c>
      <c r="H945" s="85">
        <v>47</v>
      </c>
      <c r="I945" s="85" t="s">
        <v>610</v>
      </c>
      <c r="J945" s="82"/>
      <c r="K945" s="87"/>
      <c r="L945" s="88"/>
      <c r="M945" s="88"/>
    </row>
    <row r="946" spans="1:13" ht="19.5" customHeight="1" x14ac:dyDescent="0.2">
      <c r="A946" s="85"/>
      <c r="B946" s="85"/>
      <c r="C946" s="82"/>
      <c r="D946" s="83">
        <f t="shared" si="28"/>
        <v>708348</v>
      </c>
      <c r="E946" s="83" t="str">
        <f>IF('Bank &amp; Branch'!$A946="","",CONCATENATE('Bank &amp; Branch'!$A946," - ",'Bank &amp; Branch'!$B946))</f>
        <v/>
      </c>
      <c r="F946" s="84" t="str">
        <f t="shared" si="29"/>
        <v>7083Dambulla</v>
      </c>
      <c r="G946" s="85">
        <v>7083</v>
      </c>
      <c r="H946" s="85">
        <v>48</v>
      </c>
      <c r="I946" s="85" t="s">
        <v>476</v>
      </c>
      <c r="J946" s="82"/>
      <c r="K946" s="87"/>
      <c r="L946" s="88"/>
      <c r="M946" s="88"/>
    </row>
    <row r="947" spans="1:13" ht="19.5" customHeight="1" x14ac:dyDescent="0.2">
      <c r="A947" s="85"/>
      <c r="B947" s="85"/>
      <c r="C947" s="82"/>
      <c r="D947" s="83">
        <f t="shared" si="28"/>
        <v>708349</v>
      </c>
      <c r="E947" s="83" t="str">
        <f>IF('Bank &amp; Branch'!$A947="","",CONCATENATE('Bank &amp; Branch'!$A947," - ",'Bank &amp; Branch'!$B947))</f>
        <v/>
      </c>
      <c r="F947" s="84" t="str">
        <f t="shared" si="29"/>
        <v>7083Katunayake</v>
      </c>
      <c r="G947" s="85">
        <v>7083</v>
      </c>
      <c r="H947" s="85">
        <v>49</v>
      </c>
      <c r="I947" s="85" t="s">
        <v>781</v>
      </c>
      <c r="J947" s="82"/>
      <c r="K947" s="87"/>
      <c r="L947" s="88"/>
      <c r="M947" s="88"/>
    </row>
    <row r="948" spans="1:13" ht="19.5" customHeight="1" x14ac:dyDescent="0.2">
      <c r="A948" s="85"/>
      <c r="B948" s="85"/>
      <c r="C948" s="82"/>
      <c r="D948" s="83">
        <f t="shared" si="28"/>
        <v>708350</v>
      </c>
      <c r="E948" s="83" t="str">
        <f>IF('Bank &amp; Branch'!$A948="","",CONCATENATE('Bank &amp; Branch'!$A948," - ",'Bank &amp; Branch'!$B948))</f>
        <v/>
      </c>
      <c r="F948" s="84" t="str">
        <f t="shared" si="29"/>
        <v>7083Embilipitiya</v>
      </c>
      <c r="G948" s="85">
        <v>7083</v>
      </c>
      <c r="H948" s="85">
        <v>50</v>
      </c>
      <c r="I948" s="85" t="s">
        <v>436</v>
      </c>
      <c r="J948" s="82"/>
      <c r="K948" s="87"/>
      <c r="L948" s="88"/>
      <c r="M948" s="88"/>
    </row>
    <row r="949" spans="1:13" ht="19.5" customHeight="1" x14ac:dyDescent="0.2">
      <c r="A949" s="85"/>
      <c r="B949" s="85"/>
      <c r="C949" s="82"/>
      <c r="D949" s="83">
        <f t="shared" si="28"/>
        <v>708351</v>
      </c>
      <c r="E949" s="83" t="str">
        <f>IF('Bank &amp; Branch'!$A949="","",CONCATENATE('Bank &amp; Branch'!$A949," - ",'Bank &amp; Branch'!$B949))</f>
        <v/>
      </c>
      <c r="F949" s="84" t="str">
        <f t="shared" si="29"/>
        <v>7083Gampaha</v>
      </c>
      <c r="G949" s="85">
        <v>7083</v>
      </c>
      <c r="H949" s="85">
        <v>51</v>
      </c>
      <c r="I949" s="85" t="s">
        <v>704</v>
      </c>
      <c r="J949" s="82"/>
      <c r="K949" s="87"/>
      <c r="L949" s="88"/>
      <c r="M949" s="88"/>
    </row>
    <row r="950" spans="1:13" ht="19.5" customHeight="1" x14ac:dyDescent="0.2">
      <c r="A950" s="85"/>
      <c r="B950" s="85"/>
      <c r="C950" s="82"/>
      <c r="D950" s="83">
        <f t="shared" si="28"/>
        <v>708352</v>
      </c>
      <c r="E950" s="83" t="str">
        <f>IF('Bank &amp; Branch'!$A950="","",CONCATENATE('Bank &amp; Branch'!$A950," - ",'Bank &amp; Branch'!$B950))</f>
        <v/>
      </c>
      <c r="F950" s="84" t="str">
        <f t="shared" si="29"/>
        <v>7083Horana</v>
      </c>
      <c r="G950" s="85">
        <v>7083</v>
      </c>
      <c r="H950" s="85">
        <v>52</v>
      </c>
      <c r="I950" s="85" t="s">
        <v>156</v>
      </c>
      <c r="J950" s="82"/>
      <c r="K950" s="87"/>
      <c r="L950" s="88"/>
      <c r="M950" s="88"/>
    </row>
    <row r="951" spans="1:13" ht="19.5" customHeight="1" x14ac:dyDescent="0.2">
      <c r="A951" s="85"/>
      <c r="B951" s="85"/>
      <c r="C951" s="82"/>
      <c r="D951" s="83">
        <f t="shared" si="28"/>
        <v>708353</v>
      </c>
      <c r="E951" s="83" t="str">
        <f>IF('Bank &amp; Branch'!$A951="","",CONCATENATE('Bank &amp; Branch'!$A951," - ",'Bank &amp; Branch'!$B951))</f>
        <v/>
      </c>
      <c r="F951" s="84" t="str">
        <f t="shared" si="29"/>
        <v>7083Monaragala</v>
      </c>
      <c r="G951" s="85">
        <v>7083</v>
      </c>
      <c r="H951" s="85">
        <v>53</v>
      </c>
      <c r="I951" s="85" t="s">
        <v>166</v>
      </c>
      <c r="J951" s="82"/>
      <c r="K951" s="87"/>
      <c r="L951" s="88"/>
      <c r="M951" s="88"/>
    </row>
    <row r="952" spans="1:13" ht="19.5" customHeight="1" x14ac:dyDescent="0.2">
      <c r="A952" s="85"/>
      <c r="B952" s="85"/>
      <c r="C952" s="82"/>
      <c r="D952" s="83">
        <f t="shared" si="28"/>
        <v>708354</v>
      </c>
      <c r="E952" s="83" t="str">
        <f>IF('Bank &amp; Branch'!$A952="","",CONCATENATE('Bank &amp; Branch'!$A952," - ",'Bank &amp; Branch'!$B952))</f>
        <v/>
      </c>
      <c r="F952" s="84" t="str">
        <f t="shared" si="29"/>
        <v>7083International Division</v>
      </c>
      <c r="G952" s="85">
        <v>7083</v>
      </c>
      <c r="H952" s="85">
        <v>54</v>
      </c>
      <c r="I952" s="85" t="s">
        <v>169</v>
      </c>
      <c r="J952" s="82"/>
      <c r="K952" s="87"/>
      <c r="L952" s="88"/>
      <c r="M952" s="88"/>
    </row>
    <row r="953" spans="1:13" ht="19.5" customHeight="1" x14ac:dyDescent="0.2">
      <c r="A953" s="85"/>
      <c r="B953" s="85"/>
      <c r="C953" s="82"/>
      <c r="D953" s="83">
        <f t="shared" si="28"/>
        <v>708355</v>
      </c>
      <c r="E953" s="83" t="str">
        <f>IF('Bank &amp; Branch'!$A953="","",CONCATENATE('Bank &amp; Branch'!$A953," - ",'Bank &amp; Branch'!$B953))</f>
        <v/>
      </c>
      <c r="F953" s="84" t="str">
        <f t="shared" si="29"/>
        <v>7083Borella</v>
      </c>
      <c r="G953" s="85">
        <v>7083</v>
      </c>
      <c r="H953" s="85">
        <v>55</v>
      </c>
      <c r="I953" s="85" t="s">
        <v>695</v>
      </c>
      <c r="J953" s="82"/>
      <c r="K953" s="87"/>
      <c r="L953" s="88"/>
      <c r="M953" s="88"/>
    </row>
    <row r="954" spans="1:13" ht="19.5" customHeight="1" x14ac:dyDescent="0.2">
      <c r="A954" s="85"/>
      <c r="B954" s="85"/>
      <c r="C954" s="82"/>
      <c r="D954" s="83">
        <f t="shared" si="28"/>
        <v>708356</v>
      </c>
      <c r="E954" s="83" t="str">
        <f>IF('Bank &amp; Branch'!$A954="","",CONCATENATE('Bank &amp; Branch'!$A954," - ",'Bank &amp; Branch'!$B954))</f>
        <v/>
      </c>
      <c r="F954" s="84" t="str">
        <f t="shared" si="29"/>
        <v>7083Kiribathgoda</v>
      </c>
      <c r="G954" s="85">
        <v>7083</v>
      </c>
      <c r="H954" s="85">
        <v>56</v>
      </c>
      <c r="I954" s="85" t="s">
        <v>444</v>
      </c>
      <c r="J954" s="82"/>
      <c r="K954" s="87"/>
      <c r="L954" s="88"/>
      <c r="M954" s="88"/>
    </row>
    <row r="955" spans="1:13" ht="19.5" customHeight="1" x14ac:dyDescent="0.2">
      <c r="A955" s="85"/>
      <c r="B955" s="85"/>
      <c r="C955" s="82"/>
      <c r="D955" s="83">
        <f t="shared" si="28"/>
        <v>708357</v>
      </c>
      <c r="E955" s="83" t="str">
        <f>IF('Bank &amp; Branch'!$A955="","",CONCATENATE('Bank &amp; Branch'!$A955," - ",'Bank &amp; Branch'!$B955))</f>
        <v/>
      </c>
      <c r="F955" s="84" t="str">
        <f t="shared" si="29"/>
        <v>7083Batticaloa</v>
      </c>
      <c r="G955" s="85">
        <v>7083</v>
      </c>
      <c r="H955" s="85">
        <v>57</v>
      </c>
      <c r="I955" s="85" t="s">
        <v>123</v>
      </c>
      <c r="J955" s="82"/>
      <c r="K955" s="87"/>
      <c r="L955" s="88"/>
      <c r="M955" s="88"/>
    </row>
    <row r="956" spans="1:13" ht="19.5" customHeight="1" x14ac:dyDescent="0.2">
      <c r="A956" s="85"/>
      <c r="B956" s="85"/>
      <c r="C956" s="82"/>
      <c r="D956" s="83">
        <f t="shared" si="28"/>
        <v>708358</v>
      </c>
      <c r="E956" s="83" t="str">
        <f>IF('Bank &amp; Branch'!$A956="","",CONCATENATE('Bank &amp; Branch'!$A956," - ",'Bank &amp; Branch'!$B956))</f>
        <v/>
      </c>
      <c r="F956" s="84" t="str">
        <f t="shared" si="29"/>
        <v>7083Ampara</v>
      </c>
      <c r="G956" s="85">
        <v>7083</v>
      </c>
      <c r="H956" s="85">
        <v>58</v>
      </c>
      <c r="I956" s="85" t="s">
        <v>127</v>
      </c>
      <c r="J956" s="82"/>
      <c r="K956" s="87"/>
      <c r="L956" s="88"/>
      <c r="M956" s="88"/>
    </row>
    <row r="957" spans="1:13" ht="19.5" customHeight="1" x14ac:dyDescent="0.2">
      <c r="A957" s="85"/>
      <c r="B957" s="85"/>
      <c r="C957" s="82"/>
      <c r="D957" s="83">
        <f t="shared" si="28"/>
        <v>708359</v>
      </c>
      <c r="E957" s="83" t="str">
        <f>IF('Bank &amp; Branch'!$A957="","",CONCATENATE('Bank &amp; Branch'!$A957," - ",'Bank &amp; Branch'!$B957))</f>
        <v/>
      </c>
      <c r="F957" s="84" t="str">
        <f t="shared" si="29"/>
        <v>7083Panchikawatta</v>
      </c>
      <c r="G957" s="85">
        <v>7083</v>
      </c>
      <c r="H957" s="85">
        <v>59</v>
      </c>
      <c r="I957" s="85" t="s">
        <v>782</v>
      </c>
      <c r="J957" s="82"/>
      <c r="K957" s="87"/>
      <c r="L957" s="88"/>
      <c r="M957" s="88"/>
    </row>
    <row r="958" spans="1:13" ht="19.5" customHeight="1" x14ac:dyDescent="0.2">
      <c r="A958" s="85"/>
      <c r="B958" s="85"/>
      <c r="C958" s="82"/>
      <c r="D958" s="83">
        <f t="shared" si="28"/>
        <v>708360</v>
      </c>
      <c r="E958" s="83" t="str">
        <f>IF('Bank &amp; Branch'!$A958="","",CONCATENATE('Bank &amp; Branch'!$A958," - ",'Bank &amp; Branch'!$B958))</f>
        <v/>
      </c>
      <c r="F958" s="84" t="str">
        <f t="shared" si="29"/>
        <v>7083Bogawanthalawa</v>
      </c>
      <c r="G958" s="85">
        <v>7083</v>
      </c>
      <c r="H958" s="85">
        <v>60</v>
      </c>
      <c r="I958" s="85" t="s">
        <v>783</v>
      </c>
      <c r="J958" s="82"/>
      <c r="K958" s="87"/>
      <c r="L958" s="88"/>
      <c r="M958" s="88"/>
    </row>
    <row r="959" spans="1:13" ht="19.5" customHeight="1" x14ac:dyDescent="0.2">
      <c r="A959" s="85"/>
      <c r="B959" s="85"/>
      <c r="C959" s="82"/>
      <c r="D959" s="83">
        <f t="shared" si="28"/>
        <v>708361</v>
      </c>
      <c r="E959" s="83" t="str">
        <f>IF('Bank &amp; Branch'!$A959="","",CONCATENATE('Bank &amp; Branch'!$A959," - ",'Bank &amp; Branch'!$B959))</f>
        <v/>
      </c>
      <c r="F959" s="84" t="str">
        <f t="shared" si="29"/>
        <v>7083Mount Lavinia</v>
      </c>
      <c r="G959" s="85">
        <v>7083</v>
      </c>
      <c r="H959" s="85">
        <v>61</v>
      </c>
      <c r="I959" s="85" t="s">
        <v>633</v>
      </c>
      <c r="J959" s="82"/>
      <c r="K959" s="87"/>
      <c r="L959" s="88"/>
      <c r="M959" s="88"/>
    </row>
    <row r="960" spans="1:13" ht="19.5" customHeight="1" x14ac:dyDescent="0.2">
      <c r="A960" s="85"/>
      <c r="B960" s="85"/>
      <c r="C960" s="82"/>
      <c r="D960" s="83">
        <f t="shared" si="28"/>
        <v>708363</v>
      </c>
      <c r="E960" s="83" t="str">
        <f>IF('Bank &amp; Branch'!$A960="","",CONCATENATE('Bank &amp; Branch'!$A960," - ",'Bank &amp; Branch'!$B960))</f>
        <v/>
      </c>
      <c r="F960" s="84" t="str">
        <f t="shared" si="29"/>
        <v>7083Hulftsdorp</v>
      </c>
      <c r="G960" s="85">
        <v>7083</v>
      </c>
      <c r="H960" s="85">
        <v>63</v>
      </c>
      <c r="I960" s="85" t="s">
        <v>745</v>
      </c>
      <c r="J960" s="82"/>
      <c r="K960" s="87"/>
      <c r="L960" s="88"/>
      <c r="M960" s="88"/>
    </row>
    <row r="961" spans="1:13" ht="19.5" customHeight="1" x14ac:dyDescent="0.2">
      <c r="A961" s="85"/>
      <c r="B961" s="85"/>
      <c r="C961" s="82"/>
      <c r="D961" s="83">
        <f t="shared" si="28"/>
        <v>708364</v>
      </c>
      <c r="E961" s="83" t="str">
        <f>IF('Bank &amp; Branch'!$A961="","",CONCATENATE('Bank &amp; Branch'!$A961," - ",'Bank &amp; Branch'!$B961))</f>
        <v/>
      </c>
      <c r="F961" s="84" t="str">
        <f t="shared" si="29"/>
        <v>7083Maharagama</v>
      </c>
      <c r="G961" s="85">
        <v>7083</v>
      </c>
      <c r="H961" s="85">
        <v>64</v>
      </c>
      <c r="I961" s="85" t="s">
        <v>157</v>
      </c>
      <c r="J961" s="82"/>
      <c r="K961" s="87"/>
      <c r="L961" s="88"/>
      <c r="M961" s="88"/>
    </row>
    <row r="962" spans="1:13" ht="19.5" customHeight="1" x14ac:dyDescent="0.2">
      <c r="A962" s="85"/>
      <c r="B962" s="85"/>
      <c r="C962" s="82"/>
      <c r="D962" s="83">
        <f t="shared" si="28"/>
        <v>708365</v>
      </c>
      <c r="E962" s="83" t="str">
        <f>IF('Bank &amp; Branch'!$A962="","",CONCATENATE('Bank &amp; Branch'!$A962," - ",'Bank &amp; Branch'!$B962))</f>
        <v/>
      </c>
      <c r="F962" s="84" t="str">
        <f t="shared" si="29"/>
        <v>7083Matale</v>
      </c>
      <c r="G962" s="85">
        <v>7083</v>
      </c>
      <c r="H962" s="85">
        <v>65</v>
      </c>
      <c r="I962" s="85" t="s">
        <v>165</v>
      </c>
      <c r="J962" s="82"/>
      <c r="K962" s="87"/>
      <c r="L962" s="88"/>
      <c r="M962" s="88"/>
    </row>
    <row r="963" spans="1:13" ht="19.5" customHeight="1" x14ac:dyDescent="0.2">
      <c r="A963" s="85"/>
      <c r="B963" s="85"/>
      <c r="C963" s="82"/>
      <c r="D963" s="83">
        <f t="shared" ref="D963:D1026" si="30">IF(G963="","",VALUE(CONCATENATE(G963,H963)))</f>
        <v>708366</v>
      </c>
      <c r="E963" s="83" t="str">
        <f>IF('Bank &amp; Branch'!$A963="","",CONCATENATE('Bank &amp; Branch'!$A963," - ",'Bank &amp; Branch'!$B963))</f>
        <v/>
      </c>
      <c r="F963" s="84" t="str">
        <f t="shared" ref="F963:F1026" si="31">CONCATENATE(G963,I963)</f>
        <v>7083Pinnawala</v>
      </c>
      <c r="G963" s="85">
        <v>7083</v>
      </c>
      <c r="H963" s="85">
        <v>66</v>
      </c>
      <c r="I963" s="85" t="s">
        <v>222</v>
      </c>
      <c r="J963" s="82"/>
      <c r="K963" s="87"/>
      <c r="L963" s="88"/>
      <c r="M963" s="88"/>
    </row>
    <row r="964" spans="1:13" ht="19.5" customHeight="1" x14ac:dyDescent="0.2">
      <c r="A964" s="85"/>
      <c r="B964" s="85"/>
      <c r="C964" s="82"/>
      <c r="D964" s="83">
        <f t="shared" si="30"/>
        <v>708367</v>
      </c>
      <c r="E964" s="83" t="str">
        <f>IF('Bank &amp; Branch'!$A964="","",CONCATENATE('Bank &amp; Branch'!$A964," - ",'Bank &amp; Branch'!$B964))</f>
        <v/>
      </c>
      <c r="F964" s="84" t="str">
        <f t="shared" si="31"/>
        <v>7083Suriyawewa</v>
      </c>
      <c r="G964" s="85">
        <v>7083</v>
      </c>
      <c r="H964" s="85">
        <v>67</v>
      </c>
      <c r="I964" s="85" t="s">
        <v>622</v>
      </c>
      <c r="J964" s="82"/>
      <c r="K964" s="87"/>
      <c r="L964" s="88"/>
      <c r="M964" s="88"/>
    </row>
    <row r="965" spans="1:13" ht="19.5" customHeight="1" x14ac:dyDescent="0.2">
      <c r="A965" s="85"/>
      <c r="B965" s="85"/>
      <c r="C965" s="82"/>
      <c r="D965" s="83">
        <f t="shared" si="30"/>
        <v>708368</v>
      </c>
      <c r="E965" s="83" t="str">
        <f>IF('Bank &amp; Branch'!$A965="","",CONCATENATE('Bank &amp; Branch'!$A965," - ",'Bank &amp; Branch'!$B965))</f>
        <v/>
      </c>
      <c r="F965" s="84" t="str">
        <f t="shared" si="31"/>
        <v>7083Hambantota</v>
      </c>
      <c r="G965" s="85">
        <v>7083</v>
      </c>
      <c r="H965" s="85">
        <v>68</v>
      </c>
      <c r="I965" s="85" t="s">
        <v>168</v>
      </c>
      <c r="J965" s="82"/>
      <c r="K965" s="87"/>
      <c r="L965" s="88"/>
      <c r="M965" s="88"/>
    </row>
    <row r="966" spans="1:13" ht="19.5" customHeight="1" x14ac:dyDescent="0.2">
      <c r="A966" s="85"/>
      <c r="B966" s="85"/>
      <c r="C966" s="82"/>
      <c r="D966" s="83">
        <f t="shared" si="30"/>
        <v>708369</v>
      </c>
      <c r="E966" s="83" t="str">
        <f>IF('Bank &amp; Branch'!$A966="","",CONCATENATE('Bank &amp; Branch'!$A966," - ",'Bank &amp; Branch'!$B966))</f>
        <v/>
      </c>
      <c r="F966" s="84" t="str">
        <f t="shared" si="31"/>
        <v>7083Panadura</v>
      </c>
      <c r="G966" s="85">
        <v>7083</v>
      </c>
      <c r="H966" s="85">
        <v>69</v>
      </c>
      <c r="I966" s="85" t="s">
        <v>120</v>
      </c>
      <c r="J966" s="82"/>
      <c r="K966" s="87"/>
      <c r="L966" s="88"/>
      <c r="M966" s="88"/>
    </row>
    <row r="967" spans="1:13" ht="19.5" customHeight="1" x14ac:dyDescent="0.2">
      <c r="A967" s="85"/>
      <c r="B967" s="85"/>
      <c r="C967" s="82"/>
      <c r="D967" s="83">
        <f t="shared" si="30"/>
        <v>708370</v>
      </c>
      <c r="E967" s="83" t="str">
        <f>IF('Bank &amp; Branch'!$A967="","",CONCATENATE('Bank &amp; Branch'!$A967," - ",'Bank &amp; Branch'!$B967))</f>
        <v/>
      </c>
      <c r="F967" s="84" t="str">
        <f t="shared" si="31"/>
        <v>7083Dankotuwa</v>
      </c>
      <c r="G967" s="85">
        <v>7083</v>
      </c>
      <c r="H967" s="85">
        <v>70</v>
      </c>
      <c r="I967" s="85" t="s">
        <v>401</v>
      </c>
      <c r="J967" s="82"/>
      <c r="K967" s="87"/>
      <c r="L967" s="88"/>
      <c r="M967" s="88"/>
    </row>
    <row r="968" spans="1:13" ht="19.5" customHeight="1" x14ac:dyDescent="0.2">
      <c r="A968" s="85"/>
      <c r="B968" s="85"/>
      <c r="C968" s="82"/>
      <c r="D968" s="83">
        <f t="shared" si="30"/>
        <v>708371</v>
      </c>
      <c r="E968" s="83" t="str">
        <f>IF('Bank &amp; Branch'!$A968="","",CONCATENATE('Bank &amp; Branch'!$A968," - ",'Bank &amp; Branch'!$B968))</f>
        <v/>
      </c>
      <c r="F968" s="84" t="str">
        <f t="shared" si="31"/>
        <v>7083Balangoda</v>
      </c>
      <c r="G968" s="85">
        <v>7083</v>
      </c>
      <c r="H968" s="85">
        <v>71</v>
      </c>
      <c r="I968" s="85" t="s">
        <v>581</v>
      </c>
      <c r="J968" s="82"/>
      <c r="K968" s="87"/>
      <c r="L968" s="88"/>
      <c r="M968" s="88"/>
    </row>
    <row r="969" spans="1:13" ht="19.5" customHeight="1" x14ac:dyDescent="0.2">
      <c r="A969" s="85"/>
      <c r="B969" s="85"/>
      <c r="C969" s="82"/>
      <c r="D969" s="83">
        <f t="shared" si="30"/>
        <v>708372</v>
      </c>
      <c r="E969" s="83" t="str">
        <f>IF('Bank &amp; Branch'!$A969="","",CONCATENATE('Bank &amp; Branch'!$A969," - ",'Bank &amp; Branch'!$B969))</f>
        <v/>
      </c>
      <c r="F969" s="84" t="str">
        <f t="shared" si="31"/>
        <v>7083Sea Street</v>
      </c>
      <c r="G969" s="85">
        <v>7083</v>
      </c>
      <c r="H969" s="85">
        <v>72</v>
      </c>
      <c r="I969" s="85" t="s">
        <v>784</v>
      </c>
      <c r="J969" s="82"/>
      <c r="K969" s="87"/>
      <c r="L969" s="88"/>
      <c r="M969" s="88"/>
    </row>
    <row r="970" spans="1:13" ht="19.5" customHeight="1" x14ac:dyDescent="0.2">
      <c r="A970" s="85"/>
      <c r="B970" s="85"/>
      <c r="C970" s="82"/>
      <c r="D970" s="83">
        <f t="shared" si="30"/>
        <v>708373</v>
      </c>
      <c r="E970" s="83" t="str">
        <f>IF('Bank &amp; Branch'!$A970="","",CONCATENATE('Bank &amp; Branch'!$A970," - ",'Bank &amp; Branch'!$B970))</f>
        <v/>
      </c>
      <c r="F970" s="84" t="str">
        <f t="shared" si="31"/>
        <v>7083Moratumulla</v>
      </c>
      <c r="G970" s="85">
        <v>7083</v>
      </c>
      <c r="H970" s="85">
        <v>73</v>
      </c>
      <c r="I970" s="85" t="s">
        <v>458</v>
      </c>
      <c r="J970" s="82"/>
      <c r="K970" s="87"/>
      <c r="L970" s="88"/>
      <c r="M970" s="88"/>
    </row>
    <row r="971" spans="1:13" ht="19.5" customHeight="1" x14ac:dyDescent="0.2">
      <c r="A971" s="85"/>
      <c r="B971" s="85"/>
      <c r="C971" s="82"/>
      <c r="D971" s="83">
        <f t="shared" si="30"/>
        <v>708374</v>
      </c>
      <c r="E971" s="83" t="str">
        <f>IF('Bank &amp; Branch'!$A971="","",CONCATENATE('Bank &amp; Branch'!$A971," - ",'Bank &amp; Branch'!$B971))</f>
        <v/>
      </c>
      <c r="F971" s="84" t="str">
        <f t="shared" si="31"/>
        <v>7083Kuliyapitiya</v>
      </c>
      <c r="G971" s="85">
        <v>7083</v>
      </c>
      <c r="H971" s="85">
        <v>74</v>
      </c>
      <c r="I971" s="85" t="s">
        <v>154</v>
      </c>
      <c r="J971" s="82"/>
      <c r="K971" s="87"/>
      <c r="L971" s="88"/>
      <c r="M971" s="88"/>
    </row>
    <row r="972" spans="1:13" ht="19.5" customHeight="1" x14ac:dyDescent="0.2">
      <c r="A972" s="85"/>
      <c r="B972" s="85"/>
      <c r="C972" s="82"/>
      <c r="D972" s="83">
        <f t="shared" si="30"/>
        <v>708375</v>
      </c>
      <c r="E972" s="83" t="str">
        <f>IF('Bank &amp; Branch'!$A972="","",CONCATENATE('Bank &amp; Branch'!$A972," - ",'Bank &amp; Branch'!$B972))</f>
        <v/>
      </c>
      <c r="F972" s="84" t="str">
        <f t="shared" si="31"/>
        <v>7083Buttala</v>
      </c>
      <c r="G972" s="85">
        <v>7083</v>
      </c>
      <c r="H972" s="85">
        <v>75</v>
      </c>
      <c r="I972" s="85" t="s">
        <v>461</v>
      </c>
      <c r="J972" s="82"/>
      <c r="K972" s="87"/>
      <c r="L972" s="88"/>
      <c r="M972" s="88"/>
    </row>
    <row r="973" spans="1:13" ht="19.5" customHeight="1" x14ac:dyDescent="0.2">
      <c r="A973" s="85"/>
      <c r="B973" s="85"/>
      <c r="C973" s="82"/>
      <c r="D973" s="83">
        <f t="shared" si="30"/>
        <v>708376</v>
      </c>
      <c r="E973" s="83" t="str">
        <f>IF('Bank &amp; Branch'!$A973="","",CONCATENATE('Bank &amp; Branch'!$A973," - ",'Bank &amp; Branch'!$B973))</f>
        <v/>
      </c>
      <c r="F973" s="84" t="str">
        <f t="shared" si="31"/>
        <v>7083Cinnamon Gardens</v>
      </c>
      <c r="G973" s="85">
        <v>7083</v>
      </c>
      <c r="H973" s="85">
        <v>76</v>
      </c>
      <c r="I973" s="85" t="s">
        <v>785</v>
      </c>
      <c r="J973" s="82"/>
      <c r="K973" s="87"/>
      <c r="L973" s="88"/>
      <c r="M973" s="88"/>
    </row>
    <row r="974" spans="1:13" ht="19.5" customHeight="1" x14ac:dyDescent="0.2">
      <c r="A974" s="85"/>
      <c r="B974" s="85"/>
      <c r="C974" s="82"/>
      <c r="D974" s="83">
        <f t="shared" si="30"/>
        <v>708377</v>
      </c>
      <c r="E974" s="83" t="str">
        <f>IF('Bank &amp; Branch'!$A974="","",CONCATENATE('Bank &amp; Branch'!$A974," - ",'Bank &amp; Branch'!$B974))</f>
        <v/>
      </c>
      <c r="F974" s="84" t="str">
        <f t="shared" si="31"/>
        <v>7083Homagama</v>
      </c>
      <c r="G974" s="85">
        <v>7083</v>
      </c>
      <c r="H974" s="85">
        <v>77</v>
      </c>
      <c r="I974" s="85" t="s">
        <v>468</v>
      </c>
      <c r="J974" s="82"/>
      <c r="K974" s="87"/>
      <c r="L974" s="88"/>
      <c r="M974" s="88"/>
    </row>
    <row r="975" spans="1:13" ht="19.5" customHeight="1" x14ac:dyDescent="0.2">
      <c r="A975" s="85"/>
      <c r="B975" s="85"/>
      <c r="C975" s="82"/>
      <c r="D975" s="83">
        <f t="shared" si="30"/>
        <v>708378</v>
      </c>
      <c r="E975" s="83" t="str">
        <f>IF('Bank &amp; Branch'!$A975="","",CONCATENATE('Bank &amp; Branch'!$A975," - ",'Bank &amp; Branch'!$B975))</f>
        <v/>
      </c>
      <c r="F975" s="84" t="str">
        <f t="shared" si="31"/>
        <v>7083Akkaraipattu</v>
      </c>
      <c r="G975" s="85">
        <v>7083</v>
      </c>
      <c r="H975" s="85">
        <v>78</v>
      </c>
      <c r="I975" s="85" t="s">
        <v>489</v>
      </c>
      <c r="J975" s="82"/>
      <c r="K975" s="87"/>
      <c r="L975" s="88"/>
      <c r="M975" s="88"/>
    </row>
    <row r="976" spans="1:13" ht="19.5" customHeight="1" x14ac:dyDescent="0.2">
      <c r="A976" s="85"/>
      <c r="B976" s="85"/>
      <c r="C976" s="82"/>
      <c r="D976" s="83">
        <f t="shared" si="30"/>
        <v>708379</v>
      </c>
      <c r="E976" s="83" t="str">
        <f>IF('Bank &amp; Branch'!$A976="","",CONCATENATE('Bank &amp; Branch'!$A976," - ",'Bank &amp; Branch'!$B976))</f>
        <v/>
      </c>
      <c r="F976" s="84" t="str">
        <f t="shared" si="31"/>
        <v>7083Marandagahamula</v>
      </c>
      <c r="G976" s="85">
        <v>7083</v>
      </c>
      <c r="H976" s="85">
        <v>79</v>
      </c>
      <c r="I976" s="85" t="s">
        <v>786</v>
      </c>
      <c r="J976" s="82"/>
      <c r="K976" s="87"/>
      <c r="L976" s="88"/>
      <c r="M976" s="88"/>
    </row>
    <row r="977" spans="1:13" ht="19.5" customHeight="1" x14ac:dyDescent="0.2">
      <c r="A977" s="85"/>
      <c r="B977" s="85"/>
      <c r="C977" s="82"/>
      <c r="D977" s="83">
        <f t="shared" si="30"/>
        <v>708380</v>
      </c>
      <c r="E977" s="83" t="str">
        <f>IF('Bank &amp; Branch'!$A977="","",CONCATENATE('Bank &amp; Branch'!$A977," - ",'Bank &amp; Branch'!$B977))</f>
        <v/>
      </c>
      <c r="F977" s="84" t="str">
        <f t="shared" si="31"/>
        <v>7083Marawila</v>
      </c>
      <c r="G977" s="85">
        <v>7083</v>
      </c>
      <c r="H977" s="85">
        <v>80</v>
      </c>
      <c r="I977" s="85" t="s">
        <v>233</v>
      </c>
      <c r="J977" s="82"/>
      <c r="K977" s="87"/>
      <c r="L977" s="88"/>
      <c r="M977" s="88"/>
    </row>
    <row r="978" spans="1:13" ht="19.5" customHeight="1" x14ac:dyDescent="0.2">
      <c r="A978" s="85"/>
      <c r="B978" s="85"/>
      <c r="C978" s="82"/>
      <c r="D978" s="83">
        <f t="shared" si="30"/>
        <v>708381</v>
      </c>
      <c r="E978" s="83" t="str">
        <f>IF('Bank &amp; Branch'!$A978="","",CONCATENATE('Bank &amp; Branch'!$A978," - ",'Bank &amp; Branch'!$B978))</f>
        <v/>
      </c>
      <c r="F978" s="84" t="str">
        <f t="shared" si="31"/>
        <v>7083Ambalangoda</v>
      </c>
      <c r="G978" s="85">
        <v>7083</v>
      </c>
      <c r="H978" s="85">
        <v>81</v>
      </c>
      <c r="I978" s="85" t="s">
        <v>149</v>
      </c>
      <c r="J978" s="82"/>
      <c r="K978" s="87"/>
      <c r="L978" s="88"/>
      <c r="M978" s="88"/>
    </row>
    <row r="979" spans="1:13" ht="19.5" customHeight="1" x14ac:dyDescent="0.2">
      <c r="A979" s="85"/>
      <c r="B979" s="85"/>
      <c r="C979" s="82"/>
      <c r="D979" s="83">
        <f t="shared" si="30"/>
        <v>708382</v>
      </c>
      <c r="E979" s="83" t="str">
        <f>IF('Bank &amp; Branch'!$A979="","",CONCATENATE('Bank &amp; Branch'!$A979," - ",'Bank &amp; Branch'!$B979))</f>
        <v/>
      </c>
      <c r="F979" s="84" t="str">
        <f t="shared" si="31"/>
        <v>7083Kaduwela</v>
      </c>
      <c r="G979" s="85">
        <v>7083</v>
      </c>
      <c r="H979" s="85">
        <v>82</v>
      </c>
      <c r="I979" s="85" t="s">
        <v>506</v>
      </c>
      <c r="J979" s="82"/>
      <c r="K979" s="87"/>
      <c r="L979" s="88"/>
      <c r="M979" s="88"/>
    </row>
    <row r="980" spans="1:13" ht="19.5" customHeight="1" x14ac:dyDescent="0.2">
      <c r="A980" s="85"/>
      <c r="B980" s="85"/>
      <c r="C980" s="82"/>
      <c r="D980" s="83">
        <f t="shared" si="30"/>
        <v>708383</v>
      </c>
      <c r="E980" s="83" t="str">
        <f>IF('Bank &amp; Branch'!$A980="","",CONCATENATE('Bank &amp; Branch'!$A980," - ",'Bank &amp; Branch'!$B980))</f>
        <v/>
      </c>
      <c r="F980" s="84" t="str">
        <f t="shared" si="31"/>
        <v>7083Puttalam</v>
      </c>
      <c r="G980" s="85">
        <v>7083</v>
      </c>
      <c r="H980" s="85">
        <v>83</v>
      </c>
      <c r="I980" s="85" t="s">
        <v>150</v>
      </c>
      <c r="J980" s="82"/>
      <c r="K980" s="87"/>
      <c r="L980" s="88"/>
      <c r="M980" s="88"/>
    </row>
    <row r="981" spans="1:13" ht="19.5" customHeight="1" x14ac:dyDescent="0.2">
      <c r="A981" s="85"/>
      <c r="B981" s="85"/>
      <c r="C981" s="82"/>
      <c r="D981" s="83">
        <f t="shared" si="30"/>
        <v>708384</v>
      </c>
      <c r="E981" s="83" t="str">
        <f>IF('Bank &amp; Branch'!$A981="","",CONCATENATE('Bank &amp; Branch'!$A981," - ",'Bank &amp; Branch'!$B981))</f>
        <v/>
      </c>
      <c r="F981" s="84" t="str">
        <f t="shared" si="31"/>
        <v>7083Kadawatha</v>
      </c>
      <c r="G981" s="85">
        <v>7083</v>
      </c>
      <c r="H981" s="85">
        <v>84</v>
      </c>
      <c r="I981" s="85" t="s">
        <v>161</v>
      </c>
      <c r="J981" s="82"/>
      <c r="K981" s="87"/>
      <c r="L981" s="88"/>
      <c r="M981" s="88"/>
    </row>
    <row r="982" spans="1:13" ht="19.5" customHeight="1" x14ac:dyDescent="0.2">
      <c r="A982" s="85"/>
      <c r="B982" s="85"/>
      <c r="C982" s="82"/>
      <c r="D982" s="83">
        <f t="shared" si="30"/>
        <v>708385</v>
      </c>
      <c r="E982" s="83" t="str">
        <f>IF('Bank &amp; Branch'!$A982="","",CONCATENATE('Bank &amp; Branch'!$A982," - ",'Bank &amp; Branch'!$B982))</f>
        <v/>
      </c>
      <c r="F982" s="84" t="str">
        <f t="shared" si="31"/>
        <v>7083Talangama</v>
      </c>
      <c r="G982" s="85">
        <v>7083</v>
      </c>
      <c r="H982" s="85">
        <v>85</v>
      </c>
      <c r="I982" s="85" t="s">
        <v>787</v>
      </c>
      <c r="J982" s="82"/>
      <c r="K982" s="87"/>
      <c r="L982" s="88"/>
      <c r="M982" s="88"/>
    </row>
    <row r="983" spans="1:13" ht="19.5" customHeight="1" x14ac:dyDescent="0.2">
      <c r="A983" s="85"/>
      <c r="B983" s="85"/>
      <c r="C983" s="82"/>
      <c r="D983" s="83">
        <f t="shared" si="30"/>
        <v>708386</v>
      </c>
      <c r="E983" s="83" t="str">
        <f>IF('Bank &amp; Branch'!$A983="","",CONCATENATE('Bank &amp; Branch'!$A983," - ",'Bank &amp; Branch'!$B983))</f>
        <v/>
      </c>
      <c r="F983" s="84" t="str">
        <f t="shared" si="31"/>
        <v>7083Tangalle</v>
      </c>
      <c r="G983" s="85">
        <v>7083</v>
      </c>
      <c r="H983" s="85">
        <v>86</v>
      </c>
      <c r="I983" s="85" t="s">
        <v>158</v>
      </c>
      <c r="J983" s="82"/>
      <c r="K983" s="87"/>
      <c r="L983" s="88"/>
      <c r="M983" s="88"/>
    </row>
    <row r="984" spans="1:13" ht="19.5" customHeight="1" x14ac:dyDescent="0.2">
      <c r="A984" s="85"/>
      <c r="B984" s="85"/>
      <c r="C984" s="82"/>
      <c r="D984" s="83">
        <f t="shared" si="30"/>
        <v>708387</v>
      </c>
      <c r="E984" s="83" t="str">
        <f>IF('Bank &amp; Branch'!$A984="","",CONCATENATE('Bank &amp; Branch'!$A984," - ",'Bank &amp; Branch'!$B984))</f>
        <v/>
      </c>
      <c r="F984" s="84" t="str">
        <f t="shared" si="31"/>
        <v>7083Ja-Ela</v>
      </c>
      <c r="G984" s="85">
        <v>7083</v>
      </c>
      <c r="H984" s="85">
        <v>87</v>
      </c>
      <c r="I984" s="85" t="s">
        <v>710</v>
      </c>
      <c r="J984" s="82"/>
      <c r="K984" s="87"/>
      <c r="L984" s="88"/>
      <c r="M984" s="88"/>
    </row>
    <row r="985" spans="1:13" ht="19.5" customHeight="1" x14ac:dyDescent="0.2">
      <c r="A985" s="85"/>
      <c r="B985" s="85"/>
      <c r="C985" s="82"/>
      <c r="D985" s="83">
        <f t="shared" si="30"/>
        <v>708388</v>
      </c>
      <c r="E985" s="83" t="str">
        <f>IF('Bank &amp; Branch'!$A985="","",CONCATENATE('Bank &amp; Branch'!$A985," - ",'Bank &amp; Branch'!$B985))</f>
        <v/>
      </c>
      <c r="F985" s="84" t="str">
        <f t="shared" si="31"/>
        <v>7083Thambuttegama</v>
      </c>
      <c r="G985" s="85">
        <v>7083</v>
      </c>
      <c r="H985" s="85">
        <v>88</v>
      </c>
      <c r="I985" s="85" t="s">
        <v>729</v>
      </c>
      <c r="J985" s="82"/>
      <c r="K985" s="87"/>
      <c r="L985" s="88"/>
      <c r="M985" s="88"/>
    </row>
    <row r="986" spans="1:13" ht="19.5" customHeight="1" x14ac:dyDescent="0.2">
      <c r="A986" s="85"/>
      <c r="B986" s="85"/>
      <c r="C986" s="82"/>
      <c r="D986" s="83">
        <f t="shared" si="30"/>
        <v>708389</v>
      </c>
      <c r="E986" s="83" t="str">
        <f>IF('Bank &amp; Branch'!$A986="","",CONCATENATE('Bank &amp; Branch'!$A986," - ",'Bank &amp; Branch'!$B986))</f>
        <v/>
      </c>
      <c r="F986" s="84" t="str">
        <f t="shared" si="31"/>
        <v>7083Mawanella</v>
      </c>
      <c r="G986" s="85">
        <v>7083</v>
      </c>
      <c r="H986" s="85">
        <v>89</v>
      </c>
      <c r="I986" s="85" t="s">
        <v>460</v>
      </c>
      <c r="J986" s="82"/>
      <c r="K986" s="87"/>
      <c r="L986" s="88"/>
      <c r="M986" s="88"/>
    </row>
    <row r="987" spans="1:13" ht="19.5" customHeight="1" x14ac:dyDescent="0.2">
      <c r="A987" s="85"/>
      <c r="B987" s="85"/>
      <c r="C987" s="82"/>
      <c r="D987" s="83">
        <f t="shared" si="30"/>
        <v>708390</v>
      </c>
      <c r="E987" s="83" t="str">
        <f>IF('Bank &amp; Branch'!$A987="","",CONCATENATE('Bank &amp; Branch'!$A987," - ",'Bank &amp; Branch'!$B987))</f>
        <v/>
      </c>
      <c r="F987" s="84" t="str">
        <f t="shared" si="31"/>
        <v>7083Tissamaharama</v>
      </c>
      <c r="G987" s="85">
        <v>7083</v>
      </c>
      <c r="H987" s="85">
        <v>90</v>
      </c>
      <c r="I987" s="85" t="s">
        <v>439</v>
      </c>
      <c r="J987" s="82"/>
      <c r="K987" s="87"/>
      <c r="L987" s="88"/>
      <c r="M987" s="88"/>
    </row>
    <row r="988" spans="1:13" ht="19.5" customHeight="1" x14ac:dyDescent="0.2">
      <c r="A988" s="85"/>
      <c r="B988" s="85"/>
      <c r="C988" s="82"/>
      <c r="D988" s="83">
        <f t="shared" si="30"/>
        <v>708391</v>
      </c>
      <c r="E988" s="83" t="str">
        <f>IF('Bank &amp; Branch'!$A988="","",CONCATENATE('Bank &amp; Branch'!$A988," - ",'Bank &amp; Branch'!$B988))</f>
        <v/>
      </c>
      <c r="F988" s="84" t="str">
        <f t="shared" si="31"/>
        <v>7083Kalmunai</v>
      </c>
      <c r="G988" s="85">
        <v>7083</v>
      </c>
      <c r="H988" s="85">
        <v>91</v>
      </c>
      <c r="I988" s="85" t="s">
        <v>414</v>
      </c>
      <c r="J988" s="82"/>
      <c r="K988" s="87"/>
      <c r="L988" s="88"/>
      <c r="M988" s="88"/>
    </row>
    <row r="989" spans="1:13" ht="19.5" customHeight="1" x14ac:dyDescent="0.2">
      <c r="A989" s="85"/>
      <c r="B989" s="85"/>
      <c r="C989" s="82"/>
      <c r="D989" s="83">
        <f t="shared" si="30"/>
        <v>708392</v>
      </c>
      <c r="E989" s="83" t="str">
        <f>IF('Bank &amp; Branch'!$A989="","",CONCATENATE('Bank &amp; Branch'!$A989," - ",'Bank &amp; Branch'!$B989))</f>
        <v/>
      </c>
      <c r="F989" s="84" t="str">
        <f t="shared" si="31"/>
        <v>7083Thimbirigasyaya</v>
      </c>
      <c r="G989" s="85">
        <v>7083</v>
      </c>
      <c r="H989" s="85">
        <v>92</v>
      </c>
      <c r="I989" s="85" t="s">
        <v>416</v>
      </c>
      <c r="J989" s="82"/>
      <c r="K989" s="87"/>
      <c r="L989" s="88"/>
      <c r="M989" s="88"/>
    </row>
    <row r="990" spans="1:13" ht="19.5" customHeight="1" x14ac:dyDescent="0.2">
      <c r="A990" s="85"/>
      <c r="B990" s="85"/>
      <c r="C990" s="82"/>
      <c r="D990" s="83">
        <f t="shared" si="30"/>
        <v>708393</v>
      </c>
      <c r="E990" s="83" t="str">
        <f>IF('Bank &amp; Branch'!$A990="","",CONCATENATE('Bank &amp; Branch'!$A990," - ",'Bank &amp; Branch'!$B990))</f>
        <v/>
      </c>
      <c r="F990" s="84" t="str">
        <f t="shared" si="31"/>
        <v>7083Dehiwala</v>
      </c>
      <c r="G990" s="85">
        <v>7083</v>
      </c>
      <c r="H990" s="85">
        <v>93</v>
      </c>
      <c r="I990" s="85" t="s">
        <v>153</v>
      </c>
      <c r="J990" s="82"/>
      <c r="K990" s="87"/>
      <c r="L990" s="88"/>
      <c r="M990" s="88"/>
    </row>
    <row r="991" spans="1:13" ht="19.5" customHeight="1" x14ac:dyDescent="0.2">
      <c r="A991" s="85"/>
      <c r="B991" s="85"/>
      <c r="C991" s="82"/>
      <c r="D991" s="83">
        <f t="shared" si="30"/>
        <v>708394</v>
      </c>
      <c r="E991" s="83" t="str">
        <f>IF('Bank &amp; Branch'!$A991="","",CONCATENATE('Bank &amp; Branch'!$A991," - ",'Bank &amp; Branch'!$B991))</f>
        <v/>
      </c>
      <c r="F991" s="84" t="str">
        <f t="shared" si="31"/>
        <v>7083Minuwangoda</v>
      </c>
      <c r="G991" s="85">
        <v>7083</v>
      </c>
      <c r="H991" s="85">
        <v>94</v>
      </c>
      <c r="I991" s="85" t="s">
        <v>446</v>
      </c>
      <c r="J991" s="82"/>
      <c r="K991" s="87"/>
      <c r="L991" s="88"/>
      <c r="M991" s="88"/>
    </row>
    <row r="992" spans="1:13" ht="19.5" customHeight="1" x14ac:dyDescent="0.2">
      <c r="A992" s="85"/>
      <c r="B992" s="85"/>
      <c r="C992" s="82"/>
      <c r="D992" s="83">
        <f t="shared" si="30"/>
        <v>708395</v>
      </c>
      <c r="E992" s="83" t="str">
        <f>IF('Bank &amp; Branch'!$A992="","",CONCATENATE('Bank &amp; Branch'!$A992," - ",'Bank &amp; Branch'!$B992))</f>
        <v/>
      </c>
      <c r="F992" s="84" t="str">
        <f t="shared" si="31"/>
        <v>7083Kantale</v>
      </c>
      <c r="G992" s="85">
        <v>7083</v>
      </c>
      <c r="H992" s="85">
        <v>95</v>
      </c>
      <c r="I992" s="85" t="s">
        <v>788</v>
      </c>
      <c r="J992" s="82"/>
      <c r="K992" s="87"/>
      <c r="L992" s="88"/>
      <c r="M992" s="88"/>
    </row>
    <row r="993" spans="1:13" ht="19.5" customHeight="1" x14ac:dyDescent="0.2">
      <c r="A993" s="85"/>
      <c r="B993" s="85"/>
      <c r="C993" s="82"/>
      <c r="D993" s="83">
        <f t="shared" si="30"/>
        <v>708396</v>
      </c>
      <c r="E993" s="83" t="str">
        <f>IF('Bank &amp; Branch'!$A993="","",CONCATENATE('Bank &amp; Branch'!$A993," - ",'Bank &amp; Branch'!$B993))</f>
        <v/>
      </c>
      <c r="F993" s="84" t="str">
        <f t="shared" si="31"/>
        <v>7083Kotahena</v>
      </c>
      <c r="G993" s="85">
        <v>7083</v>
      </c>
      <c r="H993" s="85">
        <v>96</v>
      </c>
      <c r="I993" s="85" t="s">
        <v>557</v>
      </c>
      <c r="J993" s="82"/>
      <c r="K993" s="87"/>
      <c r="L993" s="88"/>
      <c r="M993" s="88"/>
    </row>
    <row r="994" spans="1:13" ht="19.5" customHeight="1" x14ac:dyDescent="0.2">
      <c r="A994" s="85"/>
      <c r="B994" s="85"/>
      <c r="C994" s="82"/>
      <c r="D994" s="83">
        <f t="shared" si="30"/>
        <v>708397</v>
      </c>
      <c r="E994" s="83" t="str">
        <f>IF('Bank &amp; Branch'!$A994="","",CONCATENATE('Bank &amp; Branch'!$A994," - ",'Bank &amp; Branch'!$B994))</f>
        <v/>
      </c>
      <c r="F994" s="84" t="str">
        <f t="shared" si="31"/>
        <v>7083Mutwal</v>
      </c>
      <c r="G994" s="85">
        <v>7083</v>
      </c>
      <c r="H994" s="85">
        <v>97</v>
      </c>
      <c r="I994" s="85" t="s">
        <v>789</v>
      </c>
      <c r="J994" s="82"/>
      <c r="K994" s="87"/>
      <c r="L994" s="88"/>
      <c r="M994" s="88"/>
    </row>
    <row r="995" spans="1:13" ht="19.5" customHeight="1" x14ac:dyDescent="0.2">
      <c r="A995" s="85"/>
      <c r="B995" s="85"/>
      <c r="C995" s="82"/>
      <c r="D995" s="83">
        <f t="shared" si="30"/>
        <v>708398</v>
      </c>
      <c r="E995" s="83" t="str">
        <f>IF('Bank &amp; Branch'!$A995="","",CONCATENATE('Bank &amp; Branch'!$A995," - ",'Bank &amp; Branch'!$B995))</f>
        <v/>
      </c>
      <c r="F995" s="84" t="str">
        <f t="shared" si="31"/>
        <v>7083Kottawa</v>
      </c>
      <c r="G995" s="85">
        <v>7083</v>
      </c>
      <c r="H995" s="85">
        <v>98</v>
      </c>
      <c r="I995" s="85" t="s">
        <v>640</v>
      </c>
      <c r="J995" s="82"/>
      <c r="K995" s="87"/>
      <c r="L995" s="88"/>
      <c r="M995" s="88"/>
    </row>
    <row r="996" spans="1:13" ht="19.5" customHeight="1" x14ac:dyDescent="0.2">
      <c r="A996" s="85"/>
      <c r="B996" s="85"/>
      <c r="C996" s="82"/>
      <c r="D996" s="83">
        <f t="shared" si="30"/>
        <v>708399</v>
      </c>
      <c r="E996" s="83" t="str">
        <f>IF('Bank &amp; Branch'!$A996="","",CONCATENATE('Bank &amp; Branch'!$A996," - ",'Bank &amp; Branch'!$B996))</f>
        <v/>
      </c>
      <c r="F996" s="84" t="str">
        <f t="shared" si="31"/>
        <v>7083Kirindiwela</v>
      </c>
      <c r="G996" s="85">
        <v>7083</v>
      </c>
      <c r="H996" s="85">
        <v>99</v>
      </c>
      <c r="I996" s="85" t="s">
        <v>471</v>
      </c>
      <c r="J996" s="82"/>
      <c r="K996" s="87"/>
      <c r="L996" s="88"/>
      <c r="M996" s="88"/>
    </row>
    <row r="997" spans="1:13" ht="19.5" customHeight="1" x14ac:dyDescent="0.2">
      <c r="A997" s="85"/>
      <c r="B997" s="85"/>
      <c r="C997" s="82"/>
      <c r="D997" s="83">
        <f t="shared" si="30"/>
        <v>7083100</v>
      </c>
      <c r="E997" s="83" t="str">
        <f>IF('Bank &amp; Branch'!$A997="","",CONCATENATE('Bank &amp; Branch'!$A997," - ",'Bank &amp; Branch'!$B997))</f>
        <v/>
      </c>
      <c r="F997" s="84" t="str">
        <f t="shared" si="31"/>
        <v>7083Katugastota</v>
      </c>
      <c r="G997" s="85">
        <v>7083</v>
      </c>
      <c r="H997" s="85">
        <v>100</v>
      </c>
      <c r="I997" s="85" t="s">
        <v>560</v>
      </c>
      <c r="J997" s="82"/>
      <c r="K997" s="87"/>
      <c r="L997" s="88"/>
      <c r="M997" s="88"/>
    </row>
    <row r="998" spans="1:13" ht="19.5" customHeight="1" x14ac:dyDescent="0.2">
      <c r="A998" s="85"/>
      <c r="B998" s="85"/>
      <c r="C998" s="82"/>
      <c r="D998" s="83">
        <f t="shared" si="30"/>
        <v>7083101</v>
      </c>
      <c r="E998" s="83" t="str">
        <f>IF('Bank &amp; Branch'!$A998="","",CONCATENATE('Bank &amp; Branch'!$A998," - ",'Bank &amp; Branch'!$B998))</f>
        <v/>
      </c>
      <c r="F998" s="84" t="str">
        <f t="shared" si="31"/>
        <v>7083Pelmadulla Customer Centre</v>
      </c>
      <c r="G998" s="85">
        <v>7083</v>
      </c>
      <c r="H998" s="85">
        <v>101</v>
      </c>
      <c r="I998" s="85" t="s">
        <v>1628</v>
      </c>
      <c r="J998" s="82"/>
      <c r="K998" s="87"/>
      <c r="L998" s="88"/>
      <c r="M998" s="88"/>
    </row>
    <row r="999" spans="1:13" ht="19.5" customHeight="1" x14ac:dyDescent="0.2">
      <c r="A999" s="85"/>
      <c r="B999" s="85"/>
      <c r="C999" s="82"/>
      <c r="D999" s="83">
        <f t="shared" si="30"/>
        <v>7083102</v>
      </c>
      <c r="E999" s="83" t="str">
        <f>IF('Bank &amp; Branch'!$A999="","",CONCATENATE('Bank &amp; Branch'!$A999," - ",'Bank &amp; Branch'!$B999))</f>
        <v/>
      </c>
      <c r="F999" s="84" t="str">
        <f t="shared" si="31"/>
        <v>7083Ragama</v>
      </c>
      <c r="G999" s="85">
        <v>7083</v>
      </c>
      <c r="H999" s="85">
        <v>102</v>
      </c>
      <c r="I999" s="85" t="s">
        <v>631</v>
      </c>
      <c r="J999" s="82"/>
      <c r="K999" s="87"/>
      <c r="L999" s="88"/>
      <c r="M999" s="88"/>
    </row>
    <row r="1000" spans="1:13" ht="19.5" customHeight="1" x14ac:dyDescent="0.2">
      <c r="A1000" s="85"/>
      <c r="B1000" s="85"/>
      <c r="C1000" s="82"/>
      <c r="D1000" s="83">
        <f t="shared" si="30"/>
        <v>7083103</v>
      </c>
      <c r="E1000" s="83" t="str">
        <f>IF('Bank &amp; Branch'!$A1000="","",CONCATENATE('Bank &amp; Branch'!$A1000," - ",'Bank &amp; Branch'!$B1000))</f>
        <v/>
      </c>
      <c r="F1000" s="84" t="str">
        <f t="shared" si="31"/>
        <v>7083Dematagoda</v>
      </c>
      <c r="G1000" s="85">
        <v>7083</v>
      </c>
      <c r="H1000" s="85">
        <v>103</v>
      </c>
      <c r="I1000" s="85" t="s">
        <v>462</v>
      </c>
      <c r="J1000" s="82"/>
      <c r="K1000" s="87"/>
      <c r="L1000" s="88"/>
      <c r="M1000" s="88"/>
    </row>
    <row r="1001" spans="1:13" ht="19.5" customHeight="1" x14ac:dyDescent="0.2">
      <c r="A1001" s="85"/>
      <c r="B1001" s="85"/>
      <c r="C1001" s="82"/>
      <c r="D1001" s="83">
        <f t="shared" si="30"/>
        <v>7083104</v>
      </c>
      <c r="E1001" s="83" t="str">
        <f>IF('Bank &amp; Branch'!$A1001="","",CONCATENATE('Bank &amp; Branch'!$A1001," - ",'Bank &amp; Branch'!$B1001))</f>
        <v/>
      </c>
      <c r="F1001" s="84" t="str">
        <f t="shared" si="31"/>
        <v>7083Narahenpita</v>
      </c>
      <c r="G1001" s="85">
        <v>7083</v>
      </c>
      <c r="H1001" s="85">
        <v>104</v>
      </c>
      <c r="I1001" s="85" t="s">
        <v>629</v>
      </c>
      <c r="J1001" s="82"/>
      <c r="K1001" s="87"/>
      <c r="L1001" s="88"/>
      <c r="M1001" s="88"/>
    </row>
    <row r="1002" spans="1:13" ht="19.5" customHeight="1" x14ac:dyDescent="0.2">
      <c r="A1002" s="85"/>
      <c r="B1002" s="85"/>
      <c r="C1002" s="82"/>
      <c r="D1002" s="83">
        <f t="shared" si="30"/>
        <v>7083105</v>
      </c>
      <c r="E1002" s="83" t="str">
        <f>IF('Bank &amp; Branch'!$A1002="","",CONCATENATE('Bank &amp; Branch'!$A1002," - ",'Bank &amp; Branch'!$B1002))</f>
        <v/>
      </c>
      <c r="F1002" s="84" t="str">
        <f t="shared" si="31"/>
        <v>7083Treasury Division</v>
      </c>
      <c r="G1002" s="85">
        <v>7083</v>
      </c>
      <c r="H1002" s="85">
        <v>105</v>
      </c>
      <c r="I1002" s="85" t="s">
        <v>627</v>
      </c>
      <c r="J1002" s="82"/>
      <c r="K1002" s="87"/>
      <c r="L1002" s="88"/>
      <c r="M1002" s="88"/>
    </row>
    <row r="1003" spans="1:13" ht="19.5" customHeight="1" x14ac:dyDescent="0.2">
      <c r="A1003" s="85"/>
      <c r="B1003" s="85"/>
      <c r="C1003" s="82"/>
      <c r="D1003" s="83">
        <f t="shared" si="30"/>
        <v>7083106</v>
      </c>
      <c r="E1003" s="83" t="str">
        <f>IF('Bank &amp; Branch'!$A1003="","",CONCATENATE('Bank &amp; Branch'!$A1003," - ",'Bank &amp; Branch'!$B1003))</f>
        <v/>
      </c>
      <c r="F1003" s="84" t="str">
        <f t="shared" si="31"/>
        <v>7083Wellawaya</v>
      </c>
      <c r="G1003" s="85">
        <v>7083</v>
      </c>
      <c r="H1003" s="85">
        <v>106</v>
      </c>
      <c r="I1003" s="85" t="s">
        <v>356</v>
      </c>
      <c r="J1003" s="82"/>
      <c r="K1003" s="87"/>
      <c r="L1003" s="88"/>
      <c r="M1003" s="88"/>
    </row>
    <row r="1004" spans="1:13" ht="19.5" customHeight="1" x14ac:dyDescent="0.2">
      <c r="A1004" s="85"/>
      <c r="B1004" s="85"/>
      <c r="C1004" s="82"/>
      <c r="D1004" s="83">
        <f t="shared" si="30"/>
        <v>7083107</v>
      </c>
      <c r="E1004" s="83" t="str">
        <f>IF('Bank &amp; Branch'!$A1004="","",CONCATENATE('Bank &amp; Branch'!$A1004," - ",'Bank &amp; Branch'!$B1004))</f>
        <v/>
      </c>
      <c r="F1004" s="84" t="str">
        <f t="shared" si="31"/>
        <v>7083Elpitiya</v>
      </c>
      <c r="G1004" s="85">
        <v>7083</v>
      </c>
      <c r="H1004" s="85">
        <v>107</v>
      </c>
      <c r="I1004" s="85" t="s">
        <v>517</v>
      </c>
      <c r="J1004" s="82"/>
      <c r="K1004" s="87"/>
      <c r="L1004" s="88"/>
      <c r="M1004" s="88"/>
    </row>
    <row r="1005" spans="1:13" ht="19.5" customHeight="1" x14ac:dyDescent="0.2">
      <c r="A1005" s="85"/>
      <c r="B1005" s="85"/>
      <c r="C1005" s="82"/>
      <c r="D1005" s="83">
        <f t="shared" si="30"/>
        <v>7083108</v>
      </c>
      <c r="E1005" s="83" t="str">
        <f>IF('Bank &amp; Branch'!$A1005="","",CONCATENATE('Bank &amp; Branch'!$A1005," - ",'Bank &amp; Branch'!$B1005))</f>
        <v/>
      </c>
      <c r="F1005" s="84" t="str">
        <f t="shared" si="31"/>
        <v>7083Maradana</v>
      </c>
      <c r="G1005" s="85">
        <v>7083</v>
      </c>
      <c r="H1005" s="85">
        <v>108</v>
      </c>
      <c r="I1005" s="85" t="s">
        <v>143</v>
      </c>
      <c r="J1005" s="82"/>
      <c r="K1005" s="87"/>
      <c r="L1005" s="88"/>
      <c r="M1005" s="88"/>
    </row>
    <row r="1006" spans="1:13" ht="19.5" customHeight="1" x14ac:dyDescent="0.2">
      <c r="A1006" s="85"/>
      <c r="B1006" s="85"/>
      <c r="C1006" s="82"/>
      <c r="D1006" s="83">
        <f t="shared" si="30"/>
        <v>7083109</v>
      </c>
      <c r="E1006" s="83" t="str">
        <f>IF('Bank &amp; Branch'!$A1006="","",CONCATENATE('Bank &amp; Branch'!$A1006," - ",'Bank &amp; Branch'!$B1006))</f>
        <v/>
      </c>
      <c r="F1006" s="84" t="str">
        <f t="shared" si="31"/>
        <v>7083Aluthgama</v>
      </c>
      <c r="G1006" s="85">
        <v>7083</v>
      </c>
      <c r="H1006" s="85">
        <v>109</v>
      </c>
      <c r="I1006" s="85" t="s">
        <v>573</v>
      </c>
      <c r="J1006" s="82"/>
      <c r="K1006" s="87"/>
      <c r="L1006" s="88"/>
      <c r="M1006" s="88"/>
    </row>
    <row r="1007" spans="1:13" ht="19.5" customHeight="1" x14ac:dyDescent="0.2">
      <c r="A1007" s="85"/>
      <c r="B1007" s="85"/>
      <c r="C1007" s="82"/>
      <c r="D1007" s="83">
        <f t="shared" si="30"/>
        <v>7083110</v>
      </c>
      <c r="E1007" s="83" t="str">
        <f>IF('Bank &amp; Branch'!$A1007="","",CONCATENATE('Bank &amp; Branch'!$A1007," - ",'Bank &amp; Branch'!$B1007))</f>
        <v/>
      </c>
      <c r="F1007" s="84" t="str">
        <f t="shared" si="31"/>
        <v>7083Wennappuwa</v>
      </c>
      <c r="G1007" s="85">
        <v>7083</v>
      </c>
      <c r="H1007" s="85">
        <v>110</v>
      </c>
      <c r="I1007" s="85" t="s">
        <v>412</v>
      </c>
      <c r="J1007" s="82"/>
      <c r="K1007" s="87"/>
      <c r="L1007" s="88"/>
      <c r="M1007" s="88"/>
    </row>
    <row r="1008" spans="1:13" ht="19.5" customHeight="1" x14ac:dyDescent="0.2">
      <c r="A1008" s="85"/>
      <c r="B1008" s="85"/>
      <c r="C1008" s="82"/>
      <c r="D1008" s="83">
        <f t="shared" si="30"/>
        <v>7083111</v>
      </c>
      <c r="E1008" s="83" t="str">
        <f>IF('Bank &amp; Branch'!$A1008="","",CONCATENATE('Bank &amp; Branch'!$A1008," - ",'Bank &amp; Branch'!$B1008))</f>
        <v/>
      </c>
      <c r="F1008" s="84" t="str">
        <f t="shared" si="31"/>
        <v>7083Avissawella</v>
      </c>
      <c r="G1008" s="85">
        <v>7083</v>
      </c>
      <c r="H1008" s="85">
        <v>111</v>
      </c>
      <c r="I1008" s="85" t="s">
        <v>431</v>
      </c>
      <c r="J1008" s="82"/>
      <c r="K1008" s="87"/>
      <c r="L1008" s="88"/>
      <c r="M1008" s="88"/>
    </row>
    <row r="1009" spans="1:13" ht="19.5" customHeight="1" x14ac:dyDescent="0.2">
      <c r="A1009" s="85"/>
      <c r="B1009" s="85"/>
      <c r="C1009" s="82"/>
      <c r="D1009" s="83">
        <f t="shared" si="30"/>
        <v>7083112</v>
      </c>
      <c r="E1009" s="83" t="str">
        <f>IF('Bank &amp; Branch'!$A1009="","",CONCATENATE('Bank &amp; Branch'!$A1009," - ",'Bank &amp; Branch'!$B1009))</f>
        <v/>
      </c>
      <c r="F1009" s="84" t="str">
        <f t="shared" si="31"/>
        <v>7083Boralesgamuwa</v>
      </c>
      <c r="G1009" s="85">
        <v>7083</v>
      </c>
      <c r="H1009" s="85">
        <v>112</v>
      </c>
      <c r="I1009" s="85" t="s">
        <v>541</v>
      </c>
      <c r="J1009" s="82"/>
      <c r="K1009" s="87"/>
      <c r="L1009" s="88"/>
      <c r="M1009" s="88"/>
    </row>
    <row r="1010" spans="1:13" ht="19.5" customHeight="1" x14ac:dyDescent="0.2">
      <c r="A1010" s="85"/>
      <c r="B1010" s="85"/>
      <c r="C1010" s="82"/>
      <c r="D1010" s="83">
        <f t="shared" si="30"/>
        <v>7083113</v>
      </c>
      <c r="E1010" s="83" t="str">
        <f>IF('Bank &amp; Branch'!$A1010="","",CONCATENATE('Bank &amp; Branch'!$A1010," - ",'Bank &amp; Branch'!$B1010))</f>
        <v/>
      </c>
      <c r="F1010" s="84" t="str">
        <f t="shared" si="31"/>
        <v>7083Card Centre</v>
      </c>
      <c r="G1010" s="85">
        <v>7083</v>
      </c>
      <c r="H1010" s="85">
        <v>113</v>
      </c>
      <c r="I1010" s="85" t="s">
        <v>790</v>
      </c>
      <c r="J1010" s="82"/>
      <c r="K1010" s="87"/>
      <c r="L1010" s="88"/>
      <c r="M1010" s="88"/>
    </row>
    <row r="1011" spans="1:13" ht="19.5" customHeight="1" x14ac:dyDescent="0.2">
      <c r="A1011" s="85"/>
      <c r="B1011" s="85"/>
      <c r="C1011" s="82"/>
      <c r="D1011" s="83">
        <f t="shared" si="30"/>
        <v>7083114</v>
      </c>
      <c r="E1011" s="83" t="str">
        <f>IF('Bank &amp; Branch'!$A1011="","",CONCATENATE('Bank &amp; Branch'!$A1011," - ",'Bank &amp; Branch'!$B1011))</f>
        <v/>
      </c>
      <c r="F1011" s="84" t="str">
        <f t="shared" si="31"/>
        <v>7083Central Colombo</v>
      </c>
      <c r="G1011" s="85">
        <v>7083</v>
      </c>
      <c r="H1011" s="85">
        <v>114</v>
      </c>
      <c r="I1011" s="85" t="s">
        <v>1629</v>
      </c>
      <c r="J1011" s="82"/>
      <c r="K1011" s="87"/>
      <c r="L1011" s="88"/>
      <c r="M1011" s="88"/>
    </row>
    <row r="1012" spans="1:13" ht="19.5" customHeight="1" x14ac:dyDescent="0.2">
      <c r="A1012" s="85"/>
      <c r="B1012" s="85"/>
      <c r="C1012" s="82"/>
      <c r="D1012" s="83">
        <f t="shared" si="30"/>
        <v>7083115</v>
      </c>
      <c r="E1012" s="83" t="str">
        <f>IF('Bank &amp; Branch'!$A1012="","",CONCATENATE('Bank &amp; Branch'!$A1012," - ",'Bank &amp; Branch'!$B1012))</f>
        <v/>
      </c>
      <c r="F1012" s="84" t="str">
        <f t="shared" si="31"/>
        <v>7083Kollupitiya</v>
      </c>
      <c r="G1012" s="85">
        <v>7083</v>
      </c>
      <c r="H1012" s="85">
        <v>115</v>
      </c>
      <c r="I1012" s="85" t="s">
        <v>138</v>
      </c>
      <c r="J1012" s="82"/>
      <c r="K1012" s="87"/>
      <c r="L1012" s="88"/>
      <c r="M1012" s="88"/>
    </row>
    <row r="1013" spans="1:13" ht="19.5" customHeight="1" x14ac:dyDescent="0.2">
      <c r="A1013" s="85"/>
      <c r="B1013" s="85"/>
      <c r="C1013" s="82"/>
      <c r="D1013" s="83">
        <f t="shared" si="30"/>
        <v>7083117</v>
      </c>
      <c r="E1013" s="83" t="str">
        <f>IF('Bank &amp; Branch'!$A1013="","",CONCATENATE('Bank &amp; Branch'!$A1013," - ",'Bank &amp; Branch'!$B1013))</f>
        <v/>
      </c>
      <c r="F1013" s="84" t="str">
        <f t="shared" si="31"/>
        <v>7083Chunnakam</v>
      </c>
      <c r="G1013" s="85">
        <v>7083</v>
      </c>
      <c r="H1013" s="85">
        <v>117</v>
      </c>
      <c r="I1013" s="85" t="s">
        <v>155</v>
      </c>
      <c r="J1013" s="82"/>
      <c r="K1013" s="87"/>
      <c r="L1013" s="88"/>
      <c r="M1013" s="88"/>
    </row>
    <row r="1014" spans="1:13" ht="19.5" customHeight="1" x14ac:dyDescent="0.2">
      <c r="A1014" s="85"/>
      <c r="B1014" s="85"/>
      <c r="C1014" s="82"/>
      <c r="D1014" s="83">
        <f t="shared" si="30"/>
        <v>7083118</v>
      </c>
      <c r="E1014" s="83" t="str">
        <f>IF('Bank &amp; Branch'!$A1014="","",CONCATENATE('Bank &amp; Branch'!$A1014," - ",'Bank &amp; Branch'!$B1014))</f>
        <v/>
      </c>
      <c r="F1014" s="84" t="str">
        <f t="shared" si="31"/>
        <v>7083Nelliady</v>
      </c>
      <c r="G1014" s="85">
        <v>7083</v>
      </c>
      <c r="H1014" s="85">
        <v>118</v>
      </c>
      <c r="I1014" s="85" t="s">
        <v>533</v>
      </c>
      <c r="J1014" s="82"/>
      <c r="K1014" s="87"/>
      <c r="L1014" s="88"/>
      <c r="M1014" s="88"/>
    </row>
    <row r="1015" spans="1:13" ht="19.5" customHeight="1" x14ac:dyDescent="0.2">
      <c r="A1015" s="85"/>
      <c r="B1015" s="85"/>
      <c r="C1015" s="82"/>
      <c r="D1015" s="83">
        <f t="shared" si="30"/>
        <v>7083119</v>
      </c>
      <c r="E1015" s="83" t="str">
        <f>IF('Bank &amp; Branch'!$A1015="","",CONCATENATE('Bank &amp; Branch'!$A1015," - ",'Bank &amp; Branch'!$B1015))</f>
        <v/>
      </c>
      <c r="F1015" s="84" t="str">
        <f t="shared" si="31"/>
        <v>7083Kandana</v>
      </c>
      <c r="G1015" s="85">
        <v>7083</v>
      </c>
      <c r="H1015" s="85">
        <v>119</v>
      </c>
      <c r="I1015" s="85" t="s">
        <v>638</v>
      </c>
      <c r="J1015" s="82"/>
      <c r="K1015" s="87"/>
      <c r="L1015" s="88"/>
      <c r="M1015" s="88"/>
    </row>
    <row r="1016" spans="1:13" ht="19.5" customHeight="1" x14ac:dyDescent="0.2">
      <c r="A1016" s="85"/>
      <c r="B1016" s="85"/>
      <c r="C1016" s="82"/>
      <c r="D1016" s="83">
        <f t="shared" si="30"/>
        <v>7083120</v>
      </c>
      <c r="E1016" s="83" t="str">
        <f>IF('Bank &amp; Branch'!$A1016="","",CONCATENATE('Bank &amp; Branch'!$A1016," - ",'Bank &amp; Branch'!$B1016))</f>
        <v/>
      </c>
      <c r="F1016" s="84" t="str">
        <f t="shared" si="31"/>
        <v>7083Deniyaya Customer Centre</v>
      </c>
      <c r="G1016" s="85">
        <v>7083</v>
      </c>
      <c r="H1016" s="85">
        <v>120</v>
      </c>
      <c r="I1016" s="85" t="s">
        <v>791</v>
      </c>
      <c r="J1016" s="82"/>
      <c r="K1016" s="87"/>
      <c r="L1016" s="88"/>
      <c r="M1016" s="88"/>
    </row>
    <row r="1017" spans="1:13" ht="19.5" customHeight="1" x14ac:dyDescent="0.2">
      <c r="A1017" s="85"/>
      <c r="B1017" s="85"/>
      <c r="C1017" s="82"/>
      <c r="D1017" s="83">
        <f t="shared" si="30"/>
        <v>7083121</v>
      </c>
      <c r="E1017" s="83" t="str">
        <f>IF('Bank &amp; Branch'!$A1017="","",CONCATENATE('Bank &amp; Branch'!$A1017," - ",'Bank &amp; Branch'!$B1017))</f>
        <v/>
      </c>
      <c r="F1017" s="84" t="str">
        <f t="shared" si="31"/>
        <v>7083Nikaweratiya</v>
      </c>
      <c r="G1017" s="85">
        <v>7083</v>
      </c>
      <c r="H1017" s="85">
        <v>121</v>
      </c>
      <c r="I1017" s="85" t="s">
        <v>448</v>
      </c>
      <c r="J1017" s="82"/>
      <c r="K1017" s="87"/>
      <c r="L1017" s="88"/>
      <c r="M1017" s="88"/>
    </row>
    <row r="1018" spans="1:13" ht="19.5" customHeight="1" x14ac:dyDescent="0.2">
      <c r="A1018" s="85"/>
      <c r="B1018" s="85"/>
      <c r="C1018" s="82"/>
      <c r="D1018" s="83">
        <f t="shared" si="30"/>
        <v>7083122</v>
      </c>
      <c r="E1018" s="83" t="str">
        <f>IF('Bank &amp; Branch'!$A1018="","",CONCATENATE('Bank &amp; Branch'!$A1018," - ",'Bank &amp; Branch'!$B1018))</f>
        <v/>
      </c>
      <c r="F1018" s="84" t="str">
        <f t="shared" si="31"/>
        <v>7083Delgoda</v>
      </c>
      <c r="G1018" s="85">
        <v>7083</v>
      </c>
      <c r="H1018" s="85">
        <v>122</v>
      </c>
      <c r="I1018" s="85" t="s">
        <v>599</v>
      </c>
      <c r="J1018" s="82"/>
      <c r="K1018" s="87"/>
      <c r="L1018" s="88"/>
      <c r="M1018" s="88"/>
    </row>
    <row r="1019" spans="1:13" ht="19.5" customHeight="1" x14ac:dyDescent="0.2">
      <c r="A1019" s="85"/>
      <c r="B1019" s="85"/>
      <c r="C1019" s="82"/>
      <c r="D1019" s="83">
        <f t="shared" si="30"/>
        <v>7083123</v>
      </c>
      <c r="E1019" s="83" t="str">
        <f>IF('Bank &amp; Branch'!$A1019="","",CONCATENATE('Bank &amp; Branch'!$A1019," - ",'Bank &amp; Branch'!$B1019))</f>
        <v/>
      </c>
      <c r="F1019" s="84" t="str">
        <f t="shared" si="31"/>
        <v>7083Alawwa</v>
      </c>
      <c r="G1019" s="85">
        <v>7083</v>
      </c>
      <c r="H1019" s="85">
        <v>123</v>
      </c>
      <c r="I1019" s="85" t="s">
        <v>402</v>
      </c>
      <c r="J1019" s="82"/>
      <c r="K1019" s="87"/>
      <c r="L1019" s="88"/>
      <c r="M1019" s="88"/>
    </row>
    <row r="1020" spans="1:13" ht="19.5" customHeight="1" x14ac:dyDescent="0.2">
      <c r="A1020" s="85"/>
      <c r="B1020" s="85"/>
      <c r="C1020" s="82"/>
      <c r="D1020" s="83">
        <f t="shared" si="30"/>
        <v>7083124</v>
      </c>
      <c r="E1020" s="83" t="str">
        <f>IF('Bank &amp; Branch'!$A1020="","",CONCATENATE('Bank &amp; Branch'!$A1020," - ",'Bank &amp; Branch'!$B1020))</f>
        <v/>
      </c>
      <c r="F1020" s="84" t="str">
        <f t="shared" si="31"/>
        <v>7083Mahiyanganaya</v>
      </c>
      <c r="G1020" s="85">
        <v>7083</v>
      </c>
      <c r="H1020" s="85">
        <v>124</v>
      </c>
      <c r="I1020" s="85" t="s">
        <v>724</v>
      </c>
      <c r="J1020" s="82"/>
      <c r="K1020" s="87"/>
      <c r="L1020" s="88"/>
      <c r="M1020" s="88"/>
    </row>
    <row r="1021" spans="1:13" ht="19.5" customHeight="1" x14ac:dyDescent="0.2">
      <c r="A1021" s="85"/>
      <c r="B1021" s="85"/>
      <c r="C1021" s="82"/>
      <c r="D1021" s="83">
        <f t="shared" si="30"/>
        <v>7083125</v>
      </c>
      <c r="E1021" s="83" t="str">
        <f>IF('Bank &amp; Branch'!$A1021="","",CONCATENATE('Bank &amp; Branch'!$A1021," - ",'Bank &amp; Branch'!$B1021))</f>
        <v/>
      </c>
      <c r="F1021" s="84" t="str">
        <f t="shared" si="31"/>
        <v>7083Mathugama</v>
      </c>
      <c r="G1021" s="85">
        <v>7083</v>
      </c>
      <c r="H1021" s="85">
        <v>125</v>
      </c>
      <c r="I1021" s="85" t="s">
        <v>713</v>
      </c>
      <c r="J1021" s="82"/>
      <c r="K1021" s="87"/>
      <c r="L1021" s="88"/>
      <c r="M1021" s="88"/>
    </row>
    <row r="1022" spans="1:13" ht="19.5" customHeight="1" x14ac:dyDescent="0.2">
      <c r="A1022" s="85"/>
      <c r="B1022" s="85"/>
      <c r="C1022" s="82"/>
      <c r="D1022" s="83">
        <f t="shared" si="30"/>
        <v>7083126</v>
      </c>
      <c r="E1022" s="83" t="str">
        <f>IF('Bank &amp; Branch'!$A1022="","",CONCATENATE('Bank &amp; Branch'!$A1022," - ",'Bank &amp; Branch'!$B1022))</f>
        <v/>
      </c>
      <c r="F1022" s="84" t="str">
        <f t="shared" si="31"/>
        <v>7083Warakapola</v>
      </c>
      <c r="G1022" s="85">
        <v>7083</v>
      </c>
      <c r="H1022" s="85">
        <v>126</v>
      </c>
      <c r="I1022" s="85" t="s">
        <v>463</v>
      </c>
      <c r="J1022" s="82"/>
      <c r="K1022" s="87"/>
      <c r="L1022" s="88"/>
      <c r="M1022" s="88"/>
    </row>
    <row r="1023" spans="1:13" ht="19.5" customHeight="1" x14ac:dyDescent="0.2">
      <c r="A1023" s="85"/>
      <c r="B1023" s="85"/>
      <c r="C1023" s="82"/>
      <c r="D1023" s="83">
        <f t="shared" si="30"/>
        <v>7083127</v>
      </c>
      <c r="E1023" s="83" t="str">
        <f>IF('Bank &amp; Branch'!$A1023="","",CONCATENATE('Bank &amp; Branch'!$A1023," - ",'Bank &amp; Branch'!$B1023))</f>
        <v/>
      </c>
      <c r="F1023" s="84" t="str">
        <f t="shared" si="31"/>
        <v>7083Middeniya</v>
      </c>
      <c r="G1023" s="85">
        <v>7083</v>
      </c>
      <c r="H1023" s="85">
        <v>127</v>
      </c>
      <c r="I1023" s="85" t="s">
        <v>422</v>
      </c>
      <c r="J1023" s="82"/>
      <c r="K1023" s="87"/>
      <c r="L1023" s="88"/>
      <c r="M1023" s="88"/>
    </row>
    <row r="1024" spans="1:13" ht="19.5" customHeight="1" x14ac:dyDescent="0.2">
      <c r="A1024" s="85"/>
      <c r="B1024" s="85"/>
      <c r="C1024" s="82"/>
      <c r="D1024" s="83">
        <f t="shared" si="30"/>
        <v>7083128</v>
      </c>
      <c r="E1024" s="83" t="str">
        <f>IF('Bank &amp; Branch'!$A1024="","",CONCATENATE('Bank &amp; Branch'!$A1024," - ",'Bank &amp; Branch'!$B1024))</f>
        <v/>
      </c>
      <c r="F1024" s="84" t="str">
        <f t="shared" si="31"/>
        <v>7083Galgamuwa</v>
      </c>
      <c r="G1024" s="85">
        <v>7083</v>
      </c>
      <c r="H1024" s="85">
        <v>128</v>
      </c>
      <c r="I1024" s="85" t="s">
        <v>450</v>
      </c>
      <c r="J1024" s="82"/>
      <c r="K1024" s="87"/>
      <c r="L1024" s="88"/>
      <c r="M1024" s="88"/>
    </row>
    <row r="1025" spans="1:13" ht="19.5" customHeight="1" x14ac:dyDescent="0.2">
      <c r="A1025" s="85"/>
      <c r="B1025" s="85"/>
      <c r="C1025" s="82"/>
      <c r="D1025" s="83">
        <f t="shared" si="30"/>
        <v>7083129</v>
      </c>
      <c r="E1025" s="83" t="str">
        <f>IF('Bank &amp; Branch'!$A1025="","",CONCATENATE('Bank &amp; Branch'!$A1025," - ",'Bank &amp; Branch'!$B1025))</f>
        <v/>
      </c>
      <c r="F1025" s="84" t="str">
        <f t="shared" si="31"/>
        <v>7083Kohuwela</v>
      </c>
      <c r="G1025" s="85">
        <v>7083</v>
      </c>
      <c r="H1025" s="85">
        <v>129</v>
      </c>
      <c r="I1025" s="85" t="s">
        <v>792</v>
      </c>
      <c r="J1025" s="82"/>
      <c r="K1025" s="87"/>
      <c r="L1025" s="88"/>
      <c r="M1025" s="88"/>
    </row>
    <row r="1026" spans="1:13" ht="19.5" customHeight="1" x14ac:dyDescent="0.2">
      <c r="A1026" s="85"/>
      <c r="B1026" s="85"/>
      <c r="C1026" s="82"/>
      <c r="D1026" s="83">
        <f t="shared" si="30"/>
        <v>7083130</v>
      </c>
      <c r="E1026" s="83" t="str">
        <f>IF('Bank &amp; Branch'!$A1026="","",CONCATENATE('Bank &amp; Branch'!$A1026," - ",'Bank &amp; Branch'!$B1026))</f>
        <v/>
      </c>
      <c r="F1026" s="84" t="str">
        <f t="shared" si="31"/>
        <v>7083Weliweriya</v>
      </c>
      <c r="G1026" s="85">
        <v>7083</v>
      </c>
      <c r="H1026" s="85">
        <v>130</v>
      </c>
      <c r="I1026" s="85" t="s">
        <v>570</v>
      </c>
      <c r="J1026" s="82"/>
      <c r="K1026" s="87"/>
      <c r="L1026" s="88"/>
      <c r="M1026" s="88"/>
    </row>
    <row r="1027" spans="1:13" ht="19.5" customHeight="1" x14ac:dyDescent="0.2">
      <c r="A1027" s="85"/>
      <c r="B1027" s="85"/>
      <c r="C1027" s="82"/>
      <c r="D1027" s="83">
        <f t="shared" ref="D1027:D1090" si="32">IF(G1027="","",VALUE(CONCATENATE(G1027,H1027)))</f>
        <v>7083131</v>
      </c>
      <c r="E1027" s="83" t="str">
        <f>IF('Bank &amp; Branch'!$A1027="","",CONCATENATE('Bank &amp; Branch'!$A1027," - ",'Bank &amp; Branch'!$B1027))</f>
        <v/>
      </c>
      <c r="F1027" s="84" t="str">
        <f t="shared" ref="F1027:F1090" si="33">CONCATENATE(G1027,I1027)</f>
        <v>7083Hendala</v>
      </c>
      <c r="G1027" s="85">
        <v>7083</v>
      </c>
      <c r="H1027" s="85">
        <v>131</v>
      </c>
      <c r="I1027" s="85" t="s">
        <v>793</v>
      </c>
      <c r="J1027" s="82"/>
      <c r="K1027" s="87"/>
      <c r="L1027" s="88"/>
      <c r="M1027" s="88"/>
    </row>
    <row r="1028" spans="1:13" ht="19.5" customHeight="1" x14ac:dyDescent="0.2">
      <c r="A1028" s="85"/>
      <c r="B1028" s="85"/>
      <c r="C1028" s="82"/>
      <c r="D1028" s="83">
        <f t="shared" si="32"/>
        <v>7083132</v>
      </c>
      <c r="E1028" s="83" t="str">
        <f>IF('Bank &amp; Branch'!$A1028="","",CONCATENATE('Bank &amp; Branch'!$A1028," - ",'Bank &amp; Branch'!$B1028))</f>
        <v/>
      </c>
      <c r="F1028" s="84" t="str">
        <f t="shared" si="33"/>
        <v>7083Point Pedro</v>
      </c>
      <c r="G1028" s="85">
        <v>7083</v>
      </c>
      <c r="H1028" s="85">
        <v>132</v>
      </c>
      <c r="I1028" s="85" t="s">
        <v>133</v>
      </c>
      <c r="J1028" s="82"/>
      <c r="K1028" s="87"/>
      <c r="L1028" s="88"/>
      <c r="M1028" s="88"/>
    </row>
    <row r="1029" spans="1:13" ht="19.5" customHeight="1" x14ac:dyDescent="0.2">
      <c r="A1029" s="85"/>
      <c r="B1029" s="85"/>
      <c r="C1029" s="82"/>
      <c r="D1029" s="83">
        <f t="shared" si="32"/>
        <v>7083133</v>
      </c>
      <c r="E1029" s="83" t="str">
        <f>IF('Bank &amp; Branch'!$A1029="","",CONCATENATE('Bank &amp; Branch'!$A1029," - ",'Bank &amp; Branch'!$B1029))</f>
        <v/>
      </c>
      <c r="F1029" s="84" t="str">
        <f t="shared" si="33"/>
        <v>7083Norochchole</v>
      </c>
      <c r="G1029" s="85">
        <v>7083</v>
      </c>
      <c r="H1029" s="85">
        <v>133</v>
      </c>
      <c r="I1029" s="85" t="s">
        <v>794</v>
      </c>
      <c r="J1029" s="82"/>
      <c r="K1029" s="87"/>
      <c r="L1029" s="88"/>
      <c r="M1029" s="88"/>
    </row>
    <row r="1030" spans="1:13" ht="19.5" customHeight="1" x14ac:dyDescent="0.2">
      <c r="A1030" s="85"/>
      <c r="B1030" s="85"/>
      <c r="C1030" s="82"/>
      <c r="D1030" s="83">
        <f t="shared" si="32"/>
        <v>7083134</v>
      </c>
      <c r="E1030" s="83" t="str">
        <f>IF('Bank &amp; Branch'!$A1030="","",CONCATENATE('Bank &amp; Branch'!$A1030," - ",'Bank &amp; Branch'!$B1030))</f>
        <v/>
      </c>
      <c r="F1030" s="84" t="str">
        <f t="shared" si="33"/>
        <v>7083Thirukovil</v>
      </c>
      <c r="G1030" s="85">
        <v>7083</v>
      </c>
      <c r="H1030" s="85">
        <v>134</v>
      </c>
      <c r="I1030" s="85" t="s">
        <v>795</v>
      </c>
      <c r="J1030" s="82"/>
      <c r="K1030" s="87"/>
      <c r="L1030" s="88"/>
      <c r="M1030" s="88"/>
    </row>
    <row r="1031" spans="1:13" ht="19.5" customHeight="1" x14ac:dyDescent="0.2">
      <c r="A1031" s="85"/>
      <c r="B1031" s="85"/>
      <c r="C1031" s="82"/>
      <c r="D1031" s="83">
        <f t="shared" si="32"/>
        <v>7083135</v>
      </c>
      <c r="E1031" s="83" t="str">
        <f>IF('Bank &amp; Branch'!$A1031="","",CONCATENATE('Bank &amp; Branch'!$A1031," - ",'Bank &amp; Branch'!$B1031))</f>
        <v/>
      </c>
      <c r="F1031" s="84" t="str">
        <f t="shared" si="33"/>
        <v>7083Eravur</v>
      </c>
      <c r="G1031" s="85">
        <v>7083</v>
      </c>
      <c r="H1031" s="85">
        <v>135</v>
      </c>
      <c r="I1031" s="85" t="s">
        <v>657</v>
      </c>
      <c r="J1031" s="82"/>
      <c r="K1031" s="87"/>
      <c r="L1031" s="88"/>
      <c r="M1031" s="88"/>
    </row>
    <row r="1032" spans="1:13" ht="19.5" customHeight="1" x14ac:dyDescent="0.2">
      <c r="A1032" s="85"/>
      <c r="B1032" s="85"/>
      <c r="C1032" s="82"/>
      <c r="D1032" s="83">
        <f t="shared" si="32"/>
        <v>7083136</v>
      </c>
      <c r="E1032" s="83" t="str">
        <f>IF('Bank &amp; Branch'!$A1032="","",CONCATENATE('Bank &amp; Branch'!$A1032," - ",'Bank &amp; Branch'!$B1032))</f>
        <v/>
      </c>
      <c r="F1032" s="84" t="str">
        <f t="shared" si="33"/>
        <v>7083Ganemulla</v>
      </c>
      <c r="G1032" s="85">
        <v>7083</v>
      </c>
      <c r="H1032" s="85">
        <v>136</v>
      </c>
      <c r="I1032" s="85" t="s">
        <v>602</v>
      </c>
      <c r="J1032" s="82"/>
      <c r="K1032" s="87"/>
      <c r="L1032" s="88"/>
      <c r="M1032" s="88"/>
    </row>
    <row r="1033" spans="1:13" ht="19.5" customHeight="1" x14ac:dyDescent="0.2">
      <c r="A1033" s="85"/>
      <c r="B1033" s="85"/>
      <c r="C1033" s="82"/>
      <c r="D1033" s="83">
        <f t="shared" si="32"/>
        <v>7083137</v>
      </c>
      <c r="E1033" s="83" t="str">
        <f>IF('Bank &amp; Branch'!$A1033="","",CONCATENATE('Bank &amp; Branch'!$A1033," - ",'Bank &amp; Branch'!$B1033))</f>
        <v/>
      </c>
      <c r="F1033" s="84" t="str">
        <f t="shared" si="33"/>
        <v>7083Chavakachcheri</v>
      </c>
      <c r="G1033" s="85">
        <v>7083</v>
      </c>
      <c r="H1033" s="85">
        <v>137</v>
      </c>
      <c r="I1033" s="85" t="s">
        <v>405</v>
      </c>
      <c r="J1033" s="82"/>
      <c r="K1033" s="87"/>
      <c r="L1033" s="88"/>
      <c r="M1033" s="88"/>
    </row>
    <row r="1034" spans="1:13" ht="19.5" customHeight="1" x14ac:dyDescent="0.2">
      <c r="A1034" s="85"/>
      <c r="B1034" s="85"/>
      <c r="C1034" s="82"/>
      <c r="D1034" s="83">
        <f t="shared" si="32"/>
        <v>7083138</v>
      </c>
      <c r="E1034" s="83" t="str">
        <f>IF('Bank &amp; Branch'!$A1034="","",CONCATENATE('Bank &amp; Branch'!$A1034," - ",'Bank &amp; Branch'!$B1034))</f>
        <v/>
      </c>
      <c r="F1034" s="84" t="str">
        <f t="shared" si="33"/>
        <v>7083Kelaniya</v>
      </c>
      <c r="G1034" s="85">
        <v>7083</v>
      </c>
      <c r="H1034" s="85">
        <v>138</v>
      </c>
      <c r="I1034" s="85" t="s">
        <v>769</v>
      </c>
      <c r="J1034" s="82"/>
      <c r="K1034" s="87"/>
      <c r="L1034" s="88"/>
      <c r="M1034" s="88"/>
    </row>
    <row r="1035" spans="1:13" ht="19.5" customHeight="1" x14ac:dyDescent="0.2">
      <c r="A1035" s="85"/>
      <c r="B1035" s="85"/>
      <c r="C1035" s="82"/>
      <c r="D1035" s="83">
        <f t="shared" si="32"/>
        <v>7083139</v>
      </c>
      <c r="E1035" s="83" t="str">
        <f>IF('Bank &amp; Branch'!$A1035="","",CONCATENATE('Bank &amp; Branch'!$A1035," - ",'Bank &amp; Branch'!$B1035))</f>
        <v/>
      </c>
      <c r="F1035" s="84" t="str">
        <f t="shared" si="33"/>
        <v>7083Hanwella</v>
      </c>
      <c r="G1035" s="85">
        <v>7083</v>
      </c>
      <c r="H1035" s="85">
        <v>139</v>
      </c>
      <c r="I1035" s="85" t="s">
        <v>614</v>
      </c>
      <c r="J1035" s="82"/>
      <c r="K1035" s="87"/>
      <c r="L1035" s="88"/>
      <c r="M1035" s="88"/>
    </row>
    <row r="1036" spans="1:13" ht="19.5" customHeight="1" x14ac:dyDescent="0.2">
      <c r="A1036" s="85"/>
      <c r="B1036" s="85"/>
      <c r="C1036" s="82"/>
      <c r="D1036" s="83">
        <f t="shared" si="32"/>
        <v>7083140</v>
      </c>
      <c r="E1036" s="83" t="str">
        <f>IF('Bank &amp; Branch'!$A1036="","",CONCATENATE('Bank &amp; Branch'!$A1036," - ",'Bank &amp; Branch'!$B1036))</f>
        <v/>
      </c>
      <c r="F1036" s="84" t="str">
        <f t="shared" si="33"/>
        <v>7083Padukka</v>
      </c>
      <c r="G1036" s="85">
        <v>7083</v>
      </c>
      <c r="H1036" s="85">
        <v>140</v>
      </c>
      <c r="I1036" s="85" t="s">
        <v>571</v>
      </c>
      <c r="J1036" s="82"/>
      <c r="K1036" s="87"/>
      <c r="L1036" s="88"/>
      <c r="M1036" s="88"/>
    </row>
    <row r="1037" spans="1:13" ht="19.5" customHeight="1" x14ac:dyDescent="0.2">
      <c r="A1037" s="85"/>
      <c r="B1037" s="85"/>
      <c r="C1037" s="82"/>
      <c r="D1037" s="83">
        <f t="shared" si="32"/>
        <v>7083141</v>
      </c>
      <c r="E1037" s="83" t="str">
        <f>IF('Bank &amp; Branch'!$A1037="","",CONCATENATE('Bank &amp; Branch'!$A1037," - ",'Bank &amp; Branch'!$B1037))</f>
        <v/>
      </c>
      <c r="F1037" s="84" t="str">
        <f t="shared" si="33"/>
        <v>7083Pilimatalawa</v>
      </c>
      <c r="G1037" s="85">
        <v>7083</v>
      </c>
      <c r="H1037" s="85">
        <v>141</v>
      </c>
      <c r="I1037" s="85" t="s">
        <v>486</v>
      </c>
      <c r="J1037" s="82"/>
      <c r="K1037" s="87"/>
      <c r="L1037" s="88"/>
      <c r="M1037" s="88"/>
    </row>
    <row r="1038" spans="1:13" ht="19.5" customHeight="1" x14ac:dyDescent="0.2">
      <c r="A1038" s="85"/>
      <c r="B1038" s="85"/>
      <c r="C1038" s="82"/>
      <c r="D1038" s="83">
        <f t="shared" si="32"/>
        <v>7083142</v>
      </c>
      <c r="E1038" s="83" t="str">
        <f>IF('Bank &amp; Branch'!$A1038="","",CONCATENATE('Bank &amp; Branch'!$A1038," - ",'Bank &amp; Branch'!$B1038))</f>
        <v/>
      </c>
      <c r="F1038" s="84" t="str">
        <f t="shared" si="33"/>
        <v>7083Thalawathugoda</v>
      </c>
      <c r="G1038" s="85">
        <v>7083</v>
      </c>
      <c r="H1038" s="85">
        <v>142</v>
      </c>
      <c r="I1038" s="85" t="s">
        <v>420</v>
      </c>
      <c r="J1038" s="82"/>
      <c r="K1038" s="87"/>
      <c r="L1038" s="88"/>
      <c r="M1038" s="88"/>
    </row>
    <row r="1039" spans="1:13" ht="19.5" customHeight="1" x14ac:dyDescent="0.2">
      <c r="A1039" s="85"/>
      <c r="B1039" s="85"/>
      <c r="C1039" s="82"/>
      <c r="D1039" s="83">
        <f t="shared" si="32"/>
        <v>7083143</v>
      </c>
      <c r="E1039" s="83" t="str">
        <f>IF('Bank &amp; Branch'!$A1039="","",CONCATENATE('Bank &amp; Branch'!$A1039," - ",'Bank &amp; Branch'!$B1039))</f>
        <v/>
      </c>
      <c r="F1039" s="84" t="str">
        <f t="shared" si="33"/>
        <v>7083Medawachchiya</v>
      </c>
      <c r="G1039" s="85">
        <v>7083</v>
      </c>
      <c r="H1039" s="85">
        <v>143</v>
      </c>
      <c r="I1039" s="85" t="s">
        <v>187</v>
      </c>
      <c r="J1039" s="82"/>
      <c r="K1039" s="87"/>
      <c r="L1039" s="88"/>
      <c r="M1039" s="88"/>
    </row>
    <row r="1040" spans="1:13" ht="19.5" customHeight="1" x14ac:dyDescent="0.2">
      <c r="A1040" s="85"/>
      <c r="B1040" s="85"/>
      <c r="C1040" s="82"/>
      <c r="D1040" s="83">
        <f t="shared" si="32"/>
        <v>7083144</v>
      </c>
      <c r="E1040" s="83" t="str">
        <f>IF('Bank &amp; Branch'!$A1040="","",CONCATENATE('Bank &amp; Branch'!$A1040," - ",'Bank &amp; Branch'!$B1040))</f>
        <v/>
      </c>
      <c r="F1040" s="84" t="str">
        <f t="shared" si="33"/>
        <v>7083Thirunelvely</v>
      </c>
      <c r="G1040" s="85">
        <v>7083</v>
      </c>
      <c r="H1040" s="85">
        <v>144</v>
      </c>
      <c r="I1040" s="85" t="s">
        <v>628</v>
      </c>
      <c r="J1040" s="82"/>
      <c r="K1040" s="87"/>
      <c r="L1040" s="88"/>
      <c r="M1040" s="88"/>
    </row>
    <row r="1041" spans="1:13" ht="19.5" customHeight="1" x14ac:dyDescent="0.2">
      <c r="A1041" s="85"/>
      <c r="B1041" s="85"/>
      <c r="C1041" s="82"/>
      <c r="D1041" s="83">
        <f t="shared" si="32"/>
        <v>7083145</v>
      </c>
      <c r="E1041" s="83" t="str">
        <f>IF('Bank &amp; Branch'!$A1041="","",CONCATENATE('Bank &amp; Branch'!$A1041," - ",'Bank &amp; Branch'!$B1041))</f>
        <v/>
      </c>
      <c r="F1041" s="84" t="str">
        <f t="shared" si="33"/>
        <v>7083Negombo Metro</v>
      </c>
      <c r="G1041" s="85">
        <v>7083</v>
      </c>
      <c r="H1041" s="85">
        <v>145</v>
      </c>
      <c r="I1041" s="85" t="s">
        <v>796</v>
      </c>
      <c r="J1041" s="82"/>
      <c r="K1041" s="87"/>
      <c r="L1041" s="88"/>
      <c r="M1041" s="88"/>
    </row>
    <row r="1042" spans="1:13" ht="19.5" customHeight="1" x14ac:dyDescent="0.2">
      <c r="A1042" s="85"/>
      <c r="B1042" s="85"/>
      <c r="C1042" s="82"/>
      <c r="D1042" s="83">
        <f t="shared" si="32"/>
        <v>7083146</v>
      </c>
      <c r="E1042" s="83" t="str">
        <f>IF('Bank &amp; Branch'!$A1042="","",CONCATENATE('Bank &amp; Branch'!$A1042," - ",'Bank &amp; Branch'!$B1042))</f>
        <v/>
      </c>
      <c r="F1042" s="84" t="str">
        <f t="shared" si="33"/>
        <v>7083Kilinochchi South</v>
      </c>
      <c r="G1042" s="85">
        <v>7083</v>
      </c>
      <c r="H1042" s="85">
        <v>146</v>
      </c>
      <c r="I1042" s="85" t="s">
        <v>797</v>
      </c>
      <c r="J1042" s="82"/>
      <c r="K1042" s="87"/>
      <c r="L1042" s="88"/>
      <c r="M1042" s="88"/>
    </row>
    <row r="1043" spans="1:13" ht="19.5" customHeight="1" x14ac:dyDescent="0.2">
      <c r="A1043" s="85"/>
      <c r="B1043" s="85"/>
      <c r="C1043" s="82"/>
      <c r="D1043" s="83">
        <f t="shared" si="32"/>
        <v>7083147</v>
      </c>
      <c r="E1043" s="83" t="str">
        <f>IF('Bank &amp; Branch'!$A1043="","",CONCATENATE('Bank &amp; Branch'!$A1043," - ",'Bank &amp; Branch'!$B1043))</f>
        <v/>
      </c>
      <c r="F1043" s="84" t="str">
        <f t="shared" si="33"/>
        <v>7083Nawala</v>
      </c>
      <c r="G1043" s="85">
        <v>7083</v>
      </c>
      <c r="H1043" s="85">
        <v>147</v>
      </c>
      <c r="I1043" s="85" t="s">
        <v>798</v>
      </c>
      <c r="J1043" s="82"/>
      <c r="K1043" s="87"/>
      <c r="L1043" s="88"/>
      <c r="M1043" s="88"/>
    </row>
    <row r="1044" spans="1:13" ht="19.5" customHeight="1" x14ac:dyDescent="0.2">
      <c r="A1044" s="85"/>
      <c r="B1044" s="85"/>
      <c r="C1044" s="82"/>
      <c r="D1044" s="83">
        <f t="shared" si="32"/>
        <v>7083148</v>
      </c>
      <c r="E1044" s="83" t="str">
        <f>IF('Bank &amp; Branch'!$A1044="","",CONCATENATE('Bank &amp; Branch'!$A1044," - ",'Bank &amp; Branch'!$B1044))</f>
        <v/>
      </c>
      <c r="F1044" s="84" t="str">
        <f t="shared" si="33"/>
        <v>7083Giriulla</v>
      </c>
      <c r="G1044" s="85">
        <v>7083</v>
      </c>
      <c r="H1044" s="85">
        <v>148</v>
      </c>
      <c r="I1044" s="85" t="s">
        <v>454</v>
      </c>
      <c r="J1044" s="82"/>
      <c r="K1044" s="87"/>
      <c r="L1044" s="88"/>
      <c r="M1044" s="88"/>
    </row>
    <row r="1045" spans="1:13" ht="19.5" customHeight="1" x14ac:dyDescent="0.2">
      <c r="A1045" s="85"/>
      <c r="B1045" s="85"/>
      <c r="C1045" s="82"/>
      <c r="D1045" s="83">
        <f t="shared" si="32"/>
        <v>7083149</v>
      </c>
      <c r="E1045" s="83" t="str">
        <f>IF('Bank &amp; Branch'!$A1045="","",CONCATENATE('Bank &amp; Branch'!$A1045," - ",'Bank &amp; Branch'!$B1045))</f>
        <v/>
      </c>
      <c r="F1045" s="84" t="str">
        <f t="shared" si="33"/>
        <v>7083Galewela</v>
      </c>
      <c r="G1045" s="85">
        <v>7083</v>
      </c>
      <c r="H1045" s="85">
        <v>149</v>
      </c>
      <c r="I1045" s="85" t="s">
        <v>354</v>
      </c>
      <c r="J1045" s="82"/>
      <c r="K1045" s="87"/>
      <c r="L1045" s="88"/>
      <c r="M1045" s="88"/>
    </row>
    <row r="1046" spans="1:13" ht="19.5" customHeight="1" x14ac:dyDescent="0.2">
      <c r="A1046" s="85"/>
      <c r="B1046" s="85"/>
      <c r="C1046" s="82"/>
      <c r="D1046" s="83">
        <f t="shared" si="32"/>
        <v>7083150</v>
      </c>
      <c r="E1046" s="83" t="str">
        <f>IF('Bank &amp; Branch'!$A1046="","",CONCATENATE('Bank &amp; Branch'!$A1046," - ",'Bank &amp; Branch'!$B1046))</f>
        <v/>
      </c>
      <c r="F1046" s="84" t="str">
        <f t="shared" si="33"/>
        <v>7083Manipay</v>
      </c>
      <c r="G1046" s="85">
        <v>7083</v>
      </c>
      <c r="H1046" s="85">
        <v>150</v>
      </c>
      <c r="I1046" s="85" t="s">
        <v>216</v>
      </c>
      <c r="J1046" s="82"/>
      <c r="K1046" s="87"/>
      <c r="L1046" s="88"/>
      <c r="M1046" s="88"/>
    </row>
    <row r="1047" spans="1:13" ht="19.5" customHeight="1" x14ac:dyDescent="0.2">
      <c r="A1047" s="85"/>
      <c r="B1047" s="85"/>
      <c r="C1047" s="82"/>
      <c r="D1047" s="83">
        <f t="shared" si="32"/>
        <v>7083151</v>
      </c>
      <c r="E1047" s="83" t="str">
        <f>IF('Bank &amp; Branch'!$A1047="","",CONCATENATE('Bank &amp; Branch'!$A1047," - ",'Bank &amp; Branch'!$B1047))</f>
        <v/>
      </c>
      <c r="F1047" s="84" t="str">
        <f t="shared" si="33"/>
        <v>7083Akuressa</v>
      </c>
      <c r="G1047" s="85">
        <v>7083</v>
      </c>
      <c r="H1047" s="85">
        <v>151</v>
      </c>
      <c r="I1047" s="85" t="s">
        <v>511</v>
      </c>
      <c r="J1047" s="82"/>
      <c r="K1047" s="87"/>
      <c r="L1047" s="88"/>
      <c r="M1047" s="88"/>
    </row>
    <row r="1048" spans="1:13" ht="19.5" customHeight="1" x14ac:dyDescent="0.2">
      <c r="A1048" s="85"/>
      <c r="B1048" s="85"/>
      <c r="C1048" s="82"/>
      <c r="D1048" s="83">
        <f t="shared" si="32"/>
        <v>7083152</v>
      </c>
      <c r="E1048" s="83" t="str">
        <f>IF('Bank &amp; Branch'!$A1048="","",CONCATENATE('Bank &amp; Branch'!$A1048," - ",'Bank &amp; Branch'!$B1048))</f>
        <v/>
      </c>
      <c r="F1048" s="84" t="str">
        <f t="shared" si="33"/>
        <v>7083Hettipola</v>
      </c>
      <c r="G1048" s="85">
        <v>7083</v>
      </c>
      <c r="H1048" s="85">
        <v>152</v>
      </c>
      <c r="I1048" s="85" t="s">
        <v>470</v>
      </c>
      <c r="J1048" s="82"/>
      <c r="K1048" s="87"/>
      <c r="L1048" s="88"/>
      <c r="M1048" s="88"/>
    </row>
    <row r="1049" spans="1:13" ht="19.5" customHeight="1" x14ac:dyDescent="0.2">
      <c r="A1049" s="85"/>
      <c r="B1049" s="85"/>
      <c r="C1049" s="82"/>
      <c r="D1049" s="83">
        <f t="shared" si="32"/>
        <v>7083153</v>
      </c>
      <c r="E1049" s="83" t="str">
        <f>IF('Bank &amp; Branch'!$A1049="","",CONCATENATE('Bank &amp; Branch'!$A1049," - ",'Bank &amp; Branch'!$B1049))</f>
        <v/>
      </c>
      <c r="F1049" s="84" t="str">
        <f t="shared" si="33"/>
        <v>7083Wariyapola</v>
      </c>
      <c r="G1049" s="85">
        <v>7083</v>
      </c>
      <c r="H1049" s="85">
        <v>153</v>
      </c>
      <c r="I1049" s="85" t="s">
        <v>304</v>
      </c>
      <c r="J1049" s="82"/>
      <c r="K1049" s="87"/>
      <c r="L1049" s="88"/>
      <c r="M1049" s="88"/>
    </row>
    <row r="1050" spans="1:13" ht="19.5" customHeight="1" x14ac:dyDescent="0.2">
      <c r="A1050" s="85"/>
      <c r="B1050" s="85"/>
      <c r="C1050" s="82"/>
      <c r="D1050" s="83">
        <f t="shared" si="32"/>
        <v>7083154</v>
      </c>
      <c r="E1050" s="83" t="str">
        <f>IF('Bank &amp; Branch'!$A1050="","",CONCATENATE('Bank &amp; Branch'!$A1050," - ",'Bank &amp; Branch'!$B1050))</f>
        <v/>
      </c>
      <c r="F1050" s="84" t="str">
        <f t="shared" si="33"/>
        <v>7083Athurugiriya</v>
      </c>
      <c r="G1050" s="85">
        <v>7083</v>
      </c>
      <c r="H1050" s="85">
        <v>154</v>
      </c>
      <c r="I1050" s="85" t="s">
        <v>626</v>
      </c>
      <c r="J1050" s="82"/>
      <c r="K1050" s="87"/>
      <c r="L1050" s="88"/>
      <c r="M1050" s="88"/>
    </row>
    <row r="1051" spans="1:13" ht="19.5" customHeight="1" x14ac:dyDescent="0.2">
      <c r="A1051" s="85"/>
      <c r="B1051" s="85"/>
      <c r="C1051" s="82"/>
      <c r="D1051" s="83">
        <f t="shared" si="32"/>
        <v>7083155</v>
      </c>
      <c r="E1051" s="83" t="str">
        <f>IF('Bank &amp; Branch'!$A1051="","",CONCATENATE('Bank &amp; Branch'!$A1051," - ",'Bank &amp; Branch'!$B1051))</f>
        <v/>
      </c>
      <c r="F1051" s="84" t="str">
        <f t="shared" si="33"/>
        <v>7083Kochchikade</v>
      </c>
      <c r="G1051" s="85">
        <v>7083</v>
      </c>
      <c r="H1051" s="85">
        <v>155</v>
      </c>
      <c r="I1051" s="85" t="s">
        <v>253</v>
      </c>
      <c r="J1051" s="82"/>
      <c r="K1051" s="87"/>
      <c r="L1051" s="88"/>
      <c r="M1051" s="88"/>
    </row>
    <row r="1052" spans="1:13" ht="19.5" customHeight="1" x14ac:dyDescent="0.2">
      <c r="A1052" s="85"/>
      <c r="B1052" s="85"/>
      <c r="C1052" s="82"/>
      <c r="D1052" s="83">
        <f t="shared" si="32"/>
        <v>7083156</v>
      </c>
      <c r="E1052" s="83" t="str">
        <f>IF('Bank &amp; Branch'!$A1052="","",CONCATENATE('Bank &amp; Branch'!$A1052," - ",'Bank &amp; Branch'!$B1052))</f>
        <v/>
      </c>
      <c r="F1052" s="84" t="str">
        <f t="shared" si="33"/>
        <v>7083Malabe</v>
      </c>
      <c r="G1052" s="85">
        <v>7083</v>
      </c>
      <c r="H1052" s="85">
        <v>156</v>
      </c>
      <c r="I1052" s="85" t="s">
        <v>630</v>
      </c>
      <c r="J1052" s="82"/>
      <c r="K1052" s="87"/>
      <c r="L1052" s="88"/>
      <c r="M1052" s="88"/>
    </row>
    <row r="1053" spans="1:13" ht="19.5" customHeight="1" x14ac:dyDescent="0.2">
      <c r="A1053" s="85"/>
      <c r="B1053" s="85"/>
      <c r="C1053" s="82"/>
      <c r="D1053" s="83">
        <f t="shared" si="32"/>
        <v>7083157</v>
      </c>
      <c r="E1053" s="83" t="str">
        <f>IF('Bank &amp; Branch'!$A1053="","",CONCATENATE('Bank &amp; Branch'!$A1053," - ",'Bank &amp; Branch'!$B1053))</f>
        <v/>
      </c>
      <c r="F1053" s="84" t="str">
        <f t="shared" si="33"/>
        <v>7083Chankanai</v>
      </c>
      <c r="G1053" s="85">
        <v>7083</v>
      </c>
      <c r="H1053" s="85">
        <v>157</v>
      </c>
      <c r="I1053" s="85" t="s">
        <v>659</v>
      </c>
      <c r="J1053" s="82"/>
      <c r="K1053" s="87"/>
      <c r="L1053" s="88"/>
      <c r="M1053" s="88"/>
    </row>
    <row r="1054" spans="1:13" ht="19.5" customHeight="1" x14ac:dyDescent="0.2">
      <c r="A1054" s="85"/>
      <c r="B1054" s="85"/>
      <c r="C1054" s="82"/>
      <c r="D1054" s="83">
        <f t="shared" si="32"/>
        <v>7083158</v>
      </c>
      <c r="E1054" s="83" t="str">
        <f>IF('Bank &amp; Branch'!$A1054="","",CONCATENATE('Bank &amp; Branch'!$A1054," - ",'Bank &amp; Branch'!$B1054))</f>
        <v/>
      </c>
      <c r="F1054" s="84" t="str">
        <f t="shared" si="33"/>
        <v>7083Pottuvil</v>
      </c>
      <c r="G1054" s="85">
        <v>7083</v>
      </c>
      <c r="H1054" s="85">
        <v>158</v>
      </c>
      <c r="I1054" s="85" t="s">
        <v>738</v>
      </c>
      <c r="J1054" s="82"/>
      <c r="K1054" s="87"/>
      <c r="L1054" s="88"/>
      <c r="M1054" s="88"/>
    </row>
    <row r="1055" spans="1:13" ht="19.5" customHeight="1" x14ac:dyDescent="0.2">
      <c r="A1055" s="85"/>
      <c r="B1055" s="85"/>
      <c r="C1055" s="82"/>
      <c r="D1055" s="83">
        <f t="shared" si="32"/>
        <v>7083159</v>
      </c>
      <c r="E1055" s="83" t="str">
        <f>IF('Bank &amp; Branch'!$A1055="","",CONCATENATE('Bank &amp; Branch'!$A1055," - ",'Bank &amp; Branch'!$B1055))</f>
        <v/>
      </c>
      <c r="F1055" s="84" t="str">
        <f t="shared" si="33"/>
        <v>7083Ninthavur</v>
      </c>
      <c r="G1055" s="85">
        <v>7083</v>
      </c>
      <c r="H1055" s="85">
        <v>159</v>
      </c>
      <c r="I1055" s="85" t="s">
        <v>799</v>
      </c>
      <c r="J1055" s="82"/>
      <c r="K1055" s="87"/>
      <c r="L1055" s="88"/>
      <c r="M1055" s="88"/>
    </row>
    <row r="1056" spans="1:13" ht="19.5" customHeight="1" x14ac:dyDescent="0.2">
      <c r="A1056" s="85"/>
      <c r="B1056" s="85"/>
      <c r="C1056" s="82"/>
      <c r="D1056" s="83">
        <f t="shared" si="32"/>
        <v>7083160</v>
      </c>
      <c r="E1056" s="83" t="str">
        <f>IF('Bank &amp; Branch'!$A1056="","",CONCATENATE('Bank &amp; Branch'!$A1056," - ",'Bank &amp; Branch'!$B1056))</f>
        <v/>
      </c>
      <c r="F1056" s="84" t="str">
        <f t="shared" si="33"/>
        <v>7083Beruwela</v>
      </c>
      <c r="G1056" s="85">
        <v>7083</v>
      </c>
      <c r="H1056" s="85">
        <v>160</v>
      </c>
      <c r="I1056" s="85" t="s">
        <v>800</v>
      </c>
      <c r="J1056" s="82"/>
      <c r="K1056" s="87"/>
      <c r="L1056" s="88"/>
      <c r="M1056" s="88"/>
    </row>
    <row r="1057" spans="1:13" ht="19.5" customHeight="1" x14ac:dyDescent="0.2">
      <c r="A1057" s="85"/>
      <c r="B1057" s="85"/>
      <c r="C1057" s="82"/>
      <c r="D1057" s="83">
        <f t="shared" si="32"/>
        <v>7083161</v>
      </c>
      <c r="E1057" s="83" t="str">
        <f>IF('Bank &amp; Branch'!$A1057="","",CONCATENATE('Bank &amp; Branch'!$A1057," - ",'Bank &amp; Branch'!$B1057))</f>
        <v/>
      </c>
      <c r="F1057" s="84" t="str">
        <f t="shared" si="33"/>
        <v>7083Velanai</v>
      </c>
      <c r="G1057" s="85">
        <v>7083</v>
      </c>
      <c r="H1057" s="85">
        <v>161</v>
      </c>
      <c r="I1057" s="85" t="s">
        <v>164</v>
      </c>
      <c r="J1057" s="82"/>
      <c r="K1057" s="87"/>
      <c r="L1057" s="88"/>
      <c r="M1057" s="88"/>
    </row>
    <row r="1058" spans="1:13" ht="19.5" customHeight="1" x14ac:dyDescent="0.2">
      <c r="A1058" s="85"/>
      <c r="B1058" s="85"/>
      <c r="C1058" s="82"/>
      <c r="D1058" s="83">
        <f t="shared" si="32"/>
        <v>7083162</v>
      </c>
      <c r="E1058" s="83" t="str">
        <f>IF('Bank &amp; Branch'!$A1058="","",CONCATENATE('Bank &amp; Branch'!$A1058," - ",'Bank &amp; Branch'!$B1058))</f>
        <v/>
      </c>
      <c r="F1058" s="84" t="str">
        <f t="shared" si="33"/>
        <v>7083Rikillagaskada</v>
      </c>
      <c r="G1058" s="85">
        <v>7083</v>
      </c>
      <c r="H1058" s="85">
        <v>162</v>
      </c>
      <c r="I1058" s="85" t="s">
        <v>188</v>
      </c>
      <c r="J1058" s="82"/>
      <c r="K1058" s="87"/>
      <c r="L1058" s="88"/>
      <c r="M1058" s="88"/>
    </row>
    <row r="1059" spans="1:13" ht="19.5" customHeight="1" x14ac:dyDescent="0.2">
      <c r="A1059" s="85"/>
      <c r="B1059" s="85"/>
      <c r="C1059" s="82"/>
      <c r="D1059" s="83">
        <f t="shared" si="32"/>
        <v>7083163</v>
      </c>
      <c r="E1059" s="83" t="str">
        <f>IF('Bank &amp; Branch'!$A1059="","",CONCATENATE('Bank &amp; Branch'!$A1059," - ",'Bank &amp; Branch'!$B1059))</f>
        <v/>
      </c>
      <c r="F1059" s="84" t="str">
        <f t="shared" si="33"/>
        <v>7083Yakkala</v>
      </c>
      <c r="G1059" s="85">
        <v>7083</v>
      </c>
      <c r="H1059" s="85">
        <v>163</v>
      </c>
      <c r="I1059" s="85" t="s">
        <v>636</v>
      </c>
      <c r="J1059" s="82"/>
      <c r="K1059" s="87"/>
      <c r="L1059" s="88"/>
      <c r="M1059" s="88"/>
    </row>
    <row r="1060" spans="1:13" ht="19.5" customHeight="1" x14ac:dyDescent="0.2">
      <c r="A1060" s="85"/>
      <c r="B1060" s="85"/>
      <c r="C1060" s="82"/>
      <c r="D1060" s="83">
        <f t="shared" si="32"/>
        <v>7083164</v>
      </c>
      <c r="E1060" s="83" t="str">
        <f>IF('Bank &amp; Branch'!$A1060="","",CONCATENATE('Bank &amp; Branch'!$A1060," - ",'Bank &amp; Branch'!$B1060))</f>
        <v/>
      </c>
      <c r="F1060" s="84" t="str">
        <f t="shared" si="33"/>
        <v>7083Thandenweli</v>
      </c>
      <c r="G1060" s="85">
        <v>7083</v>
      </c>
      <c r="H1060" s="85">
        <v>164</v>
      </c>
      <c r="I1060" s="85" t="s">
        <v>801</v>
      </c>
      <c r="J1060" s="82"/>
      <c r="K1060" s="87"/>
      <c r="L1060" s="88"/>
      <c r="M1060" s="88"/>
    </row>
    <row r="1061" spans="1:13" ht="19.5" customHeight="1" x14ac:dyDescent="0.2">
      <c r="A1061" s="85"/>
      <c r="B1061" s="85"/>
      <c r="C1061" s="82"/>
      <c r="D1061" s="83">
        <f t="shared" si="32"/>
        <v>7083165</v>
      </c>
      <c r="E1061" s="83" t="str">
        <f>IF('Bank &amp; Branch'!$A1061="","",CONCATENATE('Bank &amp; Branch'!$A1061," - ",'Bank &amp; Branch'!$B1061))</f>
        <v/>
      </c>
      <c r="F1061" s="84" t="str">
        <f t="shared" si="33"/>
        <v>7083Kaluwanchikudy</v>
      </c>
      <c r="G1061" s="85">
        <v>7083</v>
      </c>
      <c r="H1061" s="85">
        <v>165</v>
      </c>
      <c r="I1061" s="85" t="s">
        <v>509</v>
      </c>
      <c r="J1061" s="82"/>
      <c r="K1061" s="87"/>
      <c r="L1061" s="88"/>
      <c r="M1061" s="88"/>
    </row>
    <row r="1062" spans="1:13" ht="19.5" customHeight="1" x14ac:dyDescent="0.2">
      <c r="A1062" s="85"/>
      <c r="B1062" s="85"/>
      <c r="C1062" s="82"/>
      <c r="D1062" s="83">
        <f t="shared" si="32"/>
        <v>7083166</v>
      </c>
      <c r="E1062" s="83" t="str">
        <f>IF('Bank &amp; Branch'!$A1062="","",CONCATENATE('Bank &amp; Branch'!$A1062," - ",'Bank &amp; Branch'!$B1062))</f>
        <v/>
      </c>
      <c r="F1062" s="84" t="str">
        <f t="shared" si="33"/>
        <v>7083Pugoda</v>
      </c>
      <c r="G1062" s="85">
        <v>7083</v>
      </c>
      <c r="H1062" s="85">
        <v>166</v>
      </c>
      <c r="I1062" s="85" t="s">
        <v>632</v>
      </c>
      <c r="J1062" s="82"/>
      <c r="K1062" s="87"/>
      <c r="L1062" s="88"/>
      <c r="M1062" s="88"/>
    </row>
    <row r="1063" spans="1:13" ht="19.5" customHeight="1" x14ac:dyDescent="0.2">
      <c r="A1063" s="85"/>
      <c r="B1063" s="85"/>
      <c r="C1063" s="82"/>
      <c r="D1063" s="83">
        <f t="shared" si="32"/>
        <v>7083167</v>
      </c>
      <c r="E1063" s="83" t="str">
        <f>IF('Bank &amp; Branch'!$A1063="","",CONCATENATE('Bank &amp; Branch'!$A1063," - ",'Bank &amp; Branch'!$B1063))</f>
        <v/>
      </c>
      <c r="F1063" s="84" t="str">
        <f t="shared" si="33"/>
        <v>7083Valachchenai</v>
      </c>
      <c r="G1063" s="85">
        <v>7083</v>
      </c>
      <c r="H1063" s="85">
        <v>167</v>
      </c>
      <c r="I1063" s="85" t="s">
        <v>524</v>
      </c>
      <c r="J1063" s="82"/>
      <c r="K1063" s="87"/>
      <c r="L1063" s="88"/>
      <c r="M1063" s="88"/>
    </row>
    <row r="1064" spans="1:13" ht="19.5" customHeight="1" x14ac:dyDescent="0.2">
      <c r="A1064" s="85"/>
      <c r="B1064" s="85"/>
      <c r="C1064" s="82"/>
      <c r="D1064" s="83">
        <f t="shared" si="32"/>
        <v>7083168</v>
      </c>
      <c r="E1064" s="83" t="str">
        <f>IF('Bank &amp; Branch'!$A1064="","",CONCATENATE('Bank &amp; Branch'!$A1064," - ",'Bank &amp; Branch'!$B1064))</f>
        <v/>
      </c>
      <c r="F1064" s="84" t="str">
        <f t="shared" si="33"/>
        <v>7083Madampe</v>
      </c>
      <c r="G1064" s="85">
        <v>7083</v>
      </c>
      <c r="H1064" s="85">
        <v>168</v>
      </c>
      <c r="I1064" s="85" t="s">
        <v>445</v>
      </c>
      <c r="J1064" s="82"/>
      <c r="K1064" s="87"/>
      <c r="L1064" s="88"/>
      <c r="M1064" s="88"/>
    </row>
    <row r="1065" spans="1:13" ht="19.5" customHeight="1" x14ac:dyDescent="0.2">
      <c r="A1065" s="85"/>
      <c r="B1065" s="85"/>
      <c r="C1065" s="82"/>
      <c r="D1065" s="83">
        <f t="shared" si="32"/>
        <v>7083169</v>
      </c>
      <c r="E1065" s="83" t="str">
        <f>IF('Bank &amp; Branch'!$A1065="","",CONCATENATE('Bank &amp; Branch'!$A1065," - ",'Bank &amp; Branch'!$B1065))</f>
        <v/>
      </c>
      <c r="F1065" s="84" t="str">
        <f t="shared" si="33"/>
        <v>7083Kinniya</v>
      </c>
      <c r="G1065" s="85">
        <v>7083</v>
      </c>
      <c r="H1065" s="85">
        <v>169</v>
      </c>
      <c r="I1065" s="85" t="s">
        <v>612</v>
      </c>
      <c r="J1065" s="82"/>
      <c r="K1065" s="87"/>
      <c r="L1065" s="88"/>
      <c r="M1065" s="88"/>
    </row>
    <row r="1066" spans="1:13" ht="19.5" customHeight="1" x14ac:dyDescent="0.2">
      <c r="A1066" s="85"/>
      <c r="B1066" s="85"/>
      <c r="C1066" s="82"/>
      <c r="D1066" s="83">
        <f t="shared" si="32"/>
        <v>7083170</v>
      </c>
      <c r="E1066" s="83" t="str">
        <f>IF('Bank &amp; Branch'!$A1066="","",CONCATENATE('Bank &amp; Branch'!$A1066," - ",'Bank &amp; Branch'!$B1066))</f>
        <v/>
      </c>
      <c r="F1066" s="84" t="str">
        <f t="shared" si="33"/>
        <v>7083Siyabalanduwa</v>
      </c>
      <c r="G1066" s="85">
        <v>7083</v>
      </c>
      <c r="H1066" s="85">
        <v>170</v>
      </c>
      <c r="I1066" s="85" t="s">
        <v>802</v>
      </c>
      <c r="J1066" s="82"/>
      <c r="K1066" s="87"/>
      <c r="L1066" s="88"/>
      <c r="M1066" s="88"/>
    </row>
    <row r="1067" spans="1:13" ht="19.5" customHeight="1" x14ac:dyDescent="0.2">
      <c r="A1067" s="85"/>
      <c r="B1067" s="85"/>
      <c r="C1067" s="82"/>
      <c r="D1067" s="83">
        <f t="shared" si="32"/>
        <v>7083171</v>
      </c>
      <c r="E1067" s="83" t="str">
        <f>IF('Bank &amp; Branch'!$A1067="","",CONCATENATE('Bank &amp; Branch'!$A1067," - ",'Bank &amp; Branch'!$B1067))</f>
        <v/>
      </c>
      <c r="F1067" s="84" t="str">
        <f t="shared" si="33"/>
        <v>7083Udappuwa</v>
      </c>
      <c r="G1067" s="85">
        <v>7083</v>
      </c>
      <c r="H1067" s="85">
        <v>171</v>
      </c>
      <c r="I1067" s="85" t="s">
        <v>238</v>
      </c>
      <c r="J1067" s="82"/>
      <c r="K1067" s="87"/>
      <c r="L1067" s="88"/>
      <c r="M1067" s="88"/>
    </row>
    <row r="1068" spans="1:13" ht="19.5" customHeight="1" x14ac:dyDescent="0.2">
      <c r="A1068" s="85"/>
      <c r="B1068" s="85"/>
      <c r="C1068" s="82"/>
      <c r="D1068" s="83">
        <f t="shared" si="32"/>
        <v>7083172</v>
      </c>
      <c r="E1068" s="83" t="str">
        <f>IF('Bank &amp; Branch'!$A1068="","",CONCATENATE('Bank &amp; Branch'!$A1068," - ",'Bank &amp; Branch'!$B1068))</f>
        <v/>
      </c>
      <c r="F1068" s="84" t="str">
        <f t="shared" si="33"/>
        <v>7083Nanattan</v>
      </c>
      <c r="G1068" s="85">
        <v>7083</v>
      </c>
      <c r="H1068" s="85">
        <v>172</v>
      </c>
      <c r="I1068" s="85" t="s">
        <v>803</v>
      </c>
      <c r="J1068" s="82"/>
      <c r="K1068" s="87"/>
      <c r="L1068" s="88"/>
      <c r="M1068" s="88"/>
    </row>
    <row r="1069" spans="1:13" ht="19.5" customHeight="1" x14ac:dyDescent="0.2">
      <c r="A1069" s="85"/>
      <c r="B1069" s="85"/>
      <c r="C1069" s="82"/>
      <c r="D1069" s="83">
        <f t="shared" si="32"/>
        <v>7083173</v>
      </c>
      <c r="E1069" s="83" t="str">
        <f>IF('Bank &amp; Branch'!$A1069="","",CONCATENATE('Bank &amp; Branch'!$A1069," - ",'Bank &amp; Branch'!$B1069))</f>
        <v/>
      </c>
      <c r="F1069" s="84" t="str">
        <f t="shared" si="33"/>
        <v>7083Ginigathhena</v>
      </c>
      <c r="G1069" s="85">
        <v>7083</v>
      </c>
      <c r="H1069" s="85">
        <v>173</v>
      </c>
      <c r="I1069" s="85" t="s">
        <v>389</v>
      </c>
      <c r="J1069" s="82"/>
      <c r="K1069" s="87"/>
      <c r="L1069" s="88"/>
      <c r="M1069" s="88"/>
    </row>
    <row r="1070" spans="1:13" ht="19.5" customHeight="1" x14ac:dyDescent="0.2">
      <c r="A1070" s="85"/>
      <c r="B1070" s="85"/>
      <c r="C1070" s="82"/>
      <c r="D1070" s="83">
        <f t="shared" si="32"/>
        <v>7083174</v>
      </c>
      <c r="E1070" s="83" t="str">
        <f>IF('Bank &amp; Branch'!$A1070="","",CONCATENATE('Bank &amp; Branch'!$A1070," - ",'Bank &amp; Branch'!$B1070))</f>
        <v/>
      </c>
      <c r="F1070" s="84" t="str">
        <f t="shared" si="33"/>
        <v>7083Mullipothanai</v>
      </c>
      <c r="G1070" s="85">
        <v>7083</v>
      </c>
      <c r="H1070" s="85">
        <v>174</v>
      </c>
      <c r="I1070" s="85" t="s">
        <v>804</v>
      </c>
      <c r="J1070" s="82"/>
      <c r="K1070" s="87"/>
      <c r="L1070" s="88"/>
      <c r="M1070" s="88"/>
    </row>
    <row r="1071" spans="1:13" ht="19.5" customHeight="1" x14ac:dyDescent="0.2">
      <c r="A1071" s="85"/>
      <c r="B1071" s="85"/>
      <c r="C1071" s="82"/>
      <c r="D1071" s="83">
        <f t="shared" si="32"/>
        <v>7083175</v>
      </c>
      <c r="E1071" s="83" t="str">
        <f>IF('Bank &amp; Branch'!$A1071="","",CONCATENATE('Bank &amp; Branch'!$A1071," - ",'Bank &amp; Branch'!$B1071))</f>
        <v/>
      </c>
      <c r="F1071" s="84" t="str">
        <f t="shared" si="33"/>
        <v>7083Uppuvelli</v>
      </c>
      <c r="G1071" s="85">
        <v>7083</v>
      </c>
      <c r="H1071" s="85">
        <v>175</v>
      </c>
      <c r="I1071" s="85" t="s">
        <v>805</v>
      </c>
      <c r="J1071" s="82"/>
      <c r="K1071" s="87"/>
      <c r="L1071" s="88"/>
      <c r="M1071" s="88"/>
    </row>
    <row r="1072" spans="1:13" ht="19.5" customHeight="1" x14ac:dyDescent="0.2">
      <c r="A1072" s="85"/>
      <c r="B1072" s="85"/>
      <c r="C1072" s="82"/>
      <c r="D1072" s="83">
        <f t="shared" si="32"/>
        <v>7083176</v>
      </c>
      <c r="E1072" s="83" t="str">
        <f>IF('Bank &amp; Branch'!$A1072="","",CONCATENATE('Bank &amp; Branch'!$A1072," - ",'Bank &amp; Branch'!$B1072))</f>
        <v/>
      </c>
      <c r="F1072" s="84" t="str">
        <f t="shared" si="33"/>
        <v>7083Digana</v>
      </c>
      <c r="G1072" s="85">
        <v>7083</v>
      </c>
      <c r="H1072" s="85">
        <v>176</v>
      </c>
      <c r="I1072" s="85" t="s">
        <v>210</v>
      </c>
      <c r="J1072" s="82"/>
      <c r="K1072" s="87"/>
      <c r="L1072" s="88"/>
      <c r="M1072" s="88"/>
    </row>
    <row r="1073" spans="1:13" ht="19.5" customHeight="1" x14ac:dyDescent="0.2">
      <c r="A1073" s="85"/>
      <c r="B1073" s="85"/>
      <c r="C1073" s="82"/>
      <c r="D1073" s="83">
        <f t="shared" si="32"/>
        <v>7083177</v>
      </c>
      <c r="E1073" s="83" t="str">
        <f>IF('Bank &amp; Branch'!$A1073="","",CONCATENATE('Bank &amp; Branch'!$A1073," - ",'Bank &amp; Branch'!$B1073))</f>
        <v/>
      </c>
      <c r="F1073" s="84" t="str">
        <f t="shared" si="33"/>
        <v>7083Anamaduwa</v>
      </c>
      <c r="G1073" s="85">
        <v>7083</v>
      </c>
      <c r="H1073" s="85">
        <v>177</v>
      </c>
      <c r="I1073" s="85" t="s">
        <v>449</v>
      </c>
      <c r="J1073" s="82"/>
      <c r="K1073" s="87"/>
      <c r="L1073" s="88"/>
      <c r="M1073" s="88"/>
    </row>
    <row r="1074" spans="1:13" ht="19.5" customHeight="1" x14ac:dyDescent="0.2">
      <c r="A1074" s="85"/>
      <c r="B1074" s="85"/>
      <c r="C1074" s="82"/>
      <c r="D1074" s="83">
        <f t="shared" si="32"/>
        <v>7083178</v>
      </c>
      <c r="E1074" s="83" t="str">
        <f>IF('Bank &amp; Branch'!$A1074="","",CONCATENATE('Bank &amp; Branch'!$A1074," - ",'Bank &amp; Branch'!$B1074))</f>
        <v/>
      </c>
      <c r="F1074" s="84" t="str">
        <f t="shared" si="33"/>
        <v>7083Dikwella</v>
      </c>
      <c r="G1074" s="85">
        <v>7083</v>
      </c>
      <c r="H1074" s="85">
        <v>178</v>
      </c>
      <c r="I1074" s="85" t="s">
        <v>491</v>
      </c>
      <c r="J1074" s="82"/>
      <c r="K1074" s="87"/>
      <c r="L1074" s="88"/>
      <c r="M1074" s="88"/>
    </row>
    <row r="1075" spans="1:13" ht="19.5" customHeight="1" x14ac:dyDescent="0.2">
      <c r="A1075" s="85"/>
      <c r="B1075" s="85"/>
      <c r="C1075" s="82"/>
      <c r="D1075" s="83">
        <f t="shared" si="32"/>
        <v>7083179</v>
      </c>
      <c r="E1075" s="83" t="str">
        <f>IF('Bank &amp; Branch'!$A1075="","",CONCATENATE('Bank &amp; Branch'!$A1075," - ",'Bank &amp; Branch'!$B1075))</f>
        <v/>
      </c>
      <c r="F1075" s="84" t="str">
        <f t="shared" si="33"/>
        <v>7083Medirigiriya</v>
      </c>
      <c r="G1075" s="85">
        <v>7083</v>
      </c>
      <c r="H1075" s="85">
        <v>179</v>
      </c>
      <c r="I1075" s="85" t="s">
        <v>536</v>
      </c>
      <c r="J1075" s="82"/>
      <c r="K1075" s="87"/>
      <c r="L1075" s="88"/>
      <c r="M1075" s="88"/>
    </row>
    <row r="1076" spans="1:13" ht="19.5" customHeight="1" x14ac:dyDescent="0.2">
      <c r="A1076" s="85"/>
      <c r="B1076" s="85"/>
      <c r="C1076" s="82"/>
      <c r="D1076" s="83">
        <f t="shared" si="32"/>
        <v>7083180</v>
      </c>
      <c r="E1076" s="83" t="str">
        <f>IF('Bank &amp; Branch'!$A1076="","",CONCATENATE('Bank &amp; Branch'!$A1076," - ",'Bank &amp; Branch'!$B1076))</f>
        <v/>
      </c>
      <c r="F1076" s="84" t="str">
        <f t="shared" si="33"/>
        <v>7083Mirigama</v>
      </c>
      <c r="G1076" s="85">
        <v>7083</v>
      </c>
      <c r="H1076" s="85">
        <v>180</v>
      </c>
      <c r="I1076" s="85" t="s">
        <v>170</v>
      </c>
      <c r="J1076" s="82"/>
      <c r="K1076" s="87"/>
      <c r="L1076" s="88"/>
      <c r="M1076" s="88"/>
    </row>
    <row r="1077" spans="1:13" ht="19.5" customHeight="1" x14ac:dyDescent="0.2">
      <c r="A1077" s="85"/>
      <c r="B1077" s="85"/>
      <c r="C1077" s="82"/>
      <c r="D1077" s="83">
        <f t="shared" si="32"/>
        <v>7083181</v>
      </c>
      <c r="E1077" s="83" t="str">
        <f>IF('Bank &amp; Branch'!$A1077="","",CONCATENATE('Bank &amp; Branch'!$A1077," - ",'Bank &amp; Branch'!$B1077))</f>
        <v/>
      </c>
      <c r="F1077" s="84" t="str">
        <f t="shared" si="33"/>
        <v>7083Padavi Parakramapura</v>
      </c>
      <c r="G1077" s="85">
        <v>7083</v>
      </c>
      <c r="H1077" s="85">
        <v>181</v>
      </c>
      <c r="I1077" s="85" t="s">
        <v>181</v>
      </c>
      <c r="J1077" s="82"/>
      <c r="K1077" s="87"/>
      <c r="L1077" s="88"/>
      <c r="M1077" s="88"/>
    </row>
    <row r="1078" spans="1:13" ht="19.5" customHeight="1" x14ac:dyDescent="0.2">
      <c r="A1078" s="85"/>
      <c r="B1078" s="85"/>
      <c r="C1078" s="82"/>
      <c r="D1078" s="83">
        <f t="shared" si="32"/>
        <v>7083182</v>
      </c>
      <c r="E1078" s="83" t="str">
        <f>IF('Bank &amp; Branch'!$A1078="","",CONCATENATE('Bank &amp; Branch'!$A1078," - ",'Bank &amp; Branch'!$B1078))</f>
        <v/>
      </c>
      <c r="F1078" s="84" t="str">
        <f t="shared" si="33"/>
        <v>7083Uhana</v>
      </c>
      <c r="G1078" s="85">
        <v>7083</v>
      </c>
      <c r="H1078" s="85">
        <v>182</v>
      </c>
      <c r="I1078" s="85" t="s">
        <v>335</v>
      </c>
      <c r="J1078" s="82"/>
      <c r="K1078" s="87"/>
      <c r="L1078" s="88"/>
      <c r="M1078" s="88"/>
    </row>
    <row r="1079" spans="1:13" ht="19.5" customHeight="1" x14ac:dyDescent="0.2">
      <c r="A1079" s="85"/>
      <c r="B1079" s="85"/>
      <c r="C1079" s="82"/>
      <c r="D1079" s="83">
        <f t="shared" si="32"/>
        <v>7083183</v>
      </c>
      <c r="E1079" s="83" t="str">
        <f>IF('Bank &amp; Branch'!$A1079="","",CONCATENATE('Bank &amp; Branch'!$A1079," - ",'Bank &amp; Branch'!$B1079))</f>
        <v/>
      </c>
      <c r="F1079" s="84" t="str">
        <f t="shared" si="33"/>
        <v>7083Mullativu</v>
      </c>
      <c r="G1079" s="85">
        <v>7083</v>
      </c>
      <c r="H1079" s="85">
        <v>183</v>
      </c>
      <c r="I1079" s="85" t="s">
        <v>282</v>
      </c>
      <c r="J1079" s="82"/>
      <c r="K1079" s="87"/>
      <c r="L1079" s="88"/>
      <c r="M1079" s="88"/>
    </row>
    <row r="1080" spans="1:13" ht="19.5" customHeight="1" x14ac:dyDescent="0.2">
      <c r="A1080" s="85"/>
      <c r="B1080" s="85"/>
      <c r="C1080" s="82"/>
      <c r="D1080" s="83">
        <f t="shared" si="32"/>
        <v>7083184</v>
      </c>
      <c r="E1080" s="83" t="str">
        <f>IF('Bank &amp; Branch'!$A1080="","",CONCATENATE('Bank &amp; Branch'!$A1080," - ",'Bank &amp; Branch'!$B1080))</f>
        <v/>
      </c>
      <c r="F1080" s="84" t="str">
        <f t="shared" si="33"/>
        <v>7083Karaitive</v>
      </c>
      <c r="G1080" s="85">
        <v>7083</v>
      </c>
      <c r="H1080" s="85">
        <v>184</v>
      </c>
      <c r="I1080" s="85" t="s">
        <v>806</v>
      </c>
      <c r="J1080" s="82"/>
      <c r="K1080" s="87"/>
      <c r="L1080" s="88"/>
      <c r="M1080" s="88"/>
    </row>
    <row r="1081" spans="1:13" ht="19.5" customHeight="1" x14ac:dyDescent="0.2">
      <c r="A1081" s="85"/>
      <c r="B1081" s="85"/>
      <c r="C1081" s="82"/>
      <c r="D1081" s="83">
        <f t="shared" si="32"/>
        <v>7083185</v>
      </c>
      <c r="E1081" s="83" t="str">
        <f>IF('Bank &amp; Branch'!$A1081="","",CONCATENATE('Bank &amp; Branch'!$A1081," - ",'Bank &amp; Branch'!$B1081))</f>
        <v/>
      </c>
      <c r="F1081" s="84" t="str">
        <f t="shared" si="33"/>
        <v>7083Maruthamunai</v>
      </c>
      <c r="G1081" s="85">
        <v>7083</v>
      </c>
      <c r="H1081" s="85">
        <v>185</v>
      </c>
      <c r="I1081" s="85" t="s">
        <v>346</v>
      </c>
      <c r="J1081" s="82"/>
      <c r="K1081" s="87"/>
      <c r="L1081" s="88"/>
      <c r="M1081" s="88"/>
    </row>
    <row r="1082" spans="1:13" ht="19.5" customHeight="1" x14ac:dyDescent="0.2">
      <c r="A1082" s="85"/>
      <c r="B1082" s="85"/>
      <c r="C1082" s="82"/>
      <c r="D1082" s="83">
        <f t="shared" si="32"/>
        <v>7083186</v>
      </c>
      <c r="E1082" s="83" t="str">
        <f>IF('Bank &amp; Branch'!$A1082="","",CONCATENATE('Bank &amp; Branch'!$A1082," - ",'Bank &amp; Branch'!$B1082))</f>
        <v/>
      </c>
      <c r="F1082" s="84" t="str">
        <f t="shared" si="33"/>
        <v>7083Serunuwara</v>
      </c>
      <c r="G1082" s="85">
        <v>7083</v>
      </c>
      <c r="H1082" s="85">
        <v>186</v>
      </c>
      <c r="I1082" s="85" t="s">
        <v>331</v>
      </c>
      <c r="J1082" s="82"/>
      <c r="K1082" s="87"/>
      <c r="L1082" s="88"/>
      <c r="M1082" s="88"/>
    </row>
    <row r="1083" spans="1:13" ht="19.5" customHeight="1" x14ac:dyDescent="0.2">
      <c r="A1083" s="85"/>
      <c r="B1083" s="85"/>
      <c r="C1083" s="82"/>
      <c r="D1083" s="83">
        <f t="shared" si="32"/>
        <v>7083187</v>
      </c>
      <c r="E1083" s="83" t="str">
        <f>IF('Bank &amp; Branch'!$A1083="","",CONCATENATE('Bank &amp; Branch'!$A1083," - ",'Bank &amp; Branch'!$B1083))</f>
        <v/>
      </c>
      <c r="F1083" s="84" t="str">
        <f t="shared" si="33"/>
        <v>7083Pitigala</v>
      </c>
      <c r="G1083" s="85">
        <v>7083</v>
      </c>
      <c r="H1083" s="85">
        <v>187</v>
      </c>
      <c r="I1083" s="85" t="s">
        <v>508</v>
      </c>
      <c r="J1083" s="82"/>
      <c r="K1083" s="87"/>
      <c r="L1083" s="88"/>
      <c r="M1083" s="88"/>
    </row>
    <row r="1084" spans="1:13" ht="19.5" customHeight="1" x14ac:dyDescent="0.2">
      <c r="A1084" s="85"/>
      <c r="B1084" s="85"/>
      <c r="C1084" s="82"/>
      <c r="D1084" s="83">
        <f t="shared" si="32"/>
        <v>7083188</v>
      </c>
      <c r="E1084" s="83" t="str">
        <f>IF('Bank &amp; Branch'!$A1084="","",CONCATENATE('Bank &amp; Branch'!$A1084," - ",'Bank &amp; Branch'!$B1084))</f>
        <v/>
      </c>
      <c r="F1084" s="84" t="str">
        <f t="shared" si="33"/>
        <v>7083Kundasale</v>
      </c>
      <c r="G1084" s="85">
        <v>7083</v>
      </c>
      <c r="H1084" s="85">
        <v>188</v>
      </c>
      <c r="I1084" s="85" t="s">
        <v>807</v>
      </c>
      <c r="J1084" s="82"/>
      <c r="K1084" s="87"/>
      <c r="L1084" s="88"/>
      <c r="M1084" s="88"/>
    </row>
    <row r="1085" spans="1:13" ht="19.5" customHeight="1" x14ac:dyDescent="0.2">
      <c r="A1085" s="85"/>
      <c r="B1085" s="85"/>
      <c r="C1085" s="82"/>
      <c r="D1085" s="83">
        <f t="shared" si="32"/>
        <v>7083189</v>
      </c>
      <c r="E1085" s="83" t="str">
        <f>IF('Bank &amp; Branch'!$A1085="","",CONCATENATE('Bank &amp; Branch'!$A1085," - ",'Bank &amp; Branch'!$B1085))</f>
        <v/>
      </c>
      <c r="F1085" s="84" t="str">
        <f t="shared" si="33"/>
        <v>7083Atchchuvely</v>
      </c>
      <c r="G1085" s="85">
        <v>7083</v>
      </c>
      <c r="H1085" s="85">
        <v>189</v>
      </c>
      <c r="I1085" s="85" t="s">
        <v>728</v>
      </c>
      <c r="J1085" s="82"/>
      <c r="K1085" s="87"/>
      <c r="L1085" s="88"/>
      <c r="M1085" s="88"/>
    </row>
    <row r="1086" spans="1:13" ht="19.5" customHeight="1" x14ac:dyDescent="0.2">
      <c r="A1086" s="85"/>
      <c r="B1086" s="85"/>
      <c r="C1086" s="82"/>
      <c r="D1086" s="83">
        <f t="shared" si="32"/>
        <v>7083190</v>
      </c>
      <c r="E1086" s="83" t="str">
        <f>IF('Bank &amp; Branch'!$A1086="","",CONCATENATE('Bank &amp; Branch'!$A1086," - ",'Bank &amp; Branch'!$B1086))</f>
        <v/>
      </c>
      <c r="F1086" s="84" t="str">
        <f t="shared" si="33"/>
        <v>7083Kodikamam</v>
      </c>
      <c r="G1086" s="85">
        <v>7083</v>
      </c>
      <c r="H1086" s="85">
        <v>190</v>
      </c>
      <c r="I1086" s="85" t="s">
        <v>300</v>
      </c>
      <c r="J1086" s="82"/>
      <c r="K1086" s="87"/>
      <c r="L1086" s="88"/>
      <c r="M1086" s="88"/>
    </row>
    <row r="1087" spans="1:13" ht="19.5" customHeight="1" x14ac:dyDescent="0.2">
      <c r="A1087" s="85"/>
      <c r="B1087" s="85"/>
      <c r="C1087" s="82"/>
      <c r="D1087" s="83">
        <f t="shared" si="32"/>
        <v>7083191</v>
      </c>
      <c r="E1087" s="83" t="str">
        <f>IF('Bank &amp; Branch'!$A1087="","",CONCATENATE('Bank &amp; Branch'!$A1087," - ",'Bank &amp; Branch'!$B1087))</f>
        <v/>
      </c>
      <c r="F1087" s="84" t="str">
        <f t="shared" si="33"/>
        <v>7083Muthur</v>
      </c>
      <c r="G1087" s="85">
        <v>7083</v>
      </c>
      <c r="H1087" s="85">
        <v>191</v>
      </c>
      <c r="I1087" s="85" t="s">
        <v>808</v>
      </c>
      <c r="J1087" s="82"/>
      <c r="K1087" s="87"/>
      <c r="L1087" s="88"/>
      <c r="M1087" s="88"/>
    </row>
    <row r="1088" spans="1:13" ht="19.5" customHeight="1" x14ac:dyDescent="0.2">
      <c r="A1088" s="85"/>
      <c r="B1088" s="85"/>
      <c r="C1088" s="82"/>
      <c r="D1088" s="83">
        <f t="shared" si="32"/>
        <v>7083192</v>
      </c>
      <c r="E1088" s="83" t="str">
        <f>IF('Bank &amp; Branch'!$A1088="","",CONCATENATE('Bank &amp; Branch'!$A1088," - ",'Bank &amp; Branch'!$B1088))</f>
        <v/>
      </c>
      <c r="F1088" s="84" t="str">
        <f t="shared" si="33"/>
        <v>7083Kallady</v>
      </c>
      <c r="G1088" s="85">
        <v>7083</v>
      </c>
      <c r="H1088" s="85">
        <v>192</v>
      </c>
      <c r="I1088" s="85" t="s">
        <v>348</v>
      </c>
      <c r="J1088" s="82"/>
      <c r="K1088" s="87"/>
      <c r="L1088" s="88"/>
      <c r="M1088" s="88"/>
    </row>
    <row r="1089" spans="1:13" ht="19.5" customHeight="1" x14ac:dyDescent="0.2">
      <c r="A1089" s="85"/>
      <c r="B1089" s="85"/>
      <c r="C1089" s="82"/>
      <c r="D1089" s="83">
        <f t="shared" si="32"/>
        <v>7083193</v>
      </c>
      <c r="E1089" s="83" t="str">
        <f>IF('Bank &amp; Branch'!$A1089="","",CONCATENATE('Bank &amp; Branch'!$A1089," - ",'Bank &amp; Branch'!$B1089))</f>
        <v/>
      </c>
      <c r="F1089" s="84" t="str">
        <f t="shared" si="33"/>
        <v>7083Aralaganwila</v>
      </c>
      <c r="G1089" s="85">
        <v>7083</v>
      </c>
      <c r="H1089" s="85">
        <v>193</v>
      </c>
      <c r="I1089" s="85" t="s">
        <v>498</v>
      </c>
      <c r="J1089" s="82"/>
      <c r="K1089" s="87"/>
      <c r="L1089" s="88"/>
      <c r="M1089" s="88"/>
    </row>
    <row r="1090" spans="1:13" ht="19.5" customHeight="1" x14ac:dyDescent="0.2">
      <c r="A1090" s="85"/>
      <c r="B1090" s="85"/>
      <c r="C1090" s="82"/>
      <c r="D1090" s="83">
        <f t="shared" si="32"/>
        <v>7083194</v>
      </c>
      <c r="E1090" s="83" t="str">
        <f>IF('Bank &amp; Branch'!$A1090="","",CONCATENATE('Bank &amp; Branch'!$A1090," - ",'Bank &amp; Branch'!$B1090))</f>
        <v/>
      </c>
      <c r="F1090" s="84" t="str">
        <f t="shared" si="33"/>
        <v>7083Kolonnawa</v>
      </c>
      <c r="G1090" s="85">
        <v>7083</v>
      </c>
      <c r="H1090" s="85">
        <v>194</v>
      </c>
      <c r="I1090" s="85" t="s">
        <v>494</v>
      </c>
      <c r="J1090" s="82"/>
      <c r="K1090" s="87"/>
      <c r="L1090" s="88"/>
      <c r="M1090" s="88"/>
    </row>
    <row r="1091" spans="1:13" ht="19.5" customHeight="1" x14ac:dyDescent="0.2">
      <c r="A1091" s="85"/>
      <c r="B1091" s="85"/>
      <c r="C1091" s="82"/>
      <c r="D1091" s="83">
        <f t="shared" ref="D1091:D1154" si="34">IF(G1091="","",VALUE(CONCATENATE(G1091,H1091)))</f>
        <v>7083195</v>
      </c>
      <c r="E1091" s="83" t="str">
        <f>IF('Bank &amp; Branch'!$A1091="","",CONCATENATE('Bank &amp; Branch'!$A1091," - ",'Bank &amp; Branch'!$B1091))</f>
        <v/>
      </c>
      <c r="F1091" s="84" t="str">
        <f t="shared" ref="F1091:F1154" si="35">CONCATENATE(G1091,I1091)</f>
        <v>7083Killinochchi North</v>
      </c>
      <c r="G1091" s="85">
        <v>7083</v>
      </c>
      <c r="H1091" s="85">
        <v>195</v>
      </c>
      <c r="I1091" s="85" t="s">
        <v>809</v>
      </c>
      <c r="J1091" s="82"/>
      <c r="K1091" s="87"/>
      <c r="L1091" s="88"/>
      <c r="M1091" s="88"/>
    </row>
    <row r="1092" spans="1:13" ht="19.5" customHeight="1" x14ac:dyDescent="0.2">
      <c r="A1092" s="85"/>
      <c r="B1092" s="85"/>
      <c r="C1092" s="82"/>
      <c r="D1092" s="83">
        <f t="shared" si="34"/>
        <v>7083196</v>
      </c>
      <c r="E1092" s="83" t="str">
        <f>IF('Bank &amp; Branch'!$A1092="","",CONCATENATE('Bank &amp; Branch'!$A1092," - ",'Bank &amp; Branch'!$B1092))</f>
        <v/>
      </c>
      <c r="F1092" s="84" t="str">
        <f t="shared" si="35"/>
        <v>7083Dehiattakandiya</v>
      </c>
      <c r="G1092" s="85">
        <v>7083</v>
      </c>
      <c r="H1092" s="85">
        <v>196</v>
      </c>
      <c r="I1092" s="85" t="s">
        <v>579</v>
      </c>
      <c r="J1092" s="82"/>
      <c r="K1092" s="87"/>
      <c r="L1092" s="88"/>
      <c r="M1092" s="88"/>
    </row>
    <row r="1093" spans="1:13" ht="19.5" customHeight="1" x14ac:dyDescent="0.2">
      <c r="A1093" s="85"/>
      <c r="B1093" s="85"/>
      <c r="C1093" s="82"/>
      <c r="D1093" s="83">
        <f t="shared" si="34"/>
        <v>7083197</v>
      </c>
      <c r="E1093" s="83" t="str">
        <f>IF('Bank &amp; Branch'!$A1093="","",CONCATENATE('Bank &amp; Branch'!$A1093," - ",'Bank &amp; Branch'!$B1093))</f>
        <v/>
      </c>
      <c r="F1093" s="84" t="str">
        <f t="shared" si="35"/>
        <v>7083Kalawana</v>
      </c>
      <c r="G1093" s="85">
        <v>7083</v>
      </c>
      <c r="H1093" s="85">
        <v>197</v>
      </c>
      <c r="I1093" s="85" t="s">
        <v>540</v>
      </c>
      <c r="J1093" s="82"/>
      <c r="K1093" s="87"/>
      <c r="L1093" s="88"/>
      <c r="M1093" s="88"/>
    </row>
    <row r="1094" spans="1:13" ht="19.5" customHeight="1" x14ac:dyDescent="0.2">
      <c r="A1094" s="85"/>
      <c r="B1094" s="85"/>
      <c r="C1094" s="82"/>
      <c r="D1094" s="83">
        <f t="shared" si="34"/>
        <v>7083198</v>
      </c>
      <c r="E1094" s="83" t="str">
        <f>IF('Bank &amp; Branch'!$A1094="","",CONCATENATE('Bank &amp; Branch'!$A1094," - ",'Bank &amp; Branch'!$B1094))</f>
        <v/>
      </c>
      <c r="F1094" s="84" t="str">
        <f t="shared" si="35"/>
        <v>7083Galaha</v>
      </c>
      <c r="G1094" s="85">
        <v>7083</v>
      </c>
      <c r="H1094" s="85">
        <v>198</v>
      </c>
      <c r="I1094" s="85" t="s">
        <v>176</v>
      </c>
      <c r="J1094" s="82"/>
      <c r="K1094" s="87"/>
      <c r="L1094" s="88"/>
      <c r="M1094" s="88"/>
    </row>
    <row r="1095" spans="1:13" ht="19.5" customHeight="1" x14ac:dyDescent="0.2">
      <c r="A1095" s="85"/>
      <c r="B1095" s="85"/>
      <c r="C1095" s="82"/>
      <c r="D1095" s="83">
        <f t="shared" si="34"/>
        <v>7083199</v>
      </c>
      <c r="E1095" s="83" t="str">
        <f>IF('Bank &amp; Branch'!$A1095="","",CONCATENATE('Bank &amp; Branch'!$A1095," - ",'Bank &amp; Branch'!$B1095))</f>
        <v/>
      </c>
      <c r="F1095" s="84" t="str">
        <f t="shared" si="35"/>
        <v>7083Urubokka</v>
      </c>
      <c r="G1095" s="85">
        <v>7083</v>
      </c>
      <c r="H1095" s="85">
        <v>199</v>
      </c>
      <c r="I1095" s="85" t="s">
        <v>231</v>
      </c>
      <c r="J1095" s="82"/>
      <c r="K1095" s="87"/>
      <c r="L1095" s="88"/>
      <c r="M1095" s="88"/>
    </row>
    <row r="1096" spans="1:13" ht="19.5" customHeight="1" x14ac:dyDescent="0.2">
      <c r="A1096" s="85"/>
      <c r="B1096" s="85"/>
      <c r="C1096" s="82"/>
      <c r="D1096" s="83">
        <f t="shared" si="34"/>
        <v>7083200</v>
      </c>
      <c r="E1096" s="83" t="str">
        <f>IF('Bank &amp; Branch'!$A1096="","",CONCATENATE('Bank &amp; Branch'!$A1096," - ",'Bank &amp; Branch'!$B1096))</f>
        <v/>
      </c>
      <c r="F1096" s="84" t="str">
        <f t="shared" si="35"/>
        <v>7083Hakmana</v>
      </c>
      <c r="G1096" s="85">
        <v>7083</v>
      </c>
      <c r="H1096" s="85">
        <v>200</v>
      </c>
      <c r="I1096" s="85" t="s">
        <v>584</v>
      </c>
      <c r="J1096" s="82"/>
      <c r="K1096" s="87"/>
      <c r="L1096" s="88"/>
      <c r="M1096" s="88"/>
    </row>
    <row r="1097" spans="1:13" ht="19.5" customHeight="1" x14ac:dyDescent="0.2">
      <c r="A1097" s="85"/>
      <c r="B1097" s="85"/>
      <c r="C1097" s="82"/>
      <c r="D1097" s="83">
        <f t="shared" si="34"/>
        <v>7083201</v>
      </c>
      <c r="E1097" s="83" t="str">
        <f>IF('Bank &amp; Branch'!$A1097="","",CONCATENATE('Bank &amp; Branch'!$A1097," - ",'Bank &amp; Branch'!$B1097))</f>
        <v/>
      </c>
      <c r="F1097" s="84" t="str">
        <f t="shared" si="35"/>
        <v>7083Bandaragama</v>
      </c>
      <c r="G1097" s="85">
        <v>7083</v>
      </c>
      <c r="H1097" s="85">
        <v>201</v>
      </c>
      <c r="I1097" s="85" t="s">
        <v>559</v>
      </c>
      <c r="J1097" s="82"/>
      <c r="K1097" s="87"/>
      <c r="L1097" s="88"/>
      <c r="M1097" s="88"/>
    </row>
    <row r="1098" spans="1:13" ht="19.5" customHeight="1" x14ac:dyDescent="0.2">
      <c r="A1098" s="85"/>
      <c r="B1098" s="85"/>
      <c r="C1098" s="82"/>
      <c r="D1098" s="83">
        <f t="shared" si="34"/>
        <v>7083202</v>
      </c>
      <c r="E1098" s="83" t="str">
        <f>IF('Bank &amp; Branch'!$A1098="","",CONCATENATE('Bank &amp; Branch'!$A1098," - ",'Bank &amp; Branch'!$B1098))</f>
        <v/>
      </c>
      <c r="F1098" s="84" t="str">
        <f t="shared" si="35"/>
        <v>7083Hikkaduwa</v>
      </c>
      <c r="G1098" s="85">
        <v>7083</v>
      </c>
      <c r="H1098" s="85">
        <v>202</v>
      </c>
      <c r="I1098" s="85" t="s">
        <v>507</v>
      </c>
      <c r="J1098" s="82"/>
      <c r="K1098" s="87"/>
      <c r="L1098" s="88"/>
      <c r="M1098" s="88"/>
    </row>
    <row r="1099" spans="1:13" ht="19.5" customHeight="1" x14ac:dyDescent="0.2">
      <c r="A1099" s="85"/>
      <c r="B1099" s="85"/>
      <c r="C1099" s="82"/>
      <c r="D1099" s="83">
        <f t="shared" si="34"/>
        <v>7083203</v>
      </c>
      <c r="E1099" s="83" t="str">
        <f>IF('Bank &amp; Branch'!$A1099="","",CONCATENATE('Bank &amp; Branch'!$A1099," - ",'Bank &amp; Branch'!$B1099))</f>
        <v/>
      </c>
      <c r="F1099" s="84" t="str">
        <f t="shared" si="35"/>
        <v>7083Wadduwa</v>
      </c>
      <c r="G1099" s="85">
        <v>7083</v>
      </c>
      <c r="H1099" s="85">
        <v>203</v>
      </c>
      <c r="I1099" s="85" t="s">
        <v>484</v>
      </c>
      <c r="J1099" s="82"/>
      <c r="K1099" s="87"/>
      <c r="L1099" s="88"/>
      <c r="M1099" s="88"/>
    </row>
    <row r="1100" spans="1:13" ht="19.5" customHeight="1" x14ac:dyDescent="0.2">
      <c r="A1100" s="85"/>
      <c r="B1100" s="85"/>
      <c r="C1100" s="82"/>
      <c r="D1100" s="83">
        <f t="shared" si="34"/>
        <v>7083204</v>
      </c>
      <c r="E1100" s="83" t="str">
        <f>IF('Bank &amp; Branch'!$A1100="","",CONCATENATE('Bank &amp; Branch'!$A1100," - ",'Bank &amp; Branch'!$B1100))</f>
        <v/>
      </c>
      <c r="F1100" s="84" t="str">
        <f t="shared" si="35"/>
        <v>7083Mirihana</v>
      </c>
      <c r="G1100" s="85">
        <v>7083</v>
      </c>
      <c r="H1100" s="85">
        <v>204</v>
      </c>
      <c r="I1100" s="85" t="s">
        <v>810</v>
      </c>
      <c r="J1100" s="82"/>
      <c r="K1100" s="87"/>
      <c r="L1100" s="88"/>
      <c r="M1100" s="88"/>
    </row>
    <row r="1101" spans="1:13" ht="19.5" customHeight="1" x14ac:dyDescent="0.2">
      <c r="A1101" s="85"/>
      <c r="B1101" s="85"/>
      <c r="C1101" s="82"/>
      <c r="D1101" s="83">
        <f t="shared" si="34"/>
        <v>7083205</v>
      </c>
      <c r="E1101" s="83" t="str">
        <f>IF('Bank &amp; Branch'!$A1101="","",CONCATENATE('Bank &amp; Branch'!$A1101," - ",'Bank &amp; Branch'!$B1101))</f>
        <v/>
      </c>
      <c r="F1101" s="84" t="str">
        <f t="shared" si="35"/>
        <v>7083Mulliyawalai</v>
      </c>
      <c r="G1101" s="85">
        <v>7083</v>
      </c>
      <c r="H1101" s="85">
        <v>205</v>
      </c>
      <c r="I1101" s="85" t="s">
        <v>415</v>
      </c>
      <c r="J1101" s="82"/>
      <c r="K1101" s="87"/>
      <c r="L1101" s="88"/>
      <c r="M1101" s="88"/>
    </row>
    <row r="1102" spans="1:13" ht="19.5" customHeight="1" x14ac:dyDescent="0.2">
      <c r="A1102" s="85"/>
      <c r="B1102" s="85"/>
      <c r="C1102" s="82"/>
      <c r="D1102" s="83">
        <f t="shared" si="34"/>
        <v>7083206</v>
      </c>
      <c r="E1102" s="83" t="str">
        <f>IF('Bank &amp; Branch'!$A1102="","",CONCATENATE('Bank &amp; Branch'!$A1102," - ",'Bank &amp; Branch'!$B1102))</f>
        <v/>
      </c>
      <c r="F1102" s="84" t="str">
        <f t="shared" si="35"/>
        <v>7083Kurumankadu</v>
      </c>
      <c r="G1102" s="85">
        <v>7083</v>
      </c>
      <c r="H1102" s="85">
        <v>206</v>
      </c>
      <c r="I1102" s="85" t="s">
        <v>811</v>
      </c>
      <c r="J1102" s="82"/>
      <c r="K1102" s="87"/>
      <c r="L1102" s="88"/>
      <c r="M1102" s="88"/>
    </row>
    <row r="1103" spans="1:13" ht="19.5" customHeight="1" x14ac:dyDescent="0.2">
      <c r="A1103" s="85"/>
      <c r="B1103" s="85"/>
      <c r="C1103" s="82"/>
      <c r="D1103" s="83">
        <f t="shared" si="34"/>
        <v>7083207</v>
      </c>
      <c r="E1103" s="83" t="str">
        <f>IF('Bank &amp; Branch'!$A1103="","",CONCATENATE('Bank &amp; Branch'!$A1103," - ",'Bank &amp; Branch'!$B1103))</f>
        <v/>
      </c>
      <c r="F1103" s="84" t="str">
        <f t="shared" si="35"/>
        <v>7083Jampettah Street</v>
      </c>
      <c r="G1103" s="85">
        <v>7083</v>
      </c>
      <c r="H1103" s="85">
        <v>207</v>
      </c>
      <c r="I1103" s="85" t="s">
        <v>812</v>
      </c>
      <c r="J1103" s="82"/>
      <c r="K1103" s="87"/>
      <c r="L1103" s="88"/>
      <c r="M1103" s="88"/>
    </row>
    <row r="1104" spans="1:13" ht="19.5" customHeight="1" x14ac:dyDescent="0.2">
      <c r="A1104" s="85"/>
      <c r="B1104" s="85"/>
      <c r="C1104" s="82"/>
      <c r="D1104" s="83">
        <f t="shared" si="34"/>
        <v>7083208</v>
      </c>
      <c r="E1104" s="83" t="str">
        <f>IF('Bank &amp; Branch'!$A1104="","",CONCATENATE('Bank &amp; Branch'!$A1104," - ",'Bank &amp; Branch'!$B1104))</f>
        <v/>
      </c>
      <c r="F1104" s="84" t="str">
        <f t="shared" si="35"/>
        <v>7083Ratmalana</v>
      </c>
      <c r="G1104" s="85">
        <v>7083</v>
      </c>
      <c r="H1104" s="85">
        <v>208</v>
      </c>
      <c r="I1104" s="85" t="s">
        <v>582</v>
      </c>
      <c r="J1104" s="82"/>
      <c r="K1104" s="87"/>
      <c r="L1104" s="88"/>
      <c r="M1104" s="88"/>
    </row>
    <row r="1105" spans="1:13" ht="19.5" customHeight="1" x14ac:dyDescent="0.2">
      <c r="A1105" s="85"/>
      <c r="B1105" s="85"/>
      <c r="C1105" s="82"/>
      <c r="D1105" s="83">
        <f t="shared" si="34"/>
        <v>7083209</v>
      </c>
      <c r="E1105" s="83" t="str">
        <f>IF('Bank &amp; Branch'!$A1105="","",CONCATENATE('Bank &amp; Branch'!$A1105," - ",'Bank &amp; Branch'!$B1105))</f>
        <v/>
      </c>
      <c r="F1105" s="84" t="str">
        <f t="shared" si="35"/>
        <v>7083Seeduwa</v>
      </c>
      <c r="G1105" s="85">
        <v>7083</v>
      </c>
      <c r="H1105" s="85">
        <v>209</v>
      </c>
      <c r="I1105" s="85" t="s">
        <v>343</v>
      </c>
      <c r="J1105" s="82"/>
      <c r="K1105" s="87"/>
      <c r="L1105" s="88"/>
      <c r="M1105" s="88"/>
    </row>
    <row r="1106" spans="1:13" ht="19.5" customHeight="1" x14ac:dyDescent="0.2">
      <c r="A1106" s="85"/>
      <c r="B1106" s="85"/>
      <c r="C1106" s="82"/>
      <c r="D1106" s="83">
        <f t="shared" si="34"/>
        <v>7083210</v>
      </c>
      <c r="E1106" s="83" t="str">
        <f>IF('Bank &amp; Branch'!$A1106="","",CONCATENATE('Bank &amp; Branch'!$A1106," - ",'Bank &amp; Branch'!$B1106))</f>
        <v/>
      </c>
      <c r="F1106" s="84" t="str">
        <f t="shared" si="35"/>
        <v>7083Pamunugama</v>
      </c>
      <c r="G1106" s="85">
        <v>7083</v>
      </c>
      <c r="H1106" s="85">
        <v>210</v>
      </c>
      <c r="I1106" s="85" t="s">
        <v>813</v>
      </c>
      <c r="J1106" s="82"/>
      <c r="K1106" s="87"/>
      <c r="L1106" s="88"/>
      <c r="M1106" s="88"/>
    </row>
    <row r="1107" spans="1:13" ht="19.5" customHeight="1" x14ac:dyDescent="0.2">
      <c r="A1107" s="85"/>
      <c r="B1107" s="85"/>
      <c r="C1107" s="82"/>
      <c r="D1107" s="83">
        <f t="shared" si="34"/>
        <v>7083211</v>
      </c>
      <c r="E1107" s="83" t="str">
        <f>IF('Bank &amp; Branch'!$A1107="","",CONCATENATE('Bank &amp; Branch'!$A1107," - ",'Bank &amp; Branch'!$B1107))</f>
        <v/>
      </c>
      <c r="F1107" s="84" t="str">
        <f t="shared" si="35"/>
        <v>7083Kattankudy</v>
      </c>
      <c r="G1107" s="85">
        <v>7083</v>
      </c>
      <c r="H1107" s="85">
        <v>211</v>
      </c>
      <c r="I1107" s="85" t="s">
        <v>543</v>
      </c>
      <c r="J1107" s="82"/>
      <c r="K1107" s="87"/>
      <c r="L1107" s="88"/>
      <c r="M1107" s="88"/>
    </row>
    <row r="1108" spans="1:13" ht="19.5" customHeight="1" x14ac:dyDescent="0.2">
      <c r="A1108" s="85"/>
      <c r="B1108" s="85"/>
      <c r="C1108" s="82"/>
      <c r="D1108" s="83">
        <f t="shared" si="34"/>
        <v>7083212</v>
      </c>
      <c r="E1108" s="83" t="str">
        <f>IF('Bank &amp; Branch'!$A1108="","",CONCATENATE('Bank &amp; Branch'!$A1108," - ",'Bank &amp; Branch'!$B1108))</f>
        <v/>
      </c>
      <c r="F1108" s="84" t="str">
        <f t="shared" si="35"/>
        <v>7083Mallavi</v>
      </c>
      <c r="G1108" s="85">
        <v>7083</v>
      </c>
      <c r="H1108" s="85">
        <v>212</v>
      </c>
      <c r="I1108" s="85" t="s">
        <v>278</v>
      </c>
      <c r="J1108" s="82"/>
      <c r="K1108" s="87"/>
      <c r="L1108" s="88"/>
      <c r="M1108" s="88"/>
    </row>
    <row r="1109" spans="1:13" ht="19.5" customHeight="1" x14ac:dyDescent="0.2">
      <c r="A1109" s="85"/>
      <c r="B1109" s="85"/>
      <c r="C1109" s="82"/>
      <c r="D1109" s="83">
        <f t="shared" si="34"/>
        <v>7083213</v>
      </c>
      <c r="E1109" s="83" t="str">
        <f>IF('Bank &amp; Branch'!$A1109="","",CONCATENATE('Bank &amp; Branch'!$A1109," - ",'Bank &amp; Branch'!$B1109))</f>
        <v/>
      </c>
      <c r="F1109" s="84" t="str">
        <f t="shared" si="35"/>
        <v>7083Weligama</v>
      </c>
      <c r="G1109" s="85">
        <v>7083</v>
      </c>
      <c r="H1109" s="85">
        <v>213</v>
      </c>
      <c r="I1109" s="85" t="s">
        <v>451</v>
      </c>
      <c r="J1109" s="82"/>
      <c r="K1109" s="87"/>
      <c r="L1109" s="88"/>
      <c r="M1109" s="88"/>
    </row>
    <row r="1110" spans="1:13" ht="19.5" customHeight="1" x14ac:dyDescent="0.2">
      <c r="A1110" s="85"/>
      <c r="B1110" s="85"/>
      <c r="C1110" s="82"/>
      <c r="D1110" s="83">
        <f t="shared" si="34"/>
        <v>7083214</v>
      </c>
      <c r="E1110" s="83" t="str">
        <f>IF('Bank &amp; Branch'!$A1110="","",CONCATENATE('Bank &amp; Branch'!$A1110," - ",'Bank &amp; Branch'!$B1110))</f>
        <v/>
      </c>
      <c r="F1110" s="84" t="str">
        <f t="shared" si="35"/>
        <v>7083Veyangoda</v>
      </c>
      <c r="G1110" s="85">
        <v>7083</v>
      </c>
      <c r="H1110" s="85">
        <v>214</v>
      </c>
      <c r="I1110" s="85" t="s">
        <v>575</v>
      </c>
      <c r="J1110" s="82"/>
      <c r="K1110" s="87"/>
      <c r="L1110" s="88"/>
      <c r="M1110" s="88"/>
    </row>
    <row r="1111" spans="1:13" ht="19.5" customHeight="1" x14ac:dyDescent="0.2">
      <c r="A1111" s="85"/>
      <c r="B1111" s="85"/>
      <c r="C1111" s="82"/>
      <c r="D1111" s="83">
        <f t="shared" si="34"/>
        <v>7083215</v>
      </c>
      <c r="E1111" s="83" t="str">
        <f>IF('Bank &amp; Branch'!$A1111="","",CONCATENATE('Bank &amp; Branch'!$A1111," - ",'Bank &amp; Branch'!$B1111))</f>
        <v/>
      </c>
      <c r="F1111" s="84" t="str">
        <f t="shared" si="35"/>
        <v>7083Batapola</v>
      </c>
      <c r="G1111" s="85">
        <v>7083</v>
      </c>
      <c r="H1111" s="85">
        <v>215</v>
      </c>
      <c r="I1111" s="85" t="s">
        <v>425</v>
      </c>
      <c r="J1111" s="82"/>
      <c r="K1111" s="87"/>
      <c r="L1111" s="88"/>
      <c r="M1111" s="88"/>
    </row>
    <row r="1112" spans="1:13" ht="19.5" customHeight="1" x14ac:dyDescent="0.2">
      <c r="A1112" s="85"/>
      <c r="B1112" s="85"/>
      <c r="C1112" s="82"/>
      <c r="D1112" s="83">
        <f t="shared" si="34"/>
        <v>7083216</v>
      </c>
      <c r="E1112" s="83" t="str">
        <f>IF('Bank &amp; Branch'!$A1112="","",CONCATENATE('Bank &amp; Branch'!$A1112," - ",'Bank &amp; Branch'!$B1112))</f>
        <v/>
      </c>
      <c r="F1112" s="84" t="str">
        <f t="shared" si="35"/>
        <v>7083Yakkalamulla</v>
      </c>
      <c r="G1112" s="85">
        <v>7083</v>
      </c>
      <c r="H1112" s="85">
        <v>216</v>
      </c>
      <c r="I1112" s="85" t="s">
        <v>478</v>
      </c>
      <c r="J1112" s="82"/>
      <c r="K1112" s="87"/>
      <c r="L1112" s="88"/>
      <c r="M1112" s="88"/>
    </row>
    <row r="1113" spans="1:13" ht="19.5" customHeight="1" x14ac:dyDescent="0.2">
      <c r="A1113" s="85"/>
      <c r="B1113" s="85"/>
      <c r="C1113" s="82"/>
      <c r="D1113" s="83">
        <f t="shared" si="34"/>
        <v>7083217</v>
      </c>
      <c r="E1113" s="83" t="str">
        <f>IF('Bank &amp; Branch'!$A1113="","",CONCATENATE('Bank &amp; Branch'!$A1113," - ",'Bank &amp; Branch'!$B1113))</f>
        <v/>
      </c>
      <c r="F1113" s="84" t="str">
        <f t="shared" si="35"/>
        <v>7083Walasmulla</v>
      </c>
      <c r="G1113" s="85">
        <v>7083</v>
      </c>
      <c r="H1113" s="85">
        <v>217</v>
      </c>
      <c r="I1113" s="85" t="s">
        <v>421</v>
      </c>
      <c r="J1113" s="82"/>
      <c r="K1113" s="87"/>
      <c r="L1113" s="88"/>
      <c r="M1113" s="88"/>
    </row>
    <row r="1114" spans="1:13" ht="19.5" customHeight="1" x14ac:dyDescent="0.2">
      <c r="A1114" s="85"/>
      <c r="B1114" s="85"/>
      <c r="C1114" s="82"/>
      <c r="D1114" s="83">
        <f t="shared" si="34"/>
        <v>7083218</v>
      </c>
      <c r="E1114" s="83" t="str">
        <f>IF('Bank &amp; Branch'!$A1114="","",CONCATENATE('Bank &amp; Branch'!$A1114," - ",'Bank &amp; Branch'!$B1114))</f>
        <v/>
      </c>
      <c r="F1114" s="84" t="str">
        <f t="shared" si="35"/>
        <v>7083Gelioya</v>
      </c>
      <c r="G1114" s="85">
        <v>7083</v>
      </c>
      <c r="H1114" s="85">
        <v>218</v>
      </c>
      <c r="I1114" s="85" t="s">
        <v>814</v>
      </c>
      <c r="J1114" s="82"/>
      <c r="K1114" s="87"/>
      <c r="L1114" s="88"/>
      <c r="M1114" s="88"/>
    </row>
    <row r="1115" spans="1:13" ht="19.5" customHeight="1" x14ac:dyDescent="0.2">
      <c r="A1115" s="85"/>
      <c r="B1115" s="85"/>
      <c r="C1115" s="82"/>
      <c r="D1115" s="83">
        <f t="shared" si="34"/>
        <v>7083219</v>
      </c>
      <c r="E1115" s="83" t="str">
        <f>IF('Bank &amp; Branch'!$A1115="","",CONCATENATE('Bank &amp; Branch'!$A1115," - ",'Bank &amp; Branch'!$B1115))</f>
        <v/>
      </c>
      <c r="F1115" s="84" t="str">
        <f t="shared" si="35"/>
        <v>7083Jaffna</v>
      </c>
      <c r="G1115" s="85">
        <v>7083</v>
      </c>
      <c r="H1115" s="85">
        <v>219</v>
      </c>
      <c r="I1115" s="85" t="s">
        <v>118</v>
      </c>
      <c r="J1115" s="82"/>
      <c r="K1115" s="87"/>
      <c r="L1115" s="88"/>
      <c r="M1115" s="88"/>
    </row>
    <row r="1116" spans="1:13" ht="19.5" customHeight="1" x14ac:dyDescent="0.2">
      <c r="A1116" s="85"/>
      <c r="B1116" s="85"/>
      <c r="C1116" s="82"/>
      <c r="D1116" s="83">
        <f t="shared" si="34"/>
        <v>7083220</v>
      </c>
      <c r="E1116" s="83" t="str">
        <f>IF('Bank &amp; Branch'!$A1116="","",CONCATENATE('Bank &amp; Branch'!$A1116," - ",'Bank &amp; Branch'!$B1116))</f>
        <v/>
      </c>
      <c r="F1116" s="84" t="str">
        <f t="shared" si="35"/>
        <v>7083Passara</v>
      </c>
      <c r="G1116" s="85">
        <v>7083</v>
      </c>
      <c r="H1116" s="85">
        <v>220</v>
      </c>
      <c r="I1116" s="85" t="s">
        <v>407</v>
      </c>
      <c r="J1116" s="82"/>
      <c r="K1116" s="87"/>
      <c r="L1116" s="88"/>
      <c r="M1116" s="88"/>
    </row>
    <row r="1117" spans="1:13" ht="19.5" customHeight="1" x14ac:dyDescent="0.2">
      <c r="A1117" s="85"/>
      <c r="B1117" s="85"/>
      <c r="C1117" s="82"/>
      <c r="D1117" s="83">
        <f t="shared" si="34"/>
        <v>7083221</v>
      </c>
      <c r="E1117" s="83" t="str">
        <f>IF('Bank &amp; Branch'!$A1117="","",CONCATENATE('Bank &amp; Branch'!$A1117," - ",'Bank &amp; Branch'!$B1117))</f>
        <v/>
      </c>
      <c r="F1117" s="84" t="str">
        <f t="shared" si="35"/>
        <v>7083Pamankada</v>
      </c>
      <c r="G1117" s="85">
        <v>7083</v>
      </c>
      <c r="H1117" s="85">
        <v>221</v>
      </c>
      <c r="I1117" s="85" t="s">
        <v>815</v>
      </c>
      <c r="J1117" s="82"/>
      <c r="K1117" s="87"/>
      <c r="L1117" s="88"/>
      <c r="M1117" s="88"/>
    </row>
    <row r="1118" spans="1:13" ht="19.5" customHeight="1" x14ac:dyDescent="0.2">
      <c r="A1118" s="85"/>
      <c r="B1118" s="85"/>
      <c r="C1118" s="82"/>
      <c r="D1118" s="83">
        <f t="shared" si="34"/>
        <v>7083222</v>
      </c>
      <c r="E1118" s="83" t="str">
        <f>IF('Bank &amp; Branch'!$A1118="","",CONCATENATE('Bank &amp; Branch'!$A1118," - ",'Bank &amp; Branch'!$B1118))</f>
        <v/>
      </c>
      <c r="F1118" s="84" t="str">
        <f t="shared" si="35"/>
        <v>7083Sammanthurai</v>
      </c>
      <c r="G1118" s="85">
        <v>7083</v>
      </c>
      <c r="H1118" s="85">
        <v>222</v>
      </c>
      <c r="I1118" s="85" t="s">
        <v>816</v>
      </c>
      <c r="J1118" s="82"/>
      <c r="K1118" s="87"/>
      <c r="L1118" s="88"/>
      <c r="M1118" s="88"/>
    </row>
    <row r="1119" spans="1:13" ht="19.5" customHeight="1" x14ac:dyDescent="0.2">
      <c r="A1119" s="85"/>
      <c r="B1119" s="85"/>
      <c r="C1119" s="82"/>
      <c r="D1119" s="83">
        <f t="shared" si="34"/>
        <v>7083223</v>
      </c>
      <c r="E1119" s="83" t="str">
        <f>IF('Bank &amp; Branch'!$A1119="","",CONCATENATE('Bank &amp; Branch'!$A1119," - ",'Bank &amp; Branch'!$B1119))</f>
        <v/>
      </c>
      <c r="F1119" s="84" t="str">
        <f t="shared" si="35"/>
        <v>7083Peradeniya</v>
      </c>
      <c r="G1119" s="85">
        <v>7083</v>
      </c>
      <c r="H1119" s="85">
        <v>223</v>
      </c>
      <c r="I1119" s="85" t="s">
        <v>487</v>
      </c>
      <c r="J1119" s="82"/>
      <c r="K1119" s="87"/>
      <c r="L1119" s="88"/>
      <c r="M1119" s="88"/>
    </row>
    <row r="1120" spans="1:13" ht="19.5" customHeight="1" x14ac:dyDescent="0.2">
      <c r="A1120" s="85"/>
      <c r="B1120" s="85"/>
      <c r="C1120" s="82"/>
      <c r="D1120" s="83">
        <f t="shared" si="34"/>
        <v>7083224</v>
      </c>
      <c r="E1120" s="83" t="str">
        <f>IF('Bank &amp; Branch'!$A1120="","",CONCATENATE('Bank &amp; Branch'!$A1120," - ",'Bank &amp; Branch'!$B1120))</f>
        <v/>
      </c>
      <c r="F1120" s="84" t="str">
        <f t="shared" si="35"/>
        <v>7083Kurunegala Metro</v>
      </c>
      <c r="G1120" s="85">
        <v>7083</v>
      </c>
      <c r="H1120" s="85">
        <v>224</v>
      </c>
      <c r="I1120" s="85" t="s">
        <v>817</v>
      </c>
      <c r="J1120" s="82"/>
      <c r="K1120" s="87"/>
      <c r="L1120" s="88"/>
      <c r="M1120" s="88"/>
    </row>
    <row r="1121" spans="1:13" ht="19.5" customHeight="1" x14ac:dyDescent="0.2">
      <c r="A1121" s="85"/>
      <c r="B1121" s="85"/>
      <c r="C1121" s="82"/>
      <c r="D1121" s="83">
        <f t="shared" si="34"/>
        <v>7083225</v>
      </c>
      <c r="E1121" s="83" t="str">
        <f>IF('Bank &amp; Branch'!$A1121="","",CONCATENATE('Bank &amp; Branch'!$A1121," - ",'Bank &amp; Branch'!$B1121))</f>
        <v/>
      </c>
      <c r="F1121" s="84" t="str">
        <f t="shared" si="35"/>
        <v>7083Trincomalee Metro</v>
      </c>
      <c r="G1121" s="85">
        <v>7083</v>
      </c>
      <c r="H1121" s="85">
        <v>225</v>
      </c>
      <c r="I1121" s="85" t="s">
        <v>818</v>
      </c>
      <c r="J1121" s="82"/>
      <c r="K1121" s="87"/>
      <c r="L1121" s="88"/>
      <c r="M1121" s="88"/>
    </row>
    <row r="1122" spans="1:13" ht="19.5" customHeight="1" x14ac:dyDescent="0.2">
      <c r="A1122" s="85"/>
      <c r="B1122" s="85"/>
      <c r="C1122" s="82"/>
      <c r="D1122" s="83">
        <f t="shared" si="34"/>
        <v>7083226</v>
      </c>
      <c r="E1122" s="83" t="str">
        <f>IF('Bank &amp; Branch'!$A1122="","",CONCATENATE('Bank &amp; Branch'!$A1122," - ",'Bank &amp; Branch'!$B1122))</f>
        <v/>
      </c>
      <c r="F1122" s="84" t="str">
        <f t="shared" si="35"/>
        <v>7083Wijerama</v>
      </c>
      <c r="G1122" s="85">
        <v>7083</v>
      </c>
      <c r="H1122" s="85">
        <v>226</v>
      </c>
      <c r="I1122" s="85" t="s">
        <v>819</v>
      </c>
      <c r="J1122" s="82"/>
      <c r="K1122" s="87"/>
      <c r="L1122" s="88"/>
      <c r="M1122" s="88"/>
    </row>
    <row r="1123" spans="1:13" ht="19.5" customHeight="1" x14ac:dyDescent="0.2">
      <c r="A1123" s="85"/>
      <c r="B1123" s="85"/>
      <c r="C1123" s="82"/>
      <c r="D1123" s="83">
        <f t="shared" si="34"/>
        <v>7083227</v>
      </c>
      <c r="E1123" s="83" t="str">
        <f>IF('Bank &amp; Branch'!$A1123="","",CONCATENATE('Bank &amp; Branch'!$A1123," - ",'Bank &amp; Branch'!$B1123))</f>
        <v/>
      </c>
      <c r="F1123" s="84" t="str">
        <f t="shared" si="35"/>
        <v>7083Karapitiya</v>
      </c>
      <c r="G1123" s="85">
        <v>7083</v>
      </c>
      <c r="H1123" s="85">
        <v>227</v>
      </c>
      <c r="I1123" s="85" t="s">
        <v>215</v>
      </c>
      <c r="J1123" s="82"/>
      <c r="K1123" s="87"/>
      <c r="L1123" s="88"/>
      <c r="M1123" s="88"/>
    </row>
    <row r="1124" spans="1:13" ht="19.5" customHeight="1" x14ac:dyDescent="0.2">
      <c r="A1124" s="85"/>
      <c r="B1124" s="85"/>
      <c r="C1124" s="82"/>
      <c r="D1124" s="83">
        <f t="shared" si="34"/>
        <v>7083228</v>
      </c>
      <c r="E1124" s="83" t="str">
        <f>IF('Bank &amp; Branch'!$A1124="","",CONCATENATE('Bank &amp; Branch'!$A1124," - ",'Bank &amp; Branch'!$B1124))</f>
        <v/>
      </c>
      <c r="F1124" s="84" t="str">
        <f t="shared" si="35"/>
        <v>7083Peliyagoda</v>
      </c>
      <c r="G1124" s="85">
        <v>7083</v>
      </c>
      <c r="H1124" s="85">
        <v>228</v>
      </c>
      <c r="I1124" s="85" t="s">
        <v>144</v>
      </c>
      <c r="J1124" s="82"/>
      <c r="K1124" s="87"/>
      <c r="L1124" s="88"/>
      <c r="M1124" s="88"/>
    </row>
    <row r="1125" spans="1:13" ht="19.5" customHeight="1" x14ac:dyDescent="0.2">
      <c r="A1125" s="85"/>
      <c r="B1125" s="85"/>
      <c r="C1125" s="82"/>
      <c r="D1125" s="83">
        <f t="shared" si="34"/>
        <v>7083229</v>
      </c>
      <c r="E1125" s="83" t="str">
        <f>IF('Bank &amp; Branch'!$A1125="","",CONCATENATE('Bank &amp; Branch'!$A1125," - ",'Bank &amp; Branch'!$B1125))</f>
        <v/>
      </c>
      <c r="F1125" s="84" t="str">
        <f t="shared" si="35"/>
        <v>7083Divulapitiya</v>
      </c>
      <c r="G1125" s="85">
        <v>7083</v>
      </c>
      <c r="H1125" s="85">
        <v>229</v>
      </c>
      <c r="I1125" s="85" t="s">
        <v>355</v>
      </c>
      <c r="J1125" s="82"/>
      <c r="K1125" s="87"/>
      <c r="L1125" s="88"/>
      <c r="M1125" s="88"/>
    </row>
    <row r="1126" spans="1:13" ht="19.5" customHeight="1" x14ac:dyDescent="0.2">
      <c r="A1126" s="85"/>
      <c r="B1126" s="85"/>
      <c r="C1126" s="82"/>
      <c r="D1126" s="83">
        <f t="shared" si="34"/>
        <v>7083230</v>
      </c>
      <c r="E1126" s="83" t="str">
        <f>IF('Bank &amp; Branch'!$A1126="","",CONCATENATE('Bank &amp; Branch'!$A1126," - ",'Bank &amp; Branch'!$B1126))</f>
        <v/>
      </c>
      <c r="F1126" s="84" t="str">
        <f t="shared" si="35"/>
        <v>7083Ekala</v>
      </c>
      <c r="G1126" s="85">
        <v>7083</v>
      </c>
      <c r="H1126" s="85">
        <v>230</v>
      </c>
      <c r="I1126" s="85" t="s">
        <v>820</v>
      </c>
      <c r="J1126" s="82"/>
      <c r="K1126" s="87"/>
      <c r="L1126" s="88"/>
      <c r="M1126" s="88"/>
    </row>
    <row r="1127" spans="1:13" ht="19.5" customHeight="1" x14ac:dyDescent="0.2">
      <c r="A1127" s="85"/>
      <c r="B1127" s="85"/>
      <c r="C1127" s="82"/>
      <c r="D1127" s="83">
        <f t="shared" si="34"/>
        <v>7083231</v>
      </c>
      <c r="E1127" s="83" t="str">
        <f>IF('Bank &amp; Branch'!$A1127="","",CONCATENATE('Bank &amp; Branch'!$A1127," - ",'Bank &amp; Branch'!$B1127))</f>
        <v/>
      </c>
      <c r="F1127" s="84" t="str">
        <f t="shared" si="35"/>
        <v>7083Kekirawa</v>
      </c>
      <c r="G1127" s="85">
        <v>7083</v>
      </c>
      <c r="H1127" s="85">
        <v>231</v>
      </c>
      <c r="I1127" s="85" t="s">
        <v>569</v>
      </c>
      <c r="J1127" s="82"/>
      <c r="K1127" s="87"/>
      <c r="L1127" s="88"/>
      <c r="M1127" s="88"/>
    </row>
    <row r="1128" spans="1:13" ht="19.5" customHeight="1" x14ac:dyDescent="0.2">
      <c r="A1128" s="85"/>
      <c r="B1128" s="85"/>
      <c r="C1128" s="82"/>
      <c r="D1128" s="83">
        <f t="shared" si="34"/>
        <v>7083232</v>
      </c>
      <c r="E1128" s="83" t="str">
        <f>IF('Bank &amp; Branch'!$A1128="","",CONCATENATE('Bank &amp; Branch'!$A1128," - ",'Bank &amp; Branch'!$B1128))</f>
        <v/>
      </c>
      <c r="F1128" s="84" t="str">
        <f t="shared" si="35"/>
        <v>7083Anuradhapura Metro</v>
      </c>
      <c r="G1128" s="85">
        <v>7083</v>
      </c>
      <c r="H1128" s="85">
        <v>232</v>
      </c>
      <c r="I1128" s="85" t="s">
        <v>821</v>
      </c>
      <c r="J1128" s="82"/>
      <c r="K1128" s="87"/>
      <c r="L1128" s="88"/>
      <c r="M1128" s="88"/>
    </row>
    <row r="1129" spans="1:13" ht="19.5" customHeight="1" x14ac:dyDescent="0.2">
      <c r="A1129" s="85"/>
      <c r="B1129" s="85"/>
      <c r="C1129" s="82"/>
      <c r="D1129" s="83">
        <f t="shared" si="34"/>
        <v>7083233</v>
      </c>
      <c r="E1129" s="83" t="str">
        <f>IF('Bank &amp; Branch'!$A1129="","",CONCATENATE('Bank &amp; Branch'!$A1129," - ",'Bank &amp; Branch'!$B1129))</f>
        <v/>
      </c>
      <c r="F1129" s="84" t="str">
        <f t="shared" si="35"/>
        <v>7083Bibile</v>
      </c>
      <c r="G1129" s="85">
        <v>7083</v>
      </c>
      <c r="H1129" s="85">
        <v>233</v>
      </c>
      <c r="I1129" s="85" t="s">
        <v>479</v>
      </c>
      <c r="J1129" s="82"/>
      <c r="K1129" s="87"/>
      <c r="L1129" s="88"/>
      <c r="M1129" s="88"/>
    </row>
    <row r="1130" spans="1:13" ht="19.5" customHeight="1" x14ac:dyDescent="0.2">
      <c r="A1130" s="85"/>
      <c r="B1130" s="85"/>
      <c r="C1130" s="82"/>
      <c r="D1130" s="83">
        <f t="shared" si="34"/>
        <v>7083234</v>
      </c>
      <c r="E1130" s="83" t="str">
        <f>IF('Bank &amp; Branch'!$A1130="","",CONCATENATE('Bank &amp; Branch'!$A1130," - ",'Bank &amp; Branch'!$B1130))</f>
        <v/>
      </c>
      <c r="F1130" s="84" t="str">
        <f t="shared" si="35"/>
        <v>7083Haputale</v>
      </c>
      <c r="G1130" s="85">
        <v>7083</v>
      </c>
      <c r="H1130" s="85">
        <v>234</v>
      </c>
      <c r="I1130" s="85" t="s">
        <v>139</v>
      </c>
      <c r="J1130" s="82"/>
      <c r="K1130" s="87"/>
      <c r="L1130" s="88"/>
      <c r="M1130" s="88"/>
    </row>
    <row r="1131" spans="1:13" ht="19.5" customHeight="1" x14ac:dyDescent="0.2">
      <c r="A1131" s="85"/>
      <c r="B1131" s="85"/>
      <c r="C1131" s="82"/>
      <c r="D1131" s="83">
        <f t="shared" si="34"/>
        <v>7083235</v>
      </c>
      <c r="E1131" s="83" t="str">
        <f>IF('Bank &amp; Branch'!$A1131="","",CONCATENATE('Bank &amp; Branch'!$A1131," - ",'Bank &amp; Branch'!$B1131))</f>
        <v/>
      </c>
      <c r="F1131" s="84" t="str">
        <f t="shared" si="35"/>
        <v>7083Godakawela</v>
      </c>
      <c r="G1131" s="85">
        <v>7083</v>
      </c>
      <c r="H1131" s="85">
        <v>235</v>
      </c>
      <c r="I1131" s="85" t="s">
        <v>653</v>
      </c>
      <c r="J1131" s="82"/>
      <c r="K1131" s="87"/>
      <c r="L1131" s="88"/>
      <c r="M1131" s="88"/>
    </row>
    <row r="1132" spans="1:13" ht="19.5" customHeight="1" x14ac:dyDescent="0.2">
      <c r="A1132" s="85"/>
      <c r="B1132" s="85"/>
      <c r="C1132" s="82"/>
      <c r="D1132" s="83">
        <f t="shared" si="34"/>
        <v>7083236</v>
      </c>
      <c r="E1132" s="83" t="str">
        <f>IF('Bank &amp; Branch'!$A1132="","",CONCATENATE('Bank &amp; Branch'!$A1132," - ",'Bank &amp; Branch'!$B1132))</f>
        <v/>
      </c>
      <c r="F1132" s="84" t="str">
        <f t="shared" si="35"/>
        <v>7083Akurana</v>
      </c>
      <c r="G1132" s="85">
        <v>7083</v>
      </c>
      <c r="H1132" s="85">
        <v>236</v>
      </c>
      <c r="I1132" s="85" t="s">
        <v>396</v>
      </c>
      <c r="J1132" s="82"/>
      <c r="K1132" s="87"/>
      <c r="L1132" s="88"/>
      <c r="M1132" s="88"/>
    </row>
    <row r="1133" spans="1:13" ht="19.5" customHeight="1" x14ac:dyDescent="0.2">
      <c r="A1133" s="85"/>
      <c r="B1133" s="85"/>
      <c r="C1133" s="82"/>
      <c r="D1133" s="83">
        <f t="shared" si="34"/>
        <v>7083237</v>
      </c>
      <c r="E1133" s="83" t="str">
        <f>IF('Bank &amp; Branch'!$A1133="","",CONCATENATE('Bank &amp; Branch'!$A1133," - ",'Bank &amp; Branch'!$B1133))</f>
        <v/>
      </c>
      <c r="F1133" s="84" t="str">
        <f t="shared" si="35"/>
        <v>7083Koggala</v>
      </c>
      <c r="G1133" s="85">
        <v>7083</v>
      </c>
      <c r="H1133" s="85">
        <v>237</v>
      </c>
      <c r="I1133" s="85" t="s">
        <v>700</v>
      </c>
      <c r="J1133" s="82"/>
      <c r="K1133" s="87"/>
      <c r="L1133" s="88"/>
      <c r="M1133" s="88"/>
    </row>
    <row r="1134" spans="1:13" ht="19.5" customHeight="1" x14ac:dyDescent="0.2">
      <c r="A1134" s="85"/>
      <c r="B1134" s="85"/>
      <c r="C1134" s="82"/>
      <c r="D1134" s="83">
        <f t="shared" si="34"/>
        <v>7083238</v>
      </c>
      <c r="E1134" s="83" t="str">
        <f>IF('Bank &amp; Branch'!$A1134="","",CONCATENATE('Bank &amp; Branch'!$A1134," - ",'Bank &amp; Branch'!$B1134))</f>
        <v/>
      </c>
      <c r="F1134" s="84" t="str">
        <f t="shared" si="35"/>
        <v>7083Devinuwara</v>
      </c>
      <c r="G1134" s="85">
        <v>7083</v>
      </c>
      <c r="H1134" s="85">
        <v>238</v>
      </c>
      <c r="I1134" s="85" t="s">
        <v>408</v>
      </c>
      <c r="J1134" s="82"/>
      <c r="K1134" s="87"/>
      <c r="L1134" s="88"/>
      <c r="M1134" s="88"/>
    </row>
    <row r="1135" spans="1:13" ht="19.5" customHeight="1" x14ac:dyDescent="0.2">
      <c r="A1135" s="85"/>
      <c r="B1135" s="85"/>
      <c r="C1135" s="82"/>
      <c r="D1135" s="83">
        <f t="shared" si="34"/>
        <v>7083239</v>
      </c>
      <c r="E1135" s="83" t="str">
        <f>IF('Bank &amp; Branch'!$A1135="","",CONCATENATE('Bank &amp; Branch'!$A1135," - ",'Bank &amp; Branch'!$B1135))</f>
        <v/>
      </c>
      <c r="F1135" s="84" t="str">
        <f t="shared" si="35"/>
        <v>7083Angunakolapelassa</v>
      </c>
      <c r="G1135" s="85">
        <v>7083</v>
      </c>
      <c r="H1135" s="85">
        <v>239</v>
      </c>
      <c r="I1135" s="85" t="s">
        <v>822</v>
      </c>
      <c r="J1135" s="82"/>
      <c r="K1135" s="87"/>
      <c r="L1135" s="88"/>
      <c r="M1135" s="88"/>
    </row>
    <row r="1136" spans="1:13" ht="19.5" customHeight="1" x14ac:dyDescent="0.2">
      <c r="A1136" s="85"/>
      <c r="B1136" s="85"/>
      <c r="C1136" s="82"/>
      <c r="D1136" s="83">
        <f t="shared" si="34"/>
        <v>7083240</v>
      </c>
      <c r="E1136" s="83" t="str">
        <f>IF('Bank &amp; Branch'!$A1136="","",CONCATENATE('Bank &amp; Branch'!$A1136," - ",'Bank &amp; Branch'!$B1136))</f>
        <v/>
      </c>
      <c r="F1136" s="84" t="str">
        <f t="shared" si="35"/>
        <v>7083Kataragama</v>
      </c>
      <c r="G1136" s="85">
        <v>7083</v>
      </c>
      <c r="H1136" s="85">
        <v>240</v>
      </c>
      <c r="I1136" s="85" t="s">
        <v>514</v>
      </c>
      <c r="J1136" s="82"/>
      <c r="K1136" s="87"/>
      <c r="L1136" s="88"/>
      <c r="M1136" s="88"/>
    </row>
    <row r="1137" spans="1:13" ht="19.5" customHeight="1" x14ac:dyDescent="0.2">
      <c r="A1137" s="85"/>
      <c r="B1137" s="85"/>
      <c r="C1137" s="82"/>
      <c r="D1137" s="83">
        <f t="shared" si="34"/>
        <v>7083241</v>
      </c>
      <c r="E1137" s="83" t="str">
        <f>IF('Bank &amp; Branch'!$A1137="","",CONCATENATE('Bank &amp; Branch'!$A1137," - ",'Bank &amp; Branch'!$B1137))</f>
        <v/>
      </c>
      <c r="F1137" s="84" t="str">
        <f t="shared" si="35"/>
        <v>7083Kaithady</v>
      </c>
      <c r="G1137" s="85">
        <v>7083</v>
      </c>
      <c r="H1137" s="85">
        <v>241</v>
      </c>
      <c r="I1137" s="85" t="s">
        <v>296</v>
      </c>
      <c r="J1137" s="82"/>
      <c r="K1137" s="87"/>
      <c r="L1137" s="88"/>
      <c r="M1137" s="88"/>
    </row>
    <row r="1138" spans="1:13" ht="19.5" customHeight="1" x14ac:dyDescent="0.2">
      <c r="A1138" s="85"/>
      <c r="B1138" s="85"/>
      <c r="C1138" s="82"/>
      <c r="D1138" s="83">
        <f t="shared" si="34"/>
        <v>7083243</v>
      </c>
      <c r="E1138" s="83" t="str">
        <f>IF('Bank &amp; Branch'!$A1138="","",CONCATENATE('Bank &amp; Branch'!$A1138," - ",'Bank &amp; Branch'!$B1138))</f>
        <v/>
      </c>
      <c r="F1138" s="84" t="str">
        <f t="shared" si="35"/>
        <v>7083Kurunduwatte</v>
      </c>
      <c r="G1138" s="85">
        <v>7083</v>
      </c>
      <c r="H1138" s="85">
        <v>243</v>
      </c>
      <c r="I1138" s="85" t="s">
        <v>673</v>
      </c>
      <c r="J1138" s="82"/>
      <c r="K1138" s="87"/>
      <c r="L1138" s="88"/>
      <c r="M1138" s="88"/>
    </row>
    <row r="1139" spans="1:13" ht="19.5" customHeight="1" x14ac:dyDescent="0.2">
      <c r="A1139" s="85"/>
      <c r="B1139" s="85"/>
      <c r="C1139" s="82"/>
      <c r="D1139" s="83">
        <f t="shared" si="34"/>
        <v>7083244</v>
      </c>
      <c r="E1139" s="83" t="str">
        <f>IF('Bank &amp; Branch'!$A1139="","",CONCATENATE('Bank &amp; Branch'!$A1139," - ",'Bank &amp; Branch'!$B1139))</f>
        <v/>
      </c>
      <c r="F1139" s="84" t="str">
        <f t="shared" si="35"/>
        <v>7083Ragala</v>
      </c>
      <c r="G1139" s="85">
        <v>7083</v>
      </c>
      <c r="H1139" s="85">
        <v>244</v>
      </c>
      <c r="I1139" s="85" t="s">
        <v>363</v>
      </c>
      <c r="J1139" s="82"/>
      <c r="K1139" s="87"/>
      <c r="L1139" s="88"/>
      <c r="M1139" s="88"/>
    </row>
    <row r="1140" spans="1:13" ht="19.5" customHeight="1" x14ac:dyDescent="0.2">
      <c r="A1140" s="85"/>
      <c r="B1140" s="85"/>
      <c r="C1140" s="82"/>
      <c r="D1140" s="83">
        <f t="shared" si="34"/>
        <v>7083245</v>
      </c>
      <c r="E1140" s="83" t="str">
        <f>IF('Bank &amp; Branch'!$A1140="","",CONCATENATE('Bank &amp; Branch'!$A1140," - ",'Bank &amp; Branch'!$B1140))</f>
        <v/>
      </c>
      <c r="F1140" s="84" t="str">
        <f t="shared" si="35"/>
        <v>7083Ingiriya</v>
      </c>
      <c r="G1140" s="85">
        <v>7083</v>
      </c>
      <c r="H1140" s="85">
        <v>245</v>
      </c>
      <c r="I1140" s="85" t="s">
        <v>503</v>
      </c>
      <c r="J1140" s="82"/>
      <c r="K1140" s="87"/>
      <c r="L1140" s="88"/>
      <c r="M1140" s="88"/>
    </row>
    <row r="1141" spans="1:13" ht="19.5" customHeight="1" x14ac:dyDescent="0.2">
      <c r="A1141" s="85"/>
      <c r="B1141" s="85"/>
      <c r="C1141" s="82"/>
      <c r="D1141" s="83">
        <f t="shared" si="34"/>
        <v>7083246</v>
      </c>
      <c r="E1141" s="83" t="str">
        <f>IF('Bank &amp; Branch'!$A1141="","",CONCATENATE('Bank &amp; Branch'!$A1141," - ",'Bank &amp; Branch'!$B1141))</f>
        <v/>
      </c>
      <c r="F1141" s="84" t="str">
        <f t="shared" si="35"/>
        <v>7083Thalawakele</v>
      </c>
      <c r="G1141" s="85">
        <v>7083</v>
      </c>
      <c r="H1141" s="85">
        <v>246</v>
      </c>
      <c r="I1141" s="85" t="s">
        <v>823</v>
      </c>
      <c r="J1141" s="82"/>
      <c r="K1141" s="87"/>
      <c r="L1141" s="88"/>
      <c r="M1141" s="88"/>
    </row>
    <row r="1142" spans="1:13" ht="19.5" customHeight="1" x14ac:dyDescent="0.2">
      <c r="A1142" s="85"/>
      <c r="B1142" s="85"/>
      <c r="C1142" s="82"/>
      <c r="D1142" s="83">
        <f t="shared" si="34"/>
        <v>7083247</v>
      </c>
      <c r="E1142" s="83" t="str">
        <f>IF('Bank &amp; Branch'!$A1142="","",CONCATENATE('Bank &amp; Branch'!$A1142," - ",'Bank &amp; Branch'!$B1142))</f>
        <v/>
      </c>
      <c r="F1142" s="84" t="str">
        <f t="shared" si="35"/>
        <v>7083Pettah Metro</v>
      </c>
      <c r="G1142" s="85">
        <v>7083</v>
      </c>
      <c r="H1142" s="85">
        <v>247</v>
      </c>
      <c r="I1142" s="85" t="s">
        <v>824</v>
      </c>
      <c r="J1142" s="82"/>
      <c r="K1142" s="87"/>
      <c r="L1142" s="88"/>
      <c r="M1142" s="88"/>
    </row>
    <row r="1143" spans="1:13" ht="19.5" customHeight="1" x14ac:dyDescent="0.2">
      <c r="A1143" s="85"/>
      <c r="B1143" s="85"/>
      <c r="C1143" s="82"/>
      <c r="D1143" s="83">
        <f t="shared" si="34"/>
        <v>7083248</v>
      </c>
      <c r="E1143" s="83" t="str">
        <f>IF('Bank &amp; Branch'!$A1143="","",CONCATENATE('Bank &amp; Branch'!$A1143," - ",'Bank &amp; Branch'!$B1143))</f>
        <v/>
      </c>
      <c r="F1143" s="84" t="str">
        <f t="shared" si="35"/>
        <v>7083Lotus Road</v>
      </c>
      <c r="G1143" s="85">
        <v>7083</v>
      </c>
      <c r="H1143" s="85">
        <v>248</v>
      </c>
      <c r="I1143" s="85" t="s">
        <v>825</v>
      </c>
      <c r="J1143" s="82"/>
      <c r="K1143" s="87"/>
      <c r="L1143" s="88"/>
      <c r="M1143" s="88"/>
    </row>
    <row r="1144" spans="1:13" ht="19.5" customHeight="1" x14ac:dyDescent="0.2">
      <c r="A1144" s="85"/>
      <c r="B1144" s="85"/>
      <c r="C1144" s="82"/>
      <c r="D1144" s="83">
        <f t="shared" si="34"/>
        <v>7083249</v>
      </c>
      <c r="E1144" s="83" t="str">
        <f>IF('Bank &amp; Branch'!$A1144="","",CONCATENATE('Bank &amp; Branch'!$A1144," - ",'Bank &amp; Branch'!$B1144))</f>
        <v/>
      </c>
      <c r="F1144" s="84" t="str">
        <f t="shared" si="35"/>
        <v>7083Asiri Surgical Hospital</v>
      </c>
      <c r="G1144" s="85">
        <v>7083</v>
      </c>
      <c r="H1144" s="85">
        <v>249</v>
      </c>
      <c r="I1144" s="85" t="s">
        <v>826</v>
      </c>
      <c r="J1144" s="82"/>
      <c r="K1144" s="87"/>
      <c r="L1144" s="88"/>
      <c r="M1144" s="88"/>
    </row>
    <row r="1145" spans="1:13" ht="19.5" customHeight="1" x14ac:dyDescent="0.2">
      <c r="A1145" s="85"/>
      <c r="B1145" s="85"/>
      <c r="C1145" s="82"/>
      <c r="D1145" s="83">
        <f t="shared" si="34"/>
        <v>7083250</v>
      </c>
      <c r="E1145" s="83" t="str">
        <f>IF('Bank &amp; Branch'!$A1145="","",CONCATENATE('Bank &amp; Branch'!$A1145," - ",'Bank &amp; Branch'!$B1145))</f>
        <v/>
      </c>
      <c r="F1145" s="84" t="str">
        <f t="shared" si="35"/>
        <v>7083Islamic Banking Unit</v>
      </c>
      <c r="G1145" s="85">
        <v>7083</v>
      </c>
      <c r="H1145" s="85">
        <v>250</v>
      </c>
      <c r="I1145" s="85" t="s">
        <v>643</v>
      </c>
      <c r="J1145" s="82"/>
      <c r="K1145" s="87"/>
      <c r="L1145" s="88"/>
      <c r="M1145" s="88"/>
    </row>
    <row r="1146" spans="1:13" ht="19.5" customHeight="1" x14ac:dyDescent="0.2">
      <c r="A1146" s="85"/>
      <c r="B1146" s="85"/>
      <c r="C1146" s="82"/>
      <c r="D1146" s="83">
        <f t="shared" si="34"/>
        <v>7083251</v>
      </c>
      <c r="E1146" s="83" t="str">
        <f>IF('Bank &amp; Branch'!$A1146="","",CONCATENATE('Bank &amp; Branch'!$A1146," - ",'Bank &amp; Branch'!$B1146))</f>
        <v/>
      </c>
      <c r="F1146" s="84" t="str">
        <f t="shared" si="35"/>
        <v>7083Lanka Hospital</v>
      </c>
      <c r="G1146" s="85">
        <v>7083</v>
      </c>
      <c r="H1146" s="85">
        <v>251</v>
      </c>
      <c r="I1146" s="85" t="s">
        <v>502</v>
      </c>
      <c r="J1146" s="82"/>
      <c r="K1146" s="87"/>
      <c r="L1146" s="88"/>
      <c r="M1146" s="88"/>
    </row>
    <row r="1147" spans="1:13" ht="19.5" customHeight="1" x14ac:dyDescent="0.2">
      <c r="A1147" s="85"/>
      <c r="B1147" s="85"/>
      <c r="C1147" s="82"/>
      <c r="D1147" s="83">
        <f t="shared" si="34"/>
        <v>7083500</v>
      </c>
      <c r="E1147" s="83" t="str">
        <f>IF('Bank &amp; Branch'!$A1147="","",CONCATENATE('Bank &amp; Branch'!$A1147," - ",'Bank &amp; Branch'!$B1147))</f>
        <v/>
      </c>
      <c r="F1147" s="84" t="str">
        <f t="shared" si="35"/>
        <v>7083Digital Branch</v>
      </c>
      <c r="G1147" s="85">
        <v>7083</v>
      </c>
      <c r="H1147" s="85">
        <v>500</v>
      </c>
      <c r="I1147" s="85" t="s">
        <v>827</v>
      </c>
      <c r="J1147" s="82"/>
      <c r="K1147" s="87"/>
      <c r="L1147" s="88"/>
      <c r="M1147" s="88"/>
    </row>
    <row r="1148" spans="1:13" ht="19.5" customHeight="1" x14ac:dyDescent="0.2">
      <c r="A1148" s="85"/>
      <c r="B1148" s="85"/>
      <c r="C1148" s="82"/>
      <c r="D1148" s="83">
        <f t="shared" si="34"/>
        <v>7083701</v>
      </c>
      <c r="E1148" s="83" t="str">
        <f>IF('Bank &amp; Branch'!$A1148="","",CONCATENATE('Bank &amp; Branch'!$A1148," - ",'Bank &amp; Branch'!$B1148))</f>
        <v/>
      </c>
      <c r="F1148" s="84" t="str">
        <f t="shared" si="35"/>
        <v>7083Nawam Mawatha</v>
      </c>
      <c r="G1148" s="85">
        <v>7083</v>
      </c>
      <c r="H1148" s="85">
        <v>701</v>
      </c>
      <c r="I1148" s="85" t="s">
        <v>828</v>
      </c>
      <c r="J1148" s="82"/>
      <c r="K1148" s="87"/>
      <c r="L1148" s="88"/>
      <c r="M1148" s="88"/>
    </row>
    <row r="1149" spans="1:13" ht="19.5" customHeight="1" x14ac:dyDescent="0.2">
      <c r="A1149" s="85"/>
      <c r="B1149" s="85"/>
      <c r="C1149" s="82"/>
      <c r="D1149" s="83">
        <f t="shared" si="34"/>
        <v>7083703</v>
      </c>
      <c r="E1149" s="83" t="str">
        <f>IF('Bank &amp; Branch'!$A1149="","",CONCATENATE('Bank &amp; Branch'!$A1149," - ",'Bank &amp; Branch'!$B1149))</f>
        <v/>
      </c>
      <c r="F1149" s="84" t="str">
        <f t="shared" si="35"/>
        <v>7083World Trade Centre</v>
      </c>
      <c r="G1149" s="85">
        <v>7083</v>
      </c>
      <c r="H1149" s="85">
        <v>703</v>
      </c>
      <c r="I1149" s="85" t="s">
        <v>731</v>
      </c>
      <c r="J1149" s="82"/>
      <c r="K1149" s="87"/>
      <c r="L1149" s="88"/>
      <c r="M1149" s="88"/>
    </row>
    <row r="1150" spans="1:13" ht="19.5" customHeight="1" x14ac:dyDescent="0.2">
      <c r="A1150" s="85"/>
      <c r="B1150" s="85"/>
      <c r="C1150" s="82"/>
      <c r="D1150" s="83" t="str">
        <f t="shared" si="34"/>
        <v/>
      </c>
      <c r="E1150" s="83" t="str">
        <f>IF('Bank &amp; Branch'!$A1150="","",CONCATENATE('Bank &amp; Branch'!$A1150," - ",'Bank &amp; Branch'!$B1150))</f>
        <v/>
      </c>
      <c r="F1150" s="84" t="str">
        <f t="shared" si="35"/>
        <v/>
      </c>
      <c r="G1150" s="85"/>
      <c r="H1150" s="85"/>
      <c r="I1150" s="85"/>
      <c r="J1150" s="82"/>
      <c r="K1150" s="87"/>
      <c r="L1150" s="88"/>
      <c r="M1150" s="88"/>
    </row>
    <row r="1151" spans="1:13" ht="19.5" customHeight="1" x14ac:dyDescent="0.25">
      <c r="A1151" s="85"/>
      <c r="B1151" s="85"/>
      <c r="C1151" s="82"/>
      <c r="D1151" s="83" t="e">
        <f t="shared" si="34"/>
        <v>#VALUE!</v>
      </c>
      <c r="E1151" s="83" t="str">
        <f>IF('Bank &amp; Branch'!$A1151="","",CONCATENATE('Bank &amp; Branch'!$A1151," - ",'Bank &amp; Branch'!$B1151))</f>
        <v/>
      </c>
      <c r="F1151" s="84" t="str">
        <f t="shared" si="35"/>
        <v>Hongkong Shanghai Bank</v>
      </c>
      <c r="G1151" s="138" t="s">
        <v>829</v>
      </c>
      <c r="H1151" s="85"/>
      <c r="I1151" s="85"/>
      <c r="J1151" s="82"/>
      <c r="K1151" s="87"/>
      <c r="L1151" s="88"/>
      <c r="M1151" s="88"/>
    </row>
    <row r="1152" spans="1:13" ht="19.5" customHeight="1" x14ac:dyDescent="0.2">
      <c r="A1152" s="85"/>
      <c r="B1152" s="85"/>
      <c r="C1152" s="82"/>
      <c r="D1152" s="83">
        <f t="shared" si="34"/>
        <v>70920</v>
      </c>
      <c r="E1152" s="83" t="str">
        <f>IF('Bank &amp; Branch'!$A1152="","",CONCATENATE('Bank &amp; Branch'!$A1152," - ",'Bank &amp; Branch'!$B1152))</f>
        <v/>
      </c>
      <c r="F1152" s="84" t="str">
        <f t="shared" si="35"/>
        <v>7092Hongkong &amp; Shanghai Bank</v>
      </c>
      <c r="G1152" s="85">
        <v>7092</v>
      </c>
      <c r="H1152" s="85">
        <v>0</v>
      </c>
      <c r="I1152" s="85" t="s">
        <v>830</v>
      </c>
      <c r="J1152" s="82"/>
      <c r="K1152" s="87"/>
      <c r="L1152" s="88"/>
      <c r="M1152" s="88"/>
    </row>
    <row r="1153" spans="1:13" ht="19.5" customHeight="1" x14ac:dyDescent="0.2">
      <c r="A1153" s="85"/>
      <c r="B1153" s="85"/>
      <c r="C1153" s="82"/>
      <c r="D1153" s="83">
        <f t="shared" si="34"/>
        <v>70921</v>
      </c>
      <c r="E1153" s="83" t="str">
        <f>IF('Bank &amp; Branch'!$A1153="","",CONCATENATE('Bank &amp; Branch'!$A1153," - ",'Bank &amp; Branch'!$B1153))</f>
        <v/>
      </c>
      <c r="F1153" s="84" t="str">
        <f t="shared" si="35"/>
        <v>7092Head Office</v>
      </c>
      <c r="G1153" s="85">
        <v>7092</v>
      </c>
      <c r="H1153" s="85">
        <v>1</v>
      </c>
      <c r="I1153" s="85" t="s">
        <v>688</v>
      </c>
      <c r="J1153" s="82"/>
      <c r="K1153" s="87"/>
      <c r="L1153" s="88"/>
      <c r="M1153" s="88"/>
    </row>
    <row r="1154" spans="1:13" ht="19.5" customHeight="1" x14ac:dyDescent="0.2">
      <c r="A1154" s="85"/>
      <c r="B1154" s="85"/>
      <c r="C1154" s="82"/>
      <c r="D1154" s="83">
        <f t="shared" si="34"/>
        <v>70922</v>
      </c>
      <c r="E1154" s="83" t="str">
        <f>IF('Bank &amp; Branch'!$A1154="","",CONCATENATE('Bank &amp; Branch'!$A1154," - ",'Bank &amp; Branch'!$B1154))</f>
        <v/>
      </c>
      <c r="F1154" s="84" t="str">
        <f t="shared" si="35"/>
        <v>7092Kandy</v>
      </c>
      <c r="G1154" s="85">
        <v>7092</v>
      </c>
      <c r="H1154" s="85">
        <v>2</v>
      </c>
      <c r="I1154" s="85" t="s">
        <v>115</v>
      </c>
      <c r="J1154" s="82"/>
      <c r="K1154" s="87"/>
      <c r="L1154" s="88"/>
      <c r="M1154" s="88"/>
    </row>
    <row r="1155" spans="1:13" ht="19.5" customHeight="1" x14ac:dyDescent="0.2">
      <c r="A1155" s="85"/>
      <c r="B1155" s="85"/>
      <c r="C1155" s="82"/>
      <c r="D1155" s="83">
        <f t="shared" ref="D1155:D1218" si="36">IF(G1155="","",VALUE(CONCATENATE(G1155,H1155)))</f>
        <v>70923</v>
      </c>
      <c r="E1155" s="83" t="str">
        <f>IF('Bank &amp; Branch'!$A1155="","",CONCATENATE('Bank &amp; Branch'!$A1155," - ",'Bank &amp; Branch'!$B1155))</f>
        <v/>
      </c>
      <c r="F1155" s="84" t="str">
        <f t="shared" ref="F1155:F1218" si="37">CONCATENATE(G1155,I1155)</f>
        <v>7092Colpetty</v>
      </c>
      <c r="G1155" s="85">
        <v>7092</v>
      </c>
      <c r="H1155" s="85">
        <v>3</v>
      </c>
      <c r="I1155" s="85" t="s">
        <v>689</v>
      </c>
      <c r="J1155" s="82"/>
      <c r="K1155" s="87"/>
      <c r="L1155" s="88"/>
      <c r="M1155" s="88"/>
    </row>
    <row r="1156" spans="1:13" ht="19.5" customHeight="1" x14ac:dyDescent="0.2">
      <c r="A1156" s="85"/>
      <c r="B1156" s="85"/>
      <c r="C1156" s="82"/>
      <c r="D1156" s="83">
        <f t="shared" si="36"/>
        <v>70924</v>
      </c>
      <c r="E1156" s="83" t="str">
        <f>IF('Bank &amp; Branch'!$A1156="","",CONCATENATE('Bank &amp; Branch'!$A1156," - ",'Bank &amp; Branch'!$B1156))</f>
        <v/>
      </c>
      <c r="F1156" s="84" t="str">
        <f t="shared" si="37"/>
        <v>7092Wellawatte</v>
      </c>
      <c r="G1156" s="85">
        <v>7092</v>
      </c>
      <c r="H1156" s="85">
        <v>4</v>
      </c>
      <c r="I1156" s="85" t="s">
        <v>129</v>
      </c>
      <c r="J1156" s="82"/>
      <c r="K1156" s="87"/>
      <c r="L1156" s="88"/>
      <c r="M1156" s="88"/>
    </row>
    <row r="1157" spans="1:13" ht="19.5" customHeight="1" x14ac:dyDescent="0.2">
      <c r="A1157" s="85"/>
      <c r="B1157" s="85"/>
      <c r="C1157" s="82"/>
      <c r="D1157" s="83">
        <f t="shared" si="36"/>
        <v>70925</v>
      </c>
      <c r="E1157" s="83" t="str">
        <f>IF('Bank &amp; Branch'!$A1157="","",CONCATENATE('Bank &amp; Branch'!$A1157," - ",'Bank &amp; Branch'!$B1157))</f>
        <v/>
      </c>
      <c r="F1157" s="84" t="str">
        <f t="shared" si="37"/>
        <v>7092Nugegoda</v>
      </c>
      <c r="G1157" s="85">
        <v>7092</v>
      </c>
      <c r="H1157" s="85">
        <v>5</v>
      </c>
      <c r="I1157" s="85" t="s">
        <v>696</v>
      </c>
      <c r="J1157" s="82"/>
      <c r="K1157" s="87"/>
      <c r="L1157" s="88"/>
      <c r="M1157" s="88"/>
    </row>
    <row r="1158" spans="1:13" ht="19.5" customHeight="1" x14ac:dyDescent="0.2">
      <c r="A1158" s="85"/>
      <c r="B1158" s="85"/>
      <c r="C1158" s="82"/>
      <c r="D1158" s="83">
        <f t="shared" si="36"/>
        <v>70926</v>
      </c>
      <c r="E1158" s="83" t="str">
        <f>IF('Bank &amp; Branch'!$A1158="","",CONCATENATE('Bank &amp; Branch'!$A1158," - ",'Bank &amp; Branch'!$B1158))</f>
        <v/>
      </c>
      <c r="F1158" s="84" t="str">
        <f t="shared" si="37"/>
        <v>7092World Trade Center</v>
      </c>
      <c r="G1158" s="85">
        <v>7092</v>
      </c>
      <c r="H1158" s="85">
        <v>6</v>
      </c>
      <c r="I1158" s="85" t="s">
        <v>831</v>
      </c>
      <c r="J1158" s="82"/>
      <c r="K1158" s="87"/>
      <c r="L1158" s="88"/>
      <c r="M1158" s="88"/>
    </row>
    <row r="1159" spans="1:13" ht="19.5" customHeight="1" x14ac:dyDescent="0.2">
      <c r="A1159" s="85"/>
      <c r="B1159" s="85"/>
      <c r="C1159" s="82"/>
      <c r="D1159" s="83">
        <f t="shared" si="36"/>
        <v>70927</v>
      </c>
      <c r="E1159" s="83" t="str">
        <f>IF('Bank &amp; Branch'!$A1159="","",CONCATENATE('Bank &amp; Branch'!$A1159," - ",'Bank &amp; Branch'!$B1159))</f>
        <v/>
      </c>
      <c r="F1159" s="84" t="str">
        <f t="shared" si="37"/>
        <v>7092Bambalapitiya</v>
      </c>
      <c r="G1159" s="85">
        <v>7092</v>
      </c>
      <c r="H1159" s="85">
        <v>7</v>
      </c>
      <c r="I1159" s="85" t="s">
        <v>140</v>
      </c>
      <c r="J1159" s="82"/>
      <c r="K1159" s="87"/>
      <c r="L1159" s="88"/>
      <c r="M1159" s="88"/>
    </row>
    <row r="1160" spans="1:13" ht="19.5" customHeight="1" x14ac:dyDescent="0.2">
      <c r="A1160" s="85"/>
      <c r="B1160" s="85"/>
      <c r="C1160" s="82"/>
      <c r="D1160" s="83">
        <f t="shared" si="36"/>
        <v>70928</v>
      </c>
      <c r="E1160" s="83" t="str">
        <f>IF('Bank &amp; Branch'!$A1160="","",CONCATENATE('Bank &amp; Branch'!$A1160," - ",'Bank &amp; Branch'!$B1160))</f>
        <v/>
      </c>
      <c r="F1160" s="84" t="str">
        <f t="shared" si="37"/>
        <v>7092Pelawatte</v>
      </c>
      <c r="G1160" s="85">
        <v>7092</v>
      </c>
      <c r="H1160" s="85">
        <v>8</v>
      </c>
      <c r="I1160" s="85" t="s">
        <v>762</v>
      </c>
      <c r="J1160" s="82"/>
      <c r="K1160" s="87"/>
      <c r="L1160" s="88"/>
      <c r="M1160" s="88"/>
    </row>
    <row r="1161" spans="1:13" ht="19.5" customHeight="1" x14ac:dyDescent="0.2">
      <c r="A1161" s="85"/>
      <c r="B1161" s="85"/>
      <c r="C1161" s="82"/>
      <c r="D1161" s="83">
        <f t="shared" si="36"/>
        <v>709212</v>
      </c>
      <c r="E1161" s="83" t="str">
        <f>IF('Bank &amp; Branch'!$A1161="","",CONCATENATE('Bank &amp; Branch'!$A1161," - ",'Bank &amp; Branch'!$B1161))</f>
        <v/>
      </c>
      <c r="F1161" s="84" t="str">
        <f t="shared" si="37"/>
        <v>7092Union Place</v>
      </c>
      <c r="G1161" s="85">
        <v>7092</v>
      </c>
      <c r="H1161" s="85">
        <v>12</v>
      </c>
      <c r="I1161" s="85" t="s">
        <v>145</v>
      </c>
      <c r="J1161" s="82"/>
      <c r="K1161" s="87"/>
      <c r="L1161" s="88"/>
      <c r="M1161" s="88"/>
    </row>
    <row r="1162" spans="1:13" ht="19.5" customHeight="1" x14ac:dyDescent="0.2">
      <c r="A1162" s="85"/>
      <c r="B1162" s="85"/>
      <c r="C1162" s="82"/>
      <c r="D1162" s="83">
        <f t="shared" si="36"/>
        <v>709214</v>
      </c>
      <c r="E1162" s="83" t="str">
        <f>IF('Bank &amp; Branch'!$A1162="","",CONCATENATE('Bank &amp; Branch'!$A1162," - ",'Bank &amp; Branch'!$B1162))</f>
        <v/>
      </c>
      <c r="F1162" s="84" t="str">
        <f t="shared" si="37"/>
        <v>7092Wattala</v>
      </c>
      <c r="G1162" s="85">
        <v>7092</v>
      </c>
      <c r="H1162" s="85">
        <v>14</v>
      </c>
      <c r="I1162" s="85" t="s">
        <v>409</v>
      </c>
      <c r="J1162" s="82"/>
      <c r="K1162" s="87"/>
      <c r="L1162" s="88"/>
      <c r="M1162" s="88"/>
    </row>
    <row r="1163" spans="1:13" ht="19.5" customHeight="1" x14ac:dyDescent="0.2">
      <c r="A1163" s="85"/>
      <c r="B1163" s="85"/>
      <c r="C1163" s="82"/>
      <c r="D1163" s="83">
        <f t="shared" si="36"/>
        <v>709215</v>
      </c>
      <c r="E1163" s="83" t="str">
        <f>IF('Bank &amp; Branch'!$A1163="","",CONCATENATE('Bank &amp; Branch'!$A1163," - ",'Bank &amp; Branch'!$B1163))</f>
        <v/>
      </c>
      <c r="F1163" s="84" t="str">
        <f t="shared" si="37"/>
        <v>7092Premier Centre</v>
      </c>
      <c r="G1163" s="85">
        <v>7092</v>
      </c>
      <c r="H1163" s="85">
        <v>15</v>
      </c>
      <c r="I1163" s="85" t="s">
        <v>832</v>
      </c>
      <c r="J1163" s="82"/>
      <c r="K1163" s="87"/>
      <c r="L1163" s="88"/>
      <c r="M1163" s="88"/>
    </row>
    <row r="1164" spans="1:13" ht="19.5" customHeight="1" x14ac:dyDescent="0.2">
      <c r="A1164" s="85"/>
      <c r="B1164" s="85"/>
      <c r="C1164" s="82"/>
      <c r="D1164" s="83">
        <f t="shared" si="36"/>
        <v>709217</v>
      </c>
      <c r="E1164" s="83" t="str">
        <f>IF('Bank &amp; Branch'!$A1164="","",CONCATENATE('Bank &amp; Branch'!$A1164," - ",'Bank &amp; Branch'!$B1164))</f>
        <v/>
      </c>
      <c r="F1164" s="84" t="str">
        <f t="shared" si="37"/>
        <v>7092Negombo</v>
      </c>
      <c r="G1164" s="85">
        <v>7092</v>
      </c>
      <c r="H1164" s="85">
        <v>17</v>
      </c>
      <c r="I1164" s="85" t="s">
        <v>125</v>
      </c>
      <c r="J1164" s="82"/>
      <c r="K1164" s="87"/>
      <c r="L1164" s="88"/>
      <c r="M1164" s="88"/>
    </row>
    <row r="1165" spans="1:13" ht="19.5" customHeight="1" x14ac:dyDescent="0.2">
      <c r="A1165" s="85"/>
      <c r="B1165" s="85"/>
      <c r="C1165" s="82"/>
      <c r="D1165" s="83">
        <f t="shared" si="36"/>
        <v>709218</v>
      </c>
      <c r="E1165" s="83" t="str">
        <f>IF('Bank &amp; Branch'!$A1165="","",CONCATENATE('Bank &amp; Branch'!$A1165," - ",'Bank &amp; Branch'!$B1165))</f>
        <v/>
      </c>
      <c r="F1165" s="84" t="str">
        <f t="shared" si="37"/>
        <v>7092Moratuwa</v>
      </c>
      <c r="G1165" s="85">
        <v>7092</v>
      </c>
      <c r="H1165" s="85">
        <v>18</v>
      </c>
      <c r="I1165" s="85" t="s">
        <v>163</v>
      </c>
      <c r="J1165" s="82"/>
      <c r="K1165" s="87"/>
      <c r="L1165" s="88"/>
      <c r="M1165" s="88"/>
    </row>
    <row r="1166" spans="1:13" ht="19.5" customHeight="1" x14ac:dyDescent="0.2">
      <c r="A1166" s="85"/>
      <c r="B1166" s="85"/>
      <c r="C1166" s="82"/>
      <c r="D1166" s="83">
        <f t="shared" si="36"/>
        <v>709220</v>
      </c>
      <c r="E1166" s="83" t="str">
        <f>IF('Bank &amp; Branch'!$A1166="","",CONCATENATE('Bank &amp; Branch'!$A1166," - ",'Bank &amp; Branch'!$B1166))</f>
        <v/>
      </c>
      <c r="F1166" s="84" t="str">
        <f t="shared" si="37"/>
        <v>7092kohuwela</v>
      </c>
      <c r="G1166" s="85">
        <v>7092</v>
      </c>
      <c r="H1166" s="85">
        <v>20</v>
      </c>
      <c r="I1166" s="85" t="s">
        <v>833</v>
      </c>
      <c r="J1166" s="82"/>
      <c r="K1166" s="87"/>
      <c r="L1166" s="88"/>
      <c r="M1166" s="88"/>
    </row>
    <row r="1167" spans="1:13" ht="19.5" customHeight="1" x14ac:dyDescent="0.2">
      <c r="A1167" s="85"/>
      <c r="B1167" s="85"/>
      <c r="C1167" s="82"/>
      <c r="D1167" s="83">
        <f t="shared" si="36"/>
        <v>709221</v>
      </c>
      <c r="E1167" s="83" t="str">
        <f>IF('Bank &amp; Branch'!$A1167="","",CONCATENATE('Bank &amp; Branch'!$A1167," - ",'Bank &amp; Branch'!$B1167))</f>
        <v/>
      </c>
      <c r="F1167" s="84" t="str">
        <f t="shared" si="37"/>
        <v>7092Jaffna</v>
      </c>
      <c r="G1167" s="85">
        <v>7092</v>
      </c>
      <c r="H1167" s="85">
        <v>21</v>
      </c>
      <c r="I1167" s="85" t="s">
        <v>118</v>
      </c>
      <c r="J1167" s="82"/>
      <c r="K1167" s="87"/>
      <c r="L1167" s="88"/>
      <c r="M1167" s="88"/>
    </row>
    <row r="1168" spans="1:13" ht="19.5" customHeight="1" x14ac:dyDescent="0.2">
      <c r="A1168" s="85"/>
      <c r="B1168" s="85"/>
      <c r="C1168" s="82"/>
      <c r="D1168" s="83">
        <f t="shared" si="36"/>
        <v>709222</v>
      </c>
      <c r="E1168" s="83" t="str">
        <f>IF('Bank &amp; Branch'!$A1168="","",CONCATENATE('Bank &amp; Branch'!$A1168," - ",'Bank &amp; Branch'!$B1168))</f>
        <v/>
      </c>
      <c r="F1168" s="84" t="str">
        <f t="shared" si="37"/>
        <v>7092Galle</v>
      </c>
      <c r="G1168" s="85">
        <v>7092</v>
      </c>
      <c r="H1168" s="85">
        <v>22</v>
      </c>
      <c r="I1168" s="85" t="s">
        <v>773</v>
      </c>
      <c r="J1168" s="82"/>
      <c r="K1168" s="87"/>
      <c r="L1168" s="88"/>
      <c r="M1168" s="88"/>
    </row>
    <row r="1169" spans="1:13" ht="19.5" customHeight="1" x14ac:dyDescent="0.2">
      <c r="A1169" s="85"/>
      <c r="B1169" s="85"/>
      <c r="C1169" s="82"/>
      <c r="D1169" s="83">
        <f t="shared" si="36"/>
        <v>7092999</v>
      </c>
      <c r="E1169" s="83" t="str">
        <f>IF('Bank &amp; Branch'!$A1169="","",CONCATENATE('Bank &amp; Branch'!$A1169," - ",'Bank &amp; Branch'!$B1169))</f>
        <v/>
      </c>
      <c r="F1169" s="84" t="str">
        <f t="shared" si="37"/>
        <v>7092Head Office</v>
      </c>
      <c r="G1169" s="85">
        <v>7092</v>
      </c>
      <c r="H1169" s="85">
        <v>999</v>
      </c>
      <c r="I1169" s="85" t="s">
        <v>688</v>
      </c>
      <c r="J1169" s="82"/>
      <c r="K1169" s="87"/>
      <c r="L1169" s="88"/>
      <c r="M1169" s="88"/>
    </row>
    <row r="1170" spans="1:13" ht="19.5" customHeight="1" x14ac:dyDescent="0.2">
      <c r="A1170" s="85"/>
      <c r="B1170" s="85"/>
      <c r="C1170" s="82"/>
      <c r="D1170" s="83" t="str">
        <f t="shared" si="36"/>
        <v/>
      </c>
      <c r="E1170" s="83" t="str">
        <f>IF('Bank &amp; Branch'!$A1170="","",CONCATENATE('Bank &amp; Branch'!$A1170," - ",'Bank &amp; Branch'!$B1170))</f>
        <v/>
      </c>
      <c r="F1170" s="84" t="str">
        <f t="shared" si="37"/>
        <v/>
      </c>
      <c r="G1170" s="85"/>
      <c r="H1170" s="85"/>
      <c r="I1170" s="85"/>
      <c r="J1170" s="82"/>
      <c r="K1170" s="87"/>
      <c r="L1170" s="88"/>
      <c r="M1170" s="88"/>
    </row>
    <row r="1171" spans="1:13" ht="19.5" customHeight="1" x14ac:dyDescent="0.25">
      <c r="A1171" s="85"/>
      <c r="B1171" s="85"/>
      <c r="C1171" s="82"/>
      <c r="D1171" s="83" t="e">
        <f t="shared" si="36"/>
        <v>#VALUE!</v>
      </c>
      <c r="E1171" s="83" t="str">
        <f>IF('Bank &amp; Branch'!$A1171="","",CONCATENATE('Bank &amp; Branch'!$A1171," - ",'Bank &amp; Branch'!$B1171))</f>
        <v/>
      </c>
      <c r="F1171" s="84" t="str">
        <f t="shared" si="37"/>
        <v>Indian Bank</v>
      </c>
      <c r="G1171" s="138" t="s">
        <v>76</v>
      </c>
      <c r="H1171" s="85"/>
      <c r="I1171" s="85"/>
      <c r="J1171" s="82"/>
      <c r="K1171" s="87"/>
      <c r="L1171" s="88"/>
      <c r="M1171" s="88"/>
    </row>
    <row r="1172" spans="1:13" ht="19.5" customHeight="1" x14ac:dyDescent="0.2">
      <c r="A1172" s="85"/>
      <c r="B1172" s="85"/>
      <c r="C1172" s="82"/>
      <c r="D1172" s="83">
        <f t="shared" si="36"/>
        <v>71080</v>
      </c>
      <c r="E1172" s="83" t="str">
        <f>IF('Bank &amp; Branch'!$A1172="","",CONCATENATE('Bank &amp; Branch'!$A1172," - ",'Bank &amp; Branch'!$B1172))</f>
        <v/>
      </c>
      <c r="F1172" s="84" t="str">
        <f t="shared" si="37"/>
        <v>7108Head Office</v>
      </c>
      <c r="G1172" s="85">
        <v>7108</v>
      </c>
      <c r="H1172" s="85">
        <v>0</v>
      </c>
      <c r="I1172" s="85" t="s">
        <v>688</v>
      </c>
      <c r="J1172" s="82"/>
      <c r="K1172" s="87"/>
      <c r="L1172" s="88"/>
      <c r="M1172" s="88"/>
    </row>
    <row r="1173" spans="1:13" ht="19.5" customHeight="1" x14ac:dyDescent="0.2">
      <c r="A1173" s="85"/>
      <c r="B1173" s="85"/>
      <c r="C1173" s="82"/>
      <c r="D1173" s="83">
        <f t="shared" si="36"/>
        <v>71081</v>
      </c>
      <c r="E1173" s="83" t="str">
        <f>IF('Bank &amp; Branch'!$A1173="","",CONCATENATE('Bank &amp; Branch'!$A1173," - ",'Bank &amp; Branch'!$B1173))</f>
        <v/>
      </c>
      <c r="F1173" s="84" t="str">
        <f t="shared" si="37"/>
        <v>7108Head Office</v>
      </c>
      <c r="G1173" s="85">
        <v>7108</v>
      </c>
      <c r="H1173" s="85">
        <v>1</v>
      </c>
      <c r="I1173" s="85" t="s">
        <v>688</v>
      </c>
      <c r="J1173" s="82"/>
      <c r="K1173" s="87"/>
      <c r="L1173" s="88"/>
      <c r="M1173" s="88"/>
    </row>
    <row r="1174" spans="1:13" ht="19.5" customHeight="1" x14ac:dyDescent="0.2">
      <c r="A1174" s="85"/>
      <c r="B1174" s="85"/>
      <c r="C1174" s="82"/>
      <c r="D1174" s="83">
        <f t="shared" si="36"/>
        <v>71082</v>
      </c>
      <c r="E1174" s="83" t="str">
        <f>IF('Bank &amp; Branch'!$A1174="","",CONCATENATE('Bank &amp; Branch'!$A1174," - ",'Bank &amp; Branch'!$B1174))</f>
        <v/>
      </c>
      <c r="F1174" s="84" t="str">
        <f t="shared" si="37"/>
        <v>7108Jaffna</v>
      </c>
      <c r="G1174" s="85">
        <v>7108</v>
      </c>
      <c r="H1174" s="85">
        <v>2</v>
      </c>
      <c r="I1174" s="85" t="s">
        <v>118</v>
      </c>
      <c r="J1174" s="82"/>
      <c r="K1174" s="87"/>
      <c r="L1174" s="88"/>
      <c r="M1174" s="88"/>
    </row>
    <row r="1175" spans="1:13" ht="19.5" customHeight="1" x14ac:dyDescent="0.2">
      <c r="A1175" s="85"/>
      <c r="B1175" s="85"/>
      <c r="C1175" s="82"/>
      <c r="D1175" s="83">
        <f t="shared" si="36"/>
        <v>7108999</v>
      </c>
      <c r="E1175" s="83" t="str">
        <f>IF('Bank &amp; Branch'!$A1175="","",CONCATENATE('Bank &amp; Branch'!$A1175," - ",'Bank &amp; Branch'!$B1175))</f>
        <v/>
      </c>
      <c r="F1175" s="84" t="str">
        <f t="shared" si="37"/>
        <v>7108Head Office</v>
      </c>
      <c r="G1175" s="85">
        <v>7108</v>
      </c>
      <c r="H1175" s="85">
        <v>999</v>
      </c>
      <c r="I1175" s="85" t="s">
        <v>688</v>
      </c>
      <c r="J1175" s="82"/>
      <c r="K1175" s="87"/>
      <c r="L1175" s="88"/>
      <c r="M1175" s="88"/>
    </row>
    <row r="1176" spans="1:13" ht="19.5" customHeight="1" x14ac:dyDescent="0.2">
      <c r="A1176" s="85"/>
      <c r="B1176" s="85"/>
      <c r="C1176" s="82"/>
      <c r="D1176" s="83" t="str">
        <f t="shared" si="36"/>
        <v/>
      </c>
      <c r="E1176" s="83" t="str">
        <f>IF('Bank &amp; Branch'!$A1176="","",CONCATENATE('Bank &amp; Branch'!$A1176," - ",'Bank &amp; Branch'!$B1176))</f>
        <v/>
      </c>
      <c r="F1176" s="84" t="str">
        <f t="shared" si="37"/>
        <v/>
      </c>
      <c r="G1176" s="85"/>
      <c r="H1176" s="85"/>
      <c r="I1176" s="85"/>
      <c r="J1176" s="82"/>
      <c r="K1176" s="87"/>
      <c r="L1176" s="88"/>
      <c r="M1176" s="88"/>
    </row>
    <row r="1177" spans="1:13" ht="19.5" customHeight="1" x14ac:dyDescent="0.25">
      <c r="A1177" s="85"/>
      <c r="B1177" s="85"/>
      <c r="C1177" s="82"/>
      <c r="D1177" s="83" t="e">
        <f t="shared" si="36"/>
        <v>#VALUE!</v>
      </c>
      <c r="E1177" s="83" t="str">
        <f>IF('Bank &amp; Branch'!$A1177="","",CONCATENATE('Bank &amp; Branch'!$A1177," - ",'Bank &amp; Branch'!$B1177))</f>
        <v/>
      </c>
      <c r="F1177" s="84" t="str">
        <f t="shared" si="37"/>
        <v>Indian Overseas Bank</v>
      </c>
      <c r="G1177" s="138" t="s">
        <v>77</v>
      </c>
      <c r="H1177" s="85"/>
      <c r="I1177" s="85"/>
      <c r="J1177" s="82"/>
      <c r="K1177" s="87"/>
      <c r="L1177" s="88"/>
      <c r="M1177" s="88"/>
    </row>
    <row r="1178" spans="1:13" ht="19.5" customHeight="1" x14ac:dyDescent="0.2">
      <c r="A1178" s="85"/>
      <c r="B1178" s="85"/>
      <c r="C1178" s="82"/>
      <c r="D1178" s="83">
        <f t="shared" si="36"/>
        <v>71170</v>
      </c>
      <c r="E1178" s="83" t="str">
        <f>IF('Bank &amp; Branch'!$A1178="","",CONCATENATE('Bank &amp; Branch'!$A1178," - ",'Bank &amp; Branch'!$B1178))</f>
        <v/>
      </c>
      <c r="F1178" s="84" t="str">
        <f t="shared" si="37"/>
        <v>7117Head Office</v>
      </c>
      <c r="G1178" s="85">
        <v>7117</v>
      </c>
      <c r="H1178" s="85">
        <v>0</v>
      </c>
      <c r="I1178" s="85" t="s">
        <v>688</v>
      </c>
      <c r="J1178" s="82"/>
      <c r="K1178" s="87"/>
      <c r="L1178" s="88"/>
      <c r="M1178" s="88"/>
    </row>
    <row r="1179" spans="1:13" ht="19.5" customHeight="1" x14ac:dyDescent="0.2">
      <c r="A1179" s="85"/>
      <c r="B1179" s="85"/>
      <c r="C1179" s="82"/>
      <c r="D1179" s="83">
        <f t="shared" si="36"/>
        <v>71171</v>
      </c>
      <c r="E1179" s="83" t="str">
        <f>IF('Bank &amp; Branch'!$A1179="","",CONCATENATE('Bank &amp; Branch'!$A1179," - ",'Bank &amp; Branch'!$B1179))</f>
        <v/>
      </c>
      <c r="F1179" s="84" t="str">
        <f t="shared" si="37"/>
        <v>7117Matara</v>
      </c>
      <c r="G1179" s="85">
        <v>7117</v>
      </c>
      <c r="H1179" s="85">
        <v>1</v>
      </c>
      <c r="I1179" s="85" t="s">
        <v>130</v>
      </c>
      <c r="J1179" s="82"/>
      <c r="K1179" s="87"/>
      <c r="L1179" s="88"/>
      <c r="M1179" s="88"/>
    </row>
    <row r="1180" spans="1:13" ht="19.5" customHeight="1" x14ac:dyDescent="0.2">
      <c r="A1180" s="85"/>
      <c r="B1180" s="85"/>
      <c r="C1180" s="82"/>
      <c r="D1180" s="83">
        <f t="shared" si="36"/>
        <v>7117999</v>
      </c>
      <c r="E1180" s="83" t="str">
        <f>IF('Bank &amp; Branch'!$A1180="","",CONCATENATE('Bank &amp; Branch'!$A1180," - ",'Bank &amp; Branch'!$B1180))</f>
        <v/>
      </c>
      <c r="F1180" s="84" t="str">
        <f t="shared" si="37"/>
        <v>7117Head Office</v>
      </c>
      <c r="G1180" s="85">
        <v>7117</v>
      </c>
      <c r="H1180" s="85">
        <v>999</v>
      </c>
      <c r="I1180" s="85" t="s">
        <v>688</v>
      </c>
      <c r="J1180" s="82"/>
      <c r="K1180" s="87"/>
      <c r="L1180" s="88"/>
      <c r="M1180" s="88"/>
    </row>
    <row r="1181" spans="1:13" ht="19.5" customHeight="1" x14ac:dyDescent="0.2">
      <c r="A1181" s="85"/>
      <c r="B1181" s="85"/>
      <c r="C1181" s="82"/>
      <c r="D1181" s="83" t="str">
        <f t="shared" si="36"/>
        <v/>
      </c>
      <c r="E1181" s="83" t="str">
        <f>IF('Bank &amp; Branch'!$A1181="","",CONCATENATE('Bank &amp; Branch'!$A1181," - ",'Bank &amp; Branch'!$B1181))</f>
        <v/>
      </c>
      <c r="F1181" s="84" t="str">
        <f t="shared" si="37"/>
        <v/>
      </c>
      <c r="G1181" s="85"/>
      <c r="H1181" s="85"/>
      <c r="I1181" s="85"/>
      <c r="J1181" s="82"/>
      <c r="K1181" s="87"/>
      <c r="L1181" s="88"/>
      <c r="M1181" s="88"/>
    </row>
    <row r="1182" spans="1:13" ht="19.5" customHeight="1" x14ac:dyDescent="0.25">
      <c r="A1182" s="85"/>
      <c r="B1182" s="85"/>
      <c r="C1182" s="82"/>
      <c r="D1182" s="83" t="e">
        <f t="shared" si="36"/>
        <v>#VALUE!</v>
      </c>
      <c r="E1182" s="83" t="str">
        <f>IF('Bank &amp; Branch'!$A1182="","",CONCATENATE('Bank &amp; Branch'!$A1182," - ",'Bank &amp; Branch'!$B1182))</f>
        <v/>
      </c>
      <c r="F1182" s="84" t="str">
        <f t="shared" si="37"/>
        <v>Peoples Bank</v>
      </c>
      <c r="G1182" s="138" t="s">
        <v>78</v>
      </c>
      <c r="H1182" s="85"/>
      <c r="I1182" s="85"/>
      <c r="J1182" s="82"/>
      <c r="K1182" s="87"/>
      <c r="L1182" s="88"/>
      <c r="M1182" s="88"/>
    </row>
    <row r="1183" spans="1:13" ht="19.5" customHeight="1" x14ac:dyDescent="0.2">
      <c r="A1183" s="85"/>
      <c r="B1183" s="85"/>
      <c r="C1183" s="82"/>
      <c r="D1183" s="83">
        <f t="shared" si="36"/>
        <v>71351</v>
      </c>
      <c r="E1183" s="83" t="str">
        <f>IF('Bank &amp; Branch'!$A1183="","",CONCATENATE('Bank &amp; Branch'!$A1183," - ",'Bank &amp; Branch'!$B1183))</f>
        <v/>
      </c>
      <c r="F1183" s="84" t="str">
        <f t="shared" si="37"/>
        <v>7135Duke Street</v>
      </c>
      <c r="G1183" s="85">
        <v>7135</v>
      </c>
      <c r="H1183" s="85">
        <v>1</v>
      </c>
      <c r="I1183" s="85" t="s">
        <v>834</v>
      </c>
      <c r="J1183" s="82"/>
      <c r="K1183" s="87"/>
      <c r="L1183" s="88"/>
      <c r="M1183" s="88"/>
    </row>
    <row r="1184" spans="1:13" ht="19.5" customHeight="1" x14ac:dyDescent="0.2">
      <c r="A1184" s="85"/>
      <c r="B1184" s="85"/>
      <c r="C1184" s="82"/>
      <c r="D1184" s="83">
        <f t="shared" si="36"/>
        <v>71352</v>
      </c>
      <c r="E1184" s="83" t="str">
        <f>IF('Bank &amp; Branch'!$A1184="","",CONCATENATE('Bank &amp; Branch'!$A1184," - ",'Bank &amp; Branch'!$B1184))</f>
        <v/>
      </c>
      <c r="F1184" s="84" t="str">
        <f t="shared" si="37"/>
        <v>7135Matale</v>
      </c>
      <c r="G1184" s="85">
        <v>7135</v>
      </c>
      <c r="H1184" s="85">
        <v>2</v>
      </c>
      <c r="I1184" s="85" t="s">
        <v>165</v>
      </c>
      <c r="J1184" s="82"/>
      <c r="K1184" s="87"/>
      <c r="L1184" s="88"/>
      <c r="M1184" s="88"/>
    </row>
    <row r="1185" spans="1:13" ht="19.5" customHeight="1" x14ac:dyDescent="0.2">
      <c r="A1185" s="85"/>
      <c r="B1185" s="85"/>
      <c r="C1185" s="82"/>
      <c r="D1185" s="83">
        <f t="shared" si="36"/>
        <v>71353</v>
      </c>
      <c r="E1185" s="83" t="str">
        <f>IF('Bank &amp; Branch'!$A1185="","",CONCATENATE('Bank &amp; Branch'!$A1185," - ",'Bank &amp; Branch'!$B1185))</f>
        <v/>
      </c>
      <c r="F1185" s="84" t="str">
        <f t="shared" si="37"/>
        <v>7135Kandy</v>
      </c>
      <c r="G1185" s="85">
        <v>7135</v>
      </c>
      <c r="H1185" s="85">
        <v>3</v>
      </c>
      <c r="I1185" s="85" t="s">
        <v>115</v>
      </c>
      <c r="J1185" s="82"/>
      <c r="K1185" s="87"/>
      <c r="L1185" s="88"/>
      <c r="M1185" s="88"/>
    </row>
    <row r="1186" spans="1:13" ht="19.5" customHeight="1" x14ac:dyDescent="0.2">
      <c r="A1186" s="85"/>
      <c r="B1186" s="85"/>
      <c r="C1186" s="82"/>
      <c r="D1186" s="83">
        <f t="shared" si="36"/>
        <v>71354</v>
      </c>
      <c r="E1186" s="83" t="str">
        <f>IF('Bank &amp; Branch'!$A1186="","",CONCATENATE('Bank &amp; Branch'!$A1186," - ",'Bank &amp; Branch'!$B1186))</f>
        <v/>
      </c>
      <c r="F1186" s="84" t="str">
        <f t="shared" si="37"/>
        <v>7135International Division</v>
      </c>
      <c r="G1186" s="85">
        <v>7135</v>
      </c>
      <c r="H1186" s="85">
        <v>4</v>
      </c>
      <c r="I1186" s="85" t="s">
        <v>169</v>
      </c>
      <c r="J1186" s="82"/>
      <c r="K1186" s="87"/>
      <c r="L1186" s="88"/>
      <c r="M1186" s="88"/>
    </row>
    <row r="1187" spans="1:13" ht="19.5" customHeight="1" x14ac:dyDescent="0.2">
      <c r="A1187" s="85"/>
      <c r="B1187" s="85"/>
      <c r="C1187" s="82"/>
      <c r="D1187" s="83">
        <f t="shared" si="36"/>
        <v>71355</v>
      </c>
      <c r="E1187" s="83" t="str">
        <f>IF('Bank &amp; Branch'!$A1187="","",CONCATENATE('Bank &amp; Branch'!$A1187," - ",'Bank &amp; Branch'!$B1187))</f>
        <v/>
      </c>
      <c r="F1187" s="84" t="str">
        <f t="shared" si="37"/>
        <v>7135Polonnaruwa</v>
      </c>
      <c r="G1187" s="85">
        <v>7135</v>
      </c>
      <c r="H1187" s="85">
        <v>5</v>
      </c>
      <c r="I1187" s="85" t="s">
        <v>780</v>
      </c>
      <c r="J1187" s="82"/>
      <c r="K1187" s="87"/>
      <c r="L1187" s="88"/>
      <c r="M1187" s="88"/>
    </row>
    <row r="1188" spans="1:13" ht="19.5" customHeight="1" x14ac:dyDescent="0.2">
      <c r="A1188" s="85"/>
      <c r="B1188" s="85"/>
      <c r="C1188" s="82"/>
      <c r="D1188" s="83">
        <f t="shared" si="36"/>
        <v>71356</v>
      </c>
      <c r="E1188" s="83" t="str">
        <f>IF('Bank &amp; Branch'!$A1188="","",CONCATENATE('Bank &amp; Branch'!$A1188," - ",'Bank &amp; Branch'!$B1188))</f>
        <v/>
      </c>
      <c r="F1188" s="84" t="str">
        <f t="shared" si="37"/>
        <v>7135Hingurakgoda</v>
      </c>
      <c r="G1188" s="85">
        <v>7135</v>
      </c>
      <c r="H1188" s="85">
        <v>6</v>
      </c>
      <c r="I1188" s="85" t="s">
        <v>500</v>
      </c>
      <c r="J1188" s="82"/>
      <c r="K1188" s="87"/>
      <c r="L1188" s="88"/>
      <c r="M1188" s="88"/>
    </row>
    <row r="1189" spans="1:13" ht="19.5" customHeight="1" x14ac:dyDescent="0.2">
      <c r="A1189" s="85"/>
      <c r="B1189" s="85"/>
      <c r="C1189" s="82"/>
      <c r="D1189" s="83">
        <f t="shared" si="36"/>
        <v>71357</v>
      </c>
      <c r="E1189" s="83" t="str">
        <f>IF('Bank &amp; Branch'!$A1189="","",CONCATENATE('Bank &amp; Branch'!$A1189," - ",'Bank &amp; Branch'!$B1189))</f>
        <v/>
      </c>
      <c r="F1189" s="84" t="str">
        <f t="shared" si="37"/>
        <v>7135Hambantota</v>
      </c>
      <c r="G1189" s="85">
        <v>7135</v>
      </c>
      <c r="H1189" s="85">
        <v>7</v>
      </c>
      <c r="I1189" s="85" t="s">
        <v>168</v>
      </c>
      <c r="J1189" s="82"/>
      <c r="K1189" s="87"/>
      <c r="L1189" s="88"/>
      <c r="M1189" s="88"/>
    </row>
    <row r="1190" spans="1:13" ht="19.5" customHeight="1" x14ac:dyDescent="0.2">
      <c r="A1190" s="85"/>
      <c r="B1190" s="85"/>
      <c r="C1190" s="82"/>
      <c r="D1190" s="83">
        <f t="shared" si="36"/>
        <v>71358</v>
      </c>
      <c r="E1190" s="83" t="str">
        <f>IF('Bank &amp; Branch'!$A1190="","",CONCATENATE('Bank &amp; Branch'!$A1190," - ",'Bank &amp; Branch'!$B1190))</f>
        <v/>
      </c>
      <c r="F1190" s="84" t="str">
        <f t="shared" si="37"/>
        <v>7135Anuradhapura</v>
      </c>
      <c r="G1190" s="85">
        <v>7135</v>
      </c>
      <c r="H1190" s="85">
        <v>8</v>
      </c>
      <c r="I1190" s="85" t="s">
        <v>128</v>
      </c>
      <c r="J1190" s="82"/>
      <c r="K1190" s="87"/>
      <c r="L1190" s="88"/>
      <c r="M1190" s="88"/>
    </row>
    <row r="1191" spans="1:13" ht="19.5" customHeight="1" x14ac:dyDescent="0.2">
      <c r="A1191" s="85"/>
      <c r="B1191" s="85"/>
      <c r="C1191" s="82"/>
      <c r="D1191" s="83">
        <f t="shared" si="36"/>
        <v>71359</v>
      </c>
      <c r="E1191" s="83" t="str">
        <f>IF('Bank &amp; Branch'!$A1191="","",CONCATENATE('Bank &amp; Branch'!$A1191," - ",'Bank &amp; Branch'!$B1191))</f>
        <v/>
      </c>
      <c r="F1191" s="84" t="str">
        <f t="shared" si="37"/>
        <v>7135Puttalam</v>
      </c>
      <c r="G1191" s="85">
        <v>7135</v>
      </c>
      <c r="H1191" s="85">
        <v>9</v>
      </c>
      <c r="I1191" s="85" t="s">
        <v>150</v>
      </c>
      <c r="J1191" s="82"/>
      <c r="K1191" s="87"/>
      <c r="L1191" s="88"/>
      <c r="M1191" s="88"/>
    </row>
    <row r="1192" spans="1:13" ht="19.5" customHeight="1" x14ac:dyDescent="0.2">
      <c r="A1192" s="85"/>
      <c r="B1192" s="85"/>
      <c r="C1192" s="82"/>
      <c r="D1192" s="83">
        <f t="shared" si="36"/>
        <v>713510</v>
      </c>
      <c r="E1192" s="83" t="str">
        <f>IF('Bank &amp; Branch'!$A1192="","",CONCATENATE('Bank &amp; Branch'!$A1192," - ",'Bank &amp; Branch'!$B1192))</f>
        <v/>
      </c>
      <c r="F1192" s="84" t="str">
        <f t="shared" si="37"/>
        <v>7135Badulla</v>
      </c>
      <c r="G1192" s="85">
        <v>7135</v>
      </c>
      <c r="H1192" s="85">
        <v>10</v>
      </c>
      <c r="I1192" s="85" t="s">
        <v>122</v>
      </c>
      <c r="J1192" s="82"/>
      <c r="K1192" s="87"/>
      <c r="L1192" s="88"/>
      <c r="M1192" s="88"/>
    </row>
    <row r="1193" spans="1:13" ht="19.5" customHeight="1" x14ac:dyDescent="0.2">
      <c r="A1193" s="85"/>
      <c r="B1193" s="85"/>
      <c r="C1193" s="82"/>
      <c r="D1193" s="83">
        <f t="shared" si="36"/>
        <v>713511</v>
      </c>
      <c r="E1193" s="83" t="str">
        <f>IF('Bank &amp; Branch'!$A1193="","",CONCATENATE('Bank &amp; Branch'!$A1193," - ",'Bank &amp; Branch'!$B1193))</f>
        <v/>
      </c>
      <c r="F1193" s="84" t="str">
        <f t="shared" si="37"/>
        <v>7135Bibile</v>
      </c>
      <c r="G1193" s="85">
        <v>7135</v>
      </c>
      <c r="H1193" s="85">
        <v>11</v>
      </c>
      <c r="I1193" s="85" t="s">
        <v>479</v>
      </c>
      <c r="J1193" s="82"/>
      <c r="K1193" s="87"/>
      <c r="L1193" s="88"/>
      <c r="M1193" s="88"/>
    </row>
    <row r="1194" spans="1:13" ht="19.5" customHeight="1" x14ac:dyDescent="0.2">
      <c r="A1194" s="85"/>
      <c r="B1194" s="85"/>
      <c r="C1194" s="82"/>
      <c r="D1194" s="83">
        <f t="shared" si="36"/>
        <v>713512</v>
      </c>
      <c r="E1194" s="83" t="str">
        <f>IF('Bank &amp; Branch'!$A1194="","",CONCATENATE('Bank &amp; Branch'!$A1194," - ",'Bank &amp; Branch'!$B1194))</f>
        <v/>
      </c>
      <c r="F1194" s="84" t="str">
        <f t="shared" si="37"/>
        <v>7135Kurunegala</v>
      </c>
      <c r="G1194" s="85">
        <v>7135</v>
      </c>
      <c r="H1194" s="85">
        <v>12</v>
      </c>
      <c r="I1194" s="85" t="s">
        <v>121</v>
      </c>
      <c r="J1194" s="82"/>
      <c r="K1194" s="87"/>
      <c r="L1194" s="88"/>
      <c r="M1194" s="88"/>
    </row>
    <row r="1195" spans="1:13" ht="19.5" customHeight="1" x14ac:dyDescent="0.2">
      <c r="A1195" s="85"/>
      <c r="B1195" s="85"/>
      <c r="C1195" s="82"/>
      <c r="D1195" s="83">
        <f t="shared" si="36"/>
        <v>713513</v>
      </c>
      <c r="E1195" s="83" t="str">
        <f>IF('Bank &amp; Branch'!$A1195="","",CONCATENATE('Bank &amp; Branch'!$A1195," - ",'Bank &amp; Branch'!$B1195))</f>
        <v/>
      </c>
      <c r="F1195" s="84" t="str">
        <f t="shared" si="37"/>
        <v>7135Galle Fort</v>
      </c>
      <c r="G1195" s="85">
        <v>7135</v>
      </c>
      <c r="H1195" s="85">
        <v>13</v>
      </c>
      <c r="I1195" s="85" t="s">
        <v>116</v>
      </c>
      <c r="J1195" s="82"/>
      <c r="K1195" s="87"/>
      <c r="L1195" s="88"/>
      <c r="M1195" s="88"/>
    </row>
    <row r="1196" spans="1:13" ht="19.5" customHeight="1" x14ac:dyDescent="0.2">
      <c r="A1196" s="85"/>
      <c r="B1196" s="85"/>
      <c r="C1196" s="82"/>
      <c r="D1196" s="83">
        <f t="shared" si="36"/>
        <v>713514</v>
      </c>
      <c r="E1196" s="83" t="str">
        <f>IF('Bank &amp; Branch'!$A1196="","",CONCATENATE('Bank &amp; Branch'!$A1196," - ",'Bank &amp; Branch'!$B1196))</f>
        <v/>
      </c>
      <c r="F1196" s="84" t="str">
        <f t="shared" si="37"/>
        <v>7135Union Place</v>
      </c>
      <c r="G1196" s="85">
        <v>7135</v>
      </c>
      <c r="H1196" s="85">
        <v>14</v>
      </c>
      <c r="I1196" s="85" t="s">
        <v>145</v>
      </c>
      <c r="J1196" s="82"/>
      <c r="K1196" s="87"/>
      <c r="L1196" s="88"/>
      <c r="M1196" s="88"/>
    </row>
    <row r="1197" spans="1:13" ht="19.5" customHeight="1" x14ac:dyDescent="0.2">
      <c r="A1197" s="85"/>
      <c r="B1197" s="85"/>
      <c r="C1197" s="82"/>
      <c r="D1197" s="83">
        <f t="shared" si="36"/>
        <v>713515</v>
      </c>
      <c r="E1197" s="83" t="str">
        <f>IF('Bank &amp; Branch'!$A1197="","",CONCATENATE('Bank &amp; Branch'!$A1197," - ",'Bank &amp; Branch'!$B1197))</f>
        <v/>
      </c>
      <c r="F1197" s="84" t="str">
        <f t="shared" si="37"/>
        <v>7135Ampara</v>
      </c>
      <c r="G1197" s="85">
        <v>7135</v>
      </c>
      <c r="H1197" s="85">
        <v>15</v>
      </c>
      <c r="I1197" s="85" t="s">
        <v>127</v>
      </c>
      <c r="J1197" s="82"/>
      <c r="K1197" s="87"/>
      <c r="L1197" s="88"/>
      <c r="M1197" s="88"/>
    </row>
    <row r="1198" spans="1:13" ht="19.5" customHeight="1" x14ac:dyDescent="0.2">
      <c r="A1198" s="85"/>
      <c r="B1198" s="85"/>
      <c r="C1198" s="82"/>
      <c r="D1198" s="83">
        <f t="shared" si="36"/>
        <v>713516</v>
      </c>
      <c r="E1198" s="83" t="str">
        <f>IF('Bank &amp; Branch'!$A1198="","",CONCATENATE('Bank &amp; Branch'!$A1198," - ",'Bank &amp; Branch'!$B1198))</f>
        <v/>
      </c>
      <c r="F1198" s="84" t="str">
        <f t="shared" si="37"/>
        <v>7135Welimada</v>
      </c>
      <c r="G1198" s="85">
        <v>7135</v>
      </c>
      <c r="H1198" s="85">
        <v>16</v>
      </c>
      <c r="I1198" s="85" t="s">
        <v>609</v>
      </c>
      <c r="J1198" s="82"/>
      <c r="K1198" s="87"/>
      <c r="L1198" s="88"/>
      <c r="M1198" s="88"/>
    </row>
    <row r="1199" spans="1:13" ht="19.5" customHeight="1" x14ac:dyDescent="0.2">
      <c r="A1199" s="85"/>
      <c r="B1199" s="85"/>
      <c r="C1199" s="82"/>
      <c r="D1199" s="83">
        <f t="shared" si="36"/>
        <v>713517</v>
      </c>
      <c r="E1199" s="83" t="str">
        <f>IF('Bank &amp; Branch'!$A1199="","",CONCATENATE('Bank &amp; Branch'!$A1199," - ",'Bank &amp; Branch'!$B1199))</f>
        <v/>
      </c>
      <c r="F1199" s="84" t="str">
        <f t="shared" si="37"/>
        <v>7135Balangoda</v>
      </c>
      <c r="G1199" s="85">
        <v>7135</v>
      </c>
      <c r="H1199" s="85">
        <v>17</v>
      </c>
      <c r="I1199" s="85" t="s">
        <v>581</v>
      </c>
      <c r="J1199" s="82"/>
      <c r="K1199" s="87"/>
      <c r="L1199" s="88"/>
      <c r="M1199" s="88"/>
    </row>
    <row r="1200" spans="1:13" ht="19.5" customHeight="1" x14ac:dyDescent="0.2">
      <c r="A1200" s="85"/>
      <c r="B1200" s="85"/>
      <c r="C1200" s="82"/>
      <c r="D1200" s="83">
        <f t="shared" si="36"/>
        <v>713518</v>
      </c>
      <c r="E1200" s="83" t="str">
        <f>IF('Bank &amp; Branch'!$A1200="","",CONCATENATE('Bank &amp; Branch'!$A1200," - ",'Bank &amp; Branch'!$B1200))</f>
        <v/>
      </c>
      <c r="F1200" s="84" t="str">
        <f t="shared" si="37"/>
        <v>7135Gampola</v>
      </c>
      <c r="G1200" s="85">
        <v>7135</v>
      </c>
      <c r="H1200" s="85">
        <v>18</v>
      </c>
      <c r="I1200" s="85" t="s">
        <v>475</v>
      </c>
      <c r="J1200" s="82"/>
      <c r="K1200" s="87"/>
      <c r="L1200" s="88"/>
      <c r="M1200" s="88"/>
    </row>
    <row r="1201" spans="1:13" ht="19.5" customHeight="1" x14ac:dyDescent="0.2">
      <c r="A1201" s="85"/>
      <c r="B1201" s="85"/>
      <c r="C1201" s="82"/>
      <c r="D1201" s="83">
        <f t="shared" si="36"/>
        <v>713519</v>
      </c>
      <c r="E1201" s="83" t="str">
        <f>IF('Bank &amp; Branch'!$A1201="","",CONCATENATE('Bank &amp; Branch'!$A1201," - ",'Bank &amp; Branch'!$B1201))</f>
        <v/>
      </c>
      <c r="F1201" s="84" t="str">
        <f t="shared" si="37"/>
        <v>7135Dehiwala</v>
      </c>
      <c r="G1201" s="85">
        <v>7135</v>
      </c>
      <c r="H1201" s="85">
        <v>19</v>
      </c>
      <c r="I1201" s="85" t="s">
        <v>153</v>
      </c>
      <c r="J1201" s="82"/>
      <c r="K1201" s="87"/>
      <c r="L1201" s="88"/>
      <c r="M1201" s="88"/>
    </row>
    <row r="1202" spans="1:13" ht="19.5" customHeight="1" x14ac:dyDescent="0.2">
      <c r="A1202" s="85"/>
      <c r="B1202" s="85"/>
      <c r="C1202" s="82"/>
      <c r="D1202" s="83">
        <f t="shared" si="36"/>
        <v>713520</v>
      </c>
      <c r="E1202" s="83" t="str">
        <f>IF('Bank &amp; Branch'!$A1202="","",CONCATENATE('Bank &amp; Branch'!$A1202," - ",'Bank &amp; Branch'!$B1202))</f>
        <v/>
      </c>
      <c r="F1202" s="84" t="str">
        <f t="shared" si="37"/>
        <v>7135Mulativu</v>
      </c>
      <c r="G1202" s="85">
        <v>7135</v>
      </c>
      <c r="H1202" s="85">
        <v>20</v>
      </c>
      <c r="I1202" s="85" t="s">
        <v>835</v>
      </c>
      <c r="J1202" s="82"/>
      <c r="K1202" s="87"/>
      <c r="L1202" s="88"/>
      <c r="M1202" s="88"/>
    </row>
    <row r="1203" spans="1:13" ht="19.5" customHeight="1" x14ac:dyDescent="0.2">
      <c r="A1203" s="85"/>
      <c r="B1203" s="85"/>
      <c r="C1203" s="82"/>
      <c r="D1203" s="83">
        <f t="shared" si="36"/>
        <v>713521</v>
      </c>
      <c r="E1203" s="83" t="str">
        <f>IF('Bank &amp; Branch'!$A1203="","",CONCATENATE('Bank &amp; Branch'!$A1203," - ",'Bank &amp; Branch'!$B1203))</f>
        <v/>
      </c>
      <c r="F1203" s="84" t="str">
        <f t="shared" si="37"/>
        <v>7135Minuwangoda</v>
      </c>
      <c r="G1203" s="85">
        <v>7135</v>
      </c>
      <c r="H1203" s="85">
        <v>21</v>
      </c>
      <c r="I1203" s="85" t="s">
        <v>446</v>
      </c>
      <c r="J1203" s="82"/>
      <c r="K1203" s="87"/>
      <c r="L1203" s="88"/>
      <c r="M1203" s="88"/>
    </row>
    <row r="1204" spans="1:13" ht="19.5" customHeight="1" x14ac:dyDescent="0.2">
      <c r="A1204" s="85"/>
      <c r="B1204" s="85"/>
      <c r="C1204" s="82"/>
      <c r="D1204" s="83">
        <f t="shared" si="36"/>
        <v>713522</v>
      </c>
      <c r="E1204" s="83" t="str">
        <f>IF('Bank &amp; Branch'!$A1204="","",CONCATENATE('Bank &amp; Branch'!$A1204," - ",'Bank &amp; Branch'!$B1204))</f>
        <v/>
      </c>
      <c r="F1204" s="84" t="str">
        <f t="shared" si="37"/>
        <v>7135Hanguranketha</v>
      </c>
      <c r="G1204" s="85">
        <v>7135</v>
      </c>
      <c r="H1204" s="85">
        <v>22</v>
      </c>
      <c r="I1204" s="85" t="s">
        <v>836</v>
      </c>
      <c r="J1204" s="82"/>
      <c r="K1204" s="87"/>
      <c r="L1204" s="88"/>
      <c r="M1204" s="88"/>
    </row>
    <row r="1205" spans="1:13" ht="19.5" customHeight="1" x14ac:dyDescent="0.2">
      <c r="A1205" s="85"/>
      <c r="B1205" s="85"/>
      <c r="C1205" s="82"/>
      <c r="D1205" s="83">
        <f t="shared" si="36"/>
        <v>713523</v>
      </c>
      <c r="E1205" s="83" t="str">
        <f>IF('Bank &amp; Branch'!$A1205="","",CONCATENATE('Bank &amp; Branch'!$A1205," - ",'Bank &amp; Branch'!$B1205))</f>
        <v/>
      </c>
      <c r="F1205" s="84" t="str">
        <f t="shared" si="37"/>
        <v>7135Kalmunai</v>
      </c>
      <c r="G1205" s="85">
        <v>7135</v>
      </c>
      <c r="H1205" s="85">
        <v>23</v>
      </c>
      <c r="I1205" s="85" t="s">
        <v>414</v>
      </c>
      <c r="J1205" s="82"/>
      <c r="K1205" s="87"/>
      <c r="L1205" s="88"/>
      <c r="M1205" s="88"/>
    </row>
    <row r="1206" spans="1:13" ht="19.5" customHeight="1" x14ac:dyDescent="0.2">
      <c r="A1206" s="85"/>
      <c r="B1206" s="85"/>
      <c r="C1206" s="82"/>
      <c r="D1206" s="83">
        <f t="shared" si="36"/>
        <v>713524</v>
      </c>
      <c r="E1206" s="83" t="str">
        <f>IF('Bank &amp; Branch'!$A1206="","",CONCATENATE('Bank &amp; Branch'!$A1206," - ",'Bank &amp; Branch'!$B1206))</f>
        <v/>
      </c>
      <c r="F1206" s="84" t="str">
        <f t="shared" si="37"/>
        <v>7135Chilaw</v>
      </c>
      <c r="G1206" s="85">
        <v>7135</v>
      </c>
      <c r="H1206" s="85">
        <v>24</v>
      </c>
      <c r="I1206" s="85" t="s">
        <v>126</v>
      </c>
      <c r="J1206" s="82"/>
      <c r="K1206" s="87"/>
      <c r="L1206" s="88"/>
      <c r="M1206" s="88"/>
    </row>
    <row r="1207" spans="1:13" ht="19.5" customHeight="1" x14ac:dyDescent="0.2">
      <c r="A1207" s="85"/>
      <c r="B1207" s="85"/>
      <c r="C1207" s="82"/>
      <c r="D1207" s="83">
        <f t="shared" si="36"/>
        <v>713525</v>
      </c>
      <c r="E1207" s="83" t="str">
        <f>IF('Bank &amp; Branch'!$A1207="","",CONCATENATE('Bank &amp; Branch'!$A1207," - ",'Bank &amp; Branch'!$B1207))</f>
        <v/>
      </c>
      <c r="F1207" s="84" t="str">
        <f t="shared" si="37"/>
        <v>7135Hyde park Corner</v>
      </c>
      <c r="G1207" s="85">
        <v>7135</v>
      </c>
      <c r="H1207" s="85">
        <v>25</v>
      </c>
      <c r="I1207" s="85" t="s">
        <v>837</v>
      </c>
      <c r="J1207" s="82"/>
      <c r="K1207" s="87"/>
      <c r="L1207" s="88"/>
      <c r="M1207" s="88"/>
    </row>
    <row r="1208" spans="1:13" ht="19.5" customHeight="1" x14ac:dyDescent="0.2">
      <c r="A1208" s="85"/>
      <c r="B1208" s="85"/>
      <c r="C1208" s="82"/>
      <c r="D1208" s="83">
        <f t="shared" si="36"/>
        <v>713526</v>
      </c>
      <c r="E1208" s="83" t="str">
        <f>IF('Bank &amp; Branch'!$A1208="","",CONCATENATE('Bank &amp; Branch'!$A1208," - ",'Bank &amp; Branch'!$B1208))</f>
        <v/>
      </c>
      <c r="F1208" s="84" t="str">
        <f t="shared" si="37"/>
        <v>7135Gampaha</v>
      </c>
      <c r="G1208" s="85">
        <v>7135</v>
      </c>
      <c r="H1208" s="85">
        <v>26</v>
      </c>
      <c r="I1208" s="85" t="s">
        <v>704</v>
      </c>
      <c r="J1208" s="82"/>
      <c r="K1208" s="87"/>
      <c r="L1208" s="88"/>
      <c r="M1208" s="88"/>
    </row>
    <row r="1209" spans="1:13" ht="19.5" customHeight="1" x14ac:dyDescent="0.2">
      <c r="A1209" s="85"/>
      <c r="B1209" s="85"/>
      <c r="C1209" s="82"/>
      <c r="D1209" s="83">
        <f t="shared" si="36"/>
        <v>713527</v>
      </c>
      <c r="E1209" s="83" t="str">
        <f>IF('Bank &amp; Branch'!$A1209="","",CONCATENATE('Bank &amp; Branch'!$A1209," - ",'Bank &amp; Branch'!$B1209))</f>
        <v/>
      </c>
      <c r="F1209" s="84" t="str">
        <f t="shared" si="37"/>
        <v>7135Kegalle</v>
      </c>
      <c r="G1209" s="85">
        <v>7135</v>
      </c>
      <c r="H1209" s="85">
        <v>27</v>
      </c>
      <c r="I1209" s="85" t="s">
        <v>132</v>
      </c>
      <c r="J1209" s="82"/>
      <c r="K1209" s="87"/>
      <c r="L1209" s="88"/>
      <c r="M1209" s="88"/>
    </row>
    <row r="1210" spans="1:13" ht="19.5" customHeight="1" x14ac:dyDescent="0.2">
      <c r="A1210" s="85"/>
      <c r="B1210" s="85"/>
      <c r="C1210" s="82"/>
      <c r="D1210" s="83">
        <f t="shared" si="36"/>
        <v>713528</v>
      </c>
      <c r="E1210" s="83" t="str">
        <f>IF('Bank &amp; Branch'!$A1210="","",CONCATENATE('Bank &amp; Branch'!$A1210," - ",'Bank &amp; Branch'!$B1210))</f>
        <v/>
      </c>
      <c r="F1210" s="84" t="str">
        <f t="shared" si="37"/>
        <v>7135Kuliyapitiya</v>
      </c>
      <c r="G1210" s="85">
        <v>7135</v>
      </c>
      <c r="H1210" s="85">
        <v>28</v>
      </c>
      <c r="I1210" s="85" t="s">
        <v>154</v>
      </c>
      <c r="J1210" s="82"/>
      <c r="K1210" s="87"/>
      <c r="L1210" s="88"/>
      <c r="M1210" s="88"/>
    </row>
    <row r="1211" spans="1:13" ht="19.5" customHeight="1" x14ac:dyDescent="0.2">
      <c r="A1211" s="85"/>
      <c r="B1211" s="85"/>
      <c r="C1211" s="82"/>
      <c r="D1211" s="83">
        <f t="shared" si="36"/>
        <v>713529</v>
      </c>
      <c r="E1211" s="83" t="str">
        <f>IF('Bank &amp; Branch'!$A1211="","",CONCATENATE('Bank &amp; Branch'!$A1211," - ",'Bank &amp; Branch'!$B1211))</f>
        <v/>
      </c>
      <c r="F1211" s="84" t="str">
        <f t="shared" si="37"/>
        <v>7135Avissawella</v>
      </c>
      <c r="G1211" s="85">
        <v>7135</v>
      </c>
      <c r="H1211" s="85">
        <v>29</v>
      </c>
      <c r="I1211" s="85" t="s">
        <v>431</v>
      </c>
      <c r="J1211" s="82"/>
      <c r="K1211" s="87"/>
      <c r="L1211" s="88"/>
      <c r="M1211" s="88"/>
    </row>
    <row r="1212" spans="1:13" ht="19.5" customHeight="1" x14ac:dyDescent="0.2">
      <c r="A1212" s="85"/>
      <c r="B1212" s="85"/>
      <c r="C1212" s="82"/>
      <c r="D1212" s="83">
        <f t="shared" si="36"/>
        <v>713530</v>
      </c>
      <c r="E1212" s="83" t="str">
        <f>IF('Bank &amp; Branch'!$A1212="","",CONCATENATE('Bank &amp; Branch'!$A1212," - ",'Bank &amp; Branch'!$B1212))</f>
        <v/>
      </c>
      <c r="F1212" s="84" t="str">
        <f t="shared" si="37"/>
        <v>7135Jaffna Stanley Road</v>
      </c>
      <c r="G1212" s="85">
        <v>7135</v>
      </c>
      <c r="H1212" s="85">
        <v>30</v>
      </c>
      <c r="I1212" s="85" t="s">
        <v>838</v>
      </c>
      <c r="J1212" s="82"/>
      <c r="K1212" s="87"/>
      <c r="L1212" s="88"/>
      <c r="M1212" s="88"/>
    </row>
    <row r="1213" spans="1:13" ht="19.5" customHeight="1" x14ac:dyDescent="0.2">
      <c r="A1213" s="85"/>
      <c r="B1213" s="85"/>
      <c r="C1213" s="82"/>
      <c r="D1213" s="83">
        <f t="shared" si="36"/>
        <v>713531</v>
      </c>
      <c r="E1213" s="83" t="str">
        <f>IF('Bank &amp; Branch'!$A1213="","",CONCATENATE('Bank &amp; Branch'!$A1213," - ",'Bank &amp; Branch'!$B1213))</f>
        <v/>
      </c>
      <c r="F1213" s="84" t="str">
        <f t="shared" si="37"/>
        <v>7135Tellipalai</v>
      </c>
      <c r="G1213" s="85">
        <v>7135</v>
      </c>
      <c r="H1213" s="85">
        <v>31</v>
      </c>
      <c r="I1213" s="85" t="s">
        <v>839</v>
      </c>
      <c r="J1213" s="82"/>
      <c r="K1213" s="87"/>
      <c r="L1213" s="88"/>
      <c r="M1213" s="88"/>
    </row>
    <row r="1214" spans="1:13" ht="19.5" customHeight="1" x14ac:dyDescent="0.2">
      <c r="A1214" s="85"/>
      <c r="B1214" s="85"/>
      <c r="C1214" s="82"/>
      <c r="D1214" s="83">
        <f t="shared" si="36"/>
        <v>713532</v>
      </c>
      <c r="E1214" s="83" t="str">
        <f>IF('Bank &amp; Branch'!$A1214="","",CONCATENATE('Bank &amp; Branch'!$A1214," - ",'Bank &amp; Branch'!$B1214))</f>
        <v/>
      </c>
      <c r="F1214" s="84" t="str">
        <f t="shared" si="37"/>
        <v>7135Matara Uyanwatta</v>
      </c>
      <c r="G1214" s="85">
        <v>7135</v>
      </c>
      <c r="H1214" s="85">
        <v>32</v>
      </c>
      <c r="I1214" s="85" t="s">
        <v>840</v>
      </c>
      <c r="J1214" s="82"/>
      <c r="K1214" s="87"/>
      <c r="L1214" s="88"/>
      <c r="M1214" s="88"/>
    </row>
    <row r="1215" spans="1:13" ht="19.5" customHeight="1" x14ac:dyDescent="0.2">
      <c r="A1215" s="85"/>
      <c r="B1215" s="85"/>
      <c r="C1215" s="82"/>
      <c r="D1215" s="83">
        <f t="shared" si="36"/>
        <v>713533</v>
      </c>
      <c r="E1215" s="83" t="str">
        <f>IF('Bank &amp; Branch'!$A1215="","",CONCATENATE('Bank &amp; Branch'!$A1215," - ",'Bank &amp; Branch'!$B1215))</f>
        <v/>
      </c>
      <c r="F1215" s="84" t="str">
        <f t="shared" si="37"/>
        <v>7135Queens</v>
      </c>
      <c r="G1215" s="85">
        <v>7135</v>
      </c>
      <c r="H1215" s="85">
        <v>33</v>
      </c>
      <c r="I1215" s="85" t="s">
        <v>841</v>
      </c>
      <c r="J1215" s="82"/>
      <c r="K1215" s="87"/>
      <c r="L1215" s="88"/>
      <c r="M1215" s="88"/>
    </row>
    <row r="1216" spans="1:13" ht="19.5" customHeight="1" x14ac:dyDescent="0.2">
      <c r="A1216" s="85"/>
      <c r="B1216" s="85"/>
      <c r="C1216" s="82"/>
      <c r="D1216" s="83">
        <f t="shared" si="36"/>
        <v>713534</v>
      </c>
      <c r="E1216" s="83" t="str">
        <f>IF('Bank &amp; Branch'!$A1216="","",CONCATENATE('Bank &amp; Branch'!$A1216," - ",'Bank &amp; Branch'!$B1216))</f>
        <v/>
      </c>
      <c r="F1216" s="84" t="str">
        <f t="shared" si="37"/>
        <v>7135Negombo</v>
      </c>
      <c r="G1216" s="85">
        <v>7135</v>
      </c>
      <c r="H1216" s="85">
        <v>34</v>
      </c>
      <c r="I1216" s="85" t="s">
        <v>125</v>
      </c>
      <c r="J1216" s="82"/>
      <c r="K1216" s="87"/>
      <c r="L1216" s="88"/>
      <c r="M1216" s="88"/>
    </row>
    <row r="1217" spans="1:13" ht="19.5" customHeight="1" x14ac:dyDescent="0.2">
      <c r="A1217" s="85"/>
      <c r="B1217" s="85"/>
      <c r="C1217" s="82"/>
      <c r="D1217" s="83">
        <f t="shared" si="36"/>
        <v>713535</v>
      </c>
      <c r="E1217" s="83" t="str">
        <f>IF('Bank &amp; Branch'!$A1217="","",CONCATENATE('Bank &amp; Branch'!$A1217," - ",'Bank &amp; Branch'!$B1217))</f>
        <v/>
      </c>
      <c r="F1217" s="84" t="str">
        <f t="shared" si="37"/>
        <v>7135Ambalangoda</v>
      </c>
      <c r="G1217" s="85">
        <v>7135</v>
      </c>
      <c r="H1217" s="85">
        <v>35</v>
      </c>
      <c r="I1217" s="85" t="s">
        <v>149</v>
      </c>
      <c r="J1217" s="82"/>
      <c r="K1217" s="87"/>
      <c r="L1217" s="88"/>
      <c r="M1217" s="88"/>
    </row>
    <row r="1218" spans="1:13" ht="19.5" customHeight="1" x14ac:dyDescent="0.2">
      <c r="A1218" s="85"/>
      <c r="B1218" s="85"/>
      <c r="C1218" s="82"/>
      <c r="D1218" s="83">
        <f t="shared" si="36"/>
        <v>713536</v>
      </c>
      <c r="E1218" s="83" t="str">
        <f>IF('Bank &amp; Branch'!$A1218="","",CONCATENATE('Bank &amp; Branch'!$A1218," - ",'Bank &amp; Branch'!$B1218))</f>
        <v/>
      </c>
      <c r="F1218" s="84" t="str">
        <f t="shared" si="37"/>
        <v>7135Ragala</v>
      </c>
      <c r="G1218" s="85">
        <v>7135</v>
      </c>
      <c r="H1218" s="85">
        <v>36</v>
      </c>
      <c r="I1218" s="85" t="s">
        <v>363</v>
      </c>
      <c r="J1218" s="82"/>
      <c r="K1218" s="87"/>
      <c r="L1218" s="88"/>
      <c r="M1218" s="88"/>
    </row>
    <row r="1219" spans="1:13" ht="19.5" customHeight="1" x14ac:dyDescent="0.2">
      <c r="A1219" s="85"/>
      <c r="B1219" s="85"/>
      <c r="C1219" s="82"/>
      <c r="D1219" s="83">
        <f t="shared" ref="D1219:D1282" si="38">IF(G1219="","",VALUE(CONCATENATE(G1219,H1219)))</f>
        <v>713537</v>
      </c>
      <c r="E1219" s="83" t="str">
        <f>IF('Bank &amp; Branch'!$A1219="","",CONCATENATE('Bank &amp; Branch'!$A1219," - ",'Bank &amp; Branch'!$B1219))</f>
        <v/>
      </c>
      <c r="F1219" s="84" t="str">
        <f t="shared" ref="F1219:F1282" si="39">CONCATENATE(G1219,I1219)</f>
        <v>7135Bandarawela</v>
      </c>
      <c r="G1219" s="85">
        <v>7135</v>
      </c>
      <c r="H1219" s="85">
        <v>37</v>
      </c>
      <c r="I1219" s="85" t="s">
        <v>419</v>
      </c>
      <c r="J1219" s="82"/>
      <c r="K1219" s="87"/>
      <c r="L1219" s="88"/>
      <c r="M1219" s="88"/>
    </row>
    <row r="1220" spans="1:13" ht="19.5" customHeight="1" x14ac:dyDescent="0.2">
      <c r="A1220" s="85"/>
      <c r="B1220" s="85"/>
      <c r="C1220" s="82"/>
      <c r="D1220" s="83">
        <f t="shared" si="38"/>
        <v>713538</v>
      </c>
      <c r="E1220" s="83" t="str">
        <f>IF('Bank &amp; Branch'!$A1220="","",CONCATENATE('Bank &amp; Branch'!$A1220," - ",'Bank &amp; Branch'!$B1220))</f>
        <v/>
      </c>
      <c r="F1220" s="84" t="str">
        <f t="shared" si="39"/>
        <v>7135Talawakele</v>
      </c>
      <c r="G1220" s="85">
        <v>7135</v>
      </c>
      <c r="H1220" s="85">
        <v>38</v>
      </c>
      <c r="I1220" s="85" t="s">
        <v>842</v>
      </c>
      <c r="J1220" s="82"/>
      <c r="K1220" s="87"/>
      <c r="L1220" s="88"/>
      <c r="M1220" s="88"/>
    </row>
    <row r="1221" spans="1:13" ht="19.5" customHeight="1" x14ac:dyDescent="0.2">
      <c r="A1221" s="85"/>
      <c r="B1221" s="85"/>
      <c r="C1221" s="82"/>
      <c r="D1221" s="83">
        <f t="shared" si="38"/>
        <v>713539</v>
      </c>
      <c r="E1221" s="83" t="str">
        <f>IF('Bank &amp; Branch'!$A1221="","",CONCATENATE('Bank &amp; Branch'!$A1221," - ",'Bank &amp; Branch'!$B1221))</f>
        <v/>
      </c>
      <c r="F1221" s="84" t="str">
        <f t="shared" si="39"/>
        <v>7135Kalutara</v>
      </c>
      <c r="G1221" s="85">
        <v>7135</v>
      </c>
      <c r="H1221" s="85">
        <v>39</v>
      </c>
      <c r="I1221" s="85" t="s">
        <v>701</v>
      </c>
      <c r="J1221" s="82"/>
      <c r="K1221" s="87"/>
      <c r="L1221" s="88"/>
      <c r="M1221" s="88"/>
    </row>
    <row r="1222" spans="1:13" ht="19.5" customHeight="1" x14ac:dyDescent="0.2">
      <c r="A1222" s="85"/>
      <c r="B1222" s="85"/>
      <c r="C1222" s="82"/>
      <c r="D1222" s="83">
        <f t="shared" si="38"/>
        <v>713540</v>
      </c>
      <c r="E1222" s="83" t="str">
        <f>IF('Bank &amp; Branch'!$A1222="","",CONCATENATE('Bank &amp; Branch'!$A1222," - ",'Bank &amp; Branch'!$B1222))</f>
        <v/>
      </c>
      <c r="F1222" s="84" t="str">
        <f t="shared" si="39"/>
        <v>7135Vavuniya</v>
      </c>
      <c r="G1222" s="85">
        <v>7135</v>
      </c>
      <c r="H1222" s="85">
        <v>40</v>
      </c>
      <c r="I1222" s="85" t="s">
        <v>146</v>
      </c>
      <c r="J1222" s="82"/>
      <c r="K1222" s="87"/>
      <c r="L1222" s="88"/>
      <c r="M1222" s="88"/>
    </row>
    <row r="1223" spans="1:13" ht="19.5" customHeight="1" x14ac:dyDescent="0.2">
      <c r="A1223" s="85"/>
      <c r="B1223" s="85"/>
      <c r="C1223" s="82"/>
      <c r="D1223" s="83">
        <f t="shared" si="38"/>
        <v>713541</v>
      </c>
      <c r="E1223" s="83" t="str">
        <f>IF('Bank &amp; Branch'!$A1223="","",CONCATENATE('Bank &amp; Branch'!$A1223," - ",'Bank &amp; Branch'!$B1223))</f>
        <v/>
      </c>
      <c r="F1223" s="84" t="str">
        <f t="shared" si="39"/>
        <v>7135Horana</v>
      </c>
      <c r="G1223" s="85">
        <v>7135</v>
      </c>
      <c r="H1223" s="85">
        <v>41</v>
      </c>
      <c r="I1223" s="85" t="s">
        <v>156</v>
      </c>
      <c r="J1223" s="82"/>
      <c r="K1223" s="87"/>
      <c r="L1223" s="88"/>
      <c r="M1223" s="88"/>
    </row>
    <row r="1224" spans="1:13" ht="19.5" customHeight="1" x14ac:dyDescent="0.2">
      <c r="A1224" s="85"/>
      <c r="B1224" s="85"/>
      <c r="C1224" s="82"/>
      <c r="D1224" s="83">
        <f t="shared" si="38"/>
        <v>713542</v>
      </c>
      <c r="E1224" s="83" t="str">
        <f>IF('Bank &amp; Branch'!$A1224="","",CONCATENATE('Bank &amp; Branch'!$A1224," - ",'Bank &amp; Branch'!$B1224))</f>
        <v/>
      </c>
      <c r="F1224" s="84" t="str">
        <f t="shared" si="39"/>
        <v>7135Kekirawa</v>
      </c>
      <c r="G1224" s="85">
        <v>7135</v>
      </c>
      <c r="H1224" s="85">
        <v>42</v>
      </c>
      <c r="I1224" s="85" t="s">
        <v>569</v>
      </c>
      <c r="J1224" s="82"/>
      <c r="K1224" s="87"/>
      <c r="L1224" s="88"/>
      <c r="M1224" s="88"/>
    </row>
    <row r="1225" spans="1:13" ht="19.5" customHeight="1" x14ac:dyDescent="0.2">
      <c r="A1225" s="85"/>
      <c r="B1225" s="85"/>
      <c r="C1225" s="82"/>
      <c r="D1225" s="83">
        <f t="shared" si="38"/>
        <v>713543</v>
      </c>
      <c r="E1225" s="83" t="str">
        <f>IF('Bank &amp; Branch'!$A1225="","",CONCATENATE('Bank &amp; Branch'!$A1225," - ",'Bank &amp; Branch'!$B1225))</f>
        <v/>
      </c>
      <c r="F1225" s="84" t="str">
        <f t="shared" si="39"/>
        <v>7135Padaviya</v>
      </c>
      <c r="G1225" s="85">
        <v>7135</v>
      </c>
      <c r="H1225" s="85">
        <v>43</v>
      </c>
      <c r="I1225" s="85" t="s">
        <v>318</v>
      </c>
      <c r="J1225" s="82"/>
      <c r="K1225" s="87"/>
      <c r="L1225" s="88"/>
      <c r="M1225" s="88"/>
    </row>
    <row r="1226" spans="1:13" ht="19.5" customHeight="1" x14ac:dyDescent="0.2">
      <c r="A1226" s="85"/>
      <c r="B1226" s="85"/>
      <c r="C1226" s="82"/>
      <c r="D1226" s="83">
        <f t="shared" si="38"/>
        <v>713544</v>
      </c>
      <c r="E1226" s="83" t="str">
        <f>IF('Bank &amp; Branch'!$A1226="","",CONCATENATE('Bank &amp; Branch'!$A1226," - ",'Bank &amp; Branch'!$B1226))</f>
        <v/>
      </c>
      <c r="F1226" s="84" t="str">
        <f t="shared" si="39"/>
        <v>7135Mannar</v>
      </c>
      <c r="G1226" s="85">
        <v>7135</v>
      </c>
      <c r="H1226" s="85">
        <v>44</v>
      </c>
      <c r="I1226" s="85" t="s">
        <v>148</v>
      </c>
      <c r="J1226" s="82"/>
      <c r="K1226" s="87"/>
      <c r="L1226" s="88"/>
      <c r="M1226" s="88"/>
    </row>
    <row r="1227" spans="1:13" ht="19.5" customHeight="1" x14ac:dyDescent="0.2">
      <c r="A1227" s="85"/>
      <c r="B1227" s="85"/>
      <c r="C1227" s="82"/>
      <c r="D1227" s="83">
        <f t="shared" si="38"/>
        <v>713545</v>
      </c>
      <c r="E1227" s="83" t="str">
        <f>IF('Bank &amp; Branch'!$A1227="","",CONCATENATE('Bank &amp; Branch'!$A1227," - ",'Bank &amp; Branch'!$B1227))</f>
        <v/>
      </c>
      <c r="F1227" s="84" t="str">
        <f t="shared" si="39"/>
        <v>7135Embilipitiya</v>
      </c>
      <c r="G1227" s="85">
        <v>7135</v>
      </c>
      <c r="H1227" s="85">
        <v>45</v>
      </c>
      <c r="I1227" s="85" t="s">
        <v>436</v>
      </c>
      <c r="J1227" s="82"/>
      <c r="K1227" s="87"/>
      <c r="L1227" s="88"/>
      <c r="M1227" s="88"/>
    </row>
    <row r="1228" spans="1:13" ht="19.5" customHeight="1" x14ac:dyDescent="0.2">
      <c r="A1228" s="85"/>
      <c r="B1228" s="85"/>
      <c r="C1228" s="82"/>
      <c r="D1228" s="83">
        <f t="shared" si="38"/>
        <v>713546</v>
      </c>
      <c r="E1228" s="83" t="str">
        <f>IF('Bank &amp; Branch'!$A1228="","",CONCATENATE('Bank &amp; Branch'!$A1228," - ",'Bank &amp; Branch'!$B1228))</f>
        <v/>
      </c>
      <c r="F1228" s="84" t="str">
        <f t="shared" si="39"/>
        <v>7135Mudalige Mawatha</v>
      </c>
      <c r="G1228" s="85">
        <v>7135</v>
      </c>
      <c r="H1228" s="85">
        <v>46</v>
      </c>
      <c r="I1228" s="85" t="s">
        <v>843</v>
      </c>
      <c r="J1228" s="82"/>
      <c r="K1228" s="87"/>
      <c r="L1228" s="88"/>
      <c r="M1228" s="88"/>
    </row>
    <row r="1229" spans="1:13" ht="19.5" customHeight="1" x14ac:dyDescent="0.2">
      <c r="A1229" s="85"/>
      <c r="B1229" s="85"/>
      <c r="C1229" s="82"/>
      <c r="D1229" s="83">
        <f t="shared" si="38"/>
        <v>713547</v>
      </c>
      <c r="E1229" s="83" t="str">
        <f>IF('Bank &amp; Branch'!$A1229="","",CONCATENATE('Bank &amp; Branch'!$A1229," - ",'Bank &amp; Branch'!$B1229))</f>
        <v/>
      </c>
      <c r="F1229" s="84" t="str">
        <f t="shared" si="39"/>
        <v>7135Yatiyantota</v>
      </c>
      <c r="G1229" s="85">
        <v>7135</v>
      </c>
      <c r="H1229" s="85">
        <v>47</v>
      </c>
      <c r="I1229" s="85" t="s">
        <v>393</v>
      </c>
      <c r="J1229" s="82"/>
      <c r="K1229" s="87"/>
      <c r="L1229" s="88"/>
      <c r="M1229" s="88"/>
    </row>
    <row r="1230" spans="1:13" ht="19.5" customHeight="1" x14ac:dyDescent="0.2">
      <c r="A1230" s="85"/>
      <c r="B1230" s="85"/>
      <c r="C1230" s="82"/>
      <c r="D1230" s="83">
        <f t="shared" si="38"/>
        <v>713548</v>
      </c>
      <c r="E1230" s="83" t="str">
        <f>IF('Bank &amp; Branch'!$A1230="","",CONCATENATE('Bank &amp; Branch'!$A1230," - ",'Bank &amp; Branch'!$B1230))</f>
        <v/>
      </c>
      <c r="F1230" s="84" t="str">
        <f t="shared" si="39"/>
        <v>7135Kilinochchi</v>
      </c>
      <c r="G1230" s="85">
        <v>7135</v>
      </c>
      <c r="H1230" s="85">
        <v>48</v>
      </c>
      <c r="I1230" s="85" t="s">
        <v>173</v>
      </c>
      <c r="J1230" s="82"/>
      <c r="K1230" s="87"/>
      <c r="L1230" s="88"/>
      <c r="M1230" s="88"/>
    </row>
    <row r="1231" spans="1:13" ht="19.5" customHeight="1" x14ac:dyDescent="0.2">
      <c r="A1231" s="85"/>
      <c r="B1231" s="85"/>
      <c r="C1231" s="82"/>
      <c r="D1231" s="83">
        <f t="shared" si="38"/>
        <v>713549</v>
      </c>
      <c r="E1231" s="83" t="str">
        <f>IF('Bank &amp; Branch'!$A1231="","",CONCATENATE('Bank &amp; Branch'!$A1231," - ",'Bank &amp; Branch'!$B1231))</f>
        <v/>
      </c>
      <c r="F1231" s="84" t="str">
        <f t="shared" si="39"/>
        <v>7135Homagama</v>
      </c>
      <c r="G1231" s="85">
        <v>7135</v>
      </c>
      <c r="H1231" s="85">
        <v>49</v>
      </c>
      <c r="I1231" s="85" t="s">
        <v>468</v>
      </c>
      <c r="J1231" s="82"/>
      <c r="K1231" s="87"/>
      <c r="L1231" s="88"/>
      <c r="M1231" s="88"/>
    </row>
    <row r="1232" spans="1:13" ht="19.5" customHeight="1" x14ac:dyDescent="0.2">
      <c r="A1232" s="85"/>
      <c r="B1232" s="85"/>
      <c r="C1232" s="82"/>
      <c r="D1232" s="83">
        <f t="shared" si="38"/>
        <v>713551</v>
      </c>
      <c r="E1232" s="83" t="str">
        <f>IF('Bank &amp; Branch'!$A1232="","",CONCATENATE('Bank &amp; Branch'!$A1232," - ",'Bank &amp; Branch'!$B1232))</f>
        <v/>
      </c>
      <c r="F1232" s="84" t="str">
        <f t="shared" si="39"/>
        <v>7135Kahatagasdigiliya</v>
      </c>
      <c r="G1232" s="85">
        <v>7135</v>
      </c>
      <c r="H1232" s="85">
        <v>51</v>
      </c>
      <c r="I1232" s="85" t="s">
        <v>520</v>
      </c>
      <c r="J1232" s="82"/>
      <c r="K1232" s="87"/>
      <c r="L1232" s="88"/>
      <c r="M1232" s="88"/>
    </row>
    <row r="1233" spans="1:13" ht="19.5" customHeight="1" x14ac:dyDescent="0.2">
      <c r="A1233" s="85"/>
      <c r="B1233" s="85"/>
      <c r="C1233" s="82"/>
      <c r="D1233" s="83">
        <f t="shared" si="38"/>
        <v>713552</v>
      </c>
      <c r="E1233" s="83" t="str">
        <f>IF('Bank &amp; Branch'!$A1233="","",CONCATENATE('Bank &amp; Branch'!$A1233," - ",'Bank &amp; Branch'!$B1233))</f>
        <v/>
      </c>
      <c r="F1233" s="84" t="str">
        <f t="shared" si="39"/>
        <v>7135Maho</v>
      </c>
      <c r="G1233" s="85">
        <v>7135</v>
      </c>
      <c r="H1233" s="85">
        <v>52</v>
      </c>
      <c r="I1233" s="85" t="s">
        <v>465</v>
      </c>
      <c r="J1233" s="82"/>
      <c r="K1233" s="87"/>
      <c r="L1233" s="88"/>
      <c r="M1233" s="88"/>
    </row>
    <row r="1234" spans="1:13" ht="19.5" customHeight="1" x14ac:dyDescent="0.2">
      <c r="A1234" s="85"/>
      <c r="B1234" s="85"/>
      <c r="C1234" s="82"/>
      <c r="D1234" s="83">
        <f t="shared" si="38"/>
        <v>713553</v>
      </c>
      <c r="E1234" s="83" t="str">
        <f>IF('Bank &amp; Branch'!$A1234="","",CONCATENATE('Bank &amp; Branch'!$A1234," - ",'Bank &amp; Branch'!$B1234))</f>
        <v/>
      </c>
      <c r="F1234" s="84" t="str">
        <f t="shared" si="39"/>
        <v>7135Nawalapitiya</v>
      </c>
      <c r="G1234" s="85">
        <v>7135</v>
      </c>
      <c r="H1234" s="85">
        <v>53</v>
      </c>
      <c r="I1234" s="85" t="s">
        <v>497</v>
      </c>
      <c r="J1234" s="82"/>
      <c r="K1234" s="87"/>
      <c r="L1234" s="88"/>
      <c r="M1234" s="88"/>
    </row>
    <row r="1235" spans="1:13" ht="19.5" customHeight="1" x14ac:dyDescent="0.2">
      <c r="A1235" s="85"/>
      <c r="B1235" s="85"/>
      <c r="C1235" s="82"/>
      <c r="D1235" s="83">
        <f t="shared" si="38"/>
        <v>713554</v>
      </c>
      <c r="E1235" s="83" t="str">
        <f>IF('Bank &amp; Branch'!$A1235="","",CONCATENATE('Bank &amp; Branch'!$A1235," - ",'Bank &amp; Branch'!$B1235))</f>
        <v/>
      </c>
      <c r="F1235" s="84" t="str">
        <f t="shared" si="39"/>
        <v>7135Warakapola</v>
      </c>
      <c r="G1235" s="85">
        <v>7135</v>
      </c>
      <c r="H1235" s="85">
        <v>54</v>
      </c>
      <c r="I1235" s="85" t="s">
        <v>463</v>
      </c>
      <c r="J1235" s="82"/>
      <c r="K1235" s="87"/>
      <c r="L1235" s="88"/>
      <c r="M1235" s="88"/>
    </row>
    <row r="1236" spans="1:13" ht="19.5" customHeight="1" x14ac:dyDescent="0.2">
      <c r="A1236" s="85"/>
      <c r="B1236" s="85"/>
      <c r="C1236" s="82"/>
      <c r="D1236" s="83">
        <f t="shared" si="38"/>
        <v>713555</v>
      </c>
      <c r="E1236" s="83" t="str">
        <f>IF('Bank &amp; Branch'!$A1236="","",CONCATENATE('Bank &amp; Branch'!$A1236," - ",'Bank &amp; Branch'!$B1236))</f>
        <v/>
      </c>
      <c r="F1236" s="84" t="str">
        <f t="shared" si="39"/>
        <v>7135Kelaniya</v>
      </c>
      <c r="G1236" s="85">
        <v>7135</v>
      </c>
      <c r="H1236" s="85">
        <v>55</v>
      </c>
      <c r="I1236" s="85" t="s">
        <v>769</v>
      </c>
      <c r="J1236" s="82"/>
      <c r="K1236" s="87"/>
      <c r="L1236" s="88"/>
      <c r="M1236" s="88"/>
    </row>
    <row r="1237" spans="1:13" ht="19.5" customHeight="1" x14ac:dyDescent="0.2">
      <c r="A1237" s="85"/>
      <c r="B1237" s="85"/>
      <c r="C1237" s="82"/>
      <c r="D1237" s="83">
        <f t="shared" si="38"/>
        <v>713556</v>
      </c>
      <c r="E1237" s="83" t="str">
        <f>IF('Bank &amp; Branch'!$A1237="","",CONCATENATE('Bank &amp; Branch'!$A1237," - ",'Bank &amp; Branch'!$B1237))</f>
        <v/>
      </c>
      <c r="F1237" s="84" t="str">
        <f t="shared" si="39"/>
        <v>7135Sri Sangaraja Mawatha</v>
      </c>
      <c r="G1237" s="85">
        <v>7135</v>
      </c>
      <c r="H1237" s="85">
        <v>56</v>
      </c>
      <c r="I1237" s="85" t="s">
        <v>844</v>
      </c>
      <c r="J1237" s="82"/>
      <c r="K1237" s="87"/>
      <c r="L1237" s="88"/>
      <c r="M1237" s="88"/>
    </row>
    <row r="1238" spans="1:13" ht="19.5" customHeight="1" x14ac:dyDescent="0.2">
      <c r="A1238" s="85"/>
      <c r="B1238" s="85"/>
      <c r="C1238" s="82"/>
      <c r="D1238" s="83">
        <f t="shared" si="38"/>
        <v>713557</v>
      </c>
      <c r="E1238" s="83" t="str">
        <f>IF('Bank &amp; Branch'!$A1238="","",CONCATENATE('Bank &amp; Branch'!$A1238," - ",'Bank &amp; Branch'!$B1238))</f>
        <v/>
      </c>
      <c r="F1238" s="84" t="str">
        <f t="shared" si="39"/>
        <v>7135Peradeniya</v>
      </c>
      <c r="G1238" s="85">
        <v>7135</v>
      </c>
      <c r="H1238" s="85">
        <v>57</v>
      </c>
      <c r="I1238" s="85" t="s">
        <v>487</v>
      </c>
      <c r="J1238" s="82"/>
      <c r="K1238" s="87"/>
      <c r="L1238" s="88"/>
      <c r="M1238" s="88"/>
    </row>
    <row r="1239" spans="1:13" ht="19.5" customHeight="1" x14ac:dyDescent="0.2">
      <c r="A1239" s="85"/>
      <c r="B1239" s="85"/>
      <c r="C1239" s="82"/>
      <c r="D1239" s="83">
        <f t="shared" si="38"/>
        <v>713558</v>
      </c>
      <c r="E1239" s="83" t="str">
        <f>IF('Bank &amp; Branch'!$A1239="","",CONCATENATE('Bank &amp; Branch'!$A1239," - ",'Bank &amp; Branch'!$B1239))</f>
        <v/>
      </c>
      <c r="F1239" s="84" t="str">
        <f t="shared" si="39"/>
        <v>7135Mahiyangana</v>
      </c>
      <c r="G1239" s="85">
        <v>7135</v>
      </c>
      <c r="H1239" s="85">
        <v>58</v>
      </c>
      <c r="I1239" s="85" t="s">
        <v>443</v>
      </c>
      <c r="J1239" s="82"/>
      <c r="K1239" s="87"/>
      <c r="L1239" s="88"/>
      <c r="M1239" s="88"/>
    </row>
    <row r="1240" spans="1:13" ht="19.5" customHeight="1" x14ac:dyDescent="0.2">
      <c r="A1240" s="85"/>
      <c r="B1240" s="85"/>
      <c r="C1240" s="82"/>
      <c r="D1240" s="83">
        <f t="shared" si="38"/>
        <v>713559</v>
      </c>
      <c r="E1240" s="83" t="str">
        <f>IF('Bank &amp; Branch'!$A1240="","",CONCATENATE('Bank &amp; Branch'!$A1240," - ",'Bank &amp; Branch'!$B1240))</f>
        <v/>
      </c>
      <c r="F1240" s="84" t="str">
        <f t="shared" si="39"/>
        <v>7135Polgahawela</v>
      </c>
      <c r="G1240" s="85">
        <v>7135</v>
      </c>
      <c r="H1240" s="85">
        <v>59</v>
      </c>
      <c r="I1240" s="85" t="s">
        <v>427</v>
      </c>
      <c r="J1240" s="82"/>
      <c r="K1240" s="87"/>
      <c r="L1240" s="88"/>
      <c r="M1240" s="88"/>
    </row>
    <row r="1241" spans="1:13" ht="19.5" customHeight="1" x14ac:dyDescent="0.2">
      <c r="A1241" s="85"/>
      <c r="B1241" s="85"/>
      <c r="C1241" s="82"/>
      <c r="D1241" s="83">
        <f t="shared" si="38"/>
        <v>713560</v>
      </c>
      <c r="E1241" s="83" t="str">
        <f>IF('Bank &amp; Branch'!$A1241="","",CONCATENATE('Bank &amp; Branch'!$A1241," - ",'Bank &amp; Branch'!$B1241))</f>
        <v/>
      </c>
      <c r="F1241" s="84" t="str">
        <f t="shared" si="39"/>
        <v>7135Morawaka</v>
      </c>
      <c r="G1241" s="85">
        <v>7135</v>
      </c>
      <c r="H1241" s="85">
        <v>60</v>
      </c>
      <c r="I1241" s="85" t="s">
        <v>207</v>
      </c>
      <c r="J1241" s="82"/>
      <c r="K1241" s="87"/>
      <c r="L1241" s="88"/>
      <c r="M1241" s="88"/>
    </row>
    <row r="1242" spans="1:13" ht="19.5" customHeight="1" x14ac:dyDescent="0.2">
      <c r="A1242" s="85"/>
      <c r="B1242" s="85"/>
      <c r="C1242" s="82"/>
      <c r="D1242" s="83">
        <f t="shared" si="38"/>
        <v>713561</v>
      </c>
      <c r="E1242" s="83" t="str">
        <f>IF('Bank &amp; Branch'!$A1242="","",CONCATENATE('Bank &amp; Branch'!$A1242," - ",'Bank &amp; Branch'!$B1242))</f>
        <v/>
      </c>
      <c r="F1242" s="84" t="str">
        <f t="shared" si="39"/>
        <v>7135Tissamaharama</v>
      </c>
      <c r="G1242" s="85">
        <v>7135</v>
      </c>
      <c r="H1242" s="85">
        <v>61</v>
      </c>
      <c r="I1242" s="85" t="s">
        <v>439</v>
      </c>
      <c r="J1242" s="82"/>
      <c r="K1242" s="87"/>
      <c r="L1242" s="88"/>
      <c r="M1242" s="88"/>
    </row>
    <row r="1243" spans="1:13" ht="19.5" customHeight="1" x14ac:dyDescent="0.2">
      <c r="A1243" s="85"/>
      <c r="B1243" s="85"/>
      <c r="C1243" s="82"/>
      <c r="D1243" s="83">
        <f t="shared" si="38"/>
        <v>713562</v>
      </c>
      <c r="E1243" s="83" t="str">
        <f>IF('Bank &amp; Branch'!$A1243="","",CONCATENATE('Bank &amp; Branch'!$A1243," - ",'Bank &amp; Branch'!$B1243))</f>
        <v/>
      </c>
      <c r="F1243" s="84" t="str">
        <f t="shared" si="39"/>
        <v>7135Wellawaya</v>
      </c>
      <c r="G1243" s="85">
        <v>7135</v>
      </c>
      <c r="H1243" s="85">
        <v>62</v>
      </c>
      <c r="I1243" s="85" t="s">
        <v>356</v>
      </c>
      <c r="J1243" s="82"/>
      <c r="K1243" s="87"/>
      <c r="L1243" s="88"/>
      <c r="M1243" s="88"/>
    </row>
    <row r="1244" spans="1:13" ht="19.5" customHeight="1" x14ac:dyDescent="0.2">
      <c r="A1244" s="85"/>
      <c r="B1244" s="85"/>
      <c r="C1244" s="82"/>
      <c r="D1244" s="83">
        <f t="shared" si="38"/>
        <v>713563</v>
      </c>
      <c r="E1244" s="83" t="str">
        <f>IF('Bank &amp; Branch'!$A1244="","",CONCATENATE('Bank &amp; Branch'!$A1244," - ",'Bank &amp; Branch'!$B1244))</f>
        <v/>
      </c>
      <c r="F1244" s="84" t="str">
        <f t="shared" si="39"/>
        <v>7135Akkaraipattu</v>
      </c>
      <c r="G1244" s="85">
        <v>7135</v>
      </c>
      <c r="H1244" s="85">
        <v>63</v>
      </c>
      <c r="I1244" s="85" t="s">
        <v>489</v>
      </c>
      <c r="J1244" s="82"/>
      <c r="K1244" s="87"/>
      <c r="L1244" s="88"/>
      <c r="M1244" s="88"/>
    </row>
    <row r="1245" spans="1:13" ht="19.5" customHeight="1" x14ac:dyDescent="0.2">
      <c r="A1245" s="85"/>
      <c r="B1245" s="85"/>
      <c r="C1245" s="82"/>
      <c r="D1245" s="83">
        <f t="shared" si="38"/>
        <v>713564</v>
      </c>
      <c r="E1245" s="83" t="str">
        <f>IF('Bank &amp; Branch'!$A1245="","",CONCATENATE('Bank &amp; Branch'!$A1245," - ",'Bank &amp; Branch'!$B1245))</f>
        <v/>
      </c>
      <c r="F1245" s="84" t="str">
        <f t="shared" si="39"/>
        <v>7135Samanthurai</v>
      </c>
      <c r="G1245" s="85">
        <v>7135</v>
      </c>
      <c r="H1245" s="85">
        <v>64</v>
      </c>
      <c r="I1245" s="85" t="s">
        <v>361</v>
      </c>
      <c r="J1245" s="82"/>
      <c r="K1245" s="87"/>
      <c r="L1245" s="88"/>
      <c r="M1245" s="88"/>
    </row>
    <row r="1246" spans="1:13" ht="19.5" customHeight="1" x14ac:dyDescent="0.2">
      <c r="A1246" s="85"/>
      <c r="B1246" s="85"/>
      <c r="C1246" s="82"/>
      <c r="D1246" s="83">
        <f t="shared" si="38"/>
        <v>713565</v>
      </c>
      <c r="E1246" s="83" t="str">
        <f>IF('Bank &amp; Branch'!$A1246="","",CONCATENATE('Bank &amp; Branch'!$A1246," - ",'Bank &amp; Branch'!$B1246))</f>
        <v/>
      </c>
      <c r="F1246" s="84" t="str">
        <f t="shared" si="39"/>
        <v>7135Kattankudy</v>
      </c>
      <c r="G1246" s="85">
        <v>7135</v>
      </c>
      <c r="H1246" s="85">
        <v>65</v>
      </c>
      <c r="I1246" s="85" t="s">
        <v>543</v>
      </c>
      <c r="J1246" s="82"/>
      <c r="K1246" s="87"/>
      <c r="L1246" s="88"/>
      <c r="M1246" s="88"/>
    </row>
    <row r="1247" spans="1:13" ht="19.5" customHeight="1" x14ac:dyDescent="0.2">
      <c r="A1247" s="85"/>
      <c r="B1247" s="85"/>
      <c r="C1247" s="82"/>
      <c r="D1247" s="83">
        <f t="shared" si="38"/>
        <v>713566</v>
      </c>
      <c r="E1247" s="83" t="str">
        <f>IF('Bank &amp; Branch'!$A1247="","",CONCATENATE('Bank &amp; Branch'!$A1247," - ",'Bank &amp; Branch'!$B1247))</f>
        <v/>
      </c>
      <c r="F1247" s="84" t="str">
        <f t="shared" si="39"/>
        <v>7135Trincomalee</v>
      </c>
      <c r="G1247" s="85">
        <v>7135</v>
      </c>
      <c r="H1247" s="85">
        <v>66</v>
      </c>
      <c r="I1247" s="85" t="s">
        <v>119</v>
      </c>
      <c r="J1247" s="82"/>
      <c r="K1247" s="87"/>
      <c r="L1247" s="88"/>
      <c r="M1247" s="88"/>
    </row>
    <row r="1248" spans="1:13" ht="19.5" customHeight="1" x14ac:dyDescent="0.2">
      <c r="A1248" s="85"/>
      <c r="B1248" s="85"/>
      <c r="C1248" s="82"/>
      <c r="D1248" s="83">
        <f t="shared" si="38"/>
        <v>713567</v>
      </c>
      <c r="E1248" s="83" t="str">
        <f>IF('Bank &amp; Branch'!$A1248="","",CONCATENATE('Bank &amp; Branch'!$A1248," - ",'Bank &amp; Branch'!$B1248))</f>
        <v/>
      </c>
      <c r="F1248" s="84" t="str">
        <f t="shared" si="39"/>
        <v>7135Tangalle</v>
      </c>
      <c r="G1248" s="85">
        <v>7135</v>
      </c>
      <c r="H1248" s="85">
        <v>67</v>
      </c>
      <c r="I1248" s="85" t="s">
        <v>158</v>
      </c>
      <c r="J1248" s="82"/>
      <c r="K1248" s="87"/>
      <c r="L1248" s="88"/>
      <c r="M1248" s="88"/>
    </row>
    <row r="1249" spans="1:13" ht="19.5" customHeight="1" x14ac:dyDescent="0.2">
      <c r="A1249" s="85"/>
      <c r="B1249" s="85"/>
      <c r="C1249" s="82"/>
      <c r="D1249" s="83">
        <f t="shared" si="38"/>
        <v>713568</v>
      </c>
      <c r="E1249" s="83" t="str">
        <f>IF('Bank &amp; Branch'!$A1249="","",CONCATENATE('Bank &amp; Branch'!$A1249," - ",'Bank &amp; Branch'!$B1249))</f>
        <v/>
      </c>
      <c r="F1249" s="84" t="str">
        <f t="shared" si="39"/>
        <v>7135Monaragala</v>
      </c>
      <c r="G1249" s="85">
        <v>7135</v>
      </c>
      <c r="H1249" s="85">
        <v>68</v>
      </c>
      <c r="I1249" s="85" t="s">
        <v>166</v>
      </c>
      <c r="J1249" s="82"/>
      <c r="K1249" s="87"/>
      <c r="L1249" s="88"/>
      <c r="M1249" s="88"/>
    </row>
    <row r="1250" spans="1:13" ht="19.5" customHeight="1" x14ac:dyDescent="0.2">
      <c r="A1250" s="85"/>
      <c r="B1250" s="85"/>
      <c r="C1250" s="82"/>
      <c r="D1250" s="83">
        <f t="shared" si="38"/>
        <v>713569</v>
      </c>
      <c r="E1250" s="83" t="str">
        <f>IF('Bank &amp; Branch'!$A1250="","",CONCATENATE('Bank &amp; Branch'!$A1250," - ",'Bank &amp; Branch'!$B1250))</f>
        <v/>
      </c>
      <c r="F1250" s="84" t="str">
        <f t="shared" si="39"/>
        <v>7135Mawanella</v>
      </c>
      <c r="G1250" s="85">
        <v>7135</v>
      </c>
      <c r="H1250" s="85">
        <v>69</v>
      </c>
      <c r="I1250" s="85" t="s">
        <v>460</v>
      </c>
      <c r="J1250" s="82"/>
      <c r="K1250" s="87"/>
      <c r="L1250" s="88"/>
      <c r="M1250" s="88"/>
    </row>
    <row r="1251" spans="1:13" ht="19.5" customHeight="1" x14ac:dyDescent="0.2">
      <c r="A1251" s="85"/>
      <c r="B1251" s="85"/>
      <c r="C1251" s="82"/>
      <c r="D1251" s="83">
        <f t="shared" si="38"/>
        <v>713570</v>
      </c>
      <c r="E1251" s="83" t="str">
        <f>IF('Bank &amp; Branch'!$A1251="","",CONCATENATE('Bank &amp; Branch'!$A1251," - ",'Bank &amp; Branch'!$B1251))</f>
        <v/>
      </c>
      <c r="F1251" s="84" t="str">
        <f t="shared" si="39"/>
        <v>7135Mathugama</v>
      </c>
      <c r="G1251" s="85">
        <v>7135</v>
      </c>
      <c r="H1251" s="85">
        <v>70</v>
      </c>
      <c r="I1251" s="85" t="s">
        <v>713</v>
      </c>
      <c r="J1251" s="82"/>
      <c r="K1251" s="87"/>
      <c r="L1251" s="88"/>
      <c r="M1251" s="88"/>
    </row>
    <row r="1252" spans="1:13" ht="19.5" customHeight="1" x14ac:dyDescent="0.2">
      <c r="A1252" s="85"/>
      <c r="B1252" s="85"/>
      <c r="C1252" s="82"/>
      <c r="D1252" s="83">
        <f t="shared" si="38"/>
        <v>713571</v>
      </c>
      <c r="E1252" s="83" t="str">
        <f>IF('Bank &amp; Branch'!$A1252="","",CONCATENATE('Bank &amp; Branch'!$A1252," - ",'Bank &amp; Branch'!$B1252))</f>
        <v/>
      </c>
      <c r="F1252" s="84" t="str">
        <f t="shared" si="39"/>
        <v>7135Dematagoda</v>
      </c>
      <c r="G1252" s="85">
        <v>7135</v>
      </c>
      <c r="H1252" s="85">
        <v>71</v>
      </c>
      <c r="I1252" s="85" t="s">
        <v>462</v>
      </c>
      <c r="J1252" s="82"/>
      <c r="K1252" s="87"/>
      <c r="L1252" s="88"/>
      <c r="M1252" s="88"/>
    </row>
    <row r="1253" spans="1:13" ht="19.5" customHeight="1" x14ac:dyDescent="0.2">
      <c r="A1253" s="85"/>
      <c r="B1253" s="85"/>
      <c r="C1253" s="82"/>
      <c r="D1253" s="83">
        <f t="shared" si="38"/>
        <v>713572</v>
      </c>
      <c r="E1253" s="83" t="str">
        <f>IF('Bank &amp; Branch'!$A1253="","",CONCATENATE('Bank &amp; Branch'!$A1253," - ",'Bank &amp; Branch'!$B1253))</f>
        <v/>
      </c>
      <c r="F1253" s="84" t="str">
        <f t="shared" si="39"/>
        <v>7135Ambalantota</v>
      </c>
      <c r="G1253" s="85">
        <v>7135</v>
      </c>
      <c r="H1253" s="85">
        <v>72</v>
      </c>
      <c r="I1253" s="85" t="s">
        <v>438</v>
      </c>
      <c r="J1253" s="82"/>
      <c r="K1253" s="87"/>
      <c r="L1253" s="88"/>
      <c r="M1253" s="88"/>
    </row>
    <row r="1254" spans="1:13" ht="19.5" customHeight="1" x14ac:dyDescent="0.2">
      <c r="A1254" s="85"/>
      <c r="B1254" s="85"/>
      <c r="C1254" s="82"/>
      <c r="D1254" s="83">
        <f t="shared" si="38"/>
        <v>713573</v>
      </c>
      <c r="E1254" s="83" t="str">
        <f>IF('Bank &amp; Branch'!$A1254="","",CONCATENATE('Bank &amp; Branch'!$A1254," - ",'Bank &amp; Branch'!$B1254))</f>
        <v/>
      </c>
      <c r="F1254" s="84" t="str">
        <f t="shared" si="39"/>
        <v>7135Elpitiya</v>
      </c>
      <c r="G1254" s="85">
        <v>7135</v>
      </c>
      <c r="H1254" s="85">
        <v>73</v>
      </c>
      <c r="I1254" s="85" t="s">
        <v>517</v>
      </c>
      <c r="J1254" s="82"/>
      <c r="K1254" s="87"/>
      <c r="L1254" s="88"/>
      <c r="M1254" s="88"/>
    </row>
    <row r="1255" spans="1:13" ht="19.5" customHeight="1" x14ac:dyDescent="0.2">
      <c r="A1255" s="85"/>
      <c r="B1255" s="85"/>
      <c r="C1255" s="82"/>
      <c r="D1255" s="83">
        <f t="shared" si="38"/>
        <v>713574</v>
      </c>
      <c r="E1255" s="83" t="str">
        <f>IF('Bank &amp; Branch'!$A1255="","",CONCATENATE('Bank &amp; Branch'!$A1255," - ",'Bank &amp; Branch'!$B1255))</f>
        <v/>
      </c>
      <c r="F1255" s="84" t="str">
        <f t="shared" si="39"/>
        <v>7135Wattegama</v>
      </c>
      <c r="G1255" s="85">
        <v>7135</v>
      </c>
      <c r="H1255" s="85">
        <v>74</v>
      </c>
      <c r="I1255" s="85" t="s">
        <v>269</v>
      </c>
      <c r="J1255" s="82"/>
      <c r="K1255" s="87"/>
      <c r="L1255" s="88"/>
      <c r="M1255" s="88"/>
    </row>
    <row r="1256" spans="1:13" ht="19.5" customHeight="1" x14ac:dyDescent="0.2">
      <c r="A1256" s="85"/>
      <c r="B1256" s="85"/>
      <c r="C1256" s="82"/>
      <c r="D1256" s="83">
        <f t="shared" si="38"/>
        <v>713575</v>
      </c>
      <c r="E1256" s="83" t="str">
        <f>IF('Bank &amp; Branch'!$A1256="","",CONCATENATE('Bank &amp; Branch'!$A1256," - ",'Bank &amp; Branch'!$B1256))</f>
        <v/>
      </c>
      <c r="F1256" s="84" t="str">
        <f t="shared" si="39"/>
        <v>7135Batticaloa</v>
      </c>
      <c r="G1256" s="85">
        <v>7135</v>
      </c>
      <c r="H1256" s="85">
        <v>75</v>
      </c>
      <c r="I1256" s="85" t="s">
        <v>123</v>
      </c>
      <c r="J1256" s="82"/>
      <c r="K1256" s="87"/>
      <c r="L1256" s="88"/>
      <c r="M1256" s="88"/>
    </row>
    <row r="1257" spans="1:13" ht="19.5" customHeight="1" x14ac:dyDescent="0.2">
      <c r="A1257" s="85"/>
      <c r="B1257" s="85"/>
      <c r="C1257" s="82"/>
      <c r="D1257" s="83">
        <f t="shared" si="38"/>
        <v>713576</v>
      </c>
      <c r="E1257" s="83" t="str">
        <f>IF('Bank &amp; Branch'!$A1257="","",CONCATENATE('Bank &amp; Branch'!$A1257," - ",'Bank &amp; Branch'!$B1257))</f>
        <v/>
      </c>
      <c r="F1257" s="84" t="str">
        <f t="shared" si="39"/>
        <v>7135Wennappuwa</v>
      </c>
      <c r="G1257" s="85">
        <v>7135</v>
      </c>
      <c r="H1257" s="85">
        <v>76</v>
      </c>
      <c r="I1257" s="85" t="s">
        <v>412</v>
      </c>
      <c r="J1257" s="82"/>
      <c r="K1257" s="87"/>
      <c r="L1257" s="88"/>
      <c r="M1257" s="88"/>
    </row>
    <row r="1258" spans="1:13" ht="19.5" customHeight="1" x14ac:dyDescent="0.2">
      <c r="A1258" s="85"/>
      <c r="B1258" s="85"/>
      <c r="C1258" s="82"/>
      <c r="D1258" s="83">
        <f t="shared" si="38"/>
        <v>713577</v>
      </c>
      <c r="E1258" s="83" t="str">
        <f>IF('Bank &amp; Branch'!$A1258="","",CONCATENATE('Bank &amp; Branch'!$A1258," - ",'Bank &amp; Branch'!$B1258))</f>
        <v/>
      </c>
      <c r="F1258" s="84" t="str">
        <f t="shared" si="39"/>
        <v>7135Weligama</v>
      </c>
      <c r="G1258" s="85">
        <v>7135</v>
      </c>
      <c r="H1258" s="85">
        <v>77</v>
      </c>
      <c r="I1258" s="85" t="s">
        <v>451</v>
      </c>
      <c r="J1258" s="82"/>
      <c r="K1258" s="87"/>
      <c r="L1258" s="88"/>
      <c r="M1258" s="88"/>
    </row>
    <row r="1259" spans="1:13" ht="19.5" customHeight="1" x14ac:dyDescent="0.2">
      <c r="A1259" s="85"/>
      <c r="B1259" s="85"/>
      <c r="C1259" s="82"/>
      <c r="D1259" s="83">
        <f t="shared" si="38"/>
        <v>713578</v>
      </c>
      <c r="E1259" s="83" t="str">
        <f>IF('Bank &amp; Branch'!$A1259="","",CONCATENATE('Bank &amp; Branch'!$A1259," - ",'Bank &amp; Branch'!$B1259))</f>
        <v/>
      </c>
      <c r="F1259" s="84" t="str">
        <f t="shared" si="39"/>
        <v>7135Borella</v>
      </c>
      <c r="G1259" s="85">
        <v>7135</v>
      </c>
      <c r="H1259" s="85">
        <v>78</v>
      </c>
      <c r="I1259" s="85" t="s">
        <v>695</v>
      </c>
      <c r="J1259" s="82"/>
      <c r="K1259" s="87"/>
      <c r="L1259" s="88"/>
      <c r="M1259" s="88"/>
    </row>
    <row r="1260" spans="1:13" ht="19.5" customHeight="1" x14ac:dyDescent="0.2">
      <c r="A1260" s="85"/>
      <c r="B1260" s="85"/>
      <c r="C1260" s="82"/>
      <c r="D1260" s="83">
        <f t="shared" si="38"/>
        <v>713579</v>
      </c>
      <c r="E1260" s="83" t="str">
        <f>IF('Bank &amp; Branch'!$A1260="","",CONCATENATE('Bank &amp; Branch'!$A1260," - ",'Bank &amp; Branch'!$B1260))</f>
        <v/>
      </c>
      <c r="F1260" s="84" t="str">
        <f t="shared" si="39"/>
        <v>7135Veyangoda</v>
      </c>
      <c r="G1260" s="85">
        <v>7135</v>
      </c>
      <c r="H1260" s="85">
        <v>79</v>
      </c>
      <c r="I1260" s="85" t="s">
        <v>575</v>
      </c>
      <c r="J1260" s="82"/>
      <c r="K1260" s="87"/>
      <c r="L1260" s="88"/>
      <c r="M1260" s="88"/>
    </row>
    <row r="1261" spans="1:13" ht="19.5" customHeight="1" x14ac:dyDescent="0.2">
      <c r="A1261" s="85"/>
      <c r="B1261" s="85"/>
      <c r="C1261" s="82"/>
      <c r="D1261" s="83">
        <f t="shared" si="38"/>
        <v>713580</v>
      </c>
      <c r="E1261" s="83" t="str">
        <f>IF('Bank &amp; Branch'!$A1261="","",CONCATENATE('Bank &amp; Branch'!$A1261," - ",'Bank &amp; Branch'!$B1261))</f>
        <v/>
      </c>
      <c r="F1261" s="84" t="str">
        <f t="shared" si="39"/>
        <v>7135Ratmalana</v>
      </c>
      <c r="G1261" s="85">
        <v>7135</v>
      </c>
      <c r="H1261" s="85">
        <v>80</v>
      </c>
      <c r="I1261" s="85" t="s">
        <v>582</v>
      </c>
      <c r="J1261" s="82"/>
      <c r="K1261" s="87"/>
      <c r="L1261" s="88"/>
      <c r="M1261" s="88"/>
    </row>
    <row r="1262" spans="1:13" ht="19.5" customHeight="1" x14ac:dyDescent="0.2">
      <c r="A1262" s="85"/>
      <c r="B1262" s="85"/>
      <c r="C1262" s="82"/>
      <c r="D1262" s="83">
        <f t="shared" si="38"/>
        <v>713581</v>
      </c>
      <c r="E1262" s="83" t="str">
        <f>IF('Bank &amp; Branch'!$A1262="","",CONCATENATE('Bank &amp; Branch'!$A1262," - ",'Bank &amp; Branch'!$B1262))</f>
        <v/>
      </c>
      <c r="F1262" s="84" t="str">
        <f t="shared" si="39"/>
        <v>7135Ruwanwella</v>
      </c>
      <c r="G1262" s="85">
        <v>7135</v>
      </c>
      <c r="H1262" s="85">
        <v>81</v>
      </c>
      <c r="I1262" s="85" t="s">
        <v>485</v>
      </c>
      <c r="J1262" s="82"/>
      <c r="K1262" s="87"/>
      <c r="L1262" s="88"/>
      <c r="M1262" s="88"/>
    </row>
    <row r="1263" spans="1:13" ht="19.5" customHeight="1" x14ac:dyDescent="0.2">
      <c r="A1263" s="85"/>
      <c r="B1263" s="85"/>
      <c r="C1263" s="82"/>
      <c r="D1263" s="83">
        <f t="shared" si="38"/>
        <v>713582</v>
      </c>
      <c r="E1263" s="83" t="str">
        <f>IF('Bank &amp; Branch'!$A1263="","",CONCATENATE('Bank &amp; Branch'!$A1263," - ",'Bank &amp; Branch'!$B1263))</f>
        <v/>
      </c>
      <c r="F1263" s="84" t="str">
        <f t="shared" si="39"/>
        <v>7135Narammala</v>
      </c>
      <c r="G1263" s="85">
        <v>7135</v>
      </c>
      <c r="H1263" s="85">
        <v>82</v>
      </c>
      <c r="I1263" s="85" t="s">
        <v>435</v>
      </c>
      <c r="J1263" s="82"/>
      <c r="K1263" s="87"/>
      <c r="L1263" s="88"/>
      <c r="M1263" s="88"/>
    </row>
    <row r="1264" spans="1:13" ht="19.5" customHeight="1" x14ac:dyDescent="0.2">
      <c r="A1264" s="85"/>
      <c r="B1264" s="85"/>
      <c r="C1264" s="82"/>
      <c r="D1264" s="83">
        <f t="shared" si="38"/>
        <v>713583</v>
      </c>
      <c r="E1264" s="83" t="str">
        <f>IF('Bank &amp; Branch'!$A1264="","",CONCATENATE('Bank &amp; Branch'!$A1264," - ",'Bank &amp; Branch'!$B1264))</f>
        <v/>
      </c>
      <c r="F1264" s="84" t="str">
        <f t="shared" si="39"/>
        <v>7135Nattandiya</v>
      </c>
      <c r="G1264" s="85">
        <v>7135</v>
      </c>
      <c r="H1264" s="85">
        <v>83</v>
      </c>
      <c r="I1264" s="85" t="s">
        <v>152</v>
      </c>
      <c r="J1264" s="82"/>
      <c r="K1264" s="87"/>
      <c r="L1264" s="88"/>
      <c r="M1264" s="88"/>
    </row>
    <row r="1265" spans="1:13" ht="19.5" customHeight="1" x14ac:dyDescent="0.2">
      <c r="A1265" s="85"/>
      <c r="B1265" s="85"/>
      <c r="C1265" s="82"/>
      <c r="D1265" s="83">
        <f t="shared" si="38"/>
        <v>713584</v>
      </c>
      <c r="E1265" s="83" t="str">
        <f>IF('Bank &amp; Branch'!$A1265="","",CONCATENATE('Bank &amp; Branch'!$A1265," - ",'Bank &amp; Branch'!$B1265))</f>
        <v/>
      </c>
      <c r="F1265" s="84" t="str">
        <f t="shared" si="39"/>
        <v>7135Aluthgama</v>
      </c>
      <c r="G1265" s="85">
        <v>7135</v>
      </c>
      <c r="H1265" s="85">
        <v>84</v>
      </c>
      <c r="I1265" s="85" t="s">
        <v>573</v>
      </c>
      <c r="J1265" s="82"/>
      <c r="K1265" s="87"/>
      <c r="L1265" s="88"/>
      <c r="M1265" s="88"/>
    </row>
    <row r="1266" spans="1:13" ht="19.5" customHeight="1" x14ac:dyDescent="0.2">
      <c r="A1266" s="85"/>
      <c r="B1266" s="85"/>
      <c r="C1266" s="82"/>
      <c r="D1266" s="83">
        <f t="shared" si="38"/>
        <v>713585</v>
      </c>
      <c r="E1266" s="83" t="str">
        <f>IF('Bank &amp; Branch'!$A1266="","",CONCATENATE('Bank &amp; Branch'!$A1266," - ",'Bank &amp; Branch'!$B1266))</f>
        <v/>
      </c>
      <c r="F1266" s="84" t="str">
        <f t="shared" si="39"/>
        <v>7135Eheliyagoda</v>
      </c>
      <c r="G1266" s="85">
        <v>7135</v>
      </c>
      <c r="H1266" s="85">
        <v>85</v>
      </c>
      <c r="I1266" s="85" t="s">
        <v>159</v>
      </c>
      <c r="J1266" s="82"/>
      <c r="K1266" s="87"/>
      <c r="L1266" s="88"/>
      <c r="M1266" s="88"/>
    </row>
    <row r="1267" spans="1:13" ht="19.5" customHeight="1" x14ac:dyDescent="0.2">
      <c r="A1267" s="85"/>
      <c r="B1267" s="85"/>
      <c r="C1267" s="82"/>
      <c r="D1267" s="83">
        <f t="shared" si="38"/>
        <v>713586</v>
      </c>
      <c r="E1267" s="83" t="str">
        <f>IF('Bank &amp; Branch'!$A1267="","",CONCATENATE('Bank &amp; Branch'!$A1267," - ",'Bank &amp; Branch'!$B1267))</f>
        <v/>
      </c>
      <c r="F1267" s="84" t="str">
        <f t="shared" si="39"/>
        <v>7135Thimbirigasyaya</v>
      </c>
      <c r="G1267" s="85">
        <v>7135</v>
      </c>
      <c r="H1267" s="85">
        <v>86</v>
      </c>
      <c r="I1267" s="85" t="s">
        <v>416</v>
      </c>
      <c r="J1267" s="82"/>
      <c r="K1267" s="87"/>
      <c r="L1267" s="88"/>
      <c r="M1267" s="88"/>
    </row>
    <row r="1268" spans="1:13" ht="19.5" customHeight="1" x14ac:dyDescent="0.2">
      <c r="A1268" s="85"/>
      <c r="B1268" s="85"/>
      <c r="C1268" s="82"/>
      <c r="D1268" s="83">
        <f t="shared" si="38"/>
        <v>713587</v>
      </c>
      <c r="E1268" s="83" t="str">
        <f>IF('Bank &amp; Branch'!$A1268="","",CONCATENATE('Bank &amp; Branch'!$A1268," - ",'Bank &amp; Branch'!$B1268))</f>
        <v/>
      </c>
      <c r="F1268" s="84" t="str">
        <f t="shared" si="39"/>
        <v>7135Baddegama</v>
      </c>
      <c r="G1268" s="85">
        <v>7135</v>
      </c>
      <c r="H1268" s="85">
        <v>87</v>
      </c>
      <c r="I1268" s="85" t="s">
        <v>426</v>
      </c>
      <c r="J1268" s="82"/>
      <c r="K1268" s="87"/>
      <c r="L1268" s="88"/>
      <c r="M1268" s="88"/>
    </row>
    <row r="1269" spans="1:13" ht="19.5" customHeight="1" x14ac:dyDescent="0.2">
      <c r="A1269" s="85"/>
      <c r="B1269" s="85"/>
      <c r="C1269" s="82"/>
      <c r="D1269" s="83">
        <f t="shared" si="38"/>
        <v>713588</v>
      </c>
      <c r="E1269" s="83" t="str">
        <f>IF('Bank &amp; Branch'!$A1269="","",CONCATENATE('Bank &amp; Branch'!$A1269," - ",'Bank &amp; Branch'!$B1269))</f>
        <v/>
      </c>
      <c r="F1269" s="84" t="str">
        <f t="shared" si="39"/>
        <v>7135Ratnapura</v>
      </c>
      <c r="G1269" s="85">
        <v>7135</v>
      </c>
      <c r="H1269" s="85">
        <v>88</v>
      </c>
      <c r="I1269" s="85" t="s">
        <v>136</v>
      </c>
      <c r="J1269" s="82"/>
      <c r="K1269" s="87"/>
      <c r="L1269" s="88"/>
      <c r="M1269" s="88"/>
    </row>
    <row r="1270" spans="1:13" ht="19.5" customHeight="1" x14ac:dyDescent="0.2">
      <c r="A1270" s="85"/>
      <c r="B1270" s="85"/>
      <c r="C1270" s="82"/>
      <c r="D1270" s="83">
        <f t="shared" si="38"/>
        <v>713589</v>
      </c>
      <c r="E1270" s="83" t="str">
        <f>IF('Bank &amp; Branch'!$A1270="","",CONCATENATE('Bank &amp; Branch'!$A1270," - ",'Bank &amp; Branch'!$B1270))</f>
        <v/>
      </c>
      <c r="F1270" s="84" t="str">
        <f t="shared" si="39"/>
        <v>7135Katugastota</v>
      </c>
      <c r="G1270" s="85">
        <v>7135</v>
      </c>
      <c r="H1270" s="85">
        <v>89</v>
      </c>
      <c r="I1270" s="85" t="s">
        <v>560</v>
      </c>
      <c r="J1270" s="82"/>
      <c r="K1270" s="87"/>
      <c r="L1270" s="88"/>
      <c r="M1270" s="88"/>
    </row>
    <row r="1271" spans="1:13" ht="19.5" customHeight="1" x14ac:dyDescent="0.2">
      <c r="A1271" s="85"/>
      <c r="B1271" s="85"/>
      <c r="C1271" s="82"/>
      <c r="D1271" s="83">
        <f t="shared" si="38"/>
        <v>713590</v>
      </c>
      <c r="E1271" s="83" t="str">
        <f>IF('Bank &amp; Branch'!$A1271="","",CONCATENATE('Bank &amp; Branch'!$A1271," - ",'Bank &amp; Branch'!$B1271))</f>
        <v/>
      </c>
      <c r="F1271" s="84" t="str">
        <f t="shared" si="39"/>
        <v>7135Kantale</v>
      </c>
      <c r="G1271" s="85">
        <v>7135</v>
      </c>
      <c r="H1271" s="85">
        <v>90</v>
      </c>
      <c r="I1271" s="85" t="s">
        <v>788</v>
      </c>
      <c r="J1271" s="82"/>
      <c r="K1271" s="87"/>
      <c r="L1271" s="88"/>
      <c r="M1271" s="88"/>
    </row>
    <row r="1272" spans="1:13" ht="19.5" customHeight="1" x14ac:dyDescent="0.2">
      <c r="A1272" s="85"/>
      <c r="B1272" s="85"/>
      <c r="C1272" s="82"/>
      <c r="D1272" s="83">
        <f t="shared" si="38"/>
        <v>713591</v>
      </c>
      <c r="E1272" s="83" t="str">
        <f>IF('Bank &amp; Branch'!$A1272="","",CONCATENATE('Bank &amp; Branch'!$A1272," - ",'Bank &amp; Branch'!$B1272))</f>
        <v/>
      </c>
      <c r="F1272" s="84" t="str">
        <f t="shared" si="39"/>
        <v>7135Moratuwa</v>
      </c>
      <c r="G1272" s="85">
        <v>7135</v>
      </c>
      <c r="H1272" s="85">
        <v>91</v>
      </c>
      <c r="I1272" s="85" t="s">
        <v>163</v>
      </c>
      <c r="J1272" s="82"/>
      <c r="K1272" s="87"/>
      <c r="L1272" s="88"/>
      <c r="M1272" s="88"/>
    </row>
    <row r="1273" spans="1:13" ht="19.5" customHeight="1" x14ac:dyDescent="0.2">
      <c r="A1273" s="85"/>
      <c r="B1273" s="85"/>
      <c r="C1273" s="82"/>
      <c r="D1273" s="83">
        <f t="shared" si="38"/>
        <v>713592</v>
      </c>
      <c r="E1273" s="83" t="str">
        <f>IF('Bank &amp; Branch'!$A1273="","",CONCATENATE('Bank &amp; Branch'!$A1273," - ",'Bank &amp; Branch'!$B1273))</f>
        <v/>
      </c>
      <c r="F1273" s="84" t="str">
        <f t="shared" si="39"/>
        <v>7135Giriulla</v>
      </c>
      <c r="G1273" s="85">
        <v>7135</v>
      </c>
      <c r="H1273" s="85">
        <v>92</v>
      </c>
      <c r="I1273" s="85" t="s">
        <v>454</v>
      </c>
      <c r="J1273" s="82"/>
      <c r="K1273" s="87"/>
      <c r="L1273" s="88"/>
      <c r="M1273" s="88"/>
    </row>
    <row r="1274" spans="1:13" ht="19.5" customHeight="1" x14ac:dyDescent="0.2">
      <c r="A1274" s="85"/>
      <c r="B1274" s="85"/>
      <c r="C1274" s="82"/>
      <c r="D1274" s="83">
        <f t="shared" si="38"/>
        <v>713593</v>
      </c>
      <c r="E1274" s="83" t="str">
        <f>IF('Bank &amp; Branch'!$A1274="","",CONCATENATE('Bank &amp; Branch'!$A1274," - ",'Bank &amp; Branch'!$B1274))</f>
        <v/>
      </c>
      <c r="F1274" s="84" t="str">
        <f t="shared" si="39"/>
        <v>7135Pugoda</v>
      </c>
      <c r="G1274" s="85">
        <v>7135</v>
      </c>
      <c r="H1274" s="85">
        <v>93</v>
      </c>
      <c r="I1274" s="85" t="s">
        <v>632</v>
      </c>
      <c r="J1274" s="82"/>
      <c r="K1274" s="87"/>
      <c r="L1274" s="88"/>
      <c r="M1274" s="88"/>
    </row>
    <row r="1275" spans="1:13" ht="19.5" customHeight="1" x14ac:dyDescent="0.2">
      <c r="A1275" s="85"/>
      <c r="B1275" s="85"/>
      <c r="C1275" s="82"/>
      <c r="D1275" s="83">
        <f t="shared" si="38"/>
        <v>713594</v>
      </c>
      <c r="E1275" s="83" t="str">
        <f>IF('Bank &amp; Branch'!$A1275="","",CONCATENATE('Bank &amp; Branch'!$A1275," - ",'Bank &amp; Branch'!$B1275))</f>
        <v/>
      </c>
      <c r="F1275" s="84" t="str">
        <f t="shared" si="39"/>
        <v>7135Kinniya</v>
      </c>
      <c r="G1275" s="85">
        <v>7135</v>
      </c>
      <c r="H1275" s="85">
        <v>94</v>
      </c>
      <c r="I1275" s="85" t="s">
        <v>612</v>
      </c>
      <c r="J1275" s="82"/>
      <c r="K1275" s="87"/>
      <c r="L1275" s="88"/>
      <c r="M1275" s="88"/>
    </row>
    <row r="1276" spans="1:13" ht="19.5" customHeight="1" x14ac:dyDescent="0.2">
      <c r="A1276" s="85"/>
      <c r="B1276" s="85"/>
      <c r="C1276" s="82"/>
      <c r="D1276" s="83">
        <f t="shared" si="38"/>
        <v>713595</v>
      </c>
      <c r="E1276" s="83" t="str">
        <f>IF('Bank &amp; Branch'!$A1276="","",CONCATENATE('Bank &amp; Branch'!$A1276," - ",'Bank &amp; Branch'!$B1276))</f>
        <v/>
      </c>
      <c r="F1276" s="84" t="str">
        <f t="shared" si="39"/>
        <v>7135Muttur</v>
      </c>
      <c r="G1276" s="85">
        <v>7135</v>
      </c>
      <c r="H1276" s="85">
        <v>95</v>
      </c>
      <c r="I1276" s="85" t="s">
        <v>179</v>
      </c>
      <c r="J1276" s="82"/>
      <c r="K1276" s="87"/>
      <c r="L1276" s="88"/>
      <c r="M1276" s="88"/>
    </row>
    <row r="1277" spans="1:13" ht="19.5" customHeight="1" x14ac:dyDescent="0.2">
      <c r="A1277" s="85"/>
      <c r="B1277" s="85"/>
      <c r="C1277" s="82"/>
      <c r="D1277" s="83">
        <f t="shared" si="38"/>
        <v>713596</v>
      </c>
      <c r="E1277" s="83" t="str">
        <f>IF('Bank &amp; Branch'!$A1277="","",CONCATENATE('Bank &amp; Branch'!$A1277," - ",'Bank &amp; Branch'!$B1277))</f>
        <v/>
      </c>
      <c r="F1277" s="84" t="str">
        <f t="shared" si="39"/>
        <v>7135Medawachchiya</v>
      </c>
      <c r="G1277" s="85">
        <v>7135</v>
      </c>
      <c r="H1277" s="85">
        <v>96</v>
      </c>
      <c r="I1277" s="85" t="s">
        <v>187</v>
      </c>
      <c r="J1277" s="82"/>
      <c r="K1277" s="87"/>
      <c r="L1277" s="88"/>
      <c r="M1277" s="88"/>
    </row>
    <row r="1278" spans="1:13" ht="19.5" customHeight="1" x14ac:dyDescent="0.2">
      <c r="A1278" s="85"/>
      <c r="B1278" s="85"/>
      <c r="C1278" s="82"/>
      <c r="D1278" s="83">
        <f t="shared" si="38"/>
        <v>713597</v>
      </c>
      <c r="E1278" s="83" t="str">
        <f>IF('Bank &amp; Branch'!$A1278="","",CONCATENATE('Bank &amp; Branch'!$A1278," - ",'Bank &amp; Branch'!$B1278))</f>
        <v/>
      </c>
      <c r="F1278" s="84" t="str">
        <f t="shared" si="39"/>
        <v>7135Gangodawila</v>
      </c>
      <c r="G1278" s="85">
        <v>7135</v>
      </c>
      <c r="H1278" s="85">
        <v>97</v>
      </c>
      <c r="I1278" s="85" t="s">
        <v>845</v>
      </c>
      <c r="J1278" s="82"/>
      <c r="K1278" s="87"/>
      <c r="L1278" s="88"/>
      <c r="M1278" s="88"/>
    </row>
    <row r="1279" spans="1:13" ht="19.5" customHeight="1" x14ac:dyDescent="0.2">
      <c r="A1279" s="85"/>
      <c r="B1279" s="85"/>
      <c r="C1279" s="82"/>
      <c r="D1279" s="83">
        <f t="shared" si="38"/>
        <v>713598</v>
      </c>
      <c r="E1279" s="83" t="str">
        <f>IF('Bank &amp; Branch'!$A1279="","",CONCATENATE('Bank &amp; Branch'!$A1279," - ",'Bank &amp; Branch'!$B1279))</f>
        <v/>
      </c>
      <c r="F1279" s="84" t="str">
        <f t="shared" si="39"/>
        <v>7135Kotikawatte</v>
      </c>
      <c r="G1279" s="85">
        <v>7135</v>
      </c>
      <c r="H1279" s="85">
        <v>98</v>
      </c>
      <c r="I1279" s="85" t="s">
        <v>846</v>
      </c>
      <c r="J1279" s="82"/>
      <c r="K1279" s="87"/>
      <c r="L1279" s="88"/>
      <c r="M1279" s="88"/>
    </row>
    <row r="1280" spans="1:13" ht="19.5" customHeight="1" x14ac:dyDescent="0.2">
      <c r="A1280" s="85"/>
      <c r="B1280" s="85"/>
      <c r="C1280" s="82"/>
      <c r="D1280" s="83">
        <f t="shared" si="38"/>
        <v>7135100</v>
      </c>
      <c r="E1280" s="83" t="str">
        <f>IF('Bank &amp; Branch'!$A1280="","",CONCATENATE('Bank &amp; Branch'!$A1280," - ",'Bank &amp; Branch'!$B1280))</f>
        <v/>
      </c>
      <c r="F1280" s="84" t="str">
        <f t="shared" si="39"/>
        <v>7135Marandagahamula</v>
      </c>
      <c r="G1280" s="85">
        <v>7135</v>
      </c>
      <c r="H1280" s="85">
        <v>100</v>
      </c>
      <c r="I1280" s="85" t="s">
        <v>786</v>
      </c>
      <c r="J1280" s="82"/>
      <c r="K1280" s="87"/>
      <c r="L1280" s="88"/>
      <c r="M1280" s="88"/>
    </row>
    <row r="1281" spans="1:13" ht="19.5" customHeight="1" x14ac:dyDescent="0.2">
      <c r="A1281" s="85"/>
      <c r="B1281" s="85"/>
      <c r="C1281" s="82"/>
      <c r="D1281" s="83">
        <f t="shared" si="38"/>
        <v>7135101</v>
      </c>
      <c r="E1281" s="83" t="str">
        <f>IF('Bank &amp; Branch'!$A1281="","",CONCATENATE('Bank &amp; Branch'!$A1281," - ",'Bank &amp; Branch'!$B1281))</f>
        <v/>
      </c>
      <c r="F1281" s="84" t="str">
        <f t="shared" si="39"/>
        <v>7135Rambukkana</v>
      </c>
      <c r="G1281" s="85">
        <v>7135</v>
      </c>
      <c r="H1281" s="85">
        <v>101</v>
      </c>
      <c r="I1281" s="85" t="s">
        <v>482</v>
      </c>
      <c r="J1281" s="82"/>
      <c r="K1281" s="87"/>
      <c r="L1281" s="88"/>
      <c r="M1281" s="88"/>
    </row>
    <row r="1282" spans="1:13" ht="19.5" customHeight="1" x14ac:dyDescent="0.2">
      <c r="A1282" s="85"/>
      <c r="B1282" s="85"/>
      <c r="C1282" s="82"/>
      <c r="D1282" s="83">
        <f t="shared" si="38"/>
        <v>7135102</v>
      </c>
      <c r="E1282" s="83" t="str">
        <f>IF('Bank &amp; Branch'!$A1282="","",CONCATENATE('Bank &amp; Branch'!$A1282," - ",'Bank &amp; Branch'!$B1282))</f>
        <v/>
      </c>
      <c r="F1282" s="84" t="str">
        <f t="shared" si="39"/>
        <v>7135Valaichechenai</v>
      </c>
      <c r="G1282" s="85">
        <v>7135</v>
      </c>
      <c r="H1282" s="85">
        <v>102</v>
      </c>
      <c r="I1282" s="85" t="s">
        <v>847</v>
      </c>
      <c r="J1282" s="82"/>
      <c r="K1282" s="87"/>
      <c r="L1282" s="88"/>
      <c r="M1282" s="88"/>
    </row>
    <row r="1283" spans="1:13" ht="19.5" customHeight="1" x14ac:dyDescent="0.2">
      <c r="A1283" s="85"/>
      <c r="B1283" s="85"/>
      <c r="C1283" s="82"/>
      <c r="D1283" s="83">
        <f t="shared" ref="D1283:D1346" si="40">IF(G1283="","",VALUE(CONCATENATE(G1283,H1283)))</f>
        <v>7135103</v>
      </c>
      <c r="E1283" s="83" t="str">
        <f>IF('Bank &amp; Branch'!$A1283="","",CONCATENATE('Bank &amp; Branch'!$A1283," - ",'Bank &amp; Branch'!$B1283))</f>
        <v/>
      </c>
      <c r="F1283" s="84" t="str">
        <f t="shared" ref="F1283:F1346" si="41">CONCATENATE(G1283,I1283)</f>
        <v>7135Piliyandala</v>
      </c>
      <c r="G1283" s="85">
        <v>7135</v>
      </c>
      <c r="H1283" s="85">
        <v>103</v>
      </c>
      <c r="I1283" s="85" t="s">
        <v>613</v>
      </c>
      <c r="J1283" s="82"/>
      <c r="K1283" s="87"/>
      <c r="L1283" s="88"/>
      <c r="M1283" s="88"/>
    </row>
    <row r="1284" spans="1:13" ht="19.5" customHeight="1" x14ac:dyDescent="0.2">
      <c r="A1284" s="85"/>
      <c r="B1284" s="85"/>
      <c r="C1284" s="82"/>
      <c r="D1284" s="83">
        <f t="shared" si="40"/>
        <v>7135104</v>
      </c>
      <c r="E1284" s="83" t="str">
        <f>IF('Bank &amp; Branch'!$A1284="","",CONCATENATE('Bank &amp; Branch'!$A1284," - ",'Bank &amp; Branch'!$B1284))</f>
        <v/>
      </c>
      <c r="F1284" s="84" t="str">
        <f t="shared" si="41"/>
        <v>7135Jaffna Main Street</v>
      </c>
      <c r="G1284" s="85">
        <v>7135</v>
      </c>
      <c r="H1284" s="85">
        <v>104</v>
      </c>
      <c r="I1284" s="85" t="s">
        <v>294</v>
      </c>
      <c r="J1284" s="82"/>
      <c r="K1284" s="87"/>
      <c r="L1284" s="88"/>
      <c r="M1284" s="88"/>
    </row>
    <row r="1285" spans="1:13" ht="19.5" customHeight="1" x14ac:dyDescent="0.2">
      <c r="A1285" s="85"/>
      <c r="B1285" s="85"/>
      <c r="C1285" s="82"/>
      <c r="D1285" s="83">
        <f t="shared" si="40"/>
        <v>7135105</v>
      </c>
      <c r="E1285" s="83" t="str">
        <f>IF('Bank &amp; Branch'!$A1285="","",CONCATENATE('Bank &amp; Branch'!$A1285," - ",'Bank &amp; Branch'!$B1285))</f>
        <v/>
      </c>
      <c r="F1285" s="84" t="str">
        <f t="shared" si="41"/>
        <v>7135Kayts</v>
      </c>
      <c r="G1285" s="85">
        <v>7135</v>
      </c>
      <c r="H1285" s="85">
        <v>105</v>
      </c>
      <c r="I1285" s="85" t="s">
        <v>299</v>
      </c>
      <c r="J1285" s="82"/>
      <c r="K1285" s="87"/>
      <c r="L1285" s="88"/>
      <c r="M1285" s="88"/>
    </row>
    <row r="1286" spans="1:13" ht="19.5" customHeight="1" x14ac:dyDescent="0.2">
      <c r="A1286" s="85"/>
      <c r="B1286" s="85"/>
      <c r="C1286" s="82"/>
      <c r="D1286" s="83">
        <f t="shared" si="40"/>
        <v>7135106</v>
      </c>
      <c r="E1286" s="83" t="str">
        <f>IF('Bank &amp; Branch'!$A1286="","",CONCATENATE('Bank &amp; Branch'!$A1286," - ",'Bank &amp; Branch'!$B1286))</f>
        <v/>
      </c>
      <c r="F1286" s="84" t="str">
        <f t="shared" si="41"/>
        <v>7135Nelliady</v>
      </c>
      <c r="G1286" s="85">
        <v>7135</v>
      </c>
      <c r="H1286" s="85">
        <v>106</v>
      </c>
      <c r="I1286" s="85" t="s">
        <v>533</v>
      </c>
      <c r="J1286" s="82"/>
      <c r="K1286" s="87"/>
      <c r="L1286" s="88"/>
      <c r="M1286" s="88"/>
    </row>
    <row r="1287" spans="1:13" ht="19.5" customHeight="1" x14ac:dyDescent="0.2">
      <c r="A1287" s="85"/>
      <c r="B1287" s="85"/>
      <c r="C1287" s="82"/>
      <c r="D1287" s="83">
        <f t="shared" si="40"/>
        <v>7135107</v>
      </c>
      <c r="E1287" s="83" t="str">
        <f>IF('Bank &amp; Branch'!$A1287="","",CONCATENATE('Bank &amp; Branch'!$A1287," - ",'Bank &amp; Branch'!$B1287))</f>
        <v/>
      </c>
      <c r="F1287" s="84" t="str">
        <f t="shared" si="41"/>
        <v>7135Atchchuvely</v>
      </c>
      <c r="G1287" s="85">
        <v>7135</v>
      </c>
      <c r="H1287" s="85">
        <v>107</v>
      </c>
      <c r="I1287" s="85" t="s">
        <v>728</v>
      </c>
      <c r="J1287" s="82"/>
      <c r="K1287" s="87"/>
      <c r="L1287" s="88"/>
      <c r="M1287" s="88"/>
    </row>
    <row r="1288" spans="1:13" ht="19.5" customHeight="1" x14ac:dyDescent="0.2">
      <c r="A1288" s="85"/>
      <c r="B1288" s="85"/>
      <c r="C1288" s="82"/>
      <c r="D1288" s="83">
        <f t="shared" si="40"/>
        <v>7135108</v>
      </c>
      <c r="E1288" s="83" t="str">
        <f>IF('Bank &amp; Branch'!$A1288="","",CONCATENATE('Bank &amp; Branch'!$A1288," - ",'Bank &amp; Branch'!$B1288))</f>
        <v/>
      </c>
      <c r="F1288" s="84" t="str">
        <f t="shared" si="41"/>
        <v>7135Chankanai</v>
      </c>
      <c r="G1288" s="85">
        <v>7135</v>
      </c>
      <c r="H1288" s="85">
        <v>108</v>
      </c>
      <c r="I1288" s="85" t="s">
        <v>659</v>
      </c>
      <c r="J1288" s="82"/>
      <c r="K1288" s="87"/>
      <c r="L1288" s="88"/>
      <c r="M1288" s="88"/>
    </row>
    <row r="1289" spans="1:13" ht="19.5" customHeight="1" x14ac:dyDescent="0.2">
      <c r="A1289" s="85"/>
      <c r="B1289" s="85"/>
      <c r="C1289" s="82"/>
      <c r="D1289" s="83">
        <f t="shared" si="40"/>
        <v>7135109</v>
      </c>
      <c r="E1289" s="83" t="str">
        <f>IF('Bank &amp; Branch'!$A1289="","",CONCATENATE('Bank &amp; Branch'!$A1289," - ",'Bank &amp; Branch'!$B1289))</f>
        <v/>
      </c>
      <c r="F1289" s="84" t="str">
        <f t="shared" si="41"/>
        <v>7135Chunnakam</v>
      </c>
      <c r="G1289" s="85">
        <v>7135</v>
      </c>
      <c r="H1289" s="85">
        <v>109</v>
      </c>
      <c r="I1289" s="85" t="s">
        <v>155</v>
      </c>
      <c r="J1289" s="82"/>
      <c r="K1289" s="87"/>
      <c r="L1289" s="88"/>
      <c r="M1289" s="88"/>
    </row>
    <row r="1290" spans="1:13" ht="19.5" customHeight="1" x14ac:dyDescent="0.2">
      <c r="A1290" s="85"/>
      <c r="B1290" s="85"/>
      <c r="C1290" s="82"/>
      <c r="D1290" s="83">
        <f t="shared" si="40"/>
        <v>7135110</v>
      </c>
      <c r="E1290" s="83" t="str">
        <f>IF('Bank &amp; Branch'!$A1290="","",CONCATENATE('Bank &amp; Branch'!$A1290," - ",'Bank &amp; Branch'!$B1290))</f>
        <v/>
      </c>
      <c r="F1290" s="84" t="str">
        <f t="shared" si="41"/>
        <v>7135Chavakachcheri</v>
      </c>
      <c r="G1290" s="85">
        <v>7135</v>
      </c>
      <c r="H1290" s="85">
        <v>110</v>
      </c>
      <c r="I1290" s="85" t="s">
        <v>405</v>
      </c>
      <c r="J1290" s="82"/>
      <c r="K1290" s="87"/>
      <c r="L1290" s="88"/>
      <c r="M1290" s="88"/>
    </row>
    <row r="1291" spans="1:13" ht="19.5" customHeight="1" x14ac:dyDescent="0.2">
      <c r="A1291" s="85"/>
      <c r="B1291" s="85"/>
      <c r="C1291" s="82"/>
      <c r="D1291" s="83">
        <f t="shared" si="40"/>
        <v>7135111</v>
      </c>
      <c r="E1291" s="83" t="str">
        <f>IF('Bank &amp; Branch'!$A1291="","",CONCATENATE('Bank &amp; Branch'!$A1291," - ",'Bank &amp; Branch'!$B1291))</f>
        <v/>
      </c>
      <c r="F1291" s="84" t="str">
        <f t="shared" si="41"/>
        <v>7135Paranthan</v>
      </c>
      <c r="G1291" s="85">
        <v>7135</v>
      </c>
      <c r="H1291" s="85">
        <v>111</v>
      </c>
      <c r="I1291" s="85" t="s">
        <v>291</v>
      </c>
      <c r="J1291" s="82"/>
      <c r="K1291" s="87"/>
      <c r="L1291" s="88"/>
      <c r="M1291" s="88"/>
    </row>
    <row r="1292" spans="1:13" ht="19.5" customHeight="1" x14ac:dyDescent="0.2">
      <c r="A1292" s="85"/>
      <c r="B1292" s="85"/>
      <c r="C1292" s="82"/>
      <c r="D1292" s="83">
        <f t="shared" si="40"/>
        <v>7135112</v>
      </c>
      <c r="E1292" s="83" t="str">
        <f>IF('Bank &amp; Branch'!$A1292="","",CONCATENATE('Bank &amp; Branch'!$A1292," - ",'Bank &amp; Branch'!$B1292))</f>
        <v/>
      </c>
      <c r="F1292" s="84" t="str">
        <f t="shared" si="41"/>
        <v>7135Teldeniya</v>
      </c>
      <c r="G1292" s="85">
        <v>7135</v>
      </c>
      <c r="H1292" s="85">
        <v>112</v>
      </c>
      <c r="I1292" s="85" t="s">
        <v>648</v>
      </c>
      <c r="J1292" s="82"/>
      <c r="K1292" s="87"/>
      <c r="L1292" s="88"/>
      <c r="M1292" s="88"/>
    </row>
    <row r="1293" spans="1:13" ht="19.5" customHeight="1" x14ac:dyDescent="0.2">
      <c r="A1293" s="85"/>
      <c r="B1293" s="85"/>
      <c r="C1293" s="82"/>
      <c r="D1293" s="83">
        <f t="shared" si="40"/>
        <v>7135113</v>
      </c>
      <c r="E1293" s="83" t="str">
        <f>IF('Bank &amp; Branch'!$A1293="","",CONCATENATE('Bank &amp; Branch'!$A1293," - ",'Bank &amp; Branch'!$B1293))</f>
        <v/>
      </c>
      <c r="F1293" s="84" t="str">
        <f t="shared" si="41"/>
        <v>7135Batticaloa Town</v>
      </c>
      <c r="G1293" s="85">
        <v>7135</v>
      </c>
      <c r="H1293" s="85">
        <v>113</v>
      </c>
      <c r="I1293" s="85" t="s">
        <v>372</v>
      </c>
      <c r="J1293" s="82"/>
      <c r="K1293" s="87"/>
      <c r="L1293" s="88"/>
      <c r="M1293" s="88"/>
    </row>
    <row r="1294" spans="1:13" ht="19.5" customHeight="1" x14ac:dyDescent="0.2">
      <c r="A1294" s="85"/>
      <c r="B1294" s="85"/>
      <c r="C1294" s="82"/>
      <c r="D1294" s="83">
        <f t="shared" si="40"/>
        <v>7135114</v>
      </c>
      <c r="E1294" s="83" t="str">
        <f>IF('Bank &amp; Branch'!$A1294="","",CONCATENATE('Bank &amp; Branch'!$A1294," - ",'Bank &amp; Branch'!$B1294))</f>
        <v/>
      </c>
      <c r="F1294" s="84" t="str">
        <f t="shared" si="41"/>
        <v>7135Galagedera</v>
      </c>
      <c r="G1294" s="85">
        <v>7135</v>
      </c>
      <c r="H1294" s="85">
        <v>114</v>
      </c>
      <c r="I1294" s="85" t="s">
        <v>513</v>
      </c>
      <c r="J1294" s="82"/>
      <c r="K1294" s="87"/>
      <c r="L1294" s="88"/>
      <c r="M1294" s="88"/>
    </row>
    <row r="1295" spans="1:13" ht="19.5" customHeight="1" x14ac:dyDescent="0.2">
      <c r="A1295" s="85"/>
      <c r="B1295" s="85"/>
      <c r="C1295" s="82"/>
      <c r="D1295" s="83">
        <f t="shared" si="40"/>
        <v>7135115</v>
      </c>
      <c r="E1295" s="83" t="str">
        <f>IF('Bank &amp; Branch'!$A1295="","",CONCATENATE('Bank &amp; Branch'!$A1295," - ",'Bank &amp; Branch'!$B1295))</f>
        <v/>
      </c>
      <c r="F1295" s="84" t="str">
        <f t="shared" si="41"/>
        <v>7135Galewela</v>
      </c>
      <c r="G1295" s="85">
        <v>7135</v>
      </c>
      <c r="H1295" s="85">
        <v>115</v>
      </c>
      <c r="I1295" s="85" t="s">
        <v>354</v>
      </c>
      <c r="J1295" s="82"/>
      <c r="K1295" s="87"/>
      <c r="L1295" s="88"/>
      <c r="M1295" s="88"/>
    </row>
    <row r="1296" spans="1:13" ht="19.5" customHeight="1" x14ac:dyDescent="0.2">
      <c r="A1296" s="85"/>
      <c r="B1296" s="85"/>
      <c r="C1296" s="82"/>
      <c r="D1296" s="83">
        <f t="shared" si="40"/>
        <v>7135116</v>
      </c>
      <c r="E1296" s="83" t="str">
        <f>IF('Bank &amp; Branch'!$A1296="","",CONCATENATE('Bank &amp; Branch'!$A1296," - ",'Bank &amp; Branch'!$B1296))</f>
        <v/>
      </c>
      <c r="F1296" s="84" t="str">
        <f t="shared" si="41"/>
        <v>7135Passara</v>
      </c>
      <c r="G1296" s="85">
        <v>7135</v>
      </c>
      <c r="H1296" s="85">
        <v>116</v>
      </c>
      <c r="I1296" s="85" t="s">
        <v>407</v>
      </c>
      <c r="J1296" s="82"/>
      <c r="K1296" s="87"/>
      <c r="L1296" s="88"/>
      <c r="M1296" s="88"/>
    </row>
    <row r="1297" spans="1:13" ht="19.5" customHeight="1" x14ac:dyDescent="0.2">
      <c r="A1297" s="85"/>
      <c r="B1297" s="85"/>
      <c r="C1297" s="82"/>
      <c r="D1297" s="83">
        <f t="shared" si="40"/>
        <v>7135117</v>
      </c>
      <c r="E1297" s="83" t="str">
        <f>IF('Bank &amp; Branch'!$A1297="","",CONCATENATE('Bank &amp; Branch'!$A1297," - ",'Bank &amp; Branch'!$B1297))</f>
        <v/>
      </c>
      <c r="F1297" s="84" t="str">
        <f t="shared" si="41"/>
        <v>7135Akuressa</v>
      </c>
      <c r="G1297" s="85">
        <v>7135</v>
      </c>
      <c r="H1297" s="85">
        <v>117</v>
      </c>
      <c r="I1297" s="85" t="s">
        <v>511</v>
      </c>
      <c r="J1297" s="82"/>
      <c r="K1297" s="87"/>
      <c r="L1297" s="88"/>
      <c r="M1297" s="88"/>
    </row>
    <row r="1298" spans="1:13" ht="19.5" customHeight="1" x14ac:dyDescent="0.2">
      <c r="A1298" s="85"/>
      <c r="B1298" s="85"/>
      <c r="C1298" s="82"/>
      <c r="D1298" s="83">
        <f t="shared" si="40"/>
        <v>7135118</v>
      </c>
      <c r="E1298" s="83" t="str">
        <f>IF('Bank &amp; Branch'!$A1298="","",CONCATENATE('Bank &amp; Branch'!$A1298," - ",'Bank &amp; Branch'!$B1298))</f>
        <v/>
      </c>
      <c r="F1298" s="84" t="str">
        <f t="shared" si="41"/>
        <v>7135Delgoda</v>
      </c>
      <c r="G1298" s="85">
        <v>7135</v>
      </c>
      <c r="H1298" s="85">
        <v>118</v>
      </c>
      <c r="I1298" s="85" t="s">
        <v>599</v>
      </c>
      <c r="J1298" s="82"/>
      <c r="K1298" s="87"/>
      <c r="L1298" s="88"/>
      <c r="M1298" s="88"/>
    </row>
    <row r="1299" spans="1:13" ht="19.5" customHeight="1" x14ac:dyDescent="0.2">
      <c r="A1299" s="85"/>
      <c r="B1299" s="85"/>
      <c r="C1299" s="82"/>
      <c r="D1299" s="83">
        <f t="shared" si="40"/>
        <v>7135119</v>
      </c>
      <c r="E1299" s="83" t="str">
        <f>IF('Bank &amp; Branch'!$A1299="","",CONCATENATE('Bank &amp; Branch'!$A1299," - ",'Bank &amp; Branch'!$B1299))</f>
        <v/>
      </c>
      <c r="F1299" s="84" t="str">
        <f t="shared" si="41"/>
        <v>7135Narahenpita</v>
      </c>
      <c r="G1299" s="85">
        <v>7135</v>
      </c>
      <c r="H1299" s="85">
        <v>119</v>
      </c>
      <c r="I1299" s="85" t="s">
        <v>629</v>
      </c>
      <c r="J1299" s="82"/>
      <c r="K1299" s="87"/>
      <c r="L1299" s="88"/>
      <c r="M1299" s="88"/>
    </row>
    <row r="1300" spans="1:13" ht="19.5" customHeight="1" x14ac:dyDescent="0.2">
      <c r="A1300" s="85"/>
      <c r="B1300" s="85"/>
      <c r="C1300" s="82"/>
      <c r="D1300" s="83">
        <f t="shared" si="40"/>
        <v>7135120</v>
      </c>
      <c r="E1300" s="83" t="str">
        <f>IF('Bank &amp; Branch'!$A1300="","",CONCATENATE('Bank &amp; Branch'!$A1300," - ",'Bank &amp; Branch'!$B1300))</f>
        <v/>
      </c>
      <c r="F1300" s="84" t="str">
        <f t="shared" si="41"/>
        <v>7135Walasmulla</v>
      </c>
      <c r="G1300" s="85">
        <v>7135</v>
      </c>
      <c r="H1300" s="85">
        <v>120</v>
      </c>
      <c r="I1300" s="85" t="s">
        <v>421</v>
      </c>
      <c r="J1300" s="82"/>
      <c r="K1300" s="87"/>
      <c r="L1300" s="88"/>
      <c r="M1300" s="88"/>
    </row>
    <row r="1301" spans="1:13" ht="19.5" customHeight="1" x14ac:dyDescent="0.2">
      <c r="A1301" s="85"/>
      <c r="B1301" s="85"/>
      <c r="C1301" s="82"/>
      <c r="D1301" s="83">
        <f t="shared" si="40"/>
        <v>7135121</v>
      </c>
      <c r="E1301" s="83" t="str">
        <f>IF('Bank &amp; Branch'!$A1301="","",CONCATENATE('Bank &amp; Branch'!$A1301," - ",'Bank &amp; Branch'!$B1301))</f>
        <v/>
      </c>
      <c r="F1301" s="84" t="str">
        <f t="shared" si="41"/>
        <v>7135Bandaragama</v>
      </c>
      <c r="G1301" s="85">
        <v>7135</v>
      </c>
      <c r="H1301" s="85">
        <v>121</v>
      </c>
      <c r="I1301" s="85" t="s">
        <v>559</v>
      </c>
      <c r="J1301" s="82"/>
      <c r="K1301" s="87"/>
      <c r="L1301" s="88"/>
      <c r="M1301" s="88"/>
    </row>
    <row r="1302" spans="1:13" ht="19.5" customHeight="1" x14ac:dyDescent="0.2">
      <c r="A1302" s="85"/>
      <c r="B1302" s="85"/>
      <c r="C1302" s="82"/>
      <c r="D1302" s="83">
        <f t="shared" si="40"/>
        <v>7135122</v>
      </c>
      <c r="E1302" s="83" t="str">
        <f>IF('Bank &amp; Branch'!$A1302="","",CONCATENATE('Bank &amp; Branch'!$A1302," - ",'Bank &amp; Branch'!$B1302))</f>
        <v/>
      </c>
      <c r="F1302" s="84" t="str">
        <f t="shared" si="41"/>
        <v>7135Wilgamuwa</v>
      </c>
      <c r="G1302" s="85">
        <v>7135</v>
      </c>
      <c r="H1302" s="85">
        <v>122</v>
      </c>
      <c r="I1302" s="85" t="s">
        <v>368</v>
      </c>
      <c r="J1302" s="82"/>
      <c r="K1302" s="87"/>
      <c r="L1302" s="88"/>
      <c r="M1302" s="88"/>
    </row>
    <row r="1303" spans="1:13" ht="19.5" customHeight="1" x14ac:dyDescent="0.2">
      <c r="A1303" s="85"/>
      <c r="B1303" s="85"/>
      <c r="C1303" s="82"/>
      <c r="D1303" s="83">
        <f t="shared" si="40"/>
        <v>7135123</v>
      </c>
      <c r="E1303" s="83" t="str">
        <f>IF('Bank &amp; Branch'!$A1303="","",CONCATENATE('Bank &amp; Branch'!$A1303," - ",'Bank &amp; Branch'!$B1303))</f>
        <v/>
      </c>
      <c r="F1303" s="84" t="str">
        <f t="shared" si="41"/>
        <v>7135Eravur</v>
      </c>
      <c r="G1303" s="85">
        <v>7135</v>
      </c>
      <c r="H1303" s="85">
        <v>123</v>
      </c>
      <c r="I1303" s="85" t="s">
        <v>657</v>
      </c>
      <c r="J1303" s="82"/>
      <c r="K1303" s="87"/>
      <c r="L1303" s="88"/>
      <c r="M1303" s="88"/>
    </row>
    <row r="1304" spans="1:13" ht="19.5" customHeight="1" x14ac:dyDescent="0.2">
      <c r="A1304" s="85"/>
      <c r="B1304" s="85"/>
      <c r="C1304" s="82"/>
      <c r="D1304" s="83">
        <f t="shared" si="40"/>
        <v>7135124</v>
      </c>
      <c r="E1304" s="83" t="str">
        <f>IF('Bank &amp; Branch'!$A1304="","",CONCATENATE('Bank &amp; Branch'!$A1304," - ",'Bank &amp; Branch'!$B1304))</f>
        <v/>
      </c>
      <c r="F1304" s="84" t="str">
        <f t="shared" si="41"/>
        <v>7135Nikeweratiya</v>
      </c>
      <c r="G1304" s="85">
        <v>7135</v>
      </c>
      <c r="H1304" s="85">
        <v>124</v>
      </c>
      <c r="I1304" s="85" t="s">
        <v>848</v>
      </c>
      <c r="J1304" s="82"/>
      <c r="K1304" s="87"/>
      <c r="L1304" s="88"/>
      <c r="M1304" s="88"/>
    </row>
    <row r="1305" spans="1:13" ht="19.5" customHeight="1" x14ac:dyDescent="0.2">
      <c r="A1305" s="85"/>
      <c r="B1305" s="85"/>
      <c r="C1305" s="82"/>
      <c r="D1305" s="83">
        <f t="shared" si="40"/>
        <v>7135125</v>
      </c>
      <c r="E1305" s="83" t="str">
        <f>IF('Bank &amp; Branch'!$A1305="","",CONCATENATE('Bank &amp; Branch'!$A1305," - ",'Bank &amp; Branch'!$B1305))</f>
        <v/>
      </c>
      <c r="F1305" s="84" t="str">
        <f t="shared" si="41"/>
        <v>7135Kalpitiya</v>
      </c>
      <c r="G1305" s="85">
        <v>7135</v>
      </c>
      <c r="H1305" s="85">
        <v>125</v>
      </c>
      <c r="I1305" s="85" t="s">
        <v>488</v>
      </c>
      <c r="J1305" s="82"/>
      <c r="K1305" s="87"/>
      <c r="L1305" s="88"/>
      <c r="M1305" s="88"/>
    </row>
    <row r="1306" spans="1:13" ht="19.5" customHeight="1" x14ac:dyDescent="0.2">
      <c r="A1306" s="85"/>
      <c r="B1306" s="85"/>
      <c r="C1306" s="82"/>
      <c r="D1306" s="83">
        <f t="shared" si="40"/>
        <v>7135126</v>
      </c>
      <c r="E1306" s="83" t="str">
        <f>IF('Bank &amp; Branch'!$A1306="","",CONCATENATE('Bank &amp; Branch'!$A1306," - ",'Bank &amp; Branch'!$B1306))</f>
        <v/>
      </c>
      <c r="F1306" s="84" t="str">
        <f t="shared" si="41"/>
        <v>7135Grandpass</v>
      </c>
      <c r="G1306" s="85">
        <v>7135</v>
      </c>
      <c r="H1306" s="85">
        <v>126</v>
      </c>
      <c r="I1306" s="85" t="s">
        <v>526</v>
      </c>
      <c r="J1306" s="82"/>
      <c r="K1306" s="87"/>
      <c r="L1306" s="88"/>
      <c r="M1306" s="88"/>
    </row>
    <row r="1307" spans="1:13" ht="19.5" customHeight="1" x14ac:dyDescent="0.2">
      <c r="A1307" s="85"/>
      <c r="B1307" s="85"/>
      <c r="C1307" s="82"/>
      <c r="D1307" s="83">
        <f t="shared" si="40"/>
        <v>7135127</v>
      </c>
      <c r="E1307" s="83" t="str">
        <f>IF('Bank &amp; Branch'!$A1307="","",CONCATENATE('Bank &amp; Branch'!$A1307," - ",'Bank &amp; Branch'!$B1307))</f>
        <v/>
      </c>
      <c r="F1307" s="84" t="str">
        <f t="shared" si="41"/>
        <v>7135Nildandahinna</v>
      </c>
      <c r="G1307" s="85">
        <v>7135</v>
      </c>
      <c r="H1307" s="85">
        <v>127</v>
      </c>
      <c r="I1307" s="85" t="s">
        <v>1376</v>
      </c>
      <c r="J1307" s="82"/>
      <c r="K1307" s="87"/>
      <c r="L1307" s="88"/>
      <c r="M1307" s="88"/>
    </row>
    <row r="1308" spans="1:13" ht="19.5" customHeight="1" x14ac:dyDescent="0.2">
      <c r="A1308" s="85"/>
      <c r="B1308" s="85"/>
      <c r="C1308" s="82"/>
      <c r="D1308" s="83">
        <f t="shared" si="40"/>
        <v>7135128</v>
      </c>
      <c r="E1308" s="83" t="str">
        <f>IF('Bank &amp; Branch'!$A1308="","",CONCATENATE('Bank &amp; Branch'!$A1308," - ",'Bank &amp; Branch'!$B1308))</f>
        <v/>
      </c>
      <c r="F1308" s="84" t="str">
        <f t="shared" si="41"/>
        <v>7135Ratthota</v>
      </c>
      <c r="G1308" s="85">
        <v>7135</v>
      </c>
      <c r="H1308" s="85">
        <v>128</v>
      </c>
      <c r="I1308" s="85" t="s">
        <v>849</v>
      </c>
      <c r="J1308" s="82"/>
      <c r="K1308" s="87"/>
      <c r="L1308" s="88"/>
      <c r="M1308" s="88"/>
    </row>
    <row r="1309" spans="1:13" ht="19.5" customHeight="1" x14ac:dyDescent="0.2">
      <c r="A1309" s="85"/>
      <c r="B1309" s="85"/>
      <c r="C1309" s="82"/>
      <c r="D1309" s="83">
        <f t="shared" si="40"/>
        <v>7135129</v>
      </c>
      <c r="E1309" s="83" t="str">
        <f>IF('Bank &amp; Branch'!$A1309="","",CONCATENATE('Bank &amp; Branch'!$A1309," - ",'Bank &amp; Branch'!$B1309))</f>
        <v/>
      </c>
      <c r="F1309" s="84" t="str">
        <f t="shared" si="41"/>
        <v>7135Rakwana</v>
      </c>
      <c r="G1309" s="85">
        <v>7135</v>
      </c>
      <c r="H1309" s="85">
        <v>129</v>
      </c>
      <c r="I1309" s="85" t="s">
        <v>493</v>
      </c>
      <c r="J1309" s="82"/>
      <c r="K1309" s="87"/>
      <c r="L1309" s="88"/>
      <c r="M1309" s="88"/>
    </row>
    <row r="1310" spans="1:13" ht="19.5" customHeight="1" x14ac:dyDescent="0.2">
      <c r="A1310" s="85"/>
      <c r="B1310" s="85"/>
      <c r="C1310" s="82"/>
      <c r="D1310" s="83">
        <f t="shared" si="40"/>
        <v>7135130</v>
      </c>
      <c r="E1310" s="83" t="str">
        <f>IF('Bank &amp; Branch'!$A1310="","",CONCATENATE('Bank &amp; Branch'!$A1310," - ",'Bank &amp; Branch'!$B1310))</f>
        <v/>
      </c>
      <c r="F1310" s="84" t="str">
        <f t="shared" si="41"/>
        <v>7135Hakmana</v>
      </c>
      <c r="G1310" s="85">
        <v>7135</v>
      </c>
      <c r="H1310" s="85">
        <v>130</v>
      </c>
      <c r="I1310" s="85" t="s">
        <v>584</v>
      </c>
      <c r="J1310" s="82"/>
      <c r="K1310" s="87"/>
      <c r="L1310" s="88"/>
      <c r="M1310" s="88"/>
    </row>
    <row r="1311" spans="1:13" ht="19.5" customHeight="1" x14ac:dyDescent="0.2">
      <c r="A1311" s="85"/>
      <c r="B1311" s="85"/>
      <c r="C1311" s="82"/>
      <c r="D1311" s="83">
        <f t="shared" si="40"/>
        <v>7135131</v>
      </c>
      <c r="E1311" s="83" t="str">
        <f>IF('Bank &amp; Branch'!$A1311="","",CONCATENATE('Bank &amp; Branch'!$A1311," - ",'Bank &amp; Branch'!$B1311))</f>
        <v/>
      </c>
      <c r="F1311" s="84" t="str">
        <f t="shared" si="41"/>
        <v>7135Udugama</v>
      </c>
      <c r="G1311" s="85">
        <v>7135</v>
      </c>
      <c r="H1311" s="85">
        <v>131</v>
      </c>
      <c r="I1311" s="85" t="s">
        <v>624</v>
      </c>
      <c r="J1311" s="82"/>
      <c r="K1311" s="87"/>
      <c r="L1311" s="88"/>
      <c r="M1311" s="88"/>
    </row>
    <row r="1312" spans="1:13" ht="19.5" customHeight="1" x14ac:dyDescent="0.2">
      <c r="A1312" s="85"/>
      <c r="B1312" s="85"/>
      <c r="C1312" s="82"/>
      <c r="D1312" s="83">
        <f t="shared" si="40"/>
        <v>7135132</v>
      </c>
      <c r="E1312" s="83" t="str">
        <f>IF('Bank &amp; Branch'!$A1312="","",CONCATENATE('Bank &amp; Branch'!$A1312," - ",'Bank &amp; Branch'!$B1312))</f>
        <v/>
      </c>
      <c r="F1312" s="84" t="str">
        <f t="shared" si="41"/>
        <v>7135Deniyaya</v>
      </c>
      <c r="G1312" s="85">
        <v>7135</v>
      </c>
      <c r="H1312" s="85">
        <v>132</v>
      </c>
      <c r="I1312" s="85" t="s">
        <v>429</v>
      </c>
      <c r="J1312" s="82"/>
      <c r="K1312" s="87"/>
      <c r="L1312" s="88"/>
      <c r="M1312" s="88"/>
    </row>
    <row r="1313" spans="1:13" ht="19.5" customHeight="1" x14ac:dyDescent="0.2">
      <c r="A1313" s="85"/>
      <c r="B1313" s="85"/>
      <c r="C1313" s="82"/>
      <c r="D1313" s="83">
        <f t="shared" si="40"/>
        <v>7135133</v>
      </c>
      <c r="E1313" s="83" t="str">
        <f>IF('Bank &amp; Branch'!$A1313="","",CONCATENATE('Bank &amp; Branch'!$A1313," - ",'Bank &amp; Branch'!$B1313))</f>
        <v/>
      </c>
      <c r="F1313" s="84" t="str">
        <f t="shared" si="41"/>
        <v>7135Kamburupitiya</v>
      </c>
      <c r="G1313" s="85">
        <v>7135</v>
      </c>
      <c r="H1313" s="85">
        <v>133</v>
      </c>
      <c r="I1313" s="85" t="s">
        <v>430</v>
      </c>
      <c r="J1313" s="82"/>
      <c r="K1313" s="87"/>
      <c r="L1313" s="88"/>
      <c r="M1313" s="88"/>
    </row>
    <row r="1314" spans="1:13" ht="19.5" customHeight="1" x14ac:dyDescent="0.2">
      <c r="A1314" s="85"/>
      <c r="B1314" s="85"/>
      <c r="C1314" s="82"/>
      <c r="D1314" s="83">
        <f t="shared" si="40"/>
        <v>7135134</v>
      </c>
      <c r="E1314" s="83" t="str">
        <f>IF('Bank &amp; Branch'!$A1314="","",CONCATENATE('Bank &amp; Branch'!$A1314," - ",'Bank &amp; Branch'!$B1314))</f>
        <v/>
      </c>
      <c r="F1314" s="84" t="str">
        <f t="shared" si="41"/>
        <v>7135Nuwara Eliya</v>
      </c>
      <c r="G1314" s="85">
        <v>7135</v>
      </c>
      <c r="H1314" s="85">
        <v>134</v>
      </c>
      <c r="I1314" s="85" t="s">
        <v>134</v>
      </c>
      <c r="J1314" s="82"/>
      <c r="K1314" s="87"/>
      <c r="L1314" s="88"/>
      <c r="M1314" s="88"/>
    </row>
    <row r="1315" spans="1:13" ht="19.5" customHeight="1" x14ac:dyDescent="0.2">
      <c r="A1315" s="85"/>
      <c r="B1315" s="85"/>
      <c r="C1315" s="82"/>
      <c r="D1315" s="83">
        <f t="shared" si="40"/>
        <v>7135135</v>
      </c>
      <c r="E1315" s="83" t="str">
        <f>IF('Bank &amp; Branch'!$A1315="","",CONCATENATE('Bank &amp; Branch'!$A1315," - ",'Bank &amp; Branch'!$B1315))</f>
        <v/>
      </c>
      <c r="F1315" s="84" t="str">
        <f t="shared" si="41"/>
        <v>7135Dickwella</v>
      </c>
      <c r="G1315" s="85">
        <v>7135</v>
      </c>
      <c r="H1315" s="85">
        <v>135</v>
      </c>
      <c r="I1315" s="85" t="s">
        <v>850</v>
      </c>
      <c r="J1315" s="82"/>
      <c r="K1315" s="87"/>
      <c r="L1315" s="88"/>
      <c r="M1315" s="88"/>
    </row>
    <row r="1316" spans="1:13" ht="19.5" customHeight="1" x14ac:dyDescent="0.2">
      <c r="A1316" s="85"/>
      <c r="B1316" s="85"/>
      <c r="C1316" s="82"/>
      <c r="D1316" s="83">
        <f t="shared" si="40"/>
        <v>7135136</v>
      </c>
      <c r="E1316" s="83" t="str">
        <f>IF('Bank &amp; Branch'!$A1316="","",CONCATENATE('Bank &amp; Branch'!$A1316," - ",'Bank &amp; Branch'!$B1316))</f>
        <v/>
      </c>
      <c r="F1316" s="84" t="str">
        <f t="shared" si="41"/>
        <v>7135Hikkaduwa</v>
      </c>
      <c r="G1316" s="85">
        <v>7135</v>
      </c>
      <c r="H1316" s="85">
        <v>136</v>
      </c>
      <c r="I1316" s="85" t="s">
        <v>507</v>
      </c>
      <c r="J1316" s="82"/>
      <c r="K1316" s="87"/>
      <c r="L1316" s="88"/>
      <c r="M1316" s="88"/>
    </row>
    <row r="1317" spans="1:13" ht="19.5" customHeight="1" x14ac:dyDescent="0.2">
      <c r="A1317" s="85"/>
      <c r="B1317" s="85"/>
      <c r="C1317" s="82"/>
      <c r="D1317" s="83">
        <f t="shared" si="40"/>
        <v>7135137</v>
      </c>
      <c r="E1317" s="83" t="str">
        <f>IF('Bank &amp; Branch'!$A1317="","",CONCATENATE('Bank &amp; Branch'!$A1317," - ",'Bank &amp; Branch'!$B1317))</f>
        <v/>
      </c>
      <c r="F1317" s="84" t="str">
        <f t="shared" si="41"/>
        <v>7135Makandura</v>
      </c>
      <c r="G1317" s="85">
        <v>7135</v>
      </c>
      <c r="H1317" s="85">
        <v>137</v>
      </c>
      <c r="I1317" s="85" t="s">
        <v>232</v>
      </c>
      <c r="J1317" s="82"/>
      <c r="K1317" s="87"/>
      <c r="L1317" s="88"/>
      <c r="M1317" s="88"/>
    </row>
    <row r="1318" spans="1:13" ht="19.5" customHeight="1" x14ac:dyDescent="0.2">
      <c r="A1318" s="85"/>
      <c r="B1318" s="85"/>
      <c r="C1318" s="82"/>
      <c r="D1318" s="83">
        <f t="shared" si="40"/>
        <v>7135138</v>
      </c>
      <c r="E1318" s="83" t="str">
        <f>IF('Bank &amp; Branch'!$A1318="","",CONCATENATE('Bank &amp; Branch'!$A1318," - ",'Bank &amp; Branch'!$B1318))</f>
        <v/>
      </c>
      <c r="F1318" s="84" t="str">
        <f t="shared" si="41"/>
        <v>7135Dambulla</v>
      </c>
      <c r="G1318" s="85">
        <v>7135</v>
      </c>
      <c r="H1318" s="85">
        <v>138</v>
      </c>
      <c r="I1318" s="85" t="s">
        <v>476</v>
      </c>
      <c r="J1318" s="82"/>
      <c r="K1318" s="87"/>
      <c r="L1318" s="88"/>
      <c r="M1318" s="88"/>
    </row>
    <row r="1319" spans="1:13" ht="19.5" customHeight="1" x14ac:dyDescent="0.2">
      <c r="A1319" s="85"/>
      <c r="B1319" s="85"/>
      <c r="C1319" s="82"/>
      <c r="D1319" s="83">
        <f t="shared" si="40"/>
        <v>7135139</v>
      </c>
      <c r="E1319" s="83" t="str">
        <f>IF('Bank &amp; Branch'!$A1319="","",CONCATENATE('Bank &amp; Branch'!$A1319," - ",'Bank &amp; Branch'!$B1319))</f>
        <v/>
      </c>
      <c r="F1319" s="84" t="str">
        <f t="shared" si="41"/>
        <v>7135Pettah</v>
      </c>
      <c r="G1319" s="85">
        <v>7135</v>
      </c>
      <c r="H1319" s="85">
        <v>139</v>
      </c>
      <c r="I1319" s="85" t="s">
        <v>117</v>
      </c>
      <c r="J1319" s="82"/>
      <c r="K1319" s="87"/>
      <c r="L1319" s="88"/>
      <c r="M1319" s="88"/>
    </row>
    <row r="1320" spans="1:13" ht="19.5" customHeight="1" x14ac:dyDescent="0.2">
      <c r="A1320" s="85"/>
      <c r="B1320" s="85"/>
      <c r="C1320" s="82"/>
      <c r="D1320" s="83">
        <f t="shared" si="40"/>
        <v>7135140</v>
      </c>
      <c r="E1320" s="83" t="str">
        <f>IF('Bank &amp; Branch'!$A1320="","",CONCATENATE('Bank &amp; Branch'!$A1320," - ",'Bank &amp; Branch'!$B1320))</f>
        <v/>
      </c>
      <c r="F1320" s="84" t="str">
        <f t="shared" si="41"/>
        <v>7135Hasalaka</v>
      </c>
      <c r="G1320" s="85">
        <v>7135</v>
      </c>
      <c r="H1320" s="85">
        <v>140</v>
      </c>
      <c r="I1320" s="85" t="s">
        <v>292</v>
      </c>
      <c r="J1320" s="82"/>
      <c r="K1320" s="87"/>
      <c r="L1320" s="88"/>
      <c r="M1320" s="88"/>
    </row>
    <row r="1321" spans="1:13" ht="19.5" customHeight="1" x14ac:dyDescent="0.2">
      <c r="A1321" s="85"/>
      <c r="B1321" s="85"/>
      <c r="C1321" s="82"/>
      <c r="D1321" s="83">
        <f t="shared" si="40"/>
        <v>7135141</v>
      </c>
      <c r="E1321" s="83" t="str">
        <f>IF('Bank &amp; Branch'!$A1321="","",CONCATENATE('Bank &amp; Branch'!$A1321," - ",'Bank &amp; Branch'!$B1321))</f>
        <v/>
      </c>
      <c r="F1321" s="84" t="str">
        <f t="shared" si="41"/>
        <v>7135Velvetiturai</v>
      </c>
      <c r="G1321" s="85">
        <v>7135</v>
      </c>
      <c r="H1321" s="85">
        <v>141</v>
      </c>
      <c r="I1321" s="85" t="s">
        <v>851</v>
      </c>
      <c r="J1321" s="82"/>
      <c r="K1321" s="87"/>
      <c r="L1321" s="88"/>
      <c r="M1321" s="88"/>
    </row>
    <row r="1322" spans="1:13" ht="19.5" customHeight="1" x14ac:dyDescent="0.2">
      <c r="A1322" s="85"/>
      <c r="B1322" s="85"/>
      <c r="C1322" s="82"/>
      <c r="D1322" s="83">
        <f t="shared" si="40"/>
        <v>7135142</v>
      </c>
      <c r="E1322" s="83" t="str">
        <f>IF('Bank &amp; Branch'!$A1322="","",CONCATENATE('Bank &amp; Branch'!$A1322," - ",'Bank &amp; Branch'!$B1322))</f>
        <v/>
      </c>
      <c r="F1322" s="84" t="str">
        <f t="shared" si="41"/>
        <v>7135Kochchikade</v>
      </c>
      <c r="G1322" s="85">
        <v>7135</v>
      </c>
      <c r="H1322" s="85">
        <v>142</v>
      </c>
      <c r="I1322" s="85" t="s">
        <v>253</v>
      </c>
      <c r="J1322" s="82"/>
      <c r="K1322" s="87"/>
      <c r="L1322" s="88"/>
      <c r="M1322" s="88"/>
    </row>
    <row r="1323" spans="1:13" ht="19.5" customHeight="1" x14ac:dyDescent="0.2">
      <c r="A1323" s="85"/>
      <c r="B1323" s="85"/>
      <c r="C1323" s="82"/>
      <c r="D1323" s="83">
        <f t="shared" si="40"/>
        <v>7135143</v>
      </c>
      <c r="E1323" s="83" t="str">
        <f>IF('Bank &amp; Branch'!$A1323="","",CONCATENATE('Bank &amp; Branch'!$A1323," - ",'Bank &amp; Branch'!$B1323))</f>
        <v/>
      </c>
      <c r="F1323" s="84" t="str">
        <f t="shared" si="41"/>
        <v>7135Suduwella</v>
      </c>
      <c r="G1323" s="85">
        <v>7135</v>
      </c>
      <c r="H1323" s="85">
        <v>143</v>
      </c>
      <c r="I1323" s="85" t="s">
        <v>852</v>
      </c>
      <c r="J1323" s="82"/>
      <c r="K1323" s="87"/>
      <c r="L1323" s="88"/>
      <c r="M1323" s="88"/>
    </row>
    <row r="1324" spans="1:13" ht="19.5" customHeight="1" x14ac:dyDescent="0.2">
      <c r="A1324" s="85"/>
      <c r="B1324" s="85"/>
      <c r="C1324" s="82"/>
      <c r="D1324" s="83">
        <f t="shared" si="40"/>
        <v>7135144</v>
      </c>
      <c r="E1324" s="83" t="str">
        <f>IF('Bank &amp; Branch'!$A1324="","",CONCATENATE('Bank &amp; Branch'!$A1324," - ",'Bank &amp; Branch'!$B1324))</f>
        <v/>
      </c>
      <c r="F1324" s="84" t="str">
        <f t="shared" si="41"/>
        <v>7135Hettipola</v>
      </c>
      <c r="G1324" s="85">
        <v>7135</v>
      </c>
      <c r="H1324" s="85">
        <v>144</v>
      </c>
      <c r="I1324" s="85" t="s">
        <v>470</v>
      </c>
      <c r="J1324" s="82"/>
      <c r="K1324" s="87"/>
      <c r="L1324" s="88"/>
      <c r="M1324" s="88"/>
    </row>
    <row r="1325" spans="1:13" ht="19.5" customHeight="1" x14ac:dyDescent="0.2">
      <c r="A1325" s="85"/>
      <c r="B1325" s="85"/>
      <c r="C1325" s="82"/>
      <c r="D1325" s="83">
        <f t="shared" si="40"/>
        <v>7135145</v>
      </c>
      <c r="E1325" s="83" t="str">
        <f>IF('Bank &amp; Branch'!$A1325="","",CONCATENATE('Bank &amp; Branch'!$A1325," - ",'Bank &amp; Branch'!$B1325))</f>
        <v/>
      </c>
      <c r="F1325" s="84" t="str">
        <f t="shared" si="41"/>
        <v>7135Wellawatte</v>
      </c>
      <c r="G1325" s="85">
        <v>7135</v>
      </c>
      <c r="H1325" s="85">
        <v>145</v>
      </c>
      <c r="I1325" s="85" t="s">
        <v>129</v>
      </c>
      <c r="J1325" s="82"/>
      <c r="K1325" s="87"/>
      <c r="L1325" s="88"/>
      <c r="M1325" s="88"/>
    </row>
    <row r="1326" spans="1:13" ht="19.5" customHeight="1" x14ac:dyDescent="0.2">
      <c r="A1326" s="85"/>
      <c r="B1326" s="85"/>
      <c r="C1326" s="82"/>
      <c r="D1326" s="83">
        <f t="shared" si="40"/>
        <v>7135146</v>
      </c>
      <c r="E1326" s="83" t="str">
        <f>IF('Bank &amp; Branch'!$A1326="","",CONCATENATE('Bank &amp; Branch'!$A1326," - ",'Bank &amp; Branch'!$B1326))</f>
        <v/>
      </c>
      <c r="F1326" s="84" t="str">
        <f t="shared" si="41"/>
        <v>7135Naula</v>
      </c>
      <c r="G1326" s="85">
        <v>7135</v>
      </c>
      <c r="H1326" s="85">
        <v>146</v>
      </c>
      <c r="I1326" s="85" t="s">
        <v>172</v>
      </c>
      <c r="J1326" s="82"/>
      <c r="K1326" s="87"/>
      <c r="L1326" s="88"/>
      <c r="M1326" s="88"/>
    </row>
    <row r="1327" spans="1:13" ht="19.5" customHeight="1" x14ac:dyDescent="0.2">
      <c r="A1327" s="85"/>
      <c r="B1327" s="85"/>
      <c r="C1327" s="82"/>
      <c r="D1327" s="83">
        <f t="shared" si="40"/>
        <v>7135147</v>
      </c>
      <c r="E1327" s="83" t="str">
        <f>IF('Bank &amp; Branch'!$A1327="","",CONCATENATE('Bank &amp; Branch'!$A1327," - ",'Bank &amp; Branch'!$B1327))</f>
        <v/>
      </c>
      <c r="F1327" s="84" t="str">
        <f t="shared" si="41"/>
        <v>7135Buttala</v>
      </c>
      <c r="G1327" s="85">
        <v>7135</v>
      </c>
      <c r="H1327" s="85">
        <v>147</v>
      </c>
      <c r="I1327" s="85" t="s">
        <v>461</v>
      </c>
      <c r="J1327" s="82"/>
      <c r="K1327" s="87"/>
      <c r="L1327" s="88"/>
      <c r="M1327" s="88"/>
    </row>
    <row r="1328" spans="1:13" ht="19.5" customHeight="1" x14ac:dyDescent="0.2">
      <c r="A1328" s="85"/>
      <c r="B1328" s="85"/>
      <c r="C1328" s="82"/>
      <c r="D1328" s="83">
        <f t="shared" si="40"/>
        <v>7135148</v>
      </c>
      <c r="E1328" s="83" t="str">
        <f>IF('Bank &amp; Branch'!$A1328="","",CONCATENATE('Bank &amp; Branch'!$A1328," - ",'Bank &amp; Branch'!$B1328))</f>
        <v/>
      </c>
      <c r="F1328" s="84" t="str">
        <f t="shared" si="41"/>
        <v>7135Panadura</v>
      </c>
      <c r="G1328" s="85">
        <v>7135</v>
      </c>
      <c r="H1328" s="85">
        <v>148</v>
      </c>
      <c r="I1328" s="85" t="s">
        <v>120</v>
      </c>
      <c r="J1328" s="82"/>
      <c r="K1328" s="87"/>
      <c r="L1328" s="88"/>
      <c r="M1328" s="88"/>
    </row>
    <row r="1329" spans="1:13" ht="19.5" customHeight="1" x14ac:dyDescent="0.2">
      <c r="A1329" s="85"/>
      <c r="B1329" s="85"/>
      <c r="C1329" s="82"/>
      <c r="D1329" s="83">
        <f t="shared" si="40"/>
        <v>7135149</v>
      </c>
      <c r="E1329" s="83" t="str">
        <f>IF('Bank &amp; Branch'!$A1329="","",CONCATENATE('Bank &amp; Branch'!$A1329," - ",'Bank &amp; Branch'!$B1329))</f>
        <v/>
      </c>
      <c r="F1329" s="84" t="str">
        <f t="shared" si="41"/>
        <v>7135Alawwa</v>
      </c>
      <c r="G1329" s="85">
        <v>7135</v>
      </c>
      <c r="H1329" s="85">
        <v>149</v>
      </c>
      <c r="I1329" s="85" t="s">
        <v>402</v>
      </c>
      <c r="J1329" s="82"/>
      <c r="K1329" s="87"/>
      <c r="L1329" s="88"/>
      <c r="M1329" s="88"/>
    </row>
    <row r="1330" spans="1:13" ht="19.5" customHeight="1" x14ac:dyDescent="0.2">
      <c r="A1330" s="85"/>
      <c r="B1330" s="85"/>
      <c r="C1330" s="82"/>
      <c r="D1330" s="83">
        <f t="shared" si="40"/>
        <v>7135150</v>
      </c>
      <c r="E1330" s="83" t="str">
        <f>IF('Bank &amp; Branch'!$A1330="","",CONCATENATE('Bank &amp; Branch'!$A1330," - ",'Bank &amp; Branch'!$B1330))</f>
        <v/>
      </c>
      <c r="F1330" s="84" t="str">
        <f t="shared" si="41"/>
        <v>7135Kebithigollawa</v>
      </c>
      <c r="G1330" s="85">
        <v>7135</v>
      </c>
      <c r="H1330" s="85">
        <v>150</v>
      </c>
      <c r="I1330" s="85" t="s">
        <v>519</v>
      </c>
      <c r="J1330" s="82"/>
      <c r="K1330" s="87"/>
      <c r="L1330" s="88"/>
      <c r="M1330" s="88"/>
    </row>
    <row r="1331" spans="1:13" ht="19.5" customHeight="1" x14ac:dyDescent="0.2">
      <c r="A1331" s="85"/>
      <c r="B1331" s="85"/>
      <c r="C1331" s="82"/>
      <c r="D1331" s="83">
        <f t="shared" si="40"/>
        <v>7135151</v>
      </c>
      <c r="E1331" s="83" t="str">
        <f>IF('Bank &amp; Branch'!$A1331="","",CONCATENATE('Bank &amp; Branch'!$A1331," - ",'Bank &amp; Branch'!$B1331))</f>
        <v/>
      </c>
      <c r="F1331" s="84" t="str">
        <f t="shared" si="41"/>
        <v>7135Diyatalawa</v>
      </c>
      <c r="G1331" s="85">
        <v>7135</v>
      </c>
      <c r="H1331" s="85">
        <v>151</v>
      </c>
      <c r="I1331" s="85" t="s">
        <v>200</v>
      </c>
      <c r="J1331" s="82"/>
      <c r="K1331" s="87"/>
      <c r="L1331" s="88"/>
      <c r="M1331" s="88"/>
    </row>
    <row r="1332" spans="1:13" ht="19.5" customHeight="1" x14ac:dyDescent="0.2">
      <c r="A1332" s="85"/>
      <c r="B1332" s="85"/>
      <c r="C1332" s="82"/>
      <c r="D1332" s="83">
        <f t="shared" si="40"/>
        <v>7135152</v>
      </c>
      <c r="E1332" s="83" t="str">
        <f>IF('Bank &amp; Branch'!$A1332="","",CONCATENATE('Bank &amp; Branch'!$A1332," - ",'Bank &amp; Branch'!$B1332))</f>
        <v/>
      </c>
      <c r="F1332" s="84" t="str">
        <f t="shared" si="41"/>
        <v>7135Matara Dharmapala Mawatha</v>
      </c>
      <c r="G1332" s="85">
        <v>7135</v>
      </c>
      <c r="H1332" s="85">
        <v>152</v>
      </c>
      <c r="I1332" s="85" t="s">
        <v>853</v>
      </c>
      <c r="J1332" s="82"/>
      <c r="K1332" s="87"/>
      <c r="L1332" s="88"/>
      <c r="M1332" s="88"/>
    </row>
    <row r="1333" spans="1:13" ht="19.5" customHeight="1" x14ac:dyDescent="0.2">
      <c r="A1333" s="85"/>
      <c r="B1333" s="85"/>
      <c r="C1333" s="82"/>
      <c r="D1333" s="83">
        <f t="shared" si="40"/>
        <v>7135153</v>
      </c>
      <c r="E1333" s="83" t="str">
        <f>IF('Bank &amp; Branch'!$A1333="","",CONCATENATE('Bank &amp; Branch'!$A1333," - ",'Bank &amp; Branch'!$B1333))</f>
        <v/>
      </c>
      <c r="F1333" s="84" t="str">
        <f t="shared" si="41"/>
        <v>7135Akurana</v>
      </c>
      <c r="G1333" s="85">
        <v>7135</v>
      </c>
      <c r="H1333" s="85">
        <v>153</v>
      </c>
      <c r="I1333" s="85" t="s">
        <v>396</v>
      </c>
      <c r="J1333" s="82"/>
      <c r="K1333" s="87"/>
      <c r="L1333" s="88"/>
      <c r="M1333" s="88"/>
    </row>
    <row r="1334" spans="1:13" ht="19.5" customHeight="1" x14ac:dyDescent="0.2">
      <c r="A1334" s="85"/>
      <c r="B1334" s="85"/>
      <c r="C1334" s="82"/>
      <c r="D1334" s="83">
        <f t="shared" si="40"/>
        <v>7135154</v>
      </c>
      <c r="E1334" s="83" t="str">
        <f>IF('Bank &amp; Branch'!$A1334="","",CONCATENATE('Bank &amp; Branch'!$A1334," - ",'Bank &amp; Branch'!$B1334))</f>
        <v/>
      </c>
      <c r="F1334" s="84" t="str">
        <f t="shared" si="41"/>
        <v>7135Balapitiya</v>
      </c>
      <c r="G1334" s="85">
        <v>7135</v>
      </c>
      <c r="H1334" s="85">
        <v>154</v>
      </c>
      <c r="I1334" s="85" t="s">
        <v>854</v>
      </c>
      <c r="J1334" s="82"/>
      <c r="K1334" s="87"/>
      <c r="L1334" s="88"/>
      <c r="M1334" s="88"/>
    </row>
    <row r="1335" spans="1:13" ht="19.5" customHeight="1" x14ac:dyDescent="0.2">
      <c r="A1335" s="85"/>
      <c r="B1335" s="85"/>
      <c r="C1335" s="82"/>
      <c r="D1335" s="83">
        <f t="shared" si="40"/>
        <v>7135155</v>
      </c>
      <c r="E1335" s="83" t="str">
        <f>IF('Bank &amp; Branch'!$A1335="","",CONCATENATE('Bank &amp; Branch'!$A1335," - ",'Bank &amp; Branch'!$B1335))</f>
        <v/>
      </c>
      <c r="F1335" s="84" t="str">
        <f t="shared" si="41"/>
        <v>7135Kahawatte</v>
      </c>
      <c r="G1335" s="85">
        <v>7135</v>
      </c>
      <c r="H1335" s="85">
        <v>155</v>
      </c>
      <c r="I1335" s="85" t="s">
        <v>411</v>
      </c>
      <c r="J1335" s="82"/>
      <c r="K1335" s="87"/>
      <c r="L1335" s="88"/>
      <c r="M1335" s="88"/>
    </row>
    <row r="1336" spans="1:13" ht="19.5" customHeight="1" x14ac:dyDescent="0.2">
      <c r="A1336" s="85"/>
      <c r="B1336" s="85"/>
      <c r="C1336" s="82"/>
      <c r="D1336" s="83">
        <f t="shared" si="40"/>
        <v>7135156</v>
      </c>
      <c r="E1336" s="83" t="str">
        <f>IF('Bank &amp; Branch'!$A1336="","",CONCATENATE('Bank &amp; Branch'!$A1336," - ",'Bank &amp; Branch'!$B1336))</f>
        <v/>
      </c>
      <c r="F1336" s="84" t="str">
        <f t="shared" si="41"/>
        <v>7135Uva-Paranagama</v>
      </c>
      <c r="G1336" s="85">
        <v>7135</v>
      </c>
      <c r="H1336" s="85">
        <v>156</v>
      </c>
      <c r="I1336" s="85" t="s">
        <v>855</v>
      </c>
      <c r="J1336" s="82"/>
      <c r="K1336" s="87"/>
      <c r="L1336" s="88"/>
      <c r="M1336" s="88"/>
    </row>
    <row r="1337" spans="1:13" ht="19.5" customHeight="1" x14ac:dyDescent="0.2">
      <c r="A1337" s="85"/>
      <c r="B1337" s="85"/>
      <c r="C1337" s="82"/>
      <c r="D1337" s="83">
        <f t="shared" si="40"/>
        <v>7135157</v>
      </c>
      <c r="E1337" s="83" t="str">
        <f>IF('Bank &amp; Branch'!$A1337="","",CONCATENATE('Bank &amp; Branch'!$A1337," - ",'Bank &amp; Branch'!$B1337))</f>
        <v/>
      </c>
      <c r="F1337" s="84" t="str">
        <f t="shared" si="41"/>
        <v>7135Menikhinna</v>
      </c>
      <c r="G1337" s="85">
        <v>7135</v>
      </c>
      <c r="H1337" s="85">
        <v>157</v>
      </c>
      <c r="I1337" s="85" t="s">
        <v>378</v>
      </c>
      <c r="J1337" s="82"/>
      <c r="K1337" s="87"/>
      <c r="L1337" s="88"/>
      <c r="M1337" s="88"/>
    </row>
    <row r="1338" spans="1:13" ht="19.5" customHeight="1" x14ac:dyDescent="0.2">
      <c r="A1338" s="85"/>
      <c r="B1338" s="85"/>
      <c r="C1338" s="82"/>
      <c r="D1338" s="83">
        <f t="shared" si="40"/>
        <v>7135158</v>
      </c>
      <c r="E1338" s="83" t="str">
        <f>IF('Bank &amp; Branch'!$A1338="","",CONCATENATE('Bank &amp; Branch'!$A1338," - ",'Bank &amp; Branch'!$B1338))</f>
        <v/>
      </c>
      <c r="F1338" s="84" t="str">
        <f t="shared" si="41"/>
        <v>7135Senkadagala</v>
      </c>
      <c r="G1338" s="85">
        <v>7135</v>
      </c>
      <c r="H1338" s="85">
        <v>158</v>
      </c>
      <c r="I1338" s="85" t="s">
        <v>856</v>
      </c>
      <c r="J1338" s="82"/>
      <c r="K1338" s="87"/>
      <c r="L1338" s="88"/>
      <c r="M1338" s="88"/>
    </row>
    <row r="1339" spans="1:13" ht="19.5" customHeight="1" x14ac:dyDescent="0.2">
      <c r="A1339" s="85"/>
      <c r="B1339" s="85"/>
      <c r="C1339" s="82"/>
      <c r="D1339" s="83">
        <f t="shared" si="40"/>
        <v>7135159</v>
      </c>
      <c r="E1339" s="83" t="str">
        <f>IF('Bank &amp; Branch'!$A1339="","",CONCATENATE('Bank &amp; Branch'!$A1339," - ",'Bank &amp; Branch'!$B1339))</f>
        <v/>
      </c>
      <c r="F1339" s="84" t="str">
        <f t="shared" si="41"/>
        <v>7135Kadugannawa</v>
      </c>
      <c r="G1339" s="85">
        <v>7135</v>
      </c>
      <c r="H1339" s="85">
        <v>159</v>
      </c>
      <c r="I1339" s="85" t="s">
        <v>857</v>
      </c>
      <c r="J1339" s="82"/>
      <c r="K1339" s="87"/>
      <c r="L1339" s="88"/>
      <c r="M1339" s="88"/>
    </row>
    <row r="1340" spans="1:13" ht="19.5" customHeight="1" x14ac:dyDescent="0.2">
      <c r="A1340" s="85"/>
      <c r="B1340" s="85"/>
      <c r="C1340" s="82"/>
      <c r="D1340" s="83">
        <f t="shared" si="40"/>
        <v>7135160</v>
      </c>
      <c r="E1340" s="83" t="str">
        <f>IF('Bank &amp; Branch'!$A1340="","",CONCATENATE('Bank &amp; Branch'!$A1340," - ",'Bank &amp; Branch'!$B1340))</f>
        <v/>
      </c>
      <c r="F1340" s="84" t="str">
        <f t="shared" si="41"/>
        <v>7135Pelmadulla</v>
      </c>
      <c r="G1340" s="85">
        <v>7135</v>
      </c>
      <c r="H1340" s="85">
        <v>160</v>
      </c>
      <c r="I1340" s="85" t="s">
        <v>576</v>
      </c>
      <c r="J1340" s="82"/>
      <c r="K1340" s="87"/>
      <c r="L1340" s="88"/>
      <c r="M1340" s="88"/>
    </row>
    <row r="1341" spans="1:13" ht="19.5" customHeight="1" x14ac:dyDescent="0.2">
      <c r="A1341" s="85"/>
      <c r="B1341" s="85"/>
      <c r="C1341" s="82"/>
      <c r="D1341" s="83">
        <f t="shared" si="40"/>
        <v>7135161</v>
      </c>
      <c r="E1341" s="83" t="str">
        <f>IF('Bank &amp; Branch'!$A1341="","",CONCATENATE('Bank &amp; Branch'!$A1341," - ",'Bank &amp; Branch'!$B1341))</f>
        <v/>
      </c>
      <c r="F1341" s="84" t="str">
        <f t="shared" si="41"/>
        <v>7135Bulathsinhala</v>
      </c>
      <c r="G1341" s="85">
        <v>7135</v>
      </c>
      <c r="H1341" s="85">
        <v>161</v>
      </c>
      <c r="I1341" s="85" t="s">
        <v>566</v>
      </c>
      <c r="J1341" s="82"/>
      <c r="K1341" s="87"/>
      <c r="L1341" s="88"/>
      <c r="M1341" s="88"/>
    </row>
    <row r="1342" spans="1:13" ht="19.5" customHeight="1" x14ac:dyDescent="0.2">
      <c r="A1342" s="85"/>
      <c r="B1342" s="85"/>
      <c r="C1342" s="82"/>
      <c r="D1342" s="83">
        <f t="shared" si="40"/>
        <v>7135162</v>
      </c>
      <c r="E1342" s="83" t="str">
        <f>IF('Bank &amp; Branch'!$A1342="","",CONCATENATE('Bank &amp; Branch'!$A1342," - ",'Bank &amp; Branch'!$B1342))</f>
        <v/>
      </c>
      <c r="F1342" s="84" t="str">
        <f t="shared" si="41"/>
        <v>7135Jaffna University</v>
      </c>
      <c r="G1342" s="85">
        <v>7135</v>
      </c>
      <c r="H1342" s="85">
        <v>162</v>
      </c>
      <c r="I1342" s="85" t="s">
        <v>295</v>
      </c>
      <c r="J1342" s="82"/>
      <c r="K1342" s="87"/>
      <c r="L1342" s="88"/>
      <c r="M1342" s="88"/>
    </row>
    <row r="1343" spans="1:13" ht="19.5" customHeight="1" x14ac:dyDescent="0.2">
      <c r="A1343" s="85"/>
      <c r="B1343" s="85"/>
      <c r="C1343" s="82"/>
      <c r="D1343" s="83">
        <f t="shared" si="40"/>
        <v>7135163</v>
      </c>
      <c r="E1343" s="83" t="str">
        <f>IF('Bank &amp; Branch'!$A1343="","",CONCATENATE('Bank &amp; Branch'!$A1343," - ",'Bank &amp; Branch'!$B1343))</f>
        <v/>
      </c>
      <c r="F1343" s="84" t="str">
        <f t="shared" si="41"/>
        <v>7135Wariyapola</v>
      </c>
      <c r="G1343" s="85">
        <v>7135</v>
      </c>
      <c r="H1343" s="85">
        <v>163</v>
      </c>
      <c r="I1343" s="85" t="s">
        <v>304</v>
      </c>
      <c r="J1343" s="82"/>
      <c r="K1343" s="87"/>
      <c r="L1343" s="88"/>
      <c r="M1343" s="88"/>
    </row>
    <row r="1344" spans="1:13" ht="19.5" customHeight="1" x14ac:dyDescent="0.2">
      <c r="A1344" s="85"/>
      <c r="B1344" s="85"/>
      <c r="C1344" s="82"/>
      <c r="D1344" s="83">
        <f t="shared" si="40"/>
        <v>7135164</v>
      </c>
      <c r="E1344" s="83" t="str">
        <f>IF('Bank &amp; Branch'!$A1344="","",CONCATENATE('Bank &amp; Branch'!$A1344," - ",'Bank &amp; Branch'!$B1344))</f>
        <v/>
      </c>
      <c r="F1344" s="84" t="str">
        <f t="shared" si="41"/>
        <v>7135Potuvil</v>
      </c>
      <c r="G1344" s="85">
        <v>7135</v>
      </c>
      <c r="H1344" s="85">
        <v>164</v>
      </c>
      <c r="I1344" s="85" t="s">
        <v>249</v>
      </c>
      <c r="J1344" s="82"/>
      <c r="K1344" s="87"/>
      <c r="L1344" s="88"/>
      <c r="M1344" s="88"/>
    </row>
    <row r="1345" spans="1:13" ht="19.5" customHeight="1" x14ac:dyDescent="0.2">
      <c r="A1345" s="85"/>
      <c r="B1345" s="85"/>
      <c r="C1345" s="82"/>
      <c r="D1345" s="83">
        <f t="shared" si="40"/>
        <v>7135165</v>
      </c>
      <c r="E1345" s="83" t="str">
        <f>IF('Bank &amp; Branch'!$A1345="","",CONCATENATE('Bank &amp; Branch'!$A1345," - ",'Bank &amp; Branch'!$B1345))</f>
        <v/>
      </c>
      <c r="F1345" s="84" t="str">
        <f t="shared" si="41"/>
        <v>7135Mankulam</v>
      </c>
      <c r="G1345" s="85">
        <v>7135</v>
      </c>
      <c r="H1345" s="85">
        <v>165</v>
      </c>
      <c r="I1345" s="85" t="s">
        <v>474</v>
      </c>
      <c r="J1345" s="82"/>
      <c r="K1345" s="87"/>
      <c r="L1345" s="88"/>
      <c r="M1345" s="88"/>
    </row>
    <row r="1346" spans="1:13" ht="19.5" customHeight="1" x14ac:dyDescent="0.2">
      <c r="A1346" s="85"/>
      <c r="B1346" s="85"/>
      <c r="C1346" s="82"/>
      <c r="D1346" s="83">
        <f t="shared" si="40"/>
        <v>7135166</v>
      </c>
      <c r="E1346" s="83" t="str">
        <f>IF('Bank &amp; Branch'!$A1346="","",CONCATENATE('Bank &amp; Branch'!$A1346," - ",'Bank &amp; Branch'!$B1346))</f>
        <v/>
      </c>
      <c r="F1346" s="84" t="str">
        <f t="shared" si="41"/>
        <v>7135Murunkan</v>
      </c>
      <c r="G1346" s="85">
        <v>7135</v>
      </c>
      <c r="H1346" s="85">
        <v>166</v>
      </c>
      <c r="I1346" s="85" t="s">
        <v>858</v>
      </c>
      <c r="J1346" s="82"/>
      <c r="K1346" s="87"/>
      <c r="L1346" s="88"/>
      <c r="M1346" s="88"/>
    </row>
    <row r="1347" spans="1:13" ht="19.5" customHeight="1" x14ac:dyDescent="0.2">
      <c r="A1347" s="85"/>
      <c r="B1347" s="85"/>
      <c r="C1347" s="82"/>
      <c r="D1347" s="83">
        <f t="shared" ref="D1347:D1410" si="42">IF(G1347="","",VALUE(CONCATENATE(G1347,H1347)))</f>
        <v>7135167</v>
      </c>
      <c r="E1347" s="83" t="str">
        <f>IF('Bank &amp; Branch'!$A1347="","",CONCATENATE('Bank &amp; Branch'!$A1347," - ",'Bank &amp; Branch'!$B1347))</f>
        <v/>
      </c>
      <c r="F1347" s="84" t="str">
        <f t="shared" ref="F1347:F1410" si="43">CONCATENATE(G1347,I1347)</f>
        <v>7135Town Hall,Colombo</v>
      </c>
      <c r="G1347" s="85">
        <v>7135</v>
      </c>
      <c r="H1347" s="85">
        <v>167</v>
      </c>
      <c r="I1347" s="85" t="s">
        <v>1630</v>
      </c>
      <c r="J1347" s="82"/>
      <c r="K1347" s="87"/>
      <c r="L1347" s="88"/>
      <c r="M1347" s="88"/>
    </row>
    <row r="1348" spans="1:13" ht="19.5" customHeight="1" x14ac:dyDescent="0.2">
      <c r="A1348" s="85"/>
      <c r="B1348" s="85"/>
      <c r="C1348" s="82"/>
      <c r="D1348" s="83">
        <f t="shared" si="42"/>
        <v>7135168</v>
      </c>
      <c r="E1348" s="83" t="str">
        <f>IF('Bank &amp; Branch'!$A1348="","",CONCATENATE('Bank &amp; Branch'!$A1348," - ",'Bank &amp; Branch'!$B1348))</f>
        <v/>
      </c>
      <c r="F1348" s="84" t="str">
        <f t="shared" si="43"/>
        <v>7135Kataragama</v>
      </c>
      <c r="G1348" s="85">
        <v>7135</v>
      </c>
      <c r="H1348" s="85">
        <v>168</v>
      </c>
      <c r="I1348" s="85" t="s">
        <v>514</v>
      </c>
      <c r="J1348" s="82"/>
      <c r="K1348" s="87"/>
      <c r="L1348" s="88"/>
      <c r="M1348" s="88"/>
    </row>
    <row r="1349" spans="1:13" ht="19.5" customHeight="1" x14ac:dyDescent="0.2">
      <c r="A1349" s="85"/>
      <c r="B1349" s="85"/>
      <c r="C1349" s="82"/>
      <c r="D1349" s="83">
        <f t="shared" si="42"/>
        <v>7135169</v>
      </c>
      <c r="E1349" s="83" t="str">
        <f>IF('Bank &amp; Branch'!$A1349="","",CONCATENATE('Bank &amp; Branch'!$A1349," - ",'Bank &amp; Branch'!$B1349))</f>
        <v/>
      </c>
      <c r="F1349" s="84" t="str">
        <f t="shared" si="43"/>
        <v>7135Galle Main Street</v>
      </c>
      <c r="G1349" s="85">
        <v>7135</v>
      </c>
      <c r="H1349" s="85">
        <v>169</v>
      </c>
      <c r="I1349" s="85" t="s">
        <v>767</v>
      </c>
      <c r="J1349" s="82"/>
      <c r="K1349" s="87"/>
      <c r="L1349" s="88"/>
      <c r="M1349" s="88"/>
    </row>
    <row r="1350" spans="1:13" ht="19.5" customHeight="1" x14ac:dyDescent="0.2">
      <c r="A1350" s="85"/>
      <c r="B1350" s="85"/>
      <c r="C1350" s="82"/>
      <c r="D1350" s="83">
        <f t="shared" si="42"/>
        <v>7135170</v>
      </c>
      <c r="E1350" s="83" t="str">
        <f>IF('Bank &amp; Branch'!$A1350="","",CONCATENATE('Bank &amp; Branch'!$A1350," - ",'Bank &amp; Branch'!$B1350))</f>
        <v/>
      </c>
      <c r="F1350" s="84" t="str">
        <f t="shared" si="43"/>
        <v>7135Eppawela</v>
      </c>
      <c r="G1350" s="85">
        <v>7135</v>
      </c>
      <c r="H1350" s="85">
        <v>170</v>
      </c>
      <c r="I1350" s="85" t="s">
        <v>859</v>
      </c>
      <c r="J1350" s="82"/>
      <c r="K1350" s="87"/>
      <c r="L1350" s="88"/>
      <c r="M1350" s="88"/>
    </row>
    <row r="1351" spans="1:13" ht="19.5" customHeight="1" x14ac:dyDescent="0.2">
      <c r="A1351" s="85"/>
      <c r="B1351" s="85"/>
      <c r="C1351" s="82"/>
      <c r="D1351" s="83">
        <f t="shared" si="42"/>
        <v>7135171</v>
      </c>
      <c r="E1351" s="83" t="str">
        <f>IF('Bank &amp; Branch'!$A1351="","",CONCATENATE('Bank &amp; Branch'!$A1351," - ",'Bank &amp; Branch'!$B1351))</f>
        <v/>
      </c>
      <c r="F1351" s="84" t="str">
        <f t="shared" si="43"/>
        <v>7135Nochchiyagama</v>
      </c>
      <c r="G1351" s="85">
        <v>7135</v>
      </c>
      <c r="H1351" s="85">
        <v>171</v>
      </c>
      <c r="I1351" s="85" t="s">
        <v>551</v>
      </c>
      <c r="J1351" s="82"/>
      <c r="K1351" s="87"/>
      <c r="L1351" s="88"/>
      <c r="M1351" s="88"/>
    </row>
    <row r="1352" spans="1:13" ht="19.5" customHeight="1" x14ac:dyDescent="0.2">
      <c r="A1352" s="85"/>
      <c r="B1352" s="85"/>
      <c r="C1352" s="82"/>
      <c r="D1352" s="83">
        <f t="shared" si="42"/>
        <v>7135172</v>
      </c>
      <c r="E1352" s="83" t="str">
        <f>IF('Bank &amp; Branch'!$A1352="","",CONCATENATE('Bank &amp; Branch'!$A1352," - ",'Bank &amp; Branch'!$B1352))</f>
        <v/>
      </c>
      <c r="F1352" s="84" t="str">
        <f t="shared" si="43"/>
        <v>7135Bingiriya</v>
      </c>
      <c r="G1352" s="85">
        <v>7135</v>
      </c>
      <c r="H1352" s="85">
        <v>172</v>
      </c>
      <c r="I1352" s="85" t="s">
        <v>455</v>
      </c>
      <c r="J1352" s="82"/>
      <c r="K1352" s="87"/>
      <c r="L1352" s="88"/>
      <c r="M1352" s="88"/>
    </row>
    <row r="1353" spans="1:13" ht="19.5" customHeight="1" x14ac:dyDescent="0.2">
      <c r="A1353" s="85"/>
      <c r="B1353" s="85"/>
      <c r="C1353" s="82"/>
      <c r="D1353" s="83">
        <f t="shared" si="42"/>
        <v>7135173</v>
      </c>
      <c r="E1353" s="83" t="str">
        <f>IF('Bank &amp; Branch'!$A1353="","",CONCATENATE('Bank &amp; Branch'!$A1353," - ",'Bank &amp; Branch'!$B1353))</f>
        <v/>
      </c>
      <c r="F1353" s="84" t="str">
        <f t="shared" si="43"/>
        <v>7135Pundaluoya</v>
      </c>
      <c r="G1353" s="85">
        <v>7135</v>
      </c>
      <c r="H1353" s="85">
        <v>173</v>
      </c>
      <c r="I1353" s="85" t="s">
        <v>347</v>
      </c>
      <c r="J1353" s="82"/>
      <c r="K1353" s="87"/>
      <c r="L1353" s="88"/>
      <c r="M1353" s="88"/>
    </row>
    <row r="1354" spans="1:13" ht="19.5" customHeight="1" x14ac:dyDescent="0.2">
      <c r="A1354" s="85"/>
      <c r="B1354" s="85"/>
      <c r="C1354" s="82"/>
      <c r="D1354" s="83">
        <f t="shared" si="42"/>
        <v>7135174</v>
      </c>
      <c r="E1354" s="83" t="str">
        <f>IF('Bank &amp; Branch'!$A1354="","",CONCATENATE('Bank &amp; Branch'!$A1354," - ",'Bank &amp; Branch'!$B1354))</f>
        <v/>
      </c>
      <c r="F1354" s="84" t="str">
        <f t="shared" si="43"/>
        <v>7135Nugegoda</v>
      </c>
      <c r="G1354" s="85">
        <v>7135</v>
      </c>
      <c r="H1354" s="85">
        <v>174</v>
      </c>
      <c r="I1354" s="85" t="s">
        <v>696</v>
      </c>
      <c r="J1354" s="82"/>
      <c r="K1354" s="87"/>
      <c r="L1354" s="88"/>
      <c r="M1354" s="88"/>
    </row>
    <row r="1355" spans="1:13" ht="19.5" customHeight="1" x14ac:dyDescent="0.2">
      <c r="A1355" s="85"/>
      <c r="B1355" s="85"/>
      <c r="C1355" s="82"/>
      <c r="D1355" s="83">
        <f t="shared" si="42"/>
        <v>7135175</v>
      </c>
      <c r="E1355" s="83" t="str">
        <f>IF('Bank &amp; Branch'!$A1355="","",CONCATENATE('Bank &amp; Branch'!$A1355," - ",'Bank &amp; Branch'!$B1355))</f>
        <v/>
      </c>
      <c r="F1355" s="84" t="str">
        <f t="shared" si="43"/>
        <v>7135Kandana</v>
      </c>
      <c r="G1355" s="85">
        <v>7135</v>
      </c>
      <c r="H1355" s="85">
        <v>175</v>
      </c>
      <c r="I1355" s="85" t="s">
        <v>638</v>
      </c>
      <c r="J1355" s="82"/>
      <c r="K1355" s="87"/>
      <c r="L1355" s="88"/>
      <c r="M1355" s="88"/>
    </row>
    <row r="1356" spans="1:13" ht="19.5" customHeight="1" x14ac:dyDescent="0.2">
      <c r="A1356" s="85"/>
      <c r="B1356" s="85"/>
      <c r="C1356" s="82"/>
      <c r="D1356" s="83">
        <f t="shared" si="42"/>
        <v>7135176</v>
      </c>
      <c r="E1356" s="83" t="str">
        <f>IF('Bank &amp; Branch'!$A1356="","",CONCATENATE('Bank &amp; Branch'!$A1356," - ",'Bank &amp; Branch'!$B1356))</f>
        <v/>
      </c>
      <c r="F1356" s="84" t="str">
        <f t="shared" si="43"/>
        <v>7135Mid City</v>
      </c>
      <c r="G1356" s="85">
        <v>7135</v>
      </c>
      <c r="H1356" s="85">
        <v>176</v>
      </c>
      <c r="I1356" s="85" t="s">
        <v>860</v>
      </c>
      <c r="J1356" s="82"/>
      <c r="K1356" s="87"/>
      <c r="L1356" s="88"/>
      <c r="M1356" s="88"/>
    </row>
    <row r="1357" spans="1:13" ht="19.5" customHeight="1" x14ac:dyDescent="0.2">
      <c r="A1357" s="85"/>
      <c r="B1357" s="85"/>
      <c r="C1357" s="82"/>
      <c r="D1357" s="83">
        <f t="shared" si="42"/>
        <v>7135177</v>
      </c>
      <c r="E1357" s="83" t="str">
        <f>IF('Bank &amp; Branch'!$A1357="","",CONCATENATE('Bank &amp; Branch'!$A1357," - ",'Bank &amp; Branch'!$B1357))</f>
        <v/>
      </c>
      <c r="F1357" s="84" t="str">
        <f t="shared" si="43"/>
        <v>7135Galenbindunuwewa</v>
      </c>
      <c r="G1357" s="85">
        <v>7135</v>
      </c>
      <c r="H1357" s="85">
        <v>177</v>
      </c>
      <c r="I1357" s="85" t="s">
        <v>180</v>
      </c>
      <c r="J1357" s="82"/>
      <c r="K1357" s="87"/>
      <c r="L1357" s="88"/>
      <c r="M1357" s="88"/>
    </row>
    <row r="1358" spans="1:13" ht="19.5" customHeight="1" x14ac:dyDescent="0.2">
      <c r="A1358" s="85"/>
      <c r="B1358" s="85"/>
      <c r="C1358" s="82"/>
      <c r="D1358" s="83">
        <f t="shared" si="42"/>
        <v>7135178</v>
      </c>
      <c r="E1358" s="83" t="str">
        <f>IF('Bank &amp; Branch'!$A1358="","",CONCATENATE('Bank &amp; Branch'!$A1358," - ",'Bank &amp; Branch'!$B1358))</f>
        <v/>
      </c>
      <c r="F1358" s="84" t="str">
        <f t="shared" si="43"/>
        <v>7135Maskeliya</v>
      </c>
      <c r="G1358" s="85">
        <v>7135</v>
      </c>
      <c r="H1358" s="85">
        <v>178</v>
      </c>
      <c r="I1358" s="85" t="s">
        <v>410</v>
      </c>
      <c r="J1358" s="82"/>
      <c r="K1358" s="87"/>
      <c r="L1358" s="88"/>
      <c r="M1358" s="88"/>
    </row>
    <row r="1359" spans="1:13" ht="19.5" customHeight="1" x14ac:dyDescent="0.2">
      <c r="A1359" s="85"/>
      <c r="B1359" s="85"/>
      <c r="C1359" s="82"/>
      <c r="D1359" s="83">
        <f t="shared" si="42"/>
        <v>7135179</v>
      </c>
      <c r="E1359" s="83" t="str">
        <f>IF('Bank &amp; Branch'!$A1359="","",CONCATENATE('Bank &amp; Branch'!$A1359," - ",'Bank &amp; Branch'!$B1359))</f>
        <v/>
      </c>
      <c r="F1359" s="84" t="str">
        <f t="shared" si="43"/>
        <v>7135Galnewa</v>
      </c>
      <c r="G1359" s="85">
        <v>7135</v>
      </c>
      <c r="H1359" s="85">
        <v>179</v>
      </c>
      <c r="I1359" s="85" t="s">
        <v>418</v>
      </c>
      <c r="J1359" s="82"/>
      <c r="K1359" s="87"/>
      <c r="L1359" s="88"/>
      <c r="M1359" s="88"/>
    </row>
    <row r="1360" spans="1:13" ht="19.5" customHeight="1" x14ac:dyDescent="0.2">
      <c r="A1360" s="85"/>
      <c r="B1360" s="85"/>
      <c r="C1360" s="82"/>
      <c r="D1360" s="83">
        <f t="shared" si="42"/>
        <v>7135180</v>
      </c>
      <c r="E1360" s="83" t="str">
        <f>IF('Bank &amp; Branch'!$A1360="","",CONCATENATE('Bank &amp; Branch'!$A1360," - ",'Bank &amp; Branch'!$B1360))</f>
        <v/>
      </c>
      <c r="F1360" s="84" t="str">
        <f t="shared" si="43"/>
        <v>7135Deraniyagala</v>
      </c>
      <c r="G1360" s="85">
        <v>7135</v>
      </c>
      <c r="H1360" s="85">
        <v>180</v>
      </c>
      <c r="I1360" s="85" t="s">
        <v>537</v>
      </c>
      <c r="J1360" s="82"/>
      <c r="K1360" s="87"/>
      <c r="L1360" s="88"/>
      <c r="M1360" s="88"/>
    </row>
    <row r="1361" spans="1:13" ht="19.5" customHeight="1" x14ac:dyDescent="0.2">
      <c r="A1361" s="85"/>
      <c r="B1361" s="85"/>
      <c r="C1361" s="82"/>
      <c r="D1361" s="83">
        <f t="shared" si="42"/>
        <v>7135181</v>
      </c>
      <c r="E1361" s="83" t="str">
        <f>IF('Bank &amp; Branch'!$A1361="","",CONCATENATE('Bank &amp; Branch'!$A1361," - ",'Bank &amp; Branch'!$B1361))</f>
        <v/>
      </c>
      <c r="F1361" s="84" t="str">
        <f t="shared" si="43"/>
        <v>7135Maha Oya</v>
      </c>
      <c r="G1361" s="85">
        <v>7135</v>
      </c>
      <c r="H1361" s="85">
        <v>181</v>
      </c>
      <c r="I1361" s="85" t="s">
        <v>1631</v>
      </c>
      <c r="J1361" s="82"/>
      <c r="K1361" s="87"/>
      <c r="L1361" s="88"/>
      <c r="M1361" s="88"/>
    </row>
    <row r="1362" spans="1:13" ht="19.5" customHeight="1" x14ac:dyDescent="0.2">
      <c r="A1362" s="85"/>
      <c r="B1362" s="85"/>
      <c r="C1362" s="82"/>
      <c r="D1362" s="83">
        <f t="shared" si="42"/>
        <v>7135183</v>
      </c>
      <c r="E1362" s="83" t="str">
        <f>IF('Bank &amp; Branch'!$A1362="","",CONCATENATE('Bank &amp; Branch'!$A1362," - ",'Bank &amp; Branch'!$B1362))</f>
        <v/>
      </c>
      <c r="F1362" s="84" t="str">
        <f t="shared" si="43"/>
        <v>7135Ankumbura</v>
      </c>
      <c r="G1362" s="85">
        <v>7135</v>
      </c>
      <c r="H1362" s="85">
        <v>183</v>
      </c>
      <c r="I1362" s="85" t="s">
        <v>397</v>
      </c>
      <c r="J1362" s="82"/>
      <c r="K1362" s="87"/>
      <c r="L1362" s="88"/>
      <c r="M1362" s="88"/>
    </row>
    <row r="1363" spans="1:13" ht="19.5" customHeight="1" x14ac:dyDescent="0.2">
      <c r="A1363" s="85"/>
      <c r="B1363" s="85"/>
      <c r="C1363" s="82"/>
      <c r="D1363" s="83">
        <f t="shared" si="42"/>
        <v>7135184</v>
      </c>
      <c r="E1363" s="83" t="str">
        <f>IF('Bank &amp; Branch'!$A1363="","",CONCATENATE('Bank &amp; Branch'!$A1363," - ",'Bank &amp; Branch'!$B1363))</f>
        <v/>
      </c>
      <c r="F1363" s="84" t="str">
        <f t="shared" si="43"/>
        <v>7135Galgamuwa</v>
      </c>
      <c r="G1363" s="85">
        <v>7135</v>
      </c>
      <c r="H1363" s="85">
        <v>184</v>
      </c>
      <c r="I1363" s="85" t="s">
        <v>450</v>
      </c>
      <c r="J1363" s="82"/>
      <c r="K1363" s="87"/>
      <c r="L1363" s="88"/>
      <c r="M1363" s="88"/>
    </row>
    <row r="1364" spans="1:13" ht="19.5" customHeight="1" x14ac:dyDescent="0.2">
      <c r="A1364" s="85"/>
      <c r="B1364" s="85"/>
      <c r="C1364" s="82"/>
      <c r="D1364" s="83">
        <f t="shared" si="42"/>
        <v>7135185</v>
      </c>
      <c r="E1364" s="83" t="str">
        <f>IF('Bank &amp; Branch'!$A1364="","",CONCATENATE('Bank &amp; Branch'!$A1364," - ",'Bank &amp; Branch'!$B1364))</f>
        <v/>
      </c>
      <c r="F1364" s="84" t="str">
        <f t="shared" si="43"/>
        <v>7135Galigamuwa</v>
      </c>
      <c r="G1364" s="85">
        <v>7135</v>
      </c>
      <c r="H1364" s="85">
        <v>185</v>
      </c>
      <c r="I1364" s="85" t="s">
        <v>245</v>
      </c>
      <c r="J1364" s="82"/>
      <c r="K1364" s="87"/>
      <c r="L1364" s="88"/>
      <c r="M1364" s="88"/>
    </row>
    <row r="1365" spans="1:13" ht="19.5" customHeight="1" x14ac:dyDescent="0.2">
      <c r="A1365" s="85"/>
      <c r="B1365" s="85"/>
      <c r="C1365" s="82"/>
      <c r="D1365" s="83">
        <f t="shared" si="42"/>
        <v>7135186</v>
      </c>
      <c r="E1365" s="83" t="str">
        <f>IF('Bank &amp; Branch'!$A1365="","",CONCATENATE('Bank &amp; Branch'!$A1365," - ",'Bank &amp; Branch'!$B1365))</f>
        <v/>
      </c>
      <c r="F1365" s="84" t="str">
        <f t="shared" si="43"/>
        <v>7135Hatton</v>
      </c>
      <c r="G1365" s="85">
        <v>7135</v>
      </c>
      <c r="H1365" s="85">
        <v>186</v>
      </c>
      <c r="I1365" s="85" t="s">
        <v>142</v>
      </c>
      <c r="J1365" s="82"/>
      <c r="K1365" s="87"/>
      <c r="L1365" s="88"/>
      <c r="M1365" s="88"/>
    </row>
    <row r="1366" spans="1:13" ht="19.5" customHeight="1" x14ac:dyDescent="0.2">
      <c r="A1366" s="85"/>
      <c r="B1366" s="85"/>
      <c r="C1366" s="82"/>
      <c r="D1366" s="83">
        <f t="shared" si="42"/>
        <v>7135188</v>
      </c>
      <c r="E1366" s="83" t="str">
        <f>IF('Bank &amp; Branch'!$A1366="","",CONCATENATE('Bank &amp; Branch'!$A1366," - ",'Bank &amp; Branch'!$B1366))</f>
        <v/>
      </c>
      <c r="F1366" s="84" t="str">
        <f t="shared" si="43"/>
        <v>7135Ahangama</v>
      </c>
      <c r="G1366" s="85">
        <v>7135</v>
      </c>
      <c r="H1366" s="85">
        <v>188</v>
      </c>
      <c r="I1366" s="85" t="s">
        <v>212</v>
      </c>
      <c r="J1366" s="82"/>
      <c r="K1366" s="87"/>
      <c r="L1366" s="88"/>
      <c r="M1366" s="88"/>
    </row>
    <row r="1367" spans="1:13" ht="19.5" customHeight="1" x14ac:dyDescent="0.2">
      <c r="A1367" s="85"/>
      <c r="B1367" s="85"/>
      <c r="C1367" s="82"/>
      <c r="D1367" s="83">
        <f t="shared" si="42"/>
        <v>7135189</v>
      </c>
      <c r="E1367" s="83" t="str">
        <f>IF('Bank &amp; Branch'!$A1367="","",CONCATENATE('Bank &amp; Branch'!$A1367," - ",'Bank &amp; Branch'!$B1367))</f>
        <v/>
      </c>
      <c r="F1367" s="84" t="str">
        <f t="shared" si="43"/>
        <v>7135Uhana</v>
      </c>
      <c r="G1367" s="85">
        <v>7135</v>
      </c>
      <c r="H1367" s="85">
        <v>189</v>
      </c>
      <c r="I1367" s="85" t="s">
        <v>335</v>
      </c>
      <c r="J1367" s="82"/>
      <c r="K1367" s="87"/>
      <c r="L1367" s="88"/>
      <c r="M1367" s="88"/>
    </row>
    <row r="1368" spans="1:13" ht="19.5" customHeight="1" x14ac:dyDescent="0.2">
      <c r="A1368" s="85"/>
      <c r="B1368" s="85"/>
      <c r="C1368" s="82"/>
      <c r="D1368" s="83">
        <f t="shared" si="42"/>
        <v>7135190</v>
      </c>
      <c r="E1368" s="83" t="str">
        <f>IF('Bank &amp; Branch'!$A1368="","",CONCATENATE('Bank &amp; Branch'!$A1368," - ",'Bank &amp; Branch'!$B1368))</f>
        <v/>
      </c>
      <c r="F1368" s="84" t="str">
        <f t="shared" si="43"/>
        <v>7135Kaluwanchikudy</v>
      </c>
      <c r="G1368" s="85">
        <v>7135</v>
      </c>
      <c r="H1368" s="85">
        <v>190</v>
      </c>
      <c r="I1368" s="85" t="s">
        <v>509</v>
      </c>
      <c r="J1368" s="82"/>
      <c r="K1368" s="87"/>
      <c r="L1368" s="88"/>
      <c r="M1368" s="88"/>
    </row>
    <row r="1369" spans="1:13" ht="19.5" customHeight="1" x14ac:dyDescent="0.2">
      <c r="A1369" s="85"/>
      <c r="B1369" s="85"/>
      <c r="C1369" s="82"/>
      <c r="D1369" s="83">
        <f t="shared" si="42"/>
        <v>7135191</v>
      </c>
      <c r="E1369" s="83" t="str">
        <f>IF('Bank &amp; Branch'!$A1369="","",CONCATENATE('Bank &amp; Branch'!$A1369," - ",'Bank &amp; Branch'!$B1369))</f>
        <v/>
      </c>
      <c r="F1369" s="84" t="str">
        <f t="shared" si="43"/>
        <v>7135Malwana</v>
      </c>
      <c r="G1369" s="85">
        <v>7135</v>
      </c>
      <c r="H1369" s="85">
        <v>191</v>
      </c>
      <c r="I1369" s="85" t="s">
        <v>861</v>
      </c>
      <c r="J1369" s="82"/>
      <c r="K1369" s="87"/>
      <c r="L1369" s="88"/>
      <c r="M1369" s="88"/>
    </row>
    <row r="1370" spans="1:13" ht="19.5" customHeight="1" x14ac:dyDescent="0.2">
      <c r="A1370" s="85"/>
      <c r="B1370" s="85"/>
      <c r="C1370" s="82"/>
      <c r="D1370" s="83">
        <f t="shared" si="42"/>
        <v>7135192</v>
      </c>
      <c r="E1370" s="83" t="str">
        <f>IF('Bank &amp; Branch'!$A1370="","",CONCATENATE('Bank &amp; Branch'!$A1370," - ",'Bank &amp; Branch'!$B1370))</f>
        <v/>
      </c>
      <c r="F1370" s="84" t="str">
        <f t="shared" si="43"/>
        <v>7135Nivitigala</v>
      </c>
      <c r="G1370" s="85">
        <v>7135</v>
      </c>
      <c r="H1370" s="85">
        <v>192</v>
      </c>
      <c r="I1370" s="85" t="s">
        <v>496</v>
      </c>
      <c r="J1370" s="82"/>
      <c r="K1370" s="87"/>
      <c r="L1370" s="88"/>
      <c r="M1370" s="88"/>
    </row>
    <row r="1371" spans="1:13" ht="19.5" customHeight="1" x14ac:dyDescent="0.2">
      <c r="A1371" s="85"/>
      <c r="B1371" s="85"/>
      <c r="C1371" s="82"/>
      <c r="D1371" s="83">
        <f t="shared" si="42"/>
        <v>7135193</v>
      </c>
      <c r="E1371" s="83" t="str">
        <f>IF('Bank &amp; Branch'!$A1371="","",CONCATENATE('Bank &amp; Branch'!$A1371," - ",'Bank &amp; Branch'!$B1371))</f>
        <v/>
      </c>
      <c r="F1371" s="84" t="str">
        <f t="shared" si="43"/>
        <v>7135Ridigama</v>
      </c>
      <c r="G1371" s="85">
        <v>7135</v>
      </c>
      <c r="H1371" s="85">
        <v>193</v>
      </c>
      <c r="I1371" s="85" t="s">
        <v>433</v>
      </c>
      <c r="J1371" s="82"/>
      <c r="K1371" s="87"/>
      <c r="L1371" s="88"/>
      <c r="M1371" s="88"/>
    </row>
    <row r="1372" spans="1:13" ht="19.5" customHeight="1" x14ac:dyDescent="0.2">
      <c r="A1372" s="85"/>
      <c r="B1372" s="85"/>
      <c r="C1372" s="82"/>
      <c r="D1372" s="83">
        <f t="shared" si="42"/>
        <v>7135194</v>
      </c>
      <c r="E1372" s="83" t="str">
        <f>IF('Bank &amp; Branch'!$A1372="","",CONCATENATE('Bank &amp; Branch'!$A1372," - ",'Bank &amp; Branch'!$B1372))</f>
        <v/>
      </c>
      <c r="F1372" s="84" t="str">
        <f t="shared" si="43"/>
        <v>7135Kolonnawa</v>
      </c>
      <c r="G1372" s="85">
        <v>7135</v>
      </c>
      <c r="H1372" s="85">
        <v>194</v>
      </c>
      <c r="I1372" s="85" t="s">
        <v>494</v>
      </c>
      <c r="J1372" s="82"/>
      <c r="K1372" s="87"/>
      <c r="L1372" s="88"/>
      <c r="M1372" s="88"/>
    </row>
    <row r="1373" spans="1:13" ht="19.5" customHeight="1" x14ac:dyDescent="0.2">
      <c r="A1373" s="85"/>
      <c r="B1373" s="85"/>
      <c r="C1373" s="82"/>
      <c r="D1373" s="83">
        <f t="shared" si="42"/>
        <v>7135195</v>
      </c>
      <c r="E1373" s="83" t="str">
        <f>IF('Bank &amp; Branch'!$A1373="","",CONCATENATE('Bank &amp; Branch'!$A1373," - ",'Bank &amp; Branch'!$B1373))</f>
        <v/>
      </c>
      <c r="F1373" s="84" t="str">
        <f t="shared" si="43"/>
        <v>7135Haldummulla</v>
      </c>
      <c r="G1373" s="85">
        <v>7135</v>
      </c>
      <c r="H1373" s="85">
        <v>195</v>
      </c>
      <c r="I1373" s="85" t="s">
        <v>381</v>
      </c>
      <c r="J1373" s="82"/>
      <c r="K1373" s="87"/>
      <c r="L1373" s="88"/>
      <c r="M1373" s="88"/>
    </row>
    <row r="1374" spans="1:13" ht="19.5" customHeight="1" x14ac:dyDescent="0.2">
      <c r="A1374" s="85"/>
      <c r="B1374" s="85"/>
      <c r="C1374" s="82"/>
      <c r="D1374" s="83">
        <f t="shared" si="42"/>
        <v>7135196</v>
      </c>
      <c r="E1374" s="83" t="str">
        <f>IF('Bank &amp; Branch'!$A1374="","",CONCATENATE('Bank &amp; Branch'!$A1374," - ",'Bank &amp; Branch'!$B1374))</f>
        <v/>
      </c>
      <c r="F1374" s="84" t="str">
        <f t="shared" si="43"/>
        <v>7135Kaduwela</v>
      </c>
      <c r="G1374" s="85">
        <v>7135</v>
      </c>
      <c r="H1374" s="85">
        <v>196</v>
      </c>
      <c r="I1374" s="85" t="s">
        <v>506</v>
      </c>
      <c r="J1374" s="82"/>
      <c r="K1374" s="87"/>
      <c r="L1374" s="88"/>
      <c r="M1374" s="88"/>
    </row>
    <row r="1375" spans="1:13" ht="19.5" customHeight="1" x14ac:dyDescent="0.2">
      <c r="A1375" s="85"/>
      <c r="B1375" s="85"/>
      <c r="C1375" s="82"/>
      <c r="D1375" s="83">
        <f t="shared" si="42"/>
        <v>7135197</v>
      </c>
      <c r="E1375" s="83" t="str">
        <f>IF('Bank &amp; Branch'!$A1375="","",CONCATENATE('Bank &amp; Branch'!$A1375," - ",'Bank &amp; Branch'!$B1375))</f>
        <v/>
      </c>
      <c r="F1375" s="84" t="str">
        <f t="shared" si="43"/>
        <v>7135Uragasmanhandiya</v>
      </c>
      <c r="G1375" s="85">
        <v>7135</v>
      </c>
      <c r="H1375" s="85">
        <v>197</v>
      </c>
      <c r="I1375" s="85" t="s">
        <v>619</v>
      </c>
      <c r="J1375" s="82"/>
      <c r="K1375" s="87"/>
      <c r="L1375" s="88"/>
      <c r="M1375" s="88"/>
    </row>
    <row r="1376" spans="1:13" ht="19.5" customHeight="1" x14ac:dyDescent="0.2">
      <c r="A1376" s="85"/>
      <c r="B1376" s="85"/>
      <c r="C1376" s="82"/>
      <c r="D1376" s="83">
        <f t="shared" si="42"/>
        <v>7135198</v>
      </c>
      <c r="E1376" s="83" t="str">
        <f>IF('Bank &amp; Branch'!$A1376="","",CONCATENATE('Bank &amp; Branch'!$A1376," - ",'Bank &amp; Branch'!$B1376))</f>
        <v/>
      </c>
      <c r="F1376" s="84" t="str">
        <f t="shared" si="43"/>
        <v>7135Mirigama</v>
      </c>
      <c r="G1376" s="85">
        <v>7135</v>
      </c>
      <c r="H1376" s="85">
        <v>198</v>
      </c>
      <c r="I1376" s="85" t="s">
        <v>170</v>
      </c>
      <c r="J1376" s="82"/>
      <c r="K1376" s="87"/>
      <c r="L1376" s="88"/>
      <c r="M1376" s="88"/>
    </row>
    <row r="1377" spans="1:13" ht="19.5" customHeight="1" x14ac:dyDescent="0.2">
      <c r="A1377" s="85"/>
      <c r="B1377" s="85"/>
      <c r="C1377" s="82"/>
      <c r="D1377" s="83">
        <f t="shared" si="42"/>
        <v>7135199</v>
      </c>
      <c r="E1377" s="83" t="str">
        <f>IF('Bank &amp; Branch'!$A1377="","",CONCATENATE('Bank &amp; Branch'!$A1377," - ",'Bank &amp; Branch'!$B1377))</f>
        <v/>
      </c>
      <c r="F1377" s="84" t="str">
        <f t="shared" si="43"/>
        <v>7135Mawathagama</v>
      </c>
      <c r="G1377" s="85">
        <v>7135</v>
      </c>
      <c r="H1377" s="85">
        <v>199</v>
      </c>
      <c r="I1377" s="85" t="s">
        <v>197</v>
      </c>
      <c r="J1377" s="82"/>
      <c r="K1377" s="87"/>
      <c r="L1377" s="88"/>
      <c r="M1377" s="88"/>
    </row>
    <row r="1378" spans="1:13" ht="19.5" customHeight="1" x14ac:dyDescent="0.2">
      <c r="A1378" s="85"/>
      <c r="B1378" s="85"/>
      <c r="C1378" s="82"/>
      <c r="D1378" s="83">
        <f t="shared" si="42"/>
        <v>7135200</v>
      </c>
      <c r="E1378" s="83" t="str">
        <f>IF('Bank &amp; Branch'!$A1378="","",CONCATENATE('Bank &amp; Branch'!$A1378," - ",'Bank &amp; Branch'!$B1378))</f>
        <v/>
      </c>
      <c r="F1378" s="84" t="str">
        <f t="shared" si="43"/>
        <v>7135Majestic City</v>
      </c>
      <c r="G1378" s="85">
        <v>7135</v>
      </c>
      <c r="H1378" s="85">
        <v>200</v>
      </c>
      <c r="I1378" s="85" t="s">
        <v>862</v>
      </c>
      <c r="J1378" s="82"/>
      <c r="K1378" s="87"/>
      <c r="L1378" s="88"/>
      <c r="M1378" s="88"/>
    </row>
    <row r="1379" spans="1:13" ht="19.5" customHeight="1" x14ac:dyDescent="0.2">
      <c r="A1379" s="85"/>
      <c r="B1379" s="85"/>
      <c r="C1379" s="82"/>
      <c r="D1379" s="83">
        <f t="shared" si="42"/>
        <v>7135201</v>
      </c>
      <c r="E1379" s="83" t="str">
        <f>IF('Bank &amp; Branch'!$A1379="","",CONCATENATE('Bank &amp; Branch'!$A1379," - ",'Bank &amp; Branch'!$B1379))</f>
        <v/>
      </c>
      <c r="F1379" s="84" t="str">
        <f t="shared" si="43"/>
        <v>7135Ukuwela</v>
      </c>
      <c r="G1379" s="85">
        <v>7135</v>
      </c>
      <c r="H1379" s="85">
        <v>201</v>
      </c>
      <c r="I1379" s="85" t="s">
        <v>365</v>
      </c>
      <c r="J1379" s="82"/>
      <c r="K1379" s="87"/>
      <c r="L1379" s="88"/>
      <c r="M1379" s="88"/>
    </row>
    <row r="1380" spans="1:13" ht="19.5" customHeight="1" x14ac:dyDescent="0.2">
      <c r="A1380" s="85"/>
      <c r="B1380" s="85"/>
      <c r="C1380" s="82"/>
      <c r="D1380" s="83">
        <f t="shared" si="42"/>
        <v>7135202</v>
      </c>
      <c r="E1380" s="83" t="str">
        <f>IF('Bank &amp; Branch'!$A1380="","",CONCATENATE('Bank &amp; Branch'!$A1380," - ",'Bank &amp; Branch'!$B1380))</f>
        <v/>
      </c>
      <c r="F1380" s="84" t="str">
        <f t="shared" si="43"/>
        <v>7135Kirindiwela</v>
      </c>
      <c r="G1380" s="85">
        <v>7135</v>
      </c>
      <c r="H1380" s="85">
        <v>202</v>
      </c>
      <c r="I1380" s="85" t="s">
        <v>471</v>
      </c>
      <c r="J1380" s="82"/>
      <c r="K1380" s="87"/>
      <c r="L1380" s="88"/>
      <c r="M1380" s="88"/>
    </row>
    <row r="1381" spans="1:13" ht="19.5" customHeight="1" x14ac:dyDescent="0.2">
      <c r="A1381" s="85"/>
      <c r="B1381" s="85"/>
      <c r="C1381" s="82"/>
      <c r="D1381" s="83">
        <f t="shared" si="42"/>
        <v>7135203</v>
      </c>
      <c r="E1381" s="83" t="str">
        <f>IF('Bank &amp; Branch'!$A1381="","",CONCATENATE('Bank &amp; Branch'!$A1381," - ",'Bank &amp; Branch'!$B1381))</f>
        <v/>
      </c>
      <c r="F1381" s="84" t="str">
        <f t="shared" si="43"/>
        <v>7135Habarana</v>
      </c>
      <c r="G1381" s="85">
        <v>7135</v>
      </c>
      <c r="H1381" s="85">
        <v>203</v>
      </c>
      <c r="I1381" s="85" t="s">
        <v>316</v>
      </c>
      <c r="J1381" s="82"/>
      <c r="K1381" s="87"/>
      <c r="L1381" s="88"/>
      <c r="M1381" s="88"/>
    </row>
    <row r="1382" spans="1:13" ht="19.5" customHeight="1" x14ac:dyDescent="0.2">
      <c r="A1382" s="85"/>
      <c r="B1382" s="85"/>
      <c r="C1382" s="82"/>
      <c r="D1382" s="83">
        <f t="shared" si="42"/>
        <v>7135204</v>
      </c>
      <c r="E1382" s="83" t="str">
        <f>IF('Bank &amp; Branch'!$A1382="","",CONCATENATE('Bank &amp; Branch'!$A1382," - ",'Bank &amp; Branch'!$B1382))</f>
        <v/>
      </c>
      <c r="F1382" s="84" t="str">
        <f t="shared" si="43"/>
        <v>7135Head Quarters</v>
      </c>
      <c r="G1382" s="85">
        <v>7135</v>
      </c>
      <c r="H1382" s="85">
        <v>204</v>
      </c>
      <c r="I1382" s="85" t="s">
        <v>863</v>
      </c>
      <c r="J1382" s="82"/>
      <c r="K1382" s="87"/>
      <c r="L1382" s="88"/>
      <c r="M1382" s="88"/>
    </row>
    <row r="1383" spans="1:13" ht="19.5" customHeight="1" x14ac:dyDescent="0.2">
      <c r="A1383" s="85"/>
      <c r="B1383" s="85"/>
      <c r="C1383" s="82"/>
      <c r="D1383" s="83">
        <f t="shared" si="42"/>
        <v>7135205</v>
      </c>
      <c r="E1383" s="83" t="str">
        <f>IF('Bank &amp; Branch'!$A1383="","",CONCATENATE('Bank &amp; Branch'!$A1383," - ",'Bank &amp; Branch'!$B1383))</f>
        <v/>
      </c>
      <c r="F1383" s="84" t="str">
        <f t="shared" si="43"/>
        <v>7135Angunakolapalessa</v>
      </c>
      <c r="G1383" s="85">
        <v>7135</v>
      </c>
      <c r="H1383" s="85">
        <v>205</v>
      </c>
      <c r="I1383" s="85" t="s">
        <v>864</v>
      </c>
      <c r="J1383" s="82"/>
      <c r="K1383" s="87"/>
      <c r="L1383" s="88"/>
      <c r="M1383" s="88"/>
    </row>
    <row r="1384" spans="1:13" ht="19.5" customHeight="1" x14ac:dyDescent="0.2">
      <c r="A1384" s="85"/>
      <c r="B1384" s="85"/>
      <c r="C1384" s="82"/>
      <c r="D1384" s="83">
        <f t="shared" si="42"/>
        <v>7135206</v>
      </c>
      <c r="E1384" s="83" t="str">
        <f>IF('Bank &amp; Branch'!$A1384="","",CONCATENATE('Bank &amp; Branch'!$A1384," - ",'Bank &amp; Branch'!$B1384))</f>
        <v/>
      </c>
      <c r="F1384" s="84" t="str">
        <f t="shared" si="43"/>
        <v>7135Davulagala</v>
      </c>
      <c r="G1384" s="85">
        <v>7135</v>
      </c>
      <c r="H1384" s="85">
        <v>206</v>
      </c>
      <c r="I1384" s="85" t="s">
        <v>865</v>
      </c>
      <c r="J1384" s="82"/>
      <c r="K1384" s="87"/>
      <c r="L1384" s="88"/>
      <c r="M1384" s="88"/>
    </row>
    <row r="1385" spans="1:13" ht="19.5" customHeight="1" x14ac:dyDescent="0.2">
      <c r="A1385" s="85"/>
      <c r="B1385" s="85"/>
      <c r="C1385" s="82"/>
      <c r="D1385" s="83">
        <f t="shared" si="42"/>
        <v>7135207</v>
      </c>
      <c r="E1385" s="83" t="str">
        <f>IF('Bank &amp; Branch'!$A1385="","",CONCATENATE('Bank &amp; Branch'!$A1385," - ",'Bank &amp; Branch'!$B1385))</f>
        <v/>
      </c>
      <c r="F1385" s="84" t="str">
        <f t="shared" si="43"/>
        <v>7135Ibbagamuwa</v>
      </c>
      <c r="G1385" s="85">
        <v>7135</v>
      </c>
      <c r="H1385" s="85">
        <v>207</v>
      </c>
      <c r="I1385" s="85" t="s">
        <v>637</v>
      </c>
      <c r="J1385" s="82"/>
      <c r="K1385" s="87"/>
      <c r="L1385" s="88"/>
      <c r="M1385" s="88"/>
    </row>
    <row r="1386" spans="1:13" ht="19.5" customHeight="1" x14ac:dyDescent="0.2">
      <c r="A1386" s="85"/>
      <c r="B1386" s="85"/>
      <c r="C1386" s="82"/>
      <c r="D1386" s="83">
        <f t="shared" si="42"/>
        <v>7135208</v>
      </c>
      <c r="E1386" s="83" t="str">
        <f>IF('Bank &amp; Branch'!$A1386="","",CONCATENATE('Bank &amp; Branch'!$A1386," - ",'Bank &amp; Branch'!$B1386))</f>
        <v/>
      </c>
      <c r="F1386" s="84" t="str">
        <f t="shared" si="43"/>
        <v>7135Battaramulla</v>
      </c>
      <c r="G1386" s="85">
        <v>7135</v>
      </c>
      <c r="H1386" s="85">
        <v>208</v>
      </c>
      <c r="I1386" s="85" t="s">
        <v>572</v>
      </c>
      <c r="J1386" s="82"/>
      <c r="K1386" s="87"/>
      <c r="L1386" s="88"/>
      <c r="M1386" s="88"/>
    </row>
    <row r="1387" spans="1:13" ht="19.5" customHeight="1" x14ac:dyDescent="0.2">
      <c r="A1387" s="85"/>
      <c r="B1387" s="85"/>
      <c r="C1387" s="82"/>
      <c r="D1387" s="83">
        <f t="shared" si="42"/>
        <v>7135209</v>
      </c>
      <c r="E1387" s="83" t="str">
        <f>IF('Bank &amp; Branch'!$A1387="","",CONCATENATE('Bank &amp; Branch'!$A1387," - ",'Bank &amp; Branch'!$B1387))</f>
        <v/>
      </c>
      <c r="F1387" s="84" t="str">
        <f t="shared" si="43"/>
        <v>7135Boralanda</v>
      </c>
      <c r="G1387" s="85">
        <v>7135</v>
      </c>
      <c r="H1387" s="85">
        <v>209</v>
      </c>
      <c r="I1387" s="85" t="s">
        <v>866</v>
      </c>
      <c r="J1387" s="82"/>
      <c r="K1387" s="87"/>
      <c r="L1387" s="88"/>
      <c r="M1387" s="88"/>
    </row>
    <row r="1388" spans="1:13" ht="19.5" customHeight="1" x14ac:dyDescent="0.2">
      <c r="A1388" s="85"/>
      <c r="B1388" s="85"/>
      <c r="C1388" s="82"/>
      <c r="D1388" s="83">
        <f t="shared" si="42"/>
        <v>7135210</v>
      </c>
      <c r="E1388" s="83" t="str">
        <f>IF('Bank &amp; Branch'!$A1388="","",CONCATENATE('Bank &amp; Branch'!$A1388," - ",'Bank &amp; Branch'!$B1388))</f>
        <v/>
      </c>
      <c r="F1388" s="84" t="str">
        <f t="shared" si="43"/>
        <v>7135Kollupitiya Co-op House</v>
      </c>
      <c r="G1388" s="85">
        <v>7135</v>
      </c>
      <c r="H1388" s="85">
        <v>210</v>
      </c>
      <c r="I1388" s="85" t="s">
        <v>867</v>
      </c>
      <c r="J1388" s="82"/>
      <c r="K1388" s="87"/>
      <c r="L1388" s="88"/>
      <c r="M1388" s="88"/>
    </row>
    <row r="1389" spans="1:13" ht="19.5" customHeight="1" x14ac:dyDescent="0.2">
      <c r="A1389" s="85"/>
      <c r="B1389" s="85"/>
      <c r="C1389" s="82"/>
      <c r="D1389" s="83">
        <f t="shared" si="42"/>
        <v>7135211</v>
      </c>
      <c r="E1389" s="83" t="str">
        <f>IF('Bank &amp; Branch'!$A1389="","",CONCATENATE('Bank &amp; Branch'!$A1389," - ",'Bank &amp; Branch'!$B1389))</f>
        <v/>
      </c>
      <c r="F1389" s="84" t="str">
        <f t="shared" si="43"/>
        <v>7135Panwila</v>
      </c>
      <c r="G1389" s="85">
        <v>7135</v>
      </c>
      <c r="H1389" s="85">
        <v>211</v>
      </c>
      <c r="I1389" s="85" t="s">
        <v>868</v>
      </c>
      <c r="J1389" s="82"/>
      <c r="K1389" s="87"/>
      <c r="L1389" s="88"/>
      <c r="M1389" s="88"/>
    </row>
    <row r="1390" spans="1:13" ht="19.5" customHeight="1" x14ac:dyDescent="0.2">
      <c r="A1390" s="85"/>
      <c r="B1390" s="85"/>
      <c r="C1390" s="82"/>
      <c r="D1390" s="83">
        <f t="shared" si="42"/>
        <v>7135214</v>
      </c>
      <c r="E1390" s="83" t="str">
        <f>IF('Bank &amp; Branch'!$A1390="","",CONCATENATE('Bank &amp; Branch'!$A1390," - ",'Bank &amp; Branch'!$B1390))</f>
        <v/>
      </c>
      <c r="F1390" s="84" t="str">
        <f t="shared" si="43"/>
        <v>7135Mutuwal</v>
      </c>
      <c r="G1390" s="85">
        <v>7135</v>
      </c>
      <c r="H1390" s="85">
        <v>214</v>
      </c>
      <c r="I1390" s="85" t="s">
        <v>697</v>
      </c>
      <c r="J1390" s="82"/>
      <c r="K1390" s="87"/>
      <c r="L1390" s="88"/>
      <c r="M1390" s="88"/>
    </row>
    <row r="1391" spans="1:13" ht="19.5" customHeight="1" x14ac:dyDescent="0.2">
      <c r="A1391" s="85"/>
      <c r="B1391" s="85"/>
      <c r="C1391" s="82"/>
      <c r="D1391" s="83">
        <f t="shared" si="42"/>
        <v>7135215</v>
      </c>
      <c r="E1391" s="83" t="str">
        <f>IF('Bank &amp; Branch'!$A1391="","",CONCATENATE('Bank &amp; Branch'!$A1391," - ",'Bank &amp; Branch'!$B1391))</f>
        <v/>
      </c>
      <c r="F1391" s="84" t="str">
        <f t="shared" si="43"/>
        <v>7135Madampe</v>
      </c>
      <c r="G1391" s="85">
        <v>7135</v>
      </c>
      <c r="H1391" s="85">
        <v>215</v>
      </c>
      <c r="I1391" s="85" t="s">
        <v>445</v>
      </c>
      <c r="J1391" s="82"/>
      <c r="K1391" s="87"/>
      <c r="L1391" s="88"/>
      <c r="M1391" s="88"/>
    </row>
    <row r="1392" spans="1:13" ht="19.5" customHeight="1" x14ac:dyDescent="0.2">
      <c r="A1392" s="85"/>
      <c r="B1392" s="85"/>
      <c r="C1392" s="82"/>
      <c r="D1392" s="83">
        <f t="shared" si="42"/>
        <v>7135216</v>
      </c>
      <c r="E1392" s="83" t="str">
        <f>IF('Bank &amp; Branch'!$A1392="","",CONCATENATE('Bank &amp; Branch'!$A1392," - ",'Bank &amp; Branch'!$B1392))</f>
        <v/>
      </c>
      <c r="F1392" s="84" t="str">
        <f t="shared" si="43"/>
        <v>7135Haputale</v>
      </c>
      <c r="G1392" s="85">
        <v>7135</v>
      </c>
      <c r="H1392" s="85">
        <v>216</v>
      </c>
      <c r="I1392" s="85" t="s">
        <v>139</v>
      </c>
      <c r="J1392" s="82"/>
      <c r="K1392" s="87"/>
      <c r="L1392" s="88"/>
      <c r="M1392" s="88"/>
    </row>
    <row r="1393" spans="1:13" ht="19.5" customHeight="1" x14ac:dyDescent="0.2">
      <c r="A1393" s="85"/>
      <c r="B1393" s="85"/>
      <c r="C1393" s="82"/>
      <c r="D1393" s="83">
        <f t="shared" si="42"/>
        <v>7135217</v>
      </c>
      <c r="E1393" s="83" t="str">
        <f>IF('Bank &amp; Branch'!$A1393="","",CONCATENATE('Bank &amp; Branch'!$A1393," - ",'Bank &amp; Branch'!$B1393))</f>
        <v/>
      </c>
      <c r="F1393" s="84" t="str">
        <f t="shared" si="43"/>
        <v>7135Mahara</v>
      </c>
      <c r="G1393" s="85">
        <v>7135</v>
      </c>
      <c r="H1393" s="85">
        <v>217</v>
      </c>
      <c r="I1393" s="85" t="s">
        <v>869</v>
      </c>
      <c r="J1393" s="82"/>
      <c r="K1393" s="87"/>
      <c r="L1393" s="88"/>
      <c r="M1393" s="88"/>
    </row>
    <row r="1394" spans="1:13" ht="19.5" customHeight="1" x14ac:dyDescent="0.2">
      <c r="A1394" s="85"/>
      <c r="B1394" s="85"/>
      <c r="C1394" s="82"/>
      <c r="D1394" s="83">
        <f t="shared" si="42"/>
        <v>7135218</v>
      </c>
      <c r="E1394" s="83" t="str">
        <f>IF('Bank &amp; Branch'!$A1394="","",CONCATENATE('Bank &amp; Branch'!$A1394," - ",'Bank &amp; Branch'!$B1394))</f>
        <v/>
      </c>
      <c r="F1394" s="84" t="str">
        <f t="shared" si="43"/>
        <v>7135Horowpathana</v>
      </c>
      <c r="G1394" s="85">
        <v>7135</v>
      </c>
      <c r="H1394" s="85">
        <v>218</v>
      </c>
      <c r="I1394" s="85" t="s">
        <v>191</v>
      </c>
      <c r="J1394" s="82"/>
      <c r="K1394" s="87"/>
      <c r="L1394" s="88"/>
      <c r="M1394" s="88"/>
    </row>
    <row r="1395" spans="1:13" ht="19.5" customHeight="1" x14ac:dyDescent="0.2">
      <c r="A1395" s="85"/>
      <c r="B1395" s="85"/>
      <c r="C1395" s="82"/>
      <c r="D1395" s="83">
        <f t="shared" si="42"/>
        <v>7135219</v>
      </c>
      <c r="E1395" s="83" t="str">
        <f>IF('Bank &amp; Branch'!$A1395="","",CONCATENATE('Bank &amp; Branch'!$A1395," - ",'Bank &amp; Branch'!$B1395))</f>
        <v/>
      </c>
      <c r="F1395" s="84" t="str">
        <f t="shared" si="43"/>
        <v>7135Tambuttegama</v>
      </c>
      <c r="G1395" s="85">
        <v>7135</v>
      </c>
      <c r="H1395" s="85">
        <v>219</v>
      </c>
      <c r="I1395" s="85" t="s">
        <v>550</v>
      </c>
      <c r="J1395" s="82"/>
      <c r="K1395" s="87"/>
      <c r="L1395" s="88"/>
      <c r="M1395" s="88"/>
    </row>
    <row r="1396" spans="1:13" ht="19.5" customHeight="1" x14ac:dyDescent="0.2">
      <c r="A1396" s="85"/>
      <c r="B1396" s="85"/>
      <c r="C1396" s="82"/>
      <c r="D1396" s="83">
        <f t="shared" si="42"/>
        <v>7135220</v>
      </c>
      <c r="E1396" s="83" t="str">
        <f>IF('Bank &amp; Branch'!$A1396="","",CONCATENATE('Bank &amp; Branch'!$A1396," - ",'Bank &amp; Branch'!$B1396))</f>
        <v/>
      </c>
      <c r="F1396" s="84" t="str">
        <f t="shared" si="43"/>
        <v>7135Anuradhapura-Nuwarawewa</v>
      </c>
      <c r="G1396" s="85">
        <v>7135</v>
      </c>
      <c r="H1396" s="85">
        <v>220</v>
      </c>
      <c r="I1396" s="85" t="s">
        <v>870</v>
      </c>
      <c r="J1396" s="82"/>
      <c r="K1396" s="87"/>
      <c r="L1396" s="88"/>
      <c r="M1396" s="88"/>
    </row>
    <row r="1397" spans="1:13" ht="19.5" customHeight="1" x14ac:dyDescent="0.2">
      <c r="A1397" s="85"/>
      <c r="B1397" s="85"/>
      <c r="C1397" s="82"/>
      <c r="D1397" s="83">
        <f t="shared" si="42"/>
        <v>7135221</v>
      </c>
      <c r="E1397" s="83" t="str">
        <f>IF('Bank &amp; Branch'!$A1397="","",CONCATENATE('Bank &amp; Branch'!$A1397," - ",'Bank &amp; Branch'!$B1397))</f>
        <v/>
      </c>
      <c r="F1397" s="84" t="str">
        <f t="shared" si="43"/>
        <v>7135Hemmathagama</v>
      </c>
      <c r="G1397" s="85">
        <v>7135</v>
      </c>
      <c r="H1397" s="85">
        <v>221</v>
      </c>
      <c r="I1397" s="85" t="s">
        <v>639</v>
      </c>
      <c r="J1397" s="82"/>
      <c r="K1397" s="87"/>
      <c r="L1397" s="88"/>
      <c r="M1397" s="88"/>
    </row>
    <row r="1398" spans="1:13" ht="19.5" customHeight="1" x14ac:dyDescent="0.2">
      <c r="A1398" s="85"/>
      <c r="B1398" s="85"/>
      <c r="C1398" s="82"/>
      <c r="D1398" s="83">
        <f t="shared" si="42"/>
        <v>7135222</v>
      </c>
      <c r="E1398" s="83" t="str">
        <f>IF('Bank &amp; Branch'!$A1398="","",CONCATENATE('Bank &amp; Branch'!$A1398," - ",'Bank &amp; Branch'!$B1398))</f>
        <v/>
      </c>
      <c r="F1398" s="84" t="str">
        <f t="shared" si="43"/>
        <v>7135Wattala</v>
      </c>
      <c r="G1398" s="85">
        <v>7135</v>
      </c>
      <c r="H1398" s="85">
        <v>222</v>
      </c>
      <c r="I1398" s="85" t="s">
        <v>409</v>
      </c>
      <c r="J1398" s="82"/>
      <c r="K1398" s="87"/>
      <c r="L1398" s="88"/>
      <c r="M1398" s="88"/>
    </row>
    <row r="1399" spans="1:13" ht="19.5" customHeight="1" x14ac:dyDescent="0.2">
      <c r="A1399" s="85"/>
      <c r="B1399" s="85"/>
      <c r="C1399" s="82"/>
      <c r="D1399" s="83">
        <f t="shared" si="42"/>
        <v>7135223</v>
      </c>
      <c r="E1399" s="83" t="str">
        <f>IF('Bank &amp; Branch'!$A1399="","",CONCATENATE('Bank &amp; Branch'!$A1399," - ",'Bank &amp; Branch'!$B1399))</f>
        <v/>
      </c>
      <c r="F1399" s="84" t="str">
        <f t="shared" si="43"/>
        <v>7135Karaitivu</v>
      </c>
      <c r="G1399" s="85">
        <v>7135</v>
      </c>
      <c r="H1399" s="85">
        <v>223</v>
      </c>
      <c r="I1399" s="85" t="s">
        <v>351</v>
      </c>
      <c r="J1399" s="82"/>
      <c r="K1399" s="87"/>
      <c r="L1399" s="88"/>
      <c r="M1399" s="88"/>
    </row>
    <row r="1400" spans="1:13" ht="19.5" customHeight="1" x14ac:dyDescent="0.2">
      <c r="A1400" s="85"/>
      <c r="B1400" s="85"/>
      <c r="C1400" s="82"/>
      <c r="D1400" s="83">
        <f t="shared" si="42"/>
        <v>7135224</v>
      </c>
      <c r="E1400" s="83" t="str">
        <f>IF('Bank &amp; Branch'!$A1400="","",CONCATENATE('Bank &amp; Branch'!$A1400," - ",'Bank &amp; Branch'!$B1400))</f>
        <v/>
      </c>
      <c r="F1400" s="84" t="str">
        <f t="shared" si="43"/>
        <v>7135Thirukkovil</v>
      </c>
      <c r="G1400" s="85">
        <v>7135</v>
      </c>
      <c r="H1400" s="85">
        <v>224</v>
      </c>
      <c r="I1400" s="85" t="s">
        <v>871</v>
      </c>
      <c r="J1400" s="82"/>
      <c r="K1400" s="87"/>
      <c r="L1400" s="88"/>
      <c r="M1400" s="88"/>
    </row>
    <row r="1401" spans="1:13" ht="19.5" customHeight="1" x14ac:dyDescent="0.2">
      <c r="A1401" s="85"/>
      <c r="B1401" s="85"/>
      <c r="C1401" s="82"/>
      <c r="D1401" s="83">
        <f t="shared" si="42"/>
        <v>7135225</v>
      </c>
      <c r="E1401" s="83" t="str">
        <f>IF('Bank &amp; Branch'!$A1401="","",CONCATENATE('Bank &amp; Branch'!$A1401," - ",'Bank &amp; Branch'!$B1401))</f>
        <v/>
      </c>
      <c r="F1401" s="84" t="str">
        <f t="shared" si="43"/>
        <v>7135Haliela</v>
      </c>
      <c r="G1401" s="85">
        <v>7135</v>
      </c>
      <c r="H1401" s="85">
        <v>225</v>
      </c>
      <c r="I1401" s="85" t="s">
        <v>872</v>
      </c>
      <c r="J1401" s="82"/>
      <c r="K1401" s="87"/>
      <c r="L1401" s="88"/>
      <c r="M1401" s="88"/>
    </row>
    <row r="1402" spans="1:13" ht="19.5" customHeight="1" x14ac:dyDescent="0.2">
      <c r="A1402" s="85"/>
      <c r="B1402" s="85"/>
      <c r="C1402" s="82"/>
      <c r="D1402" s="83">
        <f t="shared" si="42"/>
        <v>7135226</v>
      </c>
      <c r="E1402" s="83" t="str">
        <f>IF('Bank &amp; Branch'!$A1402="","",CONCATENATE('Bank &amp; Branch'!$A1402," - ",'Bank &amp; Branch'!$B1402))</f>
        <v/>
      </c>
      <c r="F1402" s="84" t="str">
        <f t="shared" si="43"/>
        <v>7135Kurunegala Maliyadeva</v>
      </c>
      <c r="G1402" s="85">
        <v>7135</v>
      </c>
      <c r="H1402" s="85">
        <v>226</v>
      </c>
      <c r="I1402" s="85" t="s">
        <v>873</v>
      </c>
      <c r="J1402" s="82"/>
      <c r="K1402" s="87"/>
      <c r="L1402" s="88"/>
      <c r="M1402" s="88"/>
    </row>
    <row r="1403" spans="1:13" ht="19.5" customHeight="1" x14ac:dyDescent="0.2">
      <c r="A1403" s="85"/>
      <c r="B1403" s="85"/>
      <c r="C1403" s="82"/>
      <c r="D1403" s="83">
        <f t="shared" si="42"/>
        <v>7135227</v>
      </c>
      <c r="E1403" s="83" t="str">
        <f>IF('Bank &amp; Branch'!$A1403="","",CONCATENATE('Bank &amp; Branch'!$A1403," - ",'Bank &amp; Branch'!$B1403))</f>
        <v/>
      </c>
      <c r="F1403" s="84" t="str">
        <f t="shared" si="43"/>
        <v>7135Chenkalady</v>
      </c>
      <c r="G1403" s="85">
        <v>7135</v>
      </c>
      <c r="H1403" s="85">
        <v>227</v>
      </c>
      <c r="I1403" s="85" t="s">
        <v>528</v>
      </c>
      <c r="J1403" s="82"/>
      <c r="K1403" s="87"/>
      <c r="L1403" s="88"/>
      <c r="M1403" s="88"/>
    </row>
    <row r="1404" spans="1:13" ht="19.5" customHeight="1" x14ac:dyDescent="0.2">
      <c r="A1404" s="85"/>
      <c r="B1404" s="85"/>
      <c r="C1404" s="82"/>
      <c r="D1404" s="83">
        <f t="shared" si="42"/>
        <v>7135228</v>
      </c>
      <c r="E1404" s="83" t="str">
        <f>IF('Bank &amp; Branch'!$A1404="","",CONCATENATE('Bank &amp; Branch'!$A1404," - ",'Bank &amp; Branch'!$B1404))</f>
        <v/>
      </c>
      <c r="F1404" s="84" t="str">
        <f t="shared" si="43"/>
        <v>7135Addalachchene</v>
      </c>
      <c r="G1404" s="85">
        <v>7135</v>
      </c>
      <c r="H1404" s="85">
        <v>228</v>
      </c>
      <c r="I1404" s="85" t="s">
        <v>874</v>
      </c>
      <c r="J1404" s="82"/>
      <c r="K1404" s="87"/>
      <c r="L1404" s="88"/>
      <c r="M1404" s="88"/>
    </row>
    <row r="1405" spans="1:13" ht="19.5" customHeight="1" x14ac:dyDescent="0.2">
      <c r="A1405" s="85"/>
      <c r="B1405" s="85"/>
      <c r="C1405" s="82"/>
      <c r="D1405" s="83">
        <f t="shared" si="42"/>
        <v>7135229</v>
      </c>
      <c r="E1405" s="83" t="str">
        <f>IF('Bank &amp; Branch'!$A1405="","",CONCATENATE('Bank &amp; Branch'!$A1405," - ",'Bank &amp; Branch'!$B1405))</f>
        <v/>
      </c>
      <c r="F1405" s="84" t="str">
        <f t="shared" si="43"/>
        <v>7135Hanwella</v>
      </c>
      <c r="G1405" s="85">
        <v>7135</v>
      </c>
      <c r="H1405" s="85">
        <v>229</v>
      </c>
      <c r="I1405" s="85" t="s">
        <v>614</v>
      </c>
      <c r="J1405" s="82"/>
      <c r="K1405" s="87"/>
      <c r="L1405" s="88"/>
      <c r="M1405" s="88"/>
    </row>
    <row r="1406" spans="1:13" ht="19.5" customHeight="1" x14ac:dyDescent="0.2">
      <c r="A1406" s="85"/>
      <c r="B1406" s="85"/>
      <c r="C1406" s="82"/>
      <c r="D1406" s="83">
        <f t="shared" si="42"/>
        <v>7135230</v>
      </c>
      <c r="E1406" s="83" t="str">
        <f>IF('Bank &amp; Branch'!$A1406="","",CONCATENATE('Bank &amp; Branch'!$A1406," - ",'Bank &amp; Branch'!$B1406))</f>
        <v/>
      </c>
      <c r="F1406" s="84" t="str">
        <f t="shared" si="43"/>
        <v>7135Tanamalwila</v>
      </c>
      <c r="G1406" s="85">
        <v>7135</v>
      </c>
      <c r="H1406" s="85">
        <v>230</v>
      </c>
      <c r="I1406" s="85" t="s">
        <v>875</v>
      </c>
      <c r="J1406" s="82"/>
      <c r="K1406" s="87"/>
      <c r="L1406" s="88"/>
      <c r="M1406" s="88"/>
    </row>
    <row r="1407" spans="1:13" ht="19.5" customHeight="1" x14ac:dyDescent="0.2">
      <c r="A1407" s="85"/>
      <c r="B1407" s="85"/>
      <c r="C1407" s="82"/>
      <c r="D1407" s="83">
        <f t="shared" si="42"/>
        <v>7135231</v>
      </c>
      <c r="E1407" s="83" t="str">
        <f>IF('Bank &amp; Branch'!$A1407="","",CONCATENATE('Bank &amp; Branch'!$A1407," - ",'Bank &amp; Branch'!$B1407))</f>
        <v/>
      </c>
      <c r="F1407" s="84" t="str">
        <f t="shared" si="43"/>
        <v>7135Medirigiriya</v>
      </c>
      <c r="G1407" s="85">
        <v>7135</v>
      </c>
      <c r="H1407" s="85">
        <v>231</v>
      </c>
      <c r="I1407" s="85" t="s">
        <v>536</v>
      </c>
      <c r="J1407" s="82"/>
      <c r="K1407" s="87"/>
      <c r="L1407" s="88"/>
      <c r="M1407" s="88"/>
    </row>
    <row r="1408" spans="1:13" ht="19.5" customHeight="1" x14ac:dyDescent="0.2">
      <c r="A1408" s="85"/>
      <c r="B1408" s="85"/>
      <c r="C1408" s="82"/>
      <c r="D1408" s="83">
        <f t="shared" si="42"/>
        <v>7135232</v>
      </c>
      <c r="E1408" s="83" t="str">
        <f>IF('Bank &amp; Branch'!$A1408="","",CONCATENATE('Bank &amp; Branch'!$A1408," - ",'Bank &amp; Branch'!$B1408))</f>
        <v/>
      </c>
      <c r="F1408" s="84" t="str">
        <f t="shared" si="43"/>
        <v>7135Polonnaruwa Town</v>
      </c>
      <c r="G1408" s="85">
        <v>7135</v>
      </c>
      <c r="H1408" s="85">
        <v>232</v>
      </c>
      <c r="I1408" s="85" t="s">
        <v>876</v>
      </c>
      <c r="J1408" s="82"/>
      <c r="K1408" s="87"/>
      <c r="L1408" s="88"/>
      <c r="M1408" s="88"/>
    </row>
    <row r="1409" spans="1:13" ht="19.5" customHeight="1" x14ac:dyDescent="0.2">
      <c r="A1409" s="85"/>
      <c r="B1409" s="85"/>
      <c r="C1409" s="82"/>
      <c r="D1409" s="83">
        <f t="shared" si="42"/>
        <v>7135233</v>
      </c>
      <c r="E1409" s="83" t="str">
        <f>IF('Bank &amp; Branch'!$A1409="","",CONCATENATE('Bank &amp; Branch'!$A1409," - ",'Bank &amp; Branch'!$B1409))</f>
        <v/>
      </c>
      <c r="F1409" s="84" t="str">
        <f t="shared" si="43"/>
        <v>7135Serunuwara</v>
      </c>
      <c r="G1409" s="85">
        <v>7135</v>
      </c>
      <c r="H1409" s="85">
        <v>233</v>
      </c>
      <c r="I1409" s="85" t="s">
        <v>331</v>
      </c>
      <c r="J1409" s="82"/>
      <c r="K1409" s="87"/>
      <c r="L1409" s="88"/>
      <c r="M1409" s="88"/>
    </row>
    <row r="1410" spans="1:13" ht="19.5" customHeight="1" x14ac:dyDescent="0.2">
      <c r="A1410" s="85"/>
      <c r="B1410" s="85"/>
      <c r="C1410" s="82"/>
      <c r="D1410" s="83">
        <f t="shared" si="42"/>
        <v>7135234</v>
      </c>
      <c r="E1410" s="83" t="str">
        <f>IF('Bank &amp; Branch'!$A1410="","",CONCATENATE('Bank &amp; Branch'!$A1410," - ",'Bank &amp; Branch'!$B1410))</f>
        <v/>
      </c>
      <c r="F1410" s="84" t="str">
        <f t="shared" si="43"/>
        <v>7135Batapola</v>
      </c>
      <c r="G1410" s="85">
        <v>7135</v>
      </c>
      <c r="H1410" s="85">
        <v>234</v>
      </c>
      <c r="I1410" s="85" t="s">
        <v>425</v>
      </c>
      <c r="J1410" s="82"/>
      <c r="K1410" s="87"/>
      <c r="L1410" s="88"/>
      <c r="M1410" s="88"/>
    </row>
    <row r="1411" spans="1:13" ht="19.5" customHeight="1" x14ac:dyDescent="0.2">
      <c r="A1411" s="85"/>
      <c r="B1411" s="85"/>
      <c r="C1411" s="82"/>
      <c r="D1411" s="83">
        <f t="shared" ref="D1411:D1474" si="44">IF(G1411="","",VALUE(CONCATENATE(G1411,H1411)))</f>
        <v>7135235</v>
      </c>
      <c r="E1411" s="83" t="str">
        <f>IF('Bank &amp; Branch'!$A1411="","",CONCATENATE('Bank &amp; Branch'!$A1411," - ",'Bank &amp; Branch'!$B1411))</f>
        <v/>
      </c>
      <c r="F1411" s="84" t="str">
        <f t="shared" ref="F1411:F1474" si="45">CONCATENATE(G1411,I1411)</f>
        <v>7135Kalawana</v>
      </c>
      <c r="G1411" s="85">
        <v>7135</v>
      </c>
      <c r="H1411" s="85">
        <v>235</v>
      </c>
      <c r="I1411" s="85" t="s">
        <v>540</v>
      </c>
      <c r="J1411" s="82"/>
      <c r="K1411" s="87"/>
      <c r="L1411" s="88"/>
      <c r="M1411" s="88"/>
    </row>
    <row r="1412" spans="1:13" ht="19.5" customHeight="1" x14ac:dyDescent="0.2">
      <c r="A1412" s="85"/>
      <c r="B1412" s="85"/>
      <c r="C1412" s="82"/>
      <c r="D1412" s="83">
        <f t="shared" si="44"/>
        <v>7135236</v>
      </c>
      <c r="E1412" s="83" t="str">
        <f>IF('Bank &amp; Branch'!$A1412="","",CONCATENATE('Bank &amp; Branch'!$A1412," - ",'Bank &amp; Branch'!$B1412))</f>
        <v/>
      </c>
      <c r="F1412" s="84" t="str">
        <f t="shared" si="45"/>
        <v>7135Maradana</v>
      </c>
      <c r="G1412" s="85">
        <v>7135</v>
      </c>
      <c r="H1412" s="85">
        <v>236</v>
      </c>
      <c r="I1412" s="85" t="s">
        <v>143</v>
      </c>
      <c r="J1412" s="82"/>
      <c r="K1412" s="87"/>
      <c r="L1412" s="88"/>
      <c r="M1412" s="88"/>
    </row>
    <row r="1413" spans="1:13" ht="19.5" customHeight="1" x14ac:dyDescent="0.2">
      <c r="A1413" s="85"/>
      <c r="B1413" s="85"/>
      <c r="C1413" s="82"/>
      <c r="D1413" s="83">
        <f t="shared" si="44"/>
        <v>7135237</v>
      </c>
      <c r="E1413" s="83" t="str">
        <f>IF('Bank &amp; Branch'!$A1413="","",CONCATENATE('Bank &amp; Branch'!$A1413," - ",'Bank &amp; Branch'!$B1413))</f>
        <v/>
      </c>
      <c r="F1413" s="84" t="str">
        <f t="shared" si="45"/>
        <v>7135Kiribathgoda</v>
      </c>
      <c r="G1413" s="85">
        <v>7135</v>
      </c>
      <c r="H1413" s="85">
        <v>237</v>
      </c>
      <c r="I1413" s="85" t="s">
        <v>444</v>
      </c>
      <c r="J1413" s="82"/>
      <c r="K1413" s="87"/>
      <c r="L1413" s="88"/>
      <c r="M1413" s="88"/>
    </row>
    <row r="1414" spans="1:13" ht="19.5" customHeight="1" x14ac:dyDescent="0.2">
      <c r="A1414" s="85"/>
      <c r="B1414" s="85"/>
      <c r="C1414" s="82"/>
      <c r="D1414" s="83">
        <f t="shared" si="44"/>
        <v>7135238</v>
      </c>
      <c r="E1414" s="83" t="str">
        <f>IF('Bank &amp; Branch'!$A1414="","",CONCATENATE('Bank &amp; Branch'!$A1414," - ",'Bank &amp; Branch'!$B1414))</f>
        <v/>
      </c>
      <c r="F1414" s="84" t="str">
        <f t="shared" si="45"/>
        <v>7135Gonagaldeniya</v>
      </c>
      <c r="G1414" s="85">
        <v>7135</v>
      </c>
      <c r="H1414" s="85">
        <v>238</v>
      </c>
      <c r="I1414" s="85" t="s">
        <v>247</v>
      </c>
      <c r="J1414" s="82"/>
      <c r="K1414" s="87"/>
      <c r="L1414" s="88"/>
      <c r="M1414" s="88"/>
    </row>
    <row r="1415" spans="1:13" ht="19.5" customHeight="1" x14ac:dyDescent="0.2">
      <c r="A1415" s="85"/>
      <c r="B1415" s="85"/>
      <c r="C1415" s="82"/>
      <c r="D1415" s="83">
        <f t="shared" si="44"/>
        <v>7135239</v>
      </c>
      <c r="E1415" s="83" t="str">
        <f>IF('Bank &amp; Branch'!$A1415="","",CONCATENATE('Bank &amp; Branch'!$A1415," - ",'Bank &amp; Branch'!$B1415))</f>
        <v/>
      </c>
      <c r="F1415" s="84" t="str">
        <f t="shared" si="45"/>
        <v>7135Ja-Ela</v>
      </c>
      <c r="G1415" s="85">
        <v>7135</v>
      </c>
      <c r="H1415" s="85">
        <v>239</v>
      </c>
      <c r="I1415" s="85" t="s">
        <v>710</v>
      </c>
      <c r="J1415" s="82"/>
      <c r="K1415" s="87"/>
      <c r="L1415" s="88"/>
      <c r="M1415" s="88"/>
    </row>
    <row r="1416" spans="1:13" ht="19.5" customHeight="1" x14ac:dyDescent="0.2">
      <c r="A1416" s="85"/>
      <c r="B1416" s="85"/>
      <c r="C1416" s="82"/>
      <c r="D1416" s="83">
        <f t="shared" si="44"/>
        <v>7135240</v>
      </c>
      <c r="E1416" s="83" t="str">
        <f>IF('Bank &amp; Branch'!$A1416="","",CONCATENATE('Bank &amp; Branch'!$A1416," - ",'Bank &amp; Branch'!$B1416))</f>
        <v/>
      </c>
      <c r="F1416" s="84" t="str">
        <f t="shared" si="45"/>
        <v>7135Keppetipola</v>
      </c>
      <c r="G1416" s="85">
        <v>7135</v>
      </c>
      <c r="H1416" s="85">
        <v>240</v>
      </c>
      <c r="I1416" s="85" t="s">
        <v>591</v>
      </c>
      <c r="J1416" s="82"/>
      <c r="K1416" s="87"/>
      <c r="L1416" s="88"/>
      <c r="M1416" s="88"/>
    </row>
    <row r="1417" spans="1:13" ht="19.5" customHeight="1" x14ac:dyDescent="0.2">
      <c r="A1417" s="85"/>
      <c r="B1417" s="85"/>
      <c r="C1417" s="82"/>
      <c r="D1417" s="83">
        <f t="shared" si="44"/>
        <v>7135241</v>
      </c>
      <c r="E1417" s="83" t="str">
        <f>IF('Bank &amp; Branch'!$A1417="","",CONCATENATE('Bank &amp; Branch'!$A1417," - ",'Bank &amp; Branch'!$B1417))</f>
        <v/>
      </c>
      <c r="F1417" s="84" t="str">
        <f t="shared" si="45"/>
        <v>7135Pallepola</v>
      </c>
      <c r="G1417" s="85">
        <v>7135</v>
      </c>
      <c r="H1417" s="85">
        <v>241</v>
      </c>
      <c r="I1417" s="85" t="s">
        <v>535</v>
      </c>
      <c r="J1417" s="82"/>
      <c r="K1417" s="87"/>
      <c r="L1417" s="88"/>
      <c r="M1417" s="88"/>
    </row>
    <row r="1418" spans="1:13" ht="19.5" customHeight="1" x14ac:dyDescent="0.2">
      <c r="A1418" s="85"/>
      <c r="B1418" s="85"/>
      <c r="C1418" s="82"/>
      <c r="D1418" s="83">
        <f t="shared" si="44"/>
        <v>7135242</v>
      </c>
      <c r="E1418" s="83" t="str">
        <f>IF('Bank &amp; Branch'!$A1418="","",CONCATENATE('Bank &amp; Branch'!$A1418," - ",'Bank &amp; Branch'!$B1418))</f>
        <v/>
      </c>
      <c r="F1418" s="84" t="str">
        <f t="shared" si="45"/>
        <v>7135Bakamuna</v>
      </c>
      <c r="G1418" s="85">
        <v>7135</v>
      </c>
      <c r="H1418" s="85">
        <v>242</v>
      </c>
      <c r="I1418" s="85" t="s">
        <v>547</v>
      </c>
      <c r="J1418" s="82"/>
      <c r="K1418" s="87"/>
      <c r="L1418" s="88"/>
      <c r="M1418" s="88"/>
    </row>
    <row r="1419" spans="1:13" ht="19.5" customHeight="1" x14ac:dyDescent="0.2">
      <c r="A1419" s="85"/>
      <c r="B1419" s="85"/>
      <c r="C1419" s="82"/>
      <c r="D1419" s="83">
        <f t="shared" si="44"/>
        <v>7135243</v>
      </c>
      <c r="E1419" s="83" t="str">
        <f>IF('Bank &amp; Branch'!$A1419="","",CONCATENATE('Bank &amp; Branch'!$A1419," - ",'Bank &amp; Branch'!$B1419))</f>
        <v/>
      </c>
      <c r="F1419" s="84" t="str">
        <f t="shared" si="45"/>
        <v>7135Devinuwara</v>
      </c>
      <c r="G1419" s="85">
        <v>7135</v>
      </c>
      <c r="H1419" s="85">
        <v>243</v>
      </c>
      <c r="I1419" s="85" t="s">
        <v>408</v>
      </c>
      <c r="J1419" s="82"/>
      <c r="K1419" s="87"/>
      <c r="L1419" s="88"/>
      <c r="M1419" s="88"/>
    </row>
    <row r="1420" spans="1:13" ht="19.5" customHeight="1" x14ac:dyDescent="0.2">
      <c r="A1420" s="85"/>
      <c r="B1420" s="85"/>
      <c r="C1420" s="82"/>
      <c r="D1420" s="83">
        <f t="shared" si="44"/>
        <v>7135244</v>
      </c>
      <c r="E1420" s="83" t="str">
        <f>IF('Bank &amp; Branch'!$A1420="","",CONCATENATE('Bank &amp; Branch'!$A1420," - ",'Bank &amp; Branch'!$B1420))</f>
        <v/>
      </c>
      <c r="F1420" s="84" t="str">
        <f t="shared" si="45"/>
        <v>7135Beliatta</v>
      </c>
      <c r="G1420" s="85">
        <v>7135</v>
      </c>
      <c r="H1420" s="85">
        <v>244</v>
      </c>
      <c r="I1420" s="85" t="s">
        <v>440</v>
      </c>
      <c r="J1420" s="82"/>
      <c r="K1420" s="87"/>
      <c r="L1420" s="88"/>
      <c r="M1420" s="88"/>
    </row>
    <row r="1421" spans="1:13" ht="19.5" customHeight="1" x14ac:dyDescent="0.2">
      <c r="A1421" s="85"/>
      <c r="B1421" s="85"/>
      <c r="C1421" s="82"/>
      <c r="D1421" s="83">
        <f t="shared" si="44"/>
        <v>7135245</v>
      </c>
      <c r="E1421" s="83" t="str">
        <f>IF('Bank &amp; Branch'!$A1421="","",CONCATENATE('Bank &amp; Branch'!$A1421," - ",'Bank &amp; Branch'!$B1421))</f>
        <v/>
      </c>
      <c r="F1421" s="84" t="str">
        <f t="shared" si="45"/>
        <v>7135Godakawela</v>
      </c>
      <c r="G1421" s="85">
        <v>7135</v>
      </c>
      <c r="H1421" s="85">
        <v>245</v>
      </c>
      <c r="I1421" s="85" t="s">
        <v>653</v>
      </c>
      <c r="J1421" s="82"/>
      <c r="K1421" s="87"/>
      <c r="L1421" s="88"/>
      <c r="M1421" s="88"/>
    </row>
    <row r="1422" spans="1:13" ht="19.5" customHeight="1" x14ac:dyDescent="0.2">
      <c r="A1422" s="85"/>
      <c r="B1422" s="85"/>
      <c r="C1422" s="82"/>
      <c r="D1422" s="83">
        <f t="shared" si="44"/>
        <v>7135246</v>
      </c>
      <c r="E1422" s="83" t="str">
        <f>IF('Bank &amp; Branch'!$A1422="","",CONCATENATE('Bank &amp; Branch'!$A1422," - ",'Bank &amp; Branch'!$B1422))</f>
        <v/>
      </c>
      <c r="F1422" s="84" t="str">
        <f t="shared" si="45"/>
        <v>7135Meegalewa</v>
      </c>
      <c r="G1422" s="85">
        <v>7135</v>
      </c>
      <c r="H1422" s="85">
        <v>246</v>
      </c>
      <c r="I1422" s="85" t="s">
        <v>607</v>
      </c>
      <c r="J1422" s="82"/>
      <c r="K1422" s="87"/>
      <c r="L1422" s="88"/>
      <c r="M1422" s="88"/>
    </row>
    <row r="1423" spans="1:13" ht="19.5" customHeight="1" x14ac:dyDescent="0.2">
      <c r="A1423" s="85"/>
      <c r="B1423" s="85"/>
      <c r="C1423" s="82"/>
      <c r="D1423" s="83">
        <f t="shared" si="44"/>
        <v>7135247</v>
      </c>
      <c r="E1423" s="83" t="str">
        <f>IF('Bank &amp; Branch'!$A1423="","",CONCATENATE('Bank &amp; Branch'!$A1423," - ",'Bank &amp; Branch'!$B1423))</f>
        <v/>
      </c>
      <c r="F1423" s="84" t="str">
        <f t="shared" si="45"/>
        <v>7135Imaduwa</v>
      </c>
      <c r="G1423" s="85">
        <v>7135</v>
      </c>
      <c r="H1423" s="85">
        <v>247</v>
      </c>
      <c r="I1423" s="85" t="s">
        <v>182</v>
      </c>
      <c r="J1423" s="82"/>
      <c r="K1423" s="87"/>
      <c r="L1423" s="88"/>
      <c r="M1423" s="88"/>
    </row>
    <row r="1424" spans="1:13" ht="19.5" customHeight="1" x14ac:dyDescent="0.2">
      <c r="A1424" s="85"/>
      <c r="B1424" s="85"/>
      <c r="C1424" s="82"/>
      <c r="D1424" s="83">
        <f t="shared" si="44"/>
        <v>7135248</v>
      </c>
      <c r="E1424" s="83" t="str">
        <f>IF('Bank &amp; Branch'!$A1424="","",CONCATENATE('Bank &amp; Branch'!$A1424," - ",'Bank &amp; Branch'!$B1424))</f>
        <v/>
      </c>
      <c r="F1424" s="84" t="str">
        <f t="shared" si="45"/>
        <v>7135Aranayake</v>
      </c>
      <c r="G1424" s="85">
        <v>7135</v>
      </c>
      <c r="H1424" s="85">
        <v>248</v>
      </c>
      <c r="I1424" s="85" t="s">
        <v>467</v>
      </c>
      <c r="J1424" s="82"/>
      <c r="K1424" s="87"/>
      <c r="L1424" s="88"/>
      <c r="M1424" s="88"/>
    </row>
    <row r="1425" spans="1:13" ht="19.5" customHeight="1" x14ac:dyDescent="0.2">
      <c r="A1425" s="85"/>
      <c r="B1425" s="85"/>
      <c r="C1425" s="82"/>
      <c r="D1425" s="83">
        <f t="shared" si="44"/>
        <v>7135249</v>
      </c>
      <c r="E1425" s="83" t="str">
        <f>IF('Bank &amp; Branch'!$A1425="","",CONCATENATE('Bank &amp; Branch'!$A1425," - ",'Bank &amp; Branch'!$B1425))</f>
        <v/>
      </c>
      <c r="F1425" s="84" t="str">
        <f t="shared" si="45"/>
        <v>7135Neboda</v>
      </c>
      <c r="G1425" s="85">
        <v>7135</v>
      </c>
      <c r="H1425" s="85">
        <v>249</v>
      </c>
      <c r="I1425" s="85" t="s">
        <v>877</v>
      </c>
      <c r="J1425" s="82"/>
      <c r="K1425" s="87"/>
      <c r="L1425" s="88"/>
      <c r="M1425" s="88"/>
    </row>
    <row r="1426" spans="1:13" ht="19.5" customHeight="1" x14ac:dyDescent="0.2">
      <c r="A1426" s="85"/>
      <c r="B1426" s="85"/>
      <c r="C1426" s="82"/>
      <c r="D1426" s="83">
        <f t="shared" si="44"/>
        <v>7135250</v>
      </c>
      <c r="E1426" s="83" t="str">
        <f>IF('Bank &amp; Branch'!$A1426="","",CONCATENATE('Bank &amp; Branch'!$A1426," - ",'Bank &amp; Branch'!$B1426))</f>
        <v/>
      </c>
      <c r="F1426" s="84" t="str">
        <f t="shared" si="45"/>
        <v>7135Kandeketiya</v>
      </c>
      <c r="G1426" s="85">
        <v>7135</v>
      </c>
      <c r="H1426" s="85">
        <v>250</v>
      </c>
      <c r="I1426" s="85" t="s">
        <v>878</v>
      </c>
      <c r="J1426" s="82"/>
      <c r="K1426" s="87"/>
      <c r="L1426" s="88"/>
      <c r="M1426" s="88"/>
    </row>
    <row r="1427" spans="1:13" ht="19.5" customHeight="1" x14ac:dyDescent="0.2">
      <c r="A1427" s="85"/>
      <c r="B1427" s="85"/>
      <c r="C1427" s="82"/>
      <c r="D1427" s="83">
        <f t="shared" si="44"/>
        <v>7135251</v>
      </c>
      <c r="E1427" s="83" t="str">
        <f>IF('Bank &amp; Branch'!$A1427="","",CONCATENATE('Bank &amp; Branch'!$A1427," - ",'Bank &amp; Branch'!$B1427))</f>
        <v/>
      </c>
      <c r="F1427" s="84" t="str">
        <f t="shared" si="45"/>
        <v>7135Lunugala</v>
      </c>
      <c r="G1427" s="85">
        <v>7135</v>
      </c>
      <c r="H1427" s="85">
        <v>251</v>
      </c>
      <c r="I1427" s="85" t="s">
        <v>477</v>
      </c>
      <c r="J1427" s="82"/>
      <c r="K1427" s="87"/>
      <c r="L1427" s="88"/>
      <c r="M1427" s="88"/>
    </row>
    <row r="1428" spans="1:13" ht="19.5" customHeight="1" x14ac:dyDescent="0.2">
      <c r="A1428" s="85"/>
      <c r="B1428" s="85"/>
      <c r="C1428" s="82"/>
      <c r="D1428" s="83">
        <f t="shared" si="44"/>
        <v>7135252</v>
      </c>
      <c r="E1428" s="83" t="str">
        <f>IF('Bank &amp; Branch'!$A1428="","",CONCATENATE('Bank &amp; Branch'!$A1428," - ",'Bank &amp; Branch'!$B1428))</f>
        <v/>
      </c>
      <c r="F1428" s="84" t="str">
        <f t="shared" si="45"/>
        <v>7135Bulathkohupitiya</v>
      </c>
      <c r="G1428" s="85">
        <v>7135</v>
      </c>
      <c r="H1428" s="85">
        <v>252</v>
      </c>
      <c r="I1428" s="85" t="s">
        <v>242</v>
      </c>
      <c r="J1428" s="82"/>
      <c r="K1428" s="87"/>
      <c r="L1428" s="88"/>
      <c r="M1428" s="88"/>
    </row>
    <row r="1429" spans="1:13" ht="19.5" customHeight="1" x14ac:dyDescent="0.2">
      <c r="A1429" s="85"/>
      <c r="B1429" s="85"/>
      <c r="C1429" s="82"/>
      <c r="D1429" s="83">
        <f t="shared" si="44"/>
        <v>7135253</v>
      </c>
      <c r="E1429" s="83" t="str">
        <f>IF('Bank &amp; Branch'!$A1429="","",CONCATENATE('Bank &amp; Branch'!$A1429," - ",'Bank &amp; Branch'!$B1429))</f>
        <v/>
      </c>
      <c r="F1429" s="84" t="str">
        <f t="shared" si="45"/>
        <v>7135Aralaganwila</v>
      </c>
      <c r="G1429" s="85">
        <v>7135</v>
      </c>
      <c r="H1429" s="85">
        <v>253</v>
      </c>
      <c r="I1429" s="85" t="s">
        <v>498</v>
      </c>
      <c r="J1429" s="82"/>
      <c r="K1429" s="87"/>
      <c r="L1429" s="88"/>
      <c r="M1429" s="88"/>
    </row>
    <row r="1430" spans="1:13" ht="19.5" customHeight="1" x14ac:dyDescent="0.2">
      <c r="A1430" s="85"/>
      <c r="B1430" s="85"/>
      <c r="C1430" s="82"/>
      <c r="D1430" s="83">
        <f t="shared" si="44"/>
        <v>7135254</v>
      </c>
      <c r="E1430" s="83" t="str">
        <f>IF('Bank &amp; Branch'!$A1430="","",CONCATENATE('Bank &amp; Branch'!$A1430," - ",'Bank &amp; Branch'!$B1430))</f>
        <v/>
      </c>
      <c r="F1430" s="84" t="str">
        <f t="shared" si="45"/>
        <v>7135Welikanda</v>
      </c>
      <c r="G1430" s="85">
        <v>7135</v>
      </c>
      <c r="H1430" s="85">
        <v>254</v>
      </c>
      <c r="I1430" s="85" t="s">
        <v>681</v>
      </c>
      <c r="J1430" s="82"/>
      <c r="K1430" s="87"/>
      <c r="L1430" s="88"/>
      <c r="M1430" s="88"/>
    </row>
    <row r="1431" spans="1:13" ht="19.5" customHeight="1" x14ac:dyDescent="0.2">
      <c r="A1431" s="85"/>
      <c r="B1431" s="85"/>
      <c r="C1431" s="82"/>
      <c r="D1431" s="83">
        <f t="shared" si="44"/>
        <v>7135255</v>
      </c>
      <c r="E1431" s="83" t="str">
        <f>IF('Bank &amp; Branch'!$A1431="","",CONCATENATE('Bank &amp; Branch'!$A1431," - ",'Bank &amp; Branch'!$B1431))</f>
        <v/>
      </c>
      <c r="F1431" s="84" t="str">
        <f t="shared" si="45"/>
        <v>7135Trincomalee Town</v>
      </c>
      <c r="G1431" s="85">
        <v>7135</v>
      </c>
      <c r="H1431" s="85">
        <v>255</v>
      </c>
      <c r="I1431" s="85" t="s">
        <v>879</v>
      </c>
      <c r="J1431" s="82"/>
      <c r="K1431" s="87"/>
      <c r="L1431" s="88"/>
      <c r="M1431" s="88"/>
    </row>
    <row r="1432" spans="1:13" ht="19.5" customHeight="1" x14ac:dyDescent="0.2">
      <c r="A1432" s="85"/>
      <c r="B1432" s="85"/>
      <c r="C1432" s="82"/>
      <c r="D1432" s="83">
        <f t="shared" si="44"/>
        <v>7135256</v>
      </c>
      <c r="E1432" s="83" t="str">
        <f>IF('Bank &amp; Branch'!$A1432="","",CONCATENATE('Bank &amp; Branch'!$A1432," - ",'Bank &amp; Branch'!$B1432))</f>
        <v/>
      </c>
      <c r="F1432" s="84" t="str">
        <f t="shared" si="45"/>
        <v>7135Pilimatalawa</v>
      </c>
      <c r="G1432" s="85">
        <v>7135</v>
      </c>
      <c r="H1432" s="85">
        <v>256</v>
      </c>
      <c r="I1432" s="85" t="s">
        <v>486</v>
      </c>
      <c r="J1432" s="82"/>
      <c r="K1432" s="87"/>
      <c r="L1432" s="88"/>
      <c r="M1432" s="88"/>
    </row>
    <row r="1433" spans="1:13" ht="19.5" customHeight="1" x14ac:dyDescent="0.2">
      <c r="A1433" s="85"/>
      <c r="B1433" s="85"/>
      <c r="C1433" s="82"/>
      <c r="D1433" s="83">
        <f t="shared" si="44"/>
        <v>7135257</v>
      </c>
      <c r="E1433" s="83" t="str">
        <f>IF('Bank &amp; Branch'!$A1433="","",CONCATENATE('Bank &amp; Branch'!$A1433," - ",'Bank &amp; Branch'!$B1433))</f>
        <v/>
      </c>
      <c r="F1433" s="84" t="str">
        <f t="shared" si="45"/>
        <v>7135Deltota</v>
      </c>
      <c r="G1433" s="85">
        <v>7135</v>
      </c>
      <c r="H1433" s="85">
        <v>257</v>
      </c>
      <c r="I1433" s="85" t="s">
        <v>880</v>
      </c>
      <c r="J1433" s="82"/>
      <c r="K1433" s="87"/>
      <c r="L1433" s="88"/>
      <c r="M1433" s="88"/>
    </row>
    <row r="1434" spans="1:13" ht="19.5" customHeight="1" x14ac:dyDescent="0.2">
      <c r="A1434" s="85"/>
      <c r="B1434" s="85"/>
      <c r="C1434" s="82"/>
      <c r="D1434" s="83">
        <f t="shared" si="44"/>
        <v>7135258</v>
      </c>
      <c r="E1434" s="83" t="str">
        <f>IF('Bank &amp; Branch'!$A1434="","",CONCATENATE('Bank &amp; Branch'!$A1434," - ",'Bank &amp; Branch'!$B1434))</f>
        <v/>
      </c>
      <c r="F1434" s="84" t="str">
        <f t="shared" si="45"/>
        <v>7135Medagama</v>
      </c>
      <c r="G1434" s="85">
        <v>7135</v>
      </c>
      <c r="H1434" s="85">
        <v>258</v>
      </c>
      <c r="I1434" s="85" t="s">
        <v>193</v>
      </c>
      <c r="J1434" s="82"/>
      <c r="K1434" s="87"/>
      <c r="L1434" s="88"/>
      <c r="M1434" s="88"/>
    </row>
    <row r="1435" spans="1:13" ht="19.5" customHeight="1" x14ac:dyDescent="0.2">
      <c r="A1435" s="85"/>
      <c r="B1435" s="85"/>
      <c r="C1435" s="82"/>
      <c r="D1435" s="83">
        <f t="shared" si="44"/>
        <v>7135259</v>
      </c>
      <c r="E1435" s="83" t="str">
        <f>IF('Bank &amp; Branch'!$A1435="","",CONCATENATE('Bank &amp; Branch'!$A1435," - ",'Bank &amp; Branch'!$B1435))</f>
        <v/>
      </c>
      <c r="F1435" s="84" t="str">
        <f t="shared" si="45"/>
        <v>7135Kehelwatte</v>
      </c>
      <c r="G1435" s="85">
        <v>7135</v>
      </c>
      <c r="H1435" s="85">
        <v>259</v>
      </c>
      <c r="I1435" s="85" t="s">
        <v>881</v>
      </c>
      <c r="J1435" s="82"/>
      <c r="K1435" s="87"/>
      <c r="L1435" s="88"/>
      <c r="M1435" s="88"/>
    </row>
    <row r="1436" spans="1:13" ht="19.5" customHeight="1" x14ac:dyDescent="0.2">
      <c r="A1436" s="85"/>
      <c r="B1436" s="85"/>
      <c r="C1436" s="82"/>
      <c r="D1436" s="83">
        <f t="shared" si="44"/>
        <v>7135260</v>
      </c>
      <c r="E1436" s="83" t="str">
        <f>IF('Bank &amp; Branch'!$A1436="","",CONCATENATE('Bank &amp; Branch'!$A1436," - ",'Bank &amp; Branch'!$B1436))</f>
        <v/>
      </c>
      <c r="F1436" s="84" t="str">
        <f t="shared" si="45"/>
        <v>7135Koslanda</v>
      </c>
      <c r="G1436" s="85">
        <v>7135</v>
      </c>
      <c r="H1436" s="85">
        <v>260</v>
      </c>
      <c r="I1436" s="85" t="s">
        <v>527</v>
      </c>
      <c r="J1436" s="82"/>
      <c r="K1436" s="87"/>
      <c r="L1436" s="88"/>
      <c r="M1436" s="88"/>
    </row>
    <row r="1437" spans="1:13" ht="19.5" customHeight="1" x14ac:dyDescent="0.2">
      <c r="A1437" s="85"/>
      <c r="B1437" s="85"/>
      <c r="C1437" s="82"/>
      <c r="D1437" s="83">
        <f t="shared" si="44"/>
        <v>7135261</v>
      </c>
      <c r="E1437" s="83" t="str">
        <f>IF('Bank &amp; Branch'!$A1437="","",CONCATENATE('Bank &amp; Branch'!$A1437," - ",'Bank &amp; Branch'!$B1437))</f>
        <v/>
      </c>
      <c r="F1437" s="84" t="str">
        <f t="shared" si="45"/>
        <v>7135Pelawatte</v>
      </c>
      <c r="G1437" s="85">
        <v>7135</v>
      </c>
      <c r="H1437" s="85">
        <v>261</v>
      </c>
      <c r="I1437" s="85" t="s">
        <v>762</v>
      </c>
      <c r="J1437" s="82"/>
      <c r="K1437" s="87"/>
      <c r="L1437" s="88"/>
      <c r="M1437" s="88"/>
    </row>
    <row r="1438" spans="1:13" ht="19.5" customHeight="1" x14ac:dyDescent="0.2">
      <c r="A1438" s="85"/>
      <c r="B1438" s="85"/>
      <c r="C1438" s="82"/>
      <c r="D1438" s="83">
        <f t="shared" si="44"/>
        <v>7135262</v>
      </c>
      <c r="E1438" s="83" t="str">
        <f>IF('Bank &amp; Branch'!$A1438="","",CONCATENATE('Bank &amp; Branch'!$A1438," - ",'Bank &amp; Branch'!$B1438))</f>
        <v/>
      </c>
      <c r="F1438" s="84" t="str">
        <f t="shared" si="45"/>
        <v>7135Wadduwa</v>
      </c>
      <c r="G1438" s="85">
        <v>7135</v>
      </c>
      <c r="H1438" s="85">
        <v>262</v>
      </c>
      <c r="I1438" s="85" t="s">
        <v>484</v>
      </c>
      <c r="J1438" s="82"/>
      <c r="K1438" s="87"/>
      <c r="L1438" s="88"/>
      <c r="M1438" s="88"/>
    </row>
    <row r="1439" spans="1:13" ht="19.5" customHeight="1" x14ac:dyDescent="0.2">
      <c r="A1439" s="85"/>
      <c r="B1439" s="85"/>
      <c r="C1439" s="82"/>
      <c r="D1439" s="83">
        <f t="shared" si="44"/>
        <v>7135263</v>
      </c>
      <c r="E1439" s="83" t="str">
        <f>IF('Bank &amp; Branch'!$A1439="","",CONCATENATE('Bank &amp; Branch'!$A1439," - ",'Bank &amp; Branch'!$B1439))</f>
        <v/>
      </c>
      <c r="F1439" s="84" t="str">
        <f t="shared" si="45"/>
        <v>7135Kuruwita</v>
      </c>
      <c r="G1439" s="85">
        <v>7135</v>
      </c>
      <c r="H1439" s="85">
        <v>263</v>
      </c>
      <c r="I1439" s="85" t="s">
        <v>255</v>
      </c>
      <c r="J1439" s="82"/>
      <c r="K1439" s="87"/>
      <c r="L1439" s="88"/>
      <c r="M1439" s="88"/>
    </row>
    <row r="1440" spans="1:13" ht="19.5" customHeight="1" x14ac:dyDescent="0.2">
      <c r="A1440" s="85"/>
      <c r="B1440" s="85"/>
      <c r="C1440" s="82"/>
      <c r="D1440" s="83">
        <f t="shared" si="44"/>
        <v>7135264</v>
      </c>
      <c r="E1440" s="83" t="str">
        <f>IF('Bank &amp; Branch'!$A1440="","",CONCATENATE('Bank &amp; Branch'!$A1440," - ",'Bank &amp; Branch'!$B1440))</f>
        <v/>
      </c>
      <c r="F1440" s="84" t="str">
        <f t="shared" si="45"/>
        <v>7135Suriyawewa</v>
      </c>
      <c r="G1440" s="85">
        <v>7135</v>
      </c>
      <c r="H1440" s="85">
        <v>264</v>
      </c>
      <c r="I1440" s="85" t="s">
        <v>622</v>
      </c>
      <c r="J1440" s="82"/>
      <c r="K1440" s="87"/>
      <c r="L1440" s="88"/>
      <c r="M1440" s="88"/>
    </row>
    <row r="1441" spans="1:13" ht="19.5" customHeight="1" x14ac:dyDescent="0.2">
      <c r="A1441" s="85"/>
      <c r="B1441" s="85"/>
      <c r="C1441" s="82"/>
      <c r="D1441" s="83">
        <f t="shared" si="44"/>
        <v>7135265</v>
      </c>
      <c r="E1441" s="83" t="str">
        <f>IF('Bank &amp; Branch'!$A1441="","",CONCATENATE('Bank &amp; Branch'!$A1441," - ",'Bank &amp; Branch'!$B1441))</f>
        <v/>
      </c>
      <c r="F1441" s="84" t="str">
        <f t="shared" si="45"/>
        <v>7135Middeniya</v>
      </c>
      <c r="G1441" s="85">
        <v>7135</v>
      </c>
      <c r="H1441" s="85">
        <v>265</v>
      </c>
      <c r="I1441" s="85" t="s">
        <v>422</v>
      </c>
      <c r="J1441" s="82"/>
      <c r="K1441" s="87"/>
      <c r="L1441" s="88"/>
      <c r="M1441" s="88"/>
    </row>
    <row r="1442" spans="1:13" ht="19.5" customHeight="1" x14ac:dyDescent="0.2">
      <c r="A1442" s="85"/>
      <c r="B1442" s="85"/>
      <c r="C1442" s="82"/>
      <c r="D1442" s="83">
        <f t="shared" si="44"/>
        <v>7135266</v>
      </c>
      <c r="E1442" s="83" t="str">
        <f>IF('Bank &amp; Branch'!$A1442="","",CONCATENATE('Bank &amp; Branch'!$A1442," - ",'Bank &amp; Branch'!$B1442))</f>
        <v/>
      </c>
      <c r="F1442" s="84" t="str">
        <f t="shared" si="45"/>
        <v>7135Kiriella</v>
      </c>
      <c r="G1442" s="85">
        <v>7135</v>
      </c>
      <c r="H1442" s="85">
        <v>266</v>
      </c>
      <c r="I1442" s="85" t="s">
        <v>248</v>
      </c>
      <c r="J1442" s="82"/>
      <c r="K1442" s="87"/>
      <c r="L1442" s="88"/>
      <c r="M1442" s="88"/>
    </row>
    <row r="1443" spans="1:13" ht="19.5" customHeight="1" x14ac:dyDescent="0.2">
      <c r="A1443" s="85"/>
      <c r="B1443" s="85"/>
      <c r="C1443" s="82"/>
      <c r="D1443" s="83">
        <f t="shared" si="44"/>
        <v>7135267</v>
      </c>
      <c r="E1443" s="83" t="str">
        <f>IF('Bank &amp; Branch'!$A1443="","",CONCATENATE('Bank &amp; Branch'!$A1443," - ",'Bank &amp; Branch'!$B1443))</f>
        <v/>
      </c>
      <c r="F1443" s="84" t="str">
        <f t="shared" si="45"/>
        <v>7135Anamaduwa</v>
      </c>
      <c r="G1443" s="85">
        <v>7135</v>
      </c>
      <c r="H1443" s="85">
        <v>267</v>
      </c>
      <c r="I1443" s="85" t="s">
        <v>449</v>
      </c>
      <c r="J1443" s="82"/>
      <c r="K1443" s="87"/>
      <c r="L1443" s="88"/>
      <c r="M1443" s="88"/>
    </row>
    <row r="1444" spans="1:13" ht="19.5" customHeight="1" x14ac:dyDescent="0.2">
      <c r="A1444" s="85"/>
      <c r="B1444" s="85"/>
      <c r="C1444" s="82"/>
      <c r="D1444" s="83">
        <f t="shared" si="44"/>
        <v>7135268</v>
      </c>
      <c r="E1444" s="83" t="str">
        <f>IF('Bank &amp; Branch'!$A1444="","",CONCATENATE('Bank &amp; Branch'!$A1444," - ",'Bank &amp; Branch'!$B1444))</f>
        <v/>
      </c>
      <c r="F1444" s="84" t="str">
        <f t="shared" si="45"/>
        <v>7135Girandurukotte</v>
      </c>
      <c r="G1444" s="85">
        <v>7135</v>
      </c>
      <c r="H1444" s="85">
        <v>268</v>
      </c>
      <c r="I1444" s="85" t="s">
        <v>563</v>
      </c>
      <c r="J1444" s="82"/>
      <c r="K1444" s="87"/>
      <c r="L1444" s="88"/>
      <c r="M1444" s="88"/>
    </row>
    <row r="1445" spans="1:13" ht="19.5" customHeight="1" x14ac:dyDescent="0.2">
      <c r="A1445" s="85"/>
      <c r="B1445" s="85"/>
      <c r="C1445" s="82"/>
      <c r="D1445" s="83">
        <f t="shared" si="44"/>
        <v>7135269</v>
      </c>
      <c r="E1445" s="83" t="str">
        <f>IF('Bank &amp; Branch'!$A1445="","",CONCATENATE('Bank &amp; Branch'!$A1445," - ",'Bank &amp; Branch'!$B1445))</f>
        <v/>
      </c>
      <c r="F1445" s="84" t="str">
        <f t="shared" si="45"/>
        <v>7135Badulla-Muthiyangana</v>
      </c>
      <c r="G1445" s="85">
        <v>7135</v>
      </c>
      <c r="H1445" s="85">
        <v>269</v>
      </c>
      <c r="I1445" s="85" t="s">
        <v>882</v>
      </c>
      <c r="J1445" s="82"/>
      <c r="K1445" s="87"/>
      <c r="L1445" s="88"/>
      <c r="M1445" s="88"/>
    </row>
    <row r="1446" spans="1:13" ht="19.5" customHeight="1" x14ac:dyDescent="0.2">
      <c r="A1446" s="85"/>
      <c r="B1446" s="85"/>
      <c r="C1446" s="82"/>
      <c r="D1446" s="83">
        <f t="shared" si="44"/>
        <v>7135270</v>
      </c>
      <c r="E1446" s="83" t="str">
        <f>IF('Bank &amp; Branch'!$A1446="","",CONCATENATE('Bank &amp; Branch'!$A1446," - ",'Bank &amp; Branch'!$B1446))</f>
        <v/>
      </c>
      <c r="F1446" s="84" t="str">
        <f t="shared" si="45"/>
        <v>7135Thulhiriya</v>
      </c>
      <c r="G1446" s="85">
        <v>7135</v>
      </c>
      <c r="H1446" s="85">
        <v>270</v>
      </c>
      <c r="I1446" s="85" t="s">
        <v>883</v>
      </c>
      <c r="J1446" s="82"/>
      <c r="K1446" s="87"/>
      <c r="L1446" s="88"/>
      <c r="M1446" s="88"/>
    </row>
    <row r="1447" spans="1:13" ht="19.5" customHeight="1" x14ac:dyDescent="0.2">
      <c r="A1447" s="85"/>
      <c r="B1447" s="85"/>
      <c r="C1447" s="82"/>
      <c r="D1447" s="83">
        <f t="shared" si="44"/>
        <v>7135271</v>
      </c>
      <c r="E1447" s="83" t="str">
        <f>IF('Bank &amp; Branch'!$A1447="","",CONCATENATE('Bank &amp; Branch'!$A1447," - ",'Bank &amp; Branch'!$B1447))</f>
        <v/>
      </c>
      <c r="F1447" s="84" t="str">
        <f t="shared" si="45"/>
        <v>7135Urubokka</v>
      </c>
      <c r="G1447" s="85">
        <v>7135</v>
      </c>
      <c r="H1447" s="85">
        <v>271</v>
      </c>
      <c r="I1447" s="85" t="s">
        <v>231</v>
      </c>
      <c r="J1447" s="82"/>
      <c r="K1447" s="87"/>
      <c r="L1447" s="88"/>
      <c r="M1447" s="88"/>
    </row>
    <row r="1448" spans="1:13" ht="19.5" customHeight="1" x14ac:dyDescent="0.2">
      <c r="A1448" s="85"/>
      <c r="B1448" s="85"/>
      <c r="C1448" s="82"/>
      <c r="D1448" s="83">
        <f t="shared" si="44"/>
        <v>7135272</v>
      </c>
      <c r="E1448" s="83" t="str">
        <f>IF('Bank &amp; Branch'!$A1448="","",CONCATENATE('Bank &amp; Branch'!$A1448," - ",'Bank &amp; Branch'!$B1448))</f>
        <v/>
      </c>
      <c r="F1448" s="84" t="str">
        <f t="shared" si="45"/>
        <v>7135Talgaswela</v>
      </c>
      <c r="G1448" s="85">
        <v>7135</v>
      </c>
      <c r="H1448" s="85">
        <v>272</v>
      </c>
      <c r="I1448" s="85" t="s">
        <v>495</v>
      </c>
      <c r="J1448" s="82"/>
      <c r="K1448" s="87"/>
      <c r="L1448" s="88"/>
      <c r="M1448" s="88"/>
    </row>
    <row r="1449" spans="1:13" ht="19.5" customHeight="1" x14ac:dyDescent="0.2">
      <c r="A1449" s="85"/>
      <c r="B1449" s="85"/>
      <c r="C1449" s="82"/>
      <c r="D1449" s="83">
        <f t="shared" si="44"/>
        <v>7135273</v>
      </c>
      <c r="E1449" s="83" t="str">
        <f>IF('Bank &amp; Branch'!$A1449="","",CONCATENATE('Bank &amp; Branch'!$A1449," - ",'Bank &amp; Branch'!$B1449))</f>
        <v/>
      </c>
      <c r="F1449" s="84" t="str">
        <f t="shared" si="45"/>
        <v>7135Kadawatha</v>
      </c>
      <c r="G1449" s="85">
        <v>7135</v>
      </c>
      <c r="H1449" s="85">
        <v>273</v>
      </c>
      <c r="I1449" s="85" t="s">
        <v>161</v>
      </c>
      <c r="J1449" s="82"/>
      <c r="K1449" s="87"/>
      <c r="L1449" s="88"/>
      <c r="M1449" s="88"/>
    </row>
    <row r="1450" spans="1:13" ht="19.5" customHeight="1" x14ac:dyDescent="0.2">
      <c r="A1450" s="85"/>
      <c r="B1450" s="85"/>
      <c r="C1450" s="82"/>
      <c r="D1450" s="83">
        <f t="shared" si="44"/>
        <v>7135274</v>
      </c>
      <c r="E1450" s="83" t="str">
        <f>IF('Bank &amp; Branch'!$A1450="","",CONCATENATE('Bank &amp; Branch'!$A1450," - ",'Bank &amp; Branch'!$B1450))</f>
        <v/>
      </c>
      <c r="F1450" s="84" t="str">
        <f t="shared" si="45"/>
        <v>7135Pussellawa</v>
      </c>
      <c r="G1450" s="85">
        <v>7135</v>
      </c>
      <c r="H1450" s="85">
        <v>274</v>
      </c>
      <c r="I1450" s="85" t="s">
        <v>266</v>
      </c>
      <c r="J1450" s="82"/>
      <c r="K1450" s="87"/>
      <c r="L1450" s="88"/>
      <c r="M1450" s="88"/>
    </row>
    <row r="1451" spans="1:13" ht="19.5" customHeight="1" x14ac:dyDescent="0.2">
      <c r="A1451" s="85"/>
      <c r="B1451" s="85"/>
      <c r="C1451" s="82"/>
      <c r="D1451" s="83">
        <f t="shared" si="44"/>
        <v>7135275</v>
      </c>
      <c r="E1451" s="83" t="str">
        <f>IF('Bank &amp; Branch'!$A1451="","",CONCATENATE('Bank &amp; Branch'!$A1451," - ",'Bank &amp; Branch'!$B1451))</f>
        <v/>
      </c>
      <c r="F1451" s="84" t="str">
        <f t="shared" si="45"/>
        <v>7135Olcott Mawatha</v>
      </c>
      <c r="G1451" s="85">
        <v>7135</v>
      </c>
      <c r="H1451" s="85">
        <v>275</v>
      </c>
      <c r="I1451" s="85" t="s">
        <v>884</v>
      </c>
      <c r="J1451" s="82"/>
      <c r="K1451" s="87"/>
      <c r="L1451" s="88"/>
      <c r="M1451" s="88"/>
    </row>
    <row r="1452" spans="1:13" ht="19.5" customHeight="1" x14ac:dyDescent="0.2">
      <c r="A1452" s="85"/>
      <c r="B1452" s="85"/>
      <c r="C1452" s="82"/>
      <c r="D1452" s="83">
        <f t="shared" si="44"/>
        <v>7135276</v>
      </c>
      <c r="E1452" s="83" t="str">
        <f>IF('Bank &amp; Branch'!$A1452="","",CONCATENATE('Bank &amp; Branch'!$A1452," - ",'Bank &amp; Branch'!$B1452))</f>
        <v/>
      </c>
      <c r="F1452" s="84" t="str">
        <f t="shared" si="45"/>
        <v>7135Katunayake</v>
      </c>
      <c r="G1452" s="85">
        <v>7135</v>
      </c>
      <c r="H1452" s="85">
        <v>276</v>
      </c>
      <c r="I1452" s="85" t="s">
        <v>781</v>
      </c>
      <c r="J1452" s="82"/>
      <c r="K1452" s="87"/>
      <c r="L1452" s="88"/>
      <c r="M1452" s="88"/>
    </row>
    <row r="1453" spans="1:13" ht="19.5" customHeight="1" x14ac:dyDescent="0.2">
      <c r="A1453" s="85"/>
      <c r="B1453" s="85"/>
      <c r="C1453" s="82"/>
      <c r="D1453" s="83">
        <f t="shared" si="44"/>
        <v>7135277</v>
      </c>
      <c r="E1453" s="83" t="str">
        <f>IF('Bank &amp; Branch'!$A1453="","",CONCATENATE('Bank &amp; Branch'!$A1453," - ",'Bank &amp; Branch'!$B1453))</f>
        <v/>
      </c>
      <c r="F1453" s="84" t="str">
        <f t="shared" si="45"/>
        <v>7135Sea Street</v>
      </c>
      <c r="G1453" s="85">
        <v>7135</v>
      </c>
      <c r="H1453" s="85">
        <v>277</v>
      </c>
      <c r="I1453" s="85" t="s">
        <v>784</v>
      </c>
      <c r="J1453" s="82"/>
      <c r="K1453" s="87"/>
      <c r="L1453" s="88"/>
      <c r="M1453" s="88"/>
    </row>
    <row r="1454" spans="1:13" ht="19.5" customHeight="1" x14ac:dyDescent="0.2">
      <c r="A1454" s="85"/>
      <c r="B1454" s="85"/>
      <c r="C1454" s="82"/>
      <c r="D1454" s="83">
        <f t="shared" si="44"/>
        <v>7135278</v>
      </c>
      <c r="E1454" s="83" t="str">
        <f>IF('Bank &amp; Branch'!$A1454="","",CONCATENATE('Bank &amp; Branch'!$A1454," - ",'Bank &amp; Branch'!$B1454))</f>
        <v/>
      </c>
      <c r="F1454" s="84" t="str">
        <f t="shared" si="45"/>
        <v>7135Nittambuwa</v>
      </c>
      <c r="G1454" s="85">
        <v>7135</v>
      </c>
      <c r="H1454" s="85">
        <v>278</v>
      </c>
      <c r="I1454" s="85" t="s">
        <v>568</v>
      </c>
      <c r="J1454" s="82"/>
      <c r="K1454" s="87"/>
      <c r="L1454" s="88"/>
      <c r="M1454" s="88"/>
    </row>
    <row r="1455" spans="1:13" ht="19.5" customHeight="1" x14ac:dyDescent="0.2">
      <c r="A1455" s="85"/>
      <c r="B1455" s="85"/>
      <c r="C1455" s="82"/>
      <c r="D1455" s="83">
        <f t="shared" si="44"/>
        <v>7135279</v>
      </c>
      <c r="E1455" s="83" t="str">
        <f>IF('Bank &amp; Branch'!$A1455="","",CONCATENATE('Bank &amp; Branch'!$A1455," - ",'Bank &amp; Branch'!$B1455))</f>
        <v/>
      </c>
      <c r="F1455" s="84" t="str">
        <f t="shared" si="45"/>
        <v>7135Pitakotte</v>
      </c>
      <c r="G1455" s="85">
        <v>7135</v>
      </c>
      <c r="H1455" s="85">
        <v>279</v>
      </c>
      <c r="I1455" s="85" t="s">
        <v>434</v>
      </c>
      <c r="J1455" s="82"/>
      <c r="K1455" s="87"/>
      <c r="L1455" s="88"/>
      <c r="M1455" s="88"/>
    </row>
    <row r="1456" spans="1:13" ht="19.5" customHeight="1" x14ac:dyDescent="0.2">
      <c r="A1456" s="85"/>
      <c r="B1456" s="85"/>
      <c r="C1456" s="82"/>
      <c r="D1456" s="83">
        <f t="shared" si="44"/>
        <v>7135280</v>
      </c>
      <c r="E1456" s="83" t="str">
        <f>IF('Bank &amp; Branch'!$A1456="","",CONCATENATE('Bank &amp; Branch'!$A1456," - ",'Bank &amp; Branch'!$B1456))</f>
        <v/>
      </c>
      <c r="F1456" s="84" t="str">
        <f t="shared" si="45"/>
        <v>7135Pothuhera</v>
      </c>
      <c r="G1456" s="85">
        <v>7135</v>
      </c>
      <c r="H1456" s="85">
        <v>280</v>
      </c>
      <c r="I1456" s="85" t="s">
        <v>558</v>
      </c>
      <c r="J1456" s="82"/>
      <c r="K1456" s="87"/>
      <c r="L1456" s="88"/>
      <c r="M1456" s="88"/>
    </row>
    <row r="1457" spans="1:13" ht="19.5" customHeight="1" x14ac:dyDescent="0.2">
      <c r="A1457" s="85"/>
      <c r="B1457" s="85"/>
      <c r="C1457" s="82"/>
      <c r="D1457" s="83">
        <f t="shared" si="44"/>
        <v>7135281</v>
      </c>
      <c r="E1457" s="83" t="str">
        <f>IF('Bank &amp; Branch'!$A1457="","",CONCATENATE('Bank &amp; Branch'!$A1457," - ",'Bank &amp; Branch'!$B1457))</f>
        <v/>
      </c>
      <c r="F1457" s="84" t="str">
        <f t="shared" si="45"/>
        <v>7135Kobeigane</v>
      </c>
      <c r="G1457" s="85">
        <v>7135</v>
      </c>
      <c r="H1457" s="85">
        <v>281</v>
      </c>
      <c r="I1457" s="85" t="s">
        <v>189</v>
      </c>
      <c r="J1457" s="82"/>
      <c r="K1457" s="87"/>
      <c r="L1457" s="88"/>
      <c r="M1457" s="88"/>
    </row>
    <row r="1458" spans="1:13" ht="19.5" customHeight="1" x14ac:dyDescent="0.2">
      <c r="A1458" s="85"/>
      <c r="B1458" s="85"/>
      <c r="C1458" s="82"/>
      <c r="D1458" s="83">
        <f t="shared" si="44"/>
        <v>7135282</v>
      </c>
      <c r="E1458" s="83" t="str">
        <f>IF('Bank &amp; Branch'!$A1458="","",CONCATENATE('Bank &amp; Branch'!$A1458," - ",'Bank &amp; Branch'!$B1458))</f>
        <v/>
      </c>
      <c r="F1458" s="84" t="str">
        <f t="shared" si="45"/>
        <v>7135Maggona</v>
      </c>
      <c r="G1458" s="85">
        <v>7135</v>
      </c>
      <c r="H1458" s="85">
        <v>282</v>
      </c>
      <c r="I1458" s="85" t="s">
        <v>885</v>
      </c>
      <c r="J1458" s="82"/>
      <c r="K1458" s="87"/>
      <c r="L1458" s="88"/>
      <c r="M1458" s="88"/>
    </row>
    <row r="1459" spans="1:13" ht="19.5" customHeight="1" x14ac:dyDescent="0.2">
      <c r="A1459" s="85"/>
      <c r="B1459" s="85"/>
      <c r="C1459" s="82"/>
      <c r="D1459" s="83">
        <f t="shared" si="44"/>
        <v>7135283</v>
      </c>
      <c r="E1459" s="83" t="str">
        <f>IF('Bank &amp; Branch'!$A1459="","",CONCATENATE('Bank &amp; Branch'!$A1459," - ",'Bank &amp; Branch'!$B1459))</f>
        <v/>
      </c>
      <c r="F1459" s="84" t="str">
        <f t="shared" si="45"/>
        <v>7135Baduraliya</v>
      </c>
      <c r="G1459" s="85">
        <v>7135</v>
      </c>
      <c r="H1459" s="85">
        <v>283</v>
      </c>
      <c r="I1459" s="85" t="s">
        <v>556</v>
      </c>
      <c r="J1459" s="82"/>
      <c r="K1459" s="87"/>
      <c r="L1459" s="88"/>
      <c r="M1459" s="88"/>
    </row>
    <row r="1460" spans="1:13" ht="19.5" customHeight="1" x14ac:dyDescent="0.2">
      <c r="A1460" s="85"/>
      <c r="B1460" s="85"/>
      <c r="C1460" s="82"/>
      <c r="D1460" s="83">
        <f t="shared" si="44"/>
        <v>7135284</v>
      </c>
      <c r="E1460" s="83" t="str">
        <f>IF('Bank &amp; Branch'!$A1460="","",CONCATENATE('Bank &amp; Branch'!$A1460," - ",'Bank &amp; Branch'!$B1460))</f>
        <v/>
      </c>
      <c r="F1460" s="84" t="str">
        <f t="shared" si="45"/>
        <v>7135Jaffna Kannathiddy</v>
      </c>
      <c r="G1460" s="85">
        <v>7135</v>
      </c>
      <c r="H1460" s="85">
        <v>284</v>
      </c>
      <c r="I1460" s="85" t="s">
        <v>886</v>
      </c>
      <c r="J1460" s="82"/>
      <c r="K1460" s="87"/>
      <c r="L1460" s="88"/>
      <c r="M1460" s="88"/>
    </row>
    <row r="1461" spans="1:13" ht="19.5" customHeight="1" x14ac:dyDescent="0.2">
      <c r="A1461" s="85"/>
      <c r="B1461" s="85"/>
      <c r="C1461" s="82"/>
      <c r="D1461" s="83">
        <f t="shared" si="44"/>
        <v>7135285</v>
      </c>
      <c r="E1461" s="83" t="str">
        <f>IF('Bank &amp; Branch'!$A1461="","",CONCATENATE('Bank &amp; Branch'!$A1461," - ",'Bank &amp; Branch'!$B1461))</f>
        <v/>
      </c>
      <c r="F1461" s="84" t="str">
        <f t="shared" si="45"/>
        <v>7135Point Pedro</v>
      </c>
      <c r="G1461" s="85">
        <v>7135</v>
      </c>
      <c r="H1461" s="85">
        <v>285</v>
      </c>
      <c r="I1461" s="85" t="s">
        <v>133</v>
      </c>
      <c r="J1461" s="82"/>
      <c r="K1461" s="87"/>
      <c r="L1461" s="88"/>
      <c r="M1461" s="88"/>
    </row>
    <row r="1462" spans="1:13" ht="19.5" customHeight="1" x14ac:dyDescent="0.2">
      <c r="A1462" s="85"/>
      <c r="B1462" s="85"/>
      <c r="C1462" s="82"/>
      <c r="D1462" s="83">
        <f t="shared" si="44"/>
        <v>7135288</v>
      </c>
      <c r="E1462" s="83" t="str">
        <f>IF('Bank &amp; Branch'!$A1462="","",CONCATENATE('Bank &amp; Branch'!$A1462," - ",'Bank &amp; Branch'!$B1462))</f>
        <v/>
      </c>
      <c r="F1462" s="84" t="str">
        <f t="shared" si="45"/>
        <v>7135Kudawella</v>
      </c>
      <c r="G1462" s="85">
        <v>7135</v>
      </c>
      <c r="H1462" s="85">
        <v>288</v>
      </c>
      <c r="I1462" s="85" t="s">
        <v>204</v>
      </c>
      <c r="J1462" s="82"/>
      <c r="K1462" s="87"/>
      <c r="L1462" s="88"/>
      <c r="M1462" s="88"/>
    </row>
    <row r="1463" spans="1:13" ht="19.5" customHeight="1" x14ac:dyDescent="0.2">
      <c r="A1463" s="85"/>
      <c r="B1463" s="85"/>
      <c r="C1463" s="82"/>
      <c r="D1463" s="83">
        <f t="shared" si="44"/>
        <v>7135289</v>
      </c>
      <c r="E1463" s="83" t="str">
        <f>IF('Bank &amp; Branch'!$A1463="","",CONCATENATE('Bank &amp; Branch'!$A1463," - ",'Bank &amp; Branch'!$B1463))</f>
        <v/>
      </c>
      <c r="F1463" s="84" t="str">
        <f t="shared" si="45"/>
        <v>7135Kaltota</v>
      </c>
      <c r="G1463" s="85">
        <v>7135</v>
      </c>
      <c r="H1463" s="85">
        <v>289</v>
      </c>
      <c r="I1463" s="85" t="s">
        <v>887</v>
      </c>
      <c r="J1463" s="82"/>
      <c r="K1463" s="87"/>
      <c r="L1463" s="88"/>
      <c r="M1463" s="88"/>
    </row>
    <row r="1464" spans="1:13" ht="19.5" customHeight="1" x14ac:dyDescent="0.2">
      <c r="A1464" s="85"/>
      <c r="B1464" s="85"/>
      <c r="C1464" s="82"/>
      <c r="D1464" s="83">
        <f t="shared" si="44"/>
        <v>7135290</v>
      </c>
      <c r="E1464" s="83" t="str">
        <f>IF('Bank &amp; Branch'!$A1464="","",CONCATENATE('Bank &amp; Branch'!$A1464," - ",'Bank &amp; Branch'!$B1464))</f>
        <v/>
      </c>
      <c r="F1464" s="84" t="str">
        <f t="shared" si="45"/>
        <v>7135Moratumulla</v>
      </c>
      <c r="G1464" s="85">
        <v>7135</v>
      </c>
      <c r="H1464" s="85">
        <v>290</v>
      </c>
      <c r="I1464" s="85" t="s">
        <v>458</v>
      </c>
      <c r="J1464" s="82"/>
      <c r="K1464" s="87"/>
      <c r="L1464" s="88"/>
      <c r="M1464" s="88"/>
    </row>
    <row r="1465" spans="1:13" ht="19.5" customHeight="1" x14ac:dyDescent="0.2">
      <c r="A1465" s="85"/>
      <c r="B1465" s="85"/>
      <c r="C1465" s="82"/>
      <c r="D1465" s="83">
        <f t="shared" si="44"/>
        <v>7135291</v>
      </c>
      <c r="E1465" s="83" t="str">
        <f>IF('Bank &amp; Branch'!$A1465="","",CONCATENATE('Bank &amp; Branch'!$A1465," - ",'Bank &amp; Branch'!$B1465))</f>
        <v/>
      </c>
      <c r="F1465" s="84" t="str">
        <f t="shared" si="45"/>
        <v>7135Dankotuwa</v>
      </c>
      <c r="G1465" s="85">
        <v>7135</v>
      </c>
      <c r="H1465" s="85">
        <v>291</v>
      </c>
      <c r="I1465" s="85" t="s">
        <v>401</v>
      </c>
      <c r="J1465" s="82"/>
      <c r="K1465" s="87"/>
      <c r="L1465" s="88"/>
      <c r="M1465" s="88"/>
    </row>
    <row r="1466" spans="1:13" ht="19.5" customHeight="1" x14ac:dyDescent="0.2">
      <c r="A1466" s="85"/>
      <c r="B1466" s="85"/>
      <c r="C1466" s="82"/>
      <c r="D1466" s="83">
        <f t="shared" si="44"/>
        <v>7135292</v>
      </c>
      <c r="E1466" s="83" t="str">
        <f>IF('Bank &amp; Branch'!$A1466="","",CONCATENATE('Bank &amp; Branch'!$A1466," - ",'Bank &amp; Branch'!$B1466))</f>
        <v/>
      </c>
      <c r="F1466" s="84" t="str">
        <f t="shared" si="45"/>
        <v>7135Udapussellawa</v>
      </c>
      <c r="G1466" s="85">
        <v>7135</v>
      </c>
      <c r="H1466" s="85">
        <v>292</v>
      </c>
      <c r="I1466" s="85" t="s">
        <v>888</v>
      </c>
      <c r="J1466" s="82"/>
      <c r="K1466" s="87"/>
      <c r="L1466" s="88"/>
      <c r="M1466" s="88"/>
    </row>
    <row r="1467" spans="1:13" ht="19.5" customHeight="1" x14ac:dyDescent="0.2">
      <c r="A1467" s="85"/>
      <c r="B1467" s="85"/>
      <c r="C1467" s="82"/>
      <c r="D1467" s="83">
        <f t="shared" si="44"/>
        <v>7135293</v>
      </c>
      <c r="E1467" s="83" t="str">
        <f>IF('Bank &amp; Branch'!$A1467="","",CONCATENATE('Bank &amp; Branch'!$A1467," - ",'Bank &amp; Branch'!$B1467))</f>
        <v/>
      </c>
      <c r="F1467" s="84" t="str">
        <f t="shared" si="45"/>
        <v>7135Dehiowita</v>
      </c>
      <c r="G1467" s="85">
        <v>7135</v>
      </c>
      <c r="H1467" s="85">
        <v>293</v>
      </c>
      <c r="I1467" s="85" t="s">
        <v>531</v>
      </c>
      <c r="J1467" s="82"/>
      <c r="K1467" s="87"/>
      <c r="L1467" s="88"/>
      <c r="M1467" s="88"/>
    </row>
    <row r="1468" spans="1:13" ht="19.5" customHeight="1" x14ac:dyDescent="0.2">
      <c r="A1468" s="85"/>
      <c r="B1468" s="85"/>
      <c r="C1468" s="82"/>
      <c r="D1468" s="83">
        <f t="shared" si="44"/>
        <v>7135294</v>
      </c>
      <c r="E1468" s="83" t="str">
        <f>IF('Bank &amp; Branch'!$A1468="","",CONCATENATE('Bank &amp; Branch'!$A1468," - ",'Bank &amp; Branch'!$B1468))</f>
        <v/>
      </c>
      <c r="F1468" s="84" t="str">
        <f t="shared" si="45"/>
        <v>7135Alawathugoda</v>
      </c>
      <c r="G1468" s="85">
        <v>7135</v>
      </c>
      <c r="H1468" s="85">
        <v>294</v>
      </c>
      <c r="I1468" s="85" t="s">
        <v>635</v>
      </c>
      <c r="J1468" s="82"/>
      <c r="K1468" s="87"/>
      <c r="L1468" s="88"/>
      <c r="M1468" s="88"/>
    </row>
    <row r="1469" spans="1:13" ht="19.5" customHeight="1" x14ac:dyDescent="0.2">
      <c r="A1469" s="85"/>
      <c r="B1469" s="85"/>
      <c r="C1469" s="82"/>
      <c r="D1469" s="83">
        <f t="shared" si="44"/>
        <v>7135295</v>
      </c>
      <c r="E1469" s="83" t="str">
        <f>IF('Bank &amp; Branch'!$A1469="","",CONCATENATE('Bank &amp; Branch'!$A1469," - ",'Bank &amp; Branch'!$B1469))</f>
        <v/>
      </c>
      <c r="F1469" s="84" t="str">
        <f t="shared" si="45"/>
        <v>7135Udawalawe</v>
      </c>
      <c r="G1469" s="85">
        <v>7135</v>
      </c>
      <c r="H1469" s="85">
        <v>295</v>
      </c>
      <c r="I1469" s="85" t="s">
        <v>225</v>
      </c>
      <c r="J1469" s="82"/>
      <c r="K1469" s="87"/>
      <c r="L1469" s="88"/>
      <c r="M1469" s="88"/>
    </row>
    <row r="1470" spans="1:13" ht="19.5" customHeight="1" x14ac:dyDescent="0.2">
      <c r="A1470" s="85"/>
      <c r="B1470" s="85"/>
      <c r="C1470" s="82"/>
      <c r="D1470" s="83">
        <f t="shared" si="44"/>
        <v>7135296</v>
      </c>
      <c r="E1470" s="83" t="str">
        <f>IF('Bank &amp; Branch'!$A1470="","",CONCATENATE('Bank &amp; Branch'!$A1470," - ",'Bank &amp; Branch'!$B1470))</f>
        <v/>
      </c>
      <c r="F1470" s="84" t="str">
        <f t="shared" si="45"/>
        <v>7135Nintavur</v>
      </c>
      <c r="G1470" s="85">
        <v>7135</v>
      </c>
      <c r="H1470" s="85">
        <v>296</v>
      </c>
      <c r="I1470" s="85" t="s">
        <v>490</v>
      </c>
      <c r="J1470" s="82"/>
      <c r="K1470" s="87"/>
      <c r="L1470" s="88"/>
      <c r="M1470" s="88"/>
    </row>
    <row r="1471" spans="1:13" ht="19.5" customHeight="1" x14ac:dyDescent="0.2">
      <c r="A1471" s="85"/>
      <c r="B1471" s="85"/>
      <c r="C1471" s="82"/>
      <c r="D1471" s="83">
        <f t="shared" si="44"/>
        <v>7135297</v>
      </c>
      <c r="E1471" s="83" t="str">
        <f>IF('Bank &amp; Branch'!$A1471="","",CONCATENATE('Bank &amp; Branch'!$A1471," - ",'Bank &amp; Branch'!$B1471))</f>
        <v/>
      </c>
      <c r="F1471" s="84" t="str">
        <f t="shared" si="45"/>
        <v>7135Dam Street</v>
      </c>
      <c r="G1471" s="85">
        <v>7135</v>
      </c>
      <c r="H1471" s="85">
        <v>297</v>
      </c>
      <c r="I1471" s="85" t="s">
        <v>889</v>
      </c>
      <c r="J1471" s="82"/>
      <c r="K1471" s="87"/>
      <c r="L1471" s="88"/>
      <c r="M1471" s="88"/>
    </row>
    <row r="1472" spans="1:13" ht="19.5" customHeight="1" x14ac:dyDescent="0.2">
      <c r="A1472" s="85"/>
      <c r="B1472" s="85"/>
      <c r="C1472" s="82"/>
      <c r="D1472" s="83">
        <f t="shared" si="44"/>
        <v>7135298</v>
      </c>
      <c r="E1472" s="83" t="str">
        <f>IF('Bank &amp; Branch'!$A1472="","",CONCATENATE('Bank &amp; Branch'!$A1472," - ",'Bank &amp; Branch'!$B1472))</f>
        <v/>
      </c>
      <c r="F1472" s="84" t="str">
        <f t="shared" si="45"/>
        <v>7135Ginthupitiya</v>
      </c>
      <c r="G1472" s="85">
        <v>7135</v>
      </c>
      <c r="H1472" s="85">
        <v>298</v>
      </c>
      <c r="I1472" s="85" t="s">
        <v>890</v>
      </c>
      <c r="J1472" s="82"/>
      <c r="K1472" s="87"/>
      <c r="L1472" s="88"/>
      <c r="M1472" s="88"/>
    </row>
    <row r="1473" spans="1:13" ht="19.5" customHeight="1" x14ac:dyDescent="0.2">
      <c r="A1473" s="85"/>
      <c r="B1473" s="85"/>
      <c r="C1473" s="82"/>
      <c r="D1473" s="83">
        <f t="shared" si="44"/>
        <v>7135299</v>
      </c>
      <c r="E1473" s="83" t="str">
        <f>IF('Bank &amp; Branch'!$A1473="","",CONCATENATE('Bank &amp; Branch'!$A1473," - ",'Bank &amp; Branch'!$B1473))</f>
        <v/>
      </c>
      <c r="F1473" s="84" t="str">
        <f t="shared" si="45"/>
        <v>7135Kegalle Bazaar</v>
      </c>
      <c r="G1473" s="85">
        <v>7135</v>
      </c>
      <c r="H1473" s="85">
        <v>299</v>
      </c>
      <c r="I1473" s="85" t="s">
        <v>437</v>
      </c>
      <c r="J1473" s="82"/>
      <c r="K1473" s="87"/>
      <c r="L1473" s="88"/>
      <c r="M1473" s="88"/>
    </row>
    <row r="1474" spans="1:13" ht="19.5" customHeight="1" x14ac:dyDescent="0.2">
      <c r="A1474" s="85"/>
      <c r="B1474" s="85"/>
      <c r="C1474" s="82"/>
      <c r="D1474" s="83">
        <f t="shared" si="44"/>
        <v>7135300</v>
      </c>
      <c r="E1474" s="83" t="str">
        <f>IF('Bank &amp; Branch'!$A1474="","",CONCATENATE('Bank &amp; Branch'!$A1474," - ",'Bank &amp; Branch'!$B1474))</f>
        <v/>
      </c>
      <c r="F1474" s="84" t="str">
        <f t="shared" si="45"/>
        <v>7135Ingiriya</v>
      </c>
      <c r="G1474" s="85">
        <v>7135</v>
      </c>
      <c r="H1474" s="85">
        <v>300</v>
      </c>
      <c r="I1474" s="85" t="s">
        <v>503</v>
      </c>
      <c r="J1474" s="82"/>
      <c r="K1474" s="87"/>
      <c r="L1474" s="88"/>
      <c r="M1474" s="88"/>
    </row>
    <row r="1475" spans="1:13" ht="19.5" customHeight="1" x14ac:dyDescent="0.2">
      <c r="A1475" s="85"/>
      <c r="B1475" s="85"/>
      <c r="C1475" s="82"/>
      <c r="D1475" s="83">
        <f t="shared" ref="D1475:D1538" si="46">IF(G1475="","",VALUE(CONCATENATE(G1475,H1475)))</f>
        <v>7135301</v>
      </c>
      <c r="E1475" s="83" t="str">
        <f>IF('Bank &amp; Branch'!$A1475="","",CONCATENATE('Bank &amp; Branch'!$A1475," - ",'Bank &amp; Branch'!$B1475))</f>
        <v/>
      </c>
      <c r="F1475" s="84" t="str">
        <f t="shared" ref="F1475:F1538" si="47">CONCATENATE(G1475,I1475)</f>
        <v>7135Galkiriyagama</v>
      </c>
      <c r="G1475" s="85">
        <v>7135</v>
      </c>
      <c r="H1475" s="85">
        <v>301</v>
      </c>
      <c r="I1475" s="85" t="s">
        <v>548</v>
      </c>
      <c r="J1475" s="82"/>
      <c r="K1475" s="87"/>
      <c r="L1475" s="88"/>
      <c r="M1475" s="88"/>
    </row>
    <row r="1476" spans="1:13" ht="19.5" customHeight="1" x14ac:dyDescent="0.2">
      <c r="A1476" s="85"/>
      <c r="B1476" s="85"/>
      <c r="C1476" s="82"/>
      <c r="D1476" s="83">
        <f t="shared" si="46"/>
        <v>7135302</v>
      </c>
      <c r="E1476" s="83" t="str">
        <f>IF('Bank &amp; Branch'!$A1476="","",CONCATENATE('Bank &amp; Branch'!$A1476," - ",'Bank &amp; Branch'!$B1476))</f>
        <v/>
      </c>
      <c r="F1476" s="84" t="str">
        <f t="shared" si="47"/>
        <v>7135Ginigathhena</v>
      </c>
      <c r="G1476" s="85">
        <v>7135</v>
      </c>
      <c r="H1476" s="85">
        <v>302</v>
      </c>
      <c r="I1476" s="85" t="s">
        <v>389</v>
      </c>
      <c r="J1476" s="82"/>
      <c r="K1476" s="87"/>
      <c r="L1476" s="88"/>
      <c r="M1476" s="88"/>
    </row>
    <row r="1477" spans="1:13" ht="19.5" customHeight="1" x14ac:dyDescent="0.2">
      <c r="A1477" s="85"/>
      <c r="B1477" s="85"/>
      <c r="C1477" s="82"/>
      <c r="D1477" s="83">
        <f t="shared" si="46"/>
        <v>7135303</v>
      </c>
      <c r="E1477" s="83" t="str">
        <f>IF('Bank &amp; Branch'!$A1477="","",CONCATENATE('Bank &amp; Branch'!$A1477," - ",'Bank &amp; Branch'!$B1477))</f>
        <v/>
      </c>
      <c r="F1477" s="84" t="str">
        <f t="shared" si="47"/>
        <v>7135Mahawewa</v>
      </c>
      <c r="G1477" s="85">
        <v>7135</v>
      </c>
      <c r="H1477" s="85">
        <v>303</v>
      </c>
      <c r="I1477" s="85" t="s">
        <v>250</v>
      </c>
      <c r="J1477" s="82"/>
      <c r="K1477" s="87"/>
      <c r="L1477" s="88"/>
      <c r="M1477" s="88"/>
    </row>
    <row r="1478" spans="1:13" ht="19.5" customHeight="1" x14ac:dyDescent="0.2">
      <c r="A1478" s="85"/>
      <c r="B1478" s="85"/>
      <c r="C1478" s="82"/>
      <c r="D1478" s="83">
        <f t="shared" si="46"/>
        <v>7135304</v>
      </c>
      <c r="E1478" s="83" t="str">
        <f>IF('Bank &amp; Branch'!$A1478="","",CONCATENATE('Bank &amp; Branch'!$A1478," - ",'Bank &amp; Branch'!$B1478))</f>
        <v/>
      </c>
      <c r="F1478" s="84" t="str">
        <f t="shared" si="47"/>
        <v>7135Walasgala</v>
      </c>
      <c r="G1478" s="85">
        <v>7135</v>
      </c>
      <c r="H1478" s="85">
        <v>304</v>
      </c>
      <c r="I1478" s="85" t="s">
        <v>891</v>
      </c>
      <c r="J1478" s="82"/>
      <c r="K1478" s="87"/>
      <c r="L1478" s="88"/>
      <c r="M1478" s="88"/>
    </row>
    <row r="1479" spans="1:13" ht="19.5" customHeight="1" x14ac:dyDescent="0.2">
      <c r="A1479" s="85"/>
      <c r="B1479" s="85"/>
      <c r="C1479" s="82"/>
      <c r="D1479" s="83">
        <f t="shared" si="46"/>
        <v>7135306</v>
      </c>
      <c r="E1479" s="83" t="str">
        <f>IF('Bank &amp; Branch'!$A1479="","",CONCATENATE('Bank &amp; Branch'!$A1479," - ",'Bank &amp; Branch'!$B1479))</f>
        <v/>
      </c>
      <c r="F1479" s="84" t="str">
        <f t="shared" si="47"/>
        <v>7135Maharagama</v>
      </c>
      <c r="G1479" s="85">
        <v>7135</v>
      </c>
      <c r="H1479" s="85">
        <v>306</v>
      </c>
      <c r="I1479" s="85" t="s">
        <v>157</v>
      </c>
      <c r="J1479" s="82"/>
      <c r="K1479" s="87"/>
      <c r="L1479" s="88"/>
      <c r="M1479" s="88"/>
    </row>
    <row r="1480" spans="1:13" ht="19.5" customHeight="1" x14ac:dyDescent="0.2">
      <c r="A1480" s="85"/>
      <c r="B1480" s="85"/>
      <c r="C1480" s="82"/>
      <c r="D1480" s="83">
        <f t="shared" si="46"/>
        <v>7135307</v>
      </c>
      <c r="E1480" s="83" t="str">
        <f>IF('Bank &amp; Branch'!$A1480="","",CONCATENATE('Bank &amp; Branch'!$A1480," - ",'Bank &amp; Branch'!$B1480))</f>
        <v/>
      </c>
      <c r="F1480" s="84" t="str">
        <f t="shared" si="47"/>
        <v>7135Gandara</v>
      </c>
      <c r="G1480" s="85">
        <v>7135</v>
      </c>
      <c r="H1480" s="85">
        <v>307</v>
      </c>
      <c r="I1480" s="85" t="s">
        <v>892</v>
      </c>
      <c r="J1480" s="82"/>
      <c r="K1480" s="87"/>
      <c r="L1480" s="88"/>
      <c r="M1480" s="88"/>
    </row>
    <row r="1481" spans="1:13" ht="19.5" customHeight="1" x14ac:dyDescent="0.2">
      <c r="A1481" s="85"/>
      <c r="B1481" s="85"/>
      <c r="C1481" s="82"/>
      <c r="D1481" s="83">
        <f t="shared" si="46"/>
        <v>7135308</v>
      </c>
      <c r="E1481" s="83" t="str">
        <f>IF('Bank &amp; Branch'!$A1481="","",CONCATENATE('Bank &amp; Branch'!$A1481," - ",'Bank &amp; Branch'!$B1481))</f>
        <v/>
      </c>
      <c r="F1481" s="84" t="str">
        <f t="shared" si="47"/>
        <v>7135Kotahena</v>
      </c>
      <c r="G1481" s="85">
        <v>7135</v>
      </c>
      <c r="H1481" s="85">
        <v>308</v>
      </c>
      <c r="I1481" s="85" t="s">
        <v>557</v>
      </c>
      <c r="J1481" s="82"/>
      <c r="K1481" s="87"/>
      <c r="L1481" s="88"/>
      <c r="M1481" s="88"/>
    </row>
    <row r="1482" spans="1:13" ht="19.5" customHeight="1" x14ac:dyDescent="0.2">
      <c r="A1482" s="85"/>
      <c r="B1482" s="85"/>
      <c r="C1482" s="82"/>
      <c r="D1482" s="83">
        <f t="shared" si="46"/>
        <v>7135309</v>
      </c>
      <c r="E1482" s="83" t="str">
        <f>IF('Bank &amp; Branch'!$A1482="","",CONCATENATE('Bank &amp; Branch'!$A1482," - ",'Bank &amp; Branch'!$B1482))</f>
        <v/>
      </c>
      <c r="F1482" s="84" t="str">
        <f t="shared" si="47"/>
        <v>7135Liberty Plaza</v>
      </c>
      <c r="G1482" s="85">
        <v>7135</v>
      </c>
      <c r="H1482" s="85">
        <v>309</v>
      </c>
      <c r="I1482" s="85" t="s">
        <v>893</v>
      </c>
      <c r="J1482" s="82"/>
      <c r="K1482" s="87"/>
      <c r="L1482" s="88"/>
      <c r="M1482" s="88"/>
    </row>
    <row r="1483" spans="1:13" ht="19.5" customHeight="1" x14ac:dyDescent="0.2">
      <c r="A1483" s="85"/>
      <c r="B1483" s="85"/>
      <c r="C1483" s="82"/>
      <c r="D1483" s="83">
        <f t="shared" si="46"/>
        <v>7135310</v>
      </c>
      <c r="E1483" s="83" t="str">
        <f>IF('Bank &amp; Branch'!$A1483="","",CONCATENATE('Bank &amp; Branch'!$A1483," - ",'Bank &amp; Branch'!$B1483))</f>
        <v/>
      </c>
      <c r="F1483" s="84" t="str">
        <f t="shared" si="47"/>
        <v>7135Bambalapitiya</v>
      </c>
      <c r="G1483" s="85">
        <v>7135</v>
      </c>
      <c r="H1483" s="85">
        <v>310</v>
      </c>
      <c r="I1483" s="85" t="s">
        <v>140</v>
      </c>
      <c r="J1483" s="82"/>
      <c r="K1483" s="87"/>
      <c r="L1483" s="88"/>
      <c r="M1483" s="88"/>
    </row>
    <row r="1484" spans="1:13" ht="19.5" customHeight="1" x14ac:dyDescent="0.2">
      <c r="A1484" s="85"/>
      <c r="B1484" s="85"/>
      <c r="C1484" s="82"/>
      <c r="D1484" s="83">
        <f t="shared" si="46"/>
        <v>7135311</v>
      </c>
      <c r="E1484" s="83" t="str">
        <f>IF('Bank &amp; Branch'!$A1484="","",CONCATENATE('Bank &amp; Branch'!$A1484," - ",'Bank &amp; Branch'!$B1484))</f>
        <v/>
      </c>
      <c r="F1484" s="84" t="str">
        <f t="shared" si="47"/>
        <v>7135Beruwala</v>
      </c>
      <c r="G1484" s="85">
        <v>7135</v>
      </c>
      <c r="H1484" s="85">
        <v>311</v>
      </c>
      <c r="I1484" s="85" t="s">
        <v>160</v>
      </c>
      <c r="J1484" s="82"/>
      <c r="K1484" s="87"/>
      <c r="L1484" s="88"/>
      <c r="M1484" s="88"/>
    </row>
    <row r="1485" spans="1:13" ht="19.5" customHeight="1" x14ac:dyDescent="0.2">
      <c r="A1485" s="85"/>
      <c r="B1485" s="85"/>
      <c r="C1485" s="82"/>
      <c r="D1485" s="83">
        <f t="shared" si="46"/>
        <v>7135312</v>
      </c>
      <c r="E1485" s="83" t="str">
        <f>IF('Bank &amp; Branch'!$A1485="","",CONCATENATE('Bank &amp; Branch'!$A1485," - ",'Bank &amp; Branch'!$B1485))</f>
        <v/>
      </c>
      <c r="F1485" s="84" t="str">
        <f t="shared" si="47"/>
        <v>7135Malwatta Road</v>
      </c>
      <c r="G1485" s="85">
        <v>7135</v>
      </c>
      <c r="H1485" s="85">
        <v>312</v>
      </c>
      <c r="I1485" s="85" t="s">
        <v>894</v>
      </c>
      <c r="J1485" s="82"/>
      <c r="K1485" s="87"/>
      <c r="L1485" s="88"/>
      <c r="M1485" s="88"/>
    </row>
    <row r="1486" spans="1:13" ht="19.5" customHeight="1" x14ac:dyDescent="0.2">
      <c r="A1486" s="85"/>
      <c r="B1486" s="85"/>
      <c r="C1486" s="82"/>
      <c r="D1486" s="83">
        <f t="shared" si="46"/>
        <v>7135313</v>
      </c>
      <c r="E1486" s="83" t="str">
        <f>IF('Bank &amp; Branch'!$A1486="","",CONCATENATE('Bank &amp; Branch'!$A1486," - ",'Bank &amp; Branch'!$B1486))</f>
        <v/>
      </c>
      <c r="F1486" s="84" t="str">
        <f t="shared" si="47"/>
        <v>7135Katubedda</v>
      </c>
      <c r="G1486" s="85">
        <v>7135</v>
      </c>
      <c r="H1486" s="85">
        <v>313</v>
      </c>
      <c r="I1486" s="85" t="s">
        <v>135</v>
      </c>
      <c r="J1486" s="82"/>
      <c r="K1486" s="87"/>
      <c r="L1486" s="88"/>
      <c r="M1486" s="88"/>
    </row>
    <row r="1487" spans="1:13" ht="19.5" customHeight="1" x14ac:dyDescent="0.2">
      <c r="A1487" s="85"/>
      <c r="B1487" s="85"/>
      <c r="C1487" s="82"/>
      <c r="D1487" s="83">
        <f t="shared" si="46"/>
        <v>7135315</v>
      </c>
      <c r="E1487" s="83" t="str">
        <f>IF('Bank &amp; Branch'!$A1487="","",CONCATENATE('Bank &amp; Branch'!$A1487," - ",'Bank &amp; Branch'!$B1487))</f>
        <v/>
      </c>
      <c r="F1487" s="84" t="str">
        <f t="shared" si="47"/>
        <v>7135Talawa</v>
      </c>
      <c r="G1487" s="85">
        <v>7135</v>
      </c>
      <c r="H1487" s="85">
        <v>315</v>
      </c>
      <c r="I1487" s="85" t="s">
        <v>895</v>
      </c>
      <c r="J1487" s="82"/>
      <c r="K1487" s="87"/>
      <c r="L1487" s="88"/>
      <c r="M1487" s="88"/>
    </row>
    <row r="1488" spans="1:13" ht="19.5" customHeight="1" x14ac:dyDescent="0.2">
      <c r="A1488" s="85"/>
      <c r="B1488" s="85"/>
      <c r="C1488" s="82"/>
      <c r="D1488" s="83">
        <f t="shared" si="46"/>
        <v>7135316</v>
      </c>
      <c r="E1488" s="83" t="str">
        <f>IF('Bank &amp; Branch'!$A1488="","",CONCATENATE('Bank &amp; Branch'!$A1488," - ",'Bank &amp; Branch'!$B1488))</f>
        <v/>
      </c>
      <c r="F1488" s="84" t="str">
        <f t="shared" si="47"/>
        <v>7135Ragama</v>
      </c>
      <c r="G1488" s="85">
        <v>7135</v>
      </c>
      <c r="H1488" s="85">
        <v>316</v>
      </c>
      <c r="I1488" s="85" t="s">
        <v>631</v>
      </c>
      <c r="J1488" s="82"/>
      <c r="K1488" s="87"/>
      <c r="L1488" s="88"/>
      <c r="M1488" s="88"/>
    </row>
    <row r="1489" spans="1:13" ht="19.5" customHeight="1" x14ac:dyDescent="0.2">
      <c r="A1489" s="85"/>
      <c r="B1489" s="85"/>
      <c r="C1489" s="82"/>
      <c r="D1489" s="83">
        <f t="shared" si="46"/>
        <v>7135317</v>
      </c>
      <c r="E1489" s="83" t="str">
        <f>IF('Bank &amp; Branch'!$A1489="","",CONCATENATE('Bank &amp; Branch'!$A1489," - ",'Bank &amp; Branch'!$B1489))</f>
        <v/>
      </c>
      <c r="F1489" s="84" t="str">
        <f t="shared" si="47"/>
        <v>7135Ratnapura Town</v>
      </c>
      <c r="G1489" s="85">
        <v>7135</v>
      </c>
      <c r="H1489" s="85">
        <v>317</v>
      </c>
      <c r="I1489" s="85" t="s">
        <v>896</v>
      </c>
      <c r="J1489" s="82"/>
      <c r="K1489" s="87"/>
      <c r="L1489" s="88"/>
      <c r="M1489" s="88"/>
    </row>
    <row r="1490" spans="1:13" ht="19.5" customHeight="1" x14ac:dyDescent="0.2">
      <c r="A1490" s="85"/>
      <c r="B1490" s="85"/>
      <c r="C1490" s="82"/>
      <c r="D1490" s="83">
        <f t="shared" si="46"/>
        <v>7135318</v>
      </c>
      <c r="E1490" s="83" t="str">
        <f>IF('Bank &amp; Branch'!$A1490="","",CONCATENATE('Bank &amp; Branch'!$A1490," - ",'Bank &amp; Branch'!$B1490))</f>
        <v/>
      </c>
      <c r="F1490" s="84" t="str">
        <f t="shared" si="47"/>
        <v>7135Pamunugama</v>
      </c>
      <c r="G1490" s="85">
        <v>7135</v>
      </c>
      <c r="H1490" s="85">
        <v>318</v>
      </c>
      <c r="I1490" s="85" t="s">
        <v>813</v>
      </c>
      <c r="J1490" s="82"/>
      <c r="K1490" s="87"/>
      <c r="L1490" s="88"/>
      <c r="M1490" s="88"/>
    </row>
    <row r="1491" spans="1:13" ht="19.5" customHeight="1" x14ac:dyDescent="0.2">
      <c r="A1491" s="85"/>
      <c r="B1491" s="85"/>
      <c r="C1491" s="82"/>
      <c r="D1491" s="83">
        <f t="shared" si="46"/>
        <v>7135319</v>
      </c>
      <c r="E1491" s="83" t="str">
        <f>IF('Bank &amp; Branch'!$A1491="","",CONCATENATE('Bank &amp; Branch'!$A1491," - ",'Bank &amp; Branch'!$B1491))</f>
        <v/>
      </c>
      <c r="F1491" s="84" t="str">
        <f t="shared" si="47"/>
        <v>7135Kirulapana</v>
      </c>
      <c r="G1491" s="85">
        <v>7135</v>
      </c>
      <c r="H1491" s="85">
        <v>319</v>
      </c>
      <c r="I1491" s="85" t="s">
        <v>501</v>
      </c>
      <c r="J1491" s="82"/>
      <c r="K1491" s="87"/>
      <c r="L1491" s="88"/>
      <c r="M1491" s="88"/>
    </row>
    <row r="1492" spans="1:13" ht="19.5" customHeight="1" x14ac:dyDescent="0.2">
      <c r="A1492" s="85"/>
      <c r="B1492" s="85"/>
      <c r="C1492" s="82"/>
      <c r="D1492" s="83">
        <f t="shared" si="46"/>
        <v>7135320</v>
      </c>
      <c r="E1492" s="83" t="str">
        <f>IF('Bank &amp; Branch'!$A1492="","",CONCATENATE('Bank &amp; Branch'!$A1492," - ",'Bank &amp; Branch'!$B1492))</f>
        <v/>
      </c>
      <c r="F1492" s="84" t="str">
        <f t="shared" si="47"/>
        <v>7135Borella Town</v>
      </c>
      <c r="G1492" s="85">
        <v>7135</v>
      </c>
      <c r="H1492" s="85">
        <v>320</v>
      </c>
      <c r="I1492" s="85" t="s">
        <v>897</v>
      </c>
      <c r="J1492" s="82"/>
      <c r="K1492" s="87"/>
      <c r="L1492" s="88"/>
      <c r="M1492" s="88"/>
    </row>
    <row r="1493" spans="1:13" ht="19.5" customHeight="1" x14ac:dyDescent="0.2">
      <c r="A1493" s="85"/>
      <c r="B1493" s="85"/>
      <c r="C1493" s="82"/>
      <c r="D1493" s="83">
        <f t="shared" si="46"/>
        <v>7135321</v>
      </c>
      <c r="E1493" s="83" t="str">
        <f>IF('Bank &amp; Branch'!$A1493="","",CONCATENATE('Bank &amp; Branch'!$A1493," - ",'Bank &amp; Branch'!$B1493))</f>
        <v/>
      </c>
      <c r="F1493" s="84" t="str">
        <f t="shared" si="47"/>
        <v>7135Panadura Town</v>
      </c>
      <c r="G1493" s="85">
        <v>7135</v>
      </c>
      <c r="H1493" s="85">
        <v>321</v>
      </c>
      <c r="I1493" s="85" t="s">
        <v>898</v>
      </c>
      <c r="J1493" s="82"/>
      <c r="K1493" s="87"/>
      <c r="L1493" s="88"/>
      <c r="M1493" s="88"/>
    </row>
    <row r="1494" spans="1:13" ht="19.5" customHeight="1" x14ac:dyDescent="0.2">
      <c r="A1494" s="85"/>
      <c r="B1494" s="85"/>
      <c r="C1494" s="82"/>
      <c r="D1494" s="83">
        <f t="shared" si="46"/>
        <v>7135322</v>
      </c>
      <c r="E1494" s="83" t="str">
        <f>IF('Bank &amp; Branch'!$A1494="","",CONCATENATE('Bank &amp; Branch'!$A1494," - ",'Bank &amp; Branch'!$B1494))</f>
        <v/>
      </c>
      <c r="F1494" s="84" t="str">
        <f t="shared" si="47"/>
        <v>7135Marawila</v>
      </c>
      <c r="G1494" s="85">
        <v>7135</v>
      </c>
      <c r="H1494" s="85">
        <v>322</v>
      </c>
      <c r="I1494" s="85" t="s">
        <v>233</v>
      </c>
      <c r="J1494" s="82"/>
      <c r="K1494" s="87"/>
      <c r="L1494" s="88"/>
      <c r="M1494" s="88"/>
    </row>
    <row r="1495" spans="1:13" ht="19.5" customHeight="1" x14ac:dyDescent="0.2">
      <c r="A1495" s="85"/>
      <c r="B1495" s="85"/>
      <c r="C1495" s="82"/>
      <c r="D1495" s="83">
        <f t="shared" si="46"/>
        <v>7135324</v>
      </c>
      <c r="E1495" s="83" t="str">
        <f>IF('Bank &amp; Branch'!$A1495="","",CONCATENATE('Bank &amp; Branch'!$A1495," - ",'Bank &amp; Branch'!$B1495))</f>
        <v/>
      </c>
      <c r="F1495" s="84" t="str">
        <f t="shared" si="47"/>
        <v>7135Seeduwa</v>
      </c>
      <c r="G1495" s="85">
        <v>7135</v>
      </c>
      <c r="H1495" s="85">
        <v>324</v>
      </c>
      <c r="I1495" s="85" t="s">
        <v>343</v>
      </c>
      <c r="J1495" s="82"/>
      <c r="K1495" s="87"/>
      <c r="L1495" s="88"/>
      <c r="M1495" s="88"/>
    </row>
    <row r="1496" spans="1:13" ht="19.5" customHeight="1" x14ac:dyDescent="0.2">
      <c r="A1496" s="85"/>
      <c r="B1496" s="85"/>
      <c r="C1496" s="82"/>
      <c r="D1496" s="83">
        <f t="shared" si="46"/>
        <v>7135325</v>
      </c>
      <c r="E1496" s="83" t="str">
        <f>IF('Bank &amp; Branch'!$A1496="","",CONCATENATE('Bank &amp; Branch'!$A1496," - ",'Bank &amp; Branch'!$B1496))</f>
        <v/>
      </c>
      <c r="F1496" s="84" t="str">
        <f t="shared" si="47"/>
        <v>7135Wanduramba</v>
      </c>
      <c r="G1496" s="85">
        <v>7135</v>
      </c>
      <c r="H1496" s="85">
        <v>325</v>
      </c>
      <c r="I1496" s="85" t="s">
        <v>667</v>
      </c>
      <c r="J1496" s="82"/>
      <c r="K1496" s="87"/>
      <c r="L1496" s="88"/>
      <c r="M1496" s="88"/>
    </row>
    <row r="1497" spans="1:13" ht="19.5" customHeight="1" x14ac:dyDescent="0.2">
      <c r="A1497" s="85"/>
      <c r="B1497" s="85"/>
      <c r="C1497" s="82"/>
      <c r="D1497" s="83">
        <f t="shared" si="46"/>
        <v>7135326</v>
      </c>
      <c r="E1497" s="83" t="str">
        <f>IF('Bank &amp; Branch'!$A1497="","",CONCATENATE('Bank &amp; Branch'!$A1497," - ",'Bank &amp; Branch'!$B1497))</f>
        <v/>
      </c>
      <c r="F1497" s="84" t="str">
        <f t="shared" si="47"/>
        <v>7135Capricon</v>
      </c>
      <c r="G1497" s="85">
        <v>7135</v>
      </c>
      <c r="H1497" s="85">
        <v>326</v>
      </c>
      <c r="I1497" s="85" t="s">
        <v>899</v>
      </c>
      <c r="J1497" s="82"/>
      <c r="K1497" s="87"/>
      <c r="L1497" s="88"/>
      <c r="M1497" s="88"/>
    </row>
    <row r="1498" spans="1:13" ht="19.5" customHeight="1" x14ac:dyDescent="0.2">
      <c r="A1498" s="85"/>
      <c r="B1498" s="85"/>
      <c r="C1498" s="82"/>
      <c r="D1498" s="83">
        <f t="shared" si="46"/>
        <v>7135327</v>
      </c>
      <c r="E1498" s="83" t="str">
        <f>IF('Bank &amp; Branch'!$A1498="","",CONCATENATE('Bank &amp; Branch'!$A1498," - ",'Bank &amp; Branch'!$B1498))</f>
        <v/>
      </c>
      <c r="F1498" s="84" t="str">
        <f t="shared" si="47"/>
        <v>7135Kesbewa</v>
      </c>
      <c r="G1498" s="85">
        <v>7135</v>
      </c>
      <c r="H1498" s="85">
        <v>327</v>
      </c>
      <c r="I1498" s="85" t="s">
        <v>518</v>
      </c>
      <c r="J1498" s="82"/>
      <c r="K1498" s="87"/>
      <c r="L1498" s="88"/>
      <c r="M1498" s="88"/>
    </row>
    <row r="1499" spans="1:13" ht="19.5" customHeight="1" x14ac:dyDescent="0.2">
      <c r="A1499" s="85"/>
      <c r="B1499" s="85"/>
      <c r="C1499" s="82"/>
      <c r="D1499" s="83">
        <f t="shared" si="46"/>
        <v>7135328</v>
      </c>
      <c r="E1499" s="83" t="str">
        <f>IF('Bank &amp; Branch'!$A1499="","",CONCATENATE('Bank &amp; Branch'!$A1499," - ",'Bank &amp; Branch'!$B1499))</f>
        <v/>
      </c>
      <c r="F1499" s="84" t="str">
        <f t="shared" si="47"/>
        <v>7135Kottawa</v>
      </c>
      <c r="G1499" s="85">
        <v>7135</v>
      </c>
      <c r="H1499" s="85">
        <v>328</v>
      </c>
      <c r="I1499" s="85" t="s">
        <v>640</v>
      </c>
      <c r="J1499" s="82"/>
      <c r="K1499" s="87"/>
      <c r="L1499" s="88"/>
      <c r="M1499" s="88"/>
    </row>
    <row r="1500" spans="1:13" ht="19.5" customHeight="1" x14ac:dyDescent="0.2">
      <c r="A1500" s="85"/>
      <c r="B1500" s="85"/>
      <c r="C1500" s="82"/>
      <c r="D1500" s="83">
        <f t="shared" si="46"/>
        <v>7135329</v>
      </c>
      <c r="E1500" s="83" t="str">
        <f>IF('Bank &amp; Branch'!$A1500="","",CONCATENATE('Bank &amp; Branch'!$A1500," - ",'Bank &amp; Branch'!$B1500))</f>
        <v/>
      </c>
      <c r="F1500" s="84" t="str">
        <f t="shared" si="47"/>
        <v>7135Koggala</v>
      </c>
      <c r="G1500" s="85">
        <v>7135</v>
      </c>
      <c r="H1500" s="85">
        <v>329</v>
      </c>
      <c r="I1500" s="85" t="s">
        <v>700</v>
      </c>
      <c r="J1500" s="82"/>
      <c r="K1500" s="87"/>
      <c r="L1500" s="88"/>
      <c r="M1500" s="88"/>
    </row>
    <row r="1501" spans="1:13" ht="19.5" customHeight="1" x14ac:dyDescent="0.2">
      <c r="A1501" s="85"/>
      <c r="B1501" s="85"/>
      <c r="C1501" s="82"/>
      <c r="D1501" s="83">
        <f t="shared" si="46"/>
        <v>7135330</v>
      </c>
      <c r="E1501" s="83" t="str">
        <f>IF('Bank &amp; Branch'!$A1501="","",CONCATENATE('Bank &amp; Branch'!$A1501," - ",'Bank &amp; Branch'!$B1501))</f>
        <v/>
      </c>
      <c r="F1501" s="84" t="str">
        <f t="shared" si="47"/>
        <v>7135Dehiattakandiya</v>
      </c>
      <c r="G1501" s="85">
        <v>7135</v>
      </c>
      <c r="H1501" s="85">
        <v>330</v>
      </c>
      <c r="I1501" s="85" t="s">
        <v>579</v>
      </c>
      <c r="J1501" s="82"/>
      <c r="K1501" s="87"/>
      <c r="L1501" s="88"/>
      <c r="M1501" s="88"/>
    </row>
    <row r="1502" spans="1:13" ht="19.5" customHeight="1" x14ac:dyDescent="0.2">
      <c r="A1502" s="85"/>
      <c r="B1502" s="85"/>
      <c r="C1502" s="82"/>
      <c r="D1502" s="83">
        <f t="shared" si="46"/>
        <v>7135331</v>
      </c>
      <c r="E1502" s="83" t="str">
        <f>IF('Bank &amp; Branch'!$A1502="","",CONCATENATE('Bank &amp; Branch'!$A1502," - ",'Bank &amp; Branch'!$B1502))</f>
        <v/>
      </c>
      <c r="F1502" s="84" t="str">
        <f t="shared" si="47"/>
        <v>7135Lucky Plaza</v>
      </c>
      <c r="G1502" s="85">
        <v>7135</v>
      </c>
      <c r="H1502" s="85">
        <v>331</v>
      </c>
      <c r="I1502" s="85" t="s">
        <v>900</v>
      </c>
      <c r="J1502" s="82"/>
      <c r="K1502" s="87"/>
      <c r="L1502" s="88"/>
      <c r="M1502" s="88"/>
    </row>
    <row r="1503" spans="1:13" ht="19.5" customHeight="1" x14ac:dyDescent="0.2">
      <c r="A1503" s="85"/>
      <c r="B1503" s="85"/>
      <c r="C1503" s="82"/>
      <c r="D1503" s="83">
        <f t="shared" si="46"/>
        <v>7135332</v>
      </c>
      <c r="E1503" s="83" t="str">
        <f>IF('Bank &amp; Branch'!$A1503="","",CONCATENATE('Bank &amp; Branch'!$A1503," - ",'Bank &amp; Branch'!$B1503))</f>
        <v/>
      </c>
      <c r="F1503" s="84" t="str">
        <f t="shared" si="47"/>
        <v>7135Ganemulla</v>
      </c>
      <c r="G1503" s="85">
        <v>7135</v>
      </c>
      <c r="H1503" s="85">
        <v>332</v>
      </c>
      <c r="I1503" s="85" t="s">
        <v>602</v>
      </c>
      <c r="J1503" s="82"/>
      <c r="K1503" s="87"/>
      <c r="L1503" s="88"/>
      <c r="M1503" s="88"/>
    </row>
    <row r="1504" spans="1:13" ht="19.5" customHeight="1" x14ac:dyDescent="0.2">
      <c r="A1504" s="85"/>
      <c r="B1504" s="85"/>
      <c r="C1504" s="82"/>
      <c r="D1504" s="83">
        <f t="shared" si="46"/>
        <v>7135333</v>
      </c>
      <c r="E1504" s="83" t="str">
        <f>IF('Bank &amp; Branch'!$A1504="","",CONCATENATE('Bank &amp; Branch'!$A1504," - ",'Bank &amp; Branch'!$B1504))</f>
        <v/>
      </c>
      <c r="F1504" s="84" t="str">
        <f t="shared" si="47"/>
        <v>7135Yakkala</v>
      </c>
      <c r="G1504" s="85">
        <v>7135</v>
      </c>
      <c r="H1504" s="85">
        <v>333</v>
      </c>
      <c r="I1504" s="85" t="s">
        <v>636</v>
      </c>
      <c r="J1504" s="82"/>
      <c r="K1504" s="87"/>
      <c r="L1504" s="88"/>
      <c r="M1504" s="88"/>
    </row>
    <row r="1505" spans="1:13" ht="19.5" customHeight="1" x14ac:dyDescent="0.2">
      <c r="A1505" s="85"/>
      <c r="B1505" s="85"/>
      <c r="C1505" s="82"/>
      <c r="D1505" s="83">
        <f t="shared" si="46"/>
        <v>7135334</v>
      </c>
      <c r="E1505" s="83" t="str">
        <f>IF('Bank &amp; Branch'!$A1505="","",CONCATENATE('Bank &amp; Branch'!$A1505," - ",'Bank &amp; Branch'!$B1505))</f>
        <v/>
      </c>
      <c r="F1505" s="84" t="str">
        <f t="shared" si="47"/>
        <v>7135Kurunegala-Ethugalpura</v>
      </c>
      <c r="G1505" s="85">
        <v>7135</v>
      </c>
      <c r="H1505" s="85">
        <v>334</v>
      </c>
      <c r="I1505" s="85" t="s">
        <v>901</v>
      </c>
      <c r="J1505" s="82"/>
      <c r="K1505" s="87"/>
      <c r="L1505" s="88"/>
      <c r="M1505" s="88"/>
    </row>
    <row r="1506" spans="1:13" ht="19.5" customHeight="1" x14ac:dyDescent="0.2">
      <c r="A1506" s="85"/>
      <c r="B1506" s="85"/>
      <c r="C1506" s="82"/>
      <c r="D1506" s="83">
        <f t="shared" si="46"/>
        <v>7135335</v>
      </c>
      <c r="E1506" s="83" t="str">
        <f>IF('Bank &amp; Branch'!$A1506="","",CONCATENATE('Bank &amp; Branch'!$A1506," - ",'Bank &amp; Branch'!$B1506))</f>
        <v/>
      </c>
      <c r="F1506" s="84" t="str">
        <f t="shared" si="47"/>
        <v>7135Nugegoda City</v>
      </c>
      <c r="G1506" s="85">
        <v>7135</v>
      </c>
      <c r="H1506" s="85">
        <v>335</v>
      </c>
      <c r="I1506" s="85" t="s">
        <v>902</v>
      </c>
      <c r="J1506" s="82"/>
      <c r="K1506" s="87"/>
      <c r="L1506" s="88"/>
      <c r="M1506" s="88"/>
    </row>
    <row r="1507" spans="1:13" ht="19.5" customHeight="1" x14ac:dyDescent="0.2">
      <c r="A1507" s="85"/>
      <c r="B1507" s="85"/>
      <c r="C1507" s="82"/>
      <c r="D1507" s="83">
        <f t="shared" si="46"/>
        <v>7135336</v>
      </c>
      <c r="E1507" s="83" t="str">
        <f>IF('Bank &amp; Branch'!$A1507="","",CONCATENATE('Bank &amp; Branch'!$A1507," - ",'Bank &amp; Branch'!$B1507))</f>
        <v/>
      </c>
      <c r="F1507" s="84" t="str">
        <f t="shared" si="47"/>
        <v>7135Mount Lavinia</v>
      </c>
      <c r="G1507" s="85">
        <v>7135</v>
      </c>
      <c r="H1507" s="85">
        <v>336</v>
      </c>
      <c r="I1507" s="85" t="s">
        <v>633</v>
      </c>
      <c r="J1507" s="82"/>
      <c r="K1507" s="87"/>
      <c r="L1507" s="88"/>
      <c r="M1507" s="88"/>
    </row>
    <row r="1508" spans="1:13" ht="19.5" customHeight="1" x14ac:dyDescent="0.2">
      <c r="A1508" s="85"/>
      <c r="B1508" s="85"/>
      <c r="C1508" s="82"/>
      <c r="D1508" s="83">
        <f t="shared" si="46"/>
        <v>7135337</v>
      </c>
      <c r="E1508" s="83" t="str">
        <f>IF('Bank &amp; Branch'!$A1508="","",CONCATENATE('Bank &amp; Branch'!$A1508," - ",'Bank &amp; Branch'!$B1508))</f>
        <v/>
      </c>
      <c r="F1508" s="84" t="str">
        <f t="shared" si="47"/>
        <v>7135Dehiwela (Galle Road)</v>
      </c>
      <c r="G1508" s="85">
        <v>7135</v>
      </c>
      <c r="H1508" s="85">
        <v>337</v>
      </c>
      <c r="I1508" s="85" t="s">
        <v>1632</v>
      </c>
      <c r="J1508" s="82"/>
      <c r="K1508" s="87"/>
      <c r="L1508" s="88"/>
      <c r="M1508" s="88"/>
    </row>
    <row r="1509" spans="1:13" ht="19.5" customHeight="1" x14ac:dyDescent="0.2">
      <c r="A1509" s="85"/>
      <c r="B1509" s="85"/>
      <c r="C1509" s="82"/>
      <c r="D1509" s="83">
        <f t="shared" si="46"/>
        <v>7135338</v>
      </c>
      <c r="E1509" s="83" t="str">
        <f>IF('Bank &amp; Branch'!$A1509="","",CONCATENATE('Bank &amp; Branch'!$A1509," - ",'Bank &amp; Branch'!$B1509))</f>
        <v/>
      </c>
      <c r="F1509" s="84" t="str">
        <f t="shared" si="47"/>
        <v>7135Sainthamaruthu</v>
      </c>
      <c r="G1509" s="85">
        <v>7135</v>
      </c>
      <c r="H1509" s="85">
        <v>338</v>
      </c>
      <c r="I1509" s="85" t="s">
        <v>903</v>
      </c>
      <c r="J1509" s="82"/>
      <c r="K1509" s="87"/>
      <c r="L1509" s="88"/>
      <c r="M1509" s="88"/>
    </row>
    <row r="1510" spans="1:13" ht="19.5" customHeight="1" x14ac:dyDescent="0.2">
      <c r="A1510" s="85"/>
      <c r="B1510" s="85"/>
      <c r="C1510" s="82"/>
      <c r="D1510" s="83">
        <f t="shared" si="46"/>
        <v>7135339</v>
      </c>
      <c r="E1510" s="83" t="str">
        <f>IF('Bank &amp; Branch'!$A1510="","",CONCATENATE('Bank &amp; Branch'!$A1510," - ",'Bank &amp; Branch'!$B1510))</f>
        <v/>
      </c>
      <c r="F1510" s="84" t="str">
        <f t="shared" si="47"/>
        <v>7135Kallar</v>
      </c>
      <c r="G1510" s="85">
        <v>7135</v>
      </c>
      <c r="H1510" s="85">
        <v>339</v>
      </c>
      <c r="I1510" s="85" t="s">
        <v>349</v>
      </c>
      <c r="J1510" s="82"/>
      <c r="K1510" s="87"/>
      <c r="L1510" s="88"/>
      <c r="M1510" s="88"/>
    </row>
    <row r="1511" spans="1:13" ht="19.5" customHeight="1" x14ac:dyDescent="0.2">
      <c r="A1511" s="85"/>
      <c r="B1511" s="85"/>
      <c r="C1511" s="82"/>
      <c r="D1511" s="83">
        <f t="shared" si="46"/>
        <v>7135340</v>
      </c>
      <c r="E1511" s="83" t="str">
        <f>IF('Bank &amp; Branch'!$A1511="","",CONCATENATE('Bank &amp; Branch'!$A1511," - ",'Bank &amp; Branch'!$B1511))</f>
        <v/>
      </c>
      <c r="F1511" s="84" t="str">
        <f t="shared" si="47"/>
        <v>7135Oddamavady</v>
      </c>
      <c r="G1511" s="85">
        <v>7135</v>
      </c>
      <c r="H1511" s="85">
        <v>340</v>
      </c>
      <c r="I1511" s="85" t="s">
        <v>325</v>
      </c>
      <c r="J1511" s="82"/>
      <c r="K1511" s="87"/>
      <c r="L1511" s="88"/>
      <c r="M1511" s="88"/>
    </row>
    <row r="1512" spans="1:13" ht="19.5" customHeight="1" x14ac:dyDescent="0.2">
      <c r="A1512" s="85"/>
      <c r="B1512" s="85"/>
      <c r="C1512" s="82"/>
      <c r="D1512" s="83">
        <f t="shared" si="46"/>
        <v>7135341</v>
      </c>
      <c r="E1512" s="83" t="str">
        <f>IF('Bank &amp; Branch'!$A1512="","",CONCATENATE('Bank &amp; Branch'!$A1512," - ",'Bank &amp; Branch'!$B1512))</f>
        <v/>
      </c>
      <c r="F1512" s="84" t="str">
        <f t="shared" si="47"/>
        <v>7135Hataraliyadda</v>
      </c>
      <c r="G1512" s="85">
        <v>7135</v>
      </c>
      <c r="H1512" s="85">
        <v>341</v>
      </c>
      <c r="I1512" s="85" t="s">
        <v>904</v>
      </c>
      <c r="J1512" s="82"/>
      <c r="K1512" s="87"/>
      <c r="L1512" s="88"/>
      <c r="M1512" s="88"/>
    </row>
    <row r="1513" spans="1:13" ht="19.5" customHeight="1" x14ac:dyDescent="0.2">
      <c r="A1513" s="85"/>
      <c r="B1513" s="85"/>
      <c r="C1513" s="82"/>
      <c r="D1513" s="83">
        <f t="shared" si="46"/>
        <v>7135342</v>
      </c>
      <c r="E1513" s="83" t="str">
        <f>IF('Bank &amp; Branch'!$A1513="","",CONCATENATE('Bank &amp; Branch'!$A1513," - ",'Bank &amp; Branch'!$B1513))</f>
        <v/>
      </c>
      <c r="F1513" s="84" t="str">
        <f t="shared" si="47"/>
        <v>7135Kokkaddicholai</v>
      </c>
      <c r="G1513" s="85">
        <v>7135</v>
      </c>
      <c r="H1513" s="85">
        <v>342</v>
      </c>
      <c r="I1513" s="85" t="s">
        <v>905</v>
      </c>
      <c r="J1513" s="82"/>
      <c r="K1513" s="87"/>
      <c r="L1513" s="88"/>
      <c r="M1513" s="88"/>
    </row>
    <row r="1514" spans="1:13" ht="19.5" customHeight="1" x14ac:dyDescent="0.2">
      <c r="A1514" s="85"/>
      <c r="B1514" s="85"/>
      <c r="C1514" s="82"/>
      <c r="D1514" s="83">
        <f t="shared" si="46"/>
        <v>7135343</v>
      </c>
      <c r="E1514" s="83" t="str">
        <f>IF('Bank &amp; Branch'!$A1514="","",CONCATENATE('Bank &amp; Branch'!$A1514," - ",'Bank &amp; Branch'!$B1514))</f>
        <v/>
      </c>
      <c r="F1514" s="84" t="str">
        <f t="shared" si="47"/>
        <v>7135Karapitiya</v>
      </c>
      <c r="G1514" s="85">
        <v>7135</v>
      </c>
      <c r="H1514" s="85">
        <v>343</v>
      </c>
      <c r="I1514" s="85" t="s">
        <v>215</v>
      </c>
      <c r="J1514" s="82"/>
      <c r="K1514" s="87"/>
      <c r="L1514" s="88"/>
      <c r="M1514" s="88"/>
    </row>
    <row r="1515" spans="1:13" ht="19.5" customHeight="1" x14ac:dyDescent="0.2">
      <c r="A1515" s="85"/>
      <c r="B1515" s="85"/>
      <c r="C1515" s="82"/>
      <c r="D1515" s="83">
        <f t="shared" si="46"/>
        <v>7135344</v>
      </c>
      <c r="E1515" s="83" t="str">
        <f>IF('Bank &amp; Branch'!$A1515="","",CONCATENATE('Bank &amp; Branch'!$A1515," - ",'Bank &amp; Branch'!$B1515))</f>
        <v/>
      </c>
      <c r="F1515" s="84" t="str">
        <f t="shared" si="47"/>
        <v>7135Melsiripura</v>
      </c>
      <c r="G1515" s="85">
        <v>7135</v>
      </c>
      <c r="H1515" s="85">
        <v>344</v>
      </c>
      <c r="I1515" s="85" t="s">
        <v>456</v>
      </c>
      <c r="J1515" s="82"/>
      <c r="K1515" s="87"/>
      <c r="L1515" s="88"/>
      <c r="M1515" s="88"/>
    </row>
    <row r="1516" spans="1:13" ht="19.5" customHeight="1" x14ac:dyDescent="0.2">
      <c r="A1516" s="85"/>
      <c r="B1516" s="85"/>
      <c r="C1516" s="82"/>
      <c r="D1516" s="83">
        <f t="shared" si="46"/>
        <v>7135345</v>
      </c>
      <c r="E1516" s="83" t="str">
        <f>IF('Bank &amp; Branch'!$A1516="","",CONCATENATE('Bank &amp; Branch'!$A1516," - ",'Bank &amp; Branch'!$B1516))</f>
        <v/>
      </c>
      <c r="F1516" s="84" t="str">
        <f t="shared" si="47"/>
        <v>7135Ranna</v>
      </c>
      <c r="G1516" s="85">
        <v>7135</v>
      </c>
      <c r="H1516" s="85">
        <v>345</v>
      </c>
      <c r="I1516" s="85" t="s">
        <v>634</v>
      </c>
      <c r="J1516" s="82"/>
      <c r="K1516" s="87"/>
      <c r="L1516" s="88"/>
      <c r="M1516" s="88"/>
    </row>
    <row r="1517" spans="1:13" ht="19.5" customHeight="1" x14ac:dyDescent="0.2">
      <c r="A1517" s="85"/>
      <c r="B1517" s="85"/>
      <c r="C1517" s="82"/>
      <c r="D1517" s="83">
        <f t="shared" si="46"/>
        <v>7135346</v>
      </c>
      <c r="E1517" s="83" t="str">
        <f>IF('Bank &amp; Branch'!$A1517="","",CONCATENATE('Bank &amp; Branch'!$A1517," - ",'Bank &amp; Branch'!$B1517))</f>
        <v/>
      </c>
      <c r="F1517" s="84" t="str">
        <f t="shared" si="47"/>
        <v>7135Maruthamunai</v>
      </c>
      <c r="G1517" s="85">
        <v>7135</v>
      </c>
      <c r="H1517" s="85">
        <v>346</v>
      </c>
      <c r="I1517" s="85" t="s">
        <v>346</v>
      </c>
      <c r="J1517" s="82"/>
      <c r="K1517" s="87"/>
      <c r="L1517" s="88"/>
      <c r="M1517" s="88"/>
    </row>
    <row r="1518" spans="1:13" ht="19.5" customHeight="1" x14ac:dyDescent="0.2">
      <c r="A1518" s="85"/>
      <c r="B1518" s="85"/>
      <c r="C1518" s="82"/>
      <c r="D1518" s="83">
        <f t="shared" si="46"/>
        <v>7135347</v>
      </c>
      <c r="E1518" s="83" t="str">
        <f>IF('Bank &amp; Branch'!$A1518="","",CONCATENATE('Bank &amp; Branch'!$A1518," - ",'Bank &amp; Branch'!$B1518))</f>
        <v/>
      </c>
      <c r="F1518" s="84" t="str">
        <f t="shared" si="47"/>
        <v>7135Badalkubura</v>
      </c>
      <c r="G1518" s="85">
        <v>7135</v>
      </c>
      <c r="H1518" s="85">
        <v>347</v>
      </c>
      <c r="I1518" s="85" t="s">
        <v>906</v>
      </c>
      <c r="J1518" s="82"/>
      <c r="K1518" s="87"/>
      <c r="L1518" s="88"/>
      <c r="M1518" s="88"/>
    </row>
    <row r="1519" spans="1:13" ht="19.5" customHeight="1" x14ac:dyDescent="0.2">
      <c r="A1519" s="85"/>
      <c r="B1519" s="85"/>
      <c r="C1519" s="82"/>
      <c r="D1519" s="83">
        <f t="shared" si="46"/>
        <v>7135348</v>
      </c>
      <c r="E1519" s="83" t="str">
        <f>IF('Bank &amp; Branch'!$A1519="","",CONCATENATE('Bank &amp; Branch'!$A1519," - ",'Bank &amp; Branch'!$B1519))</f>
        <v/>
      </c>
      <c r="F1519" s="84" t="str">
        <f t="shared" si="47"/>
        <v>7135Boralesgamuwa</v>
      </c>
      <c r="G1519" s="85">
        <v>7135</v>
      </c>
      <c r="H1519" s="85">
        <v>348</v>
      </c>
      <c r="I1519" s="85" t="s">
        <v>541</v>
      </c>
      <c r="J1519" s="82"/>
      <c r="K1519" s="87"/>
      <c r="L1519" s="88"/>
      <c r="M1519" s="88"/>
    </row>
    <row r="1520" spans="1:13" ht="19.5" customHeight="1" x14ac:dyDescent="0.2">
      <c r="A1520" s="85"/>
      <c r="B1520" s="85"/>
      <c r="C1520" s="82"/>
      <c r="D1520" s="83">
        <f t="shared" si="46"/>
        <v>7135349</v>
      </c>
      <c r="E1520" s="83" t="str">
        <f>IF('Bank &amp; Branch'!$A1520="","",CONCATENATE('Bank &amp; Branch'!$A1520," - ",'Bank &amp; Branch'!$B1520))</f>
        <v/>
      </c>
      <c r="F1520" s="84" t="str">
        <f t="shared" si="47"/>
        <v>7135Pallebedda</v>
      </c>
      <c r="G1520" s="85">
        <v>7135</v>
      </c>
      <c r="H1520" s="85">
        <v>349</v>
      </c>
      <c r="I1520" s="85" t="s">
        <v>680</v>
      </c>
      <c r="J1520" s="82"/>
      <c r="K1520" s="87"/>
      <c r="L1520" s="88"/>
      <c r="M1520" s="88"/>
    </row>
    <row r="1521" spans="1:13" ht="19.5" customHeight="1" x14ac:dyDescent="0.2">
      <c r="A1521" s="85"/>
      <c r="B1521" s="85"/>
      <c r="C1521" s="82"/>
      <c r="D1521" s="83">
        <f t="shared" si="46"/>
        <v>7135350</v>
      </c>
      <c r="E1521" s="83" t="str">
        <f>IF('Bank &amp; Branch'!$A1521="","",CONCATENATE('Bank &amp; Branch'!$A1521," - ",'Bank &amp; Branch'!$B1521))</f>
        <v/>
      </c>
      <c r="F1521" s="84" t="str">
        <f t="shared" si="47"/>
        <v>7135Weeraketiya</v>
      </c>
      <c r="G1521" s="85">
        <v>7135</v>
      </c>
      <c r="H1521" s="85">
        <v>350</v>
      </c>
      <c r="I1521" s="85" t="s">
        <v>183</v>
      </c>
      <c r="J1521" s="82"/>
      <c r="K1521" s="87"/>
      <c r="L1521" s="88"/>
      <c r="M1521" s="88"/>
    </row>
    <row r="1522" spans="1:13" ht="19.5" customHeight="1" x14ac:dyDescent="0.2">
      <c r="A1522" s="85"/>
      <c r="B1522" s="85"/>
      <c r="C1522" s="82"/>
      <c r="D1522" s="83">
        <f t="shared" si="46"/>
        <v>7135351</v>
      </c>
      <c r="E1522" s="83" t="str">
        <f>IF('Bank &amp; Branch'!$A1522="","",CONCATENATE('Bank &amp; Branch'!$A1522," - ",'Bank &amp; Branch'!$B1522))</f>
        <v/>
      </c>
      <c r="F1522" s="84" t="str">
        <f t="shared" si="47"/>
        <v>7135Thambala</v>
      </c>
      <c r="G1522" s="85">
        <v>7135</v>
      </c>
      <c r="H1522" s="85">
        <v>351</v>
      </c>
      <c r="I1522" s="85" t="s">
        <v>907</v>
      </c>
      <c r="J1522" s="82"/>
      <c r="K1522" s="87"/>
      <c r="L1522" s="88"/>
      <c r="M1522" s="88"/>
    </row>
    <row r="1523" spans="1:13" ht="19.5" customHeight="1" x14ac:dyDescent="0.2">
      <c r="A1523" s="85"/>
      <c r="B1523" s="85"/>
      <c r="C1523" s="82"/>
      <c r="D1523" s="83">
        <f t="shared" si="46"/>
        <v>7135352</v>
      </c>
      <c r="E1523" s="83" t="str">
        <f>IF('Bank &amp; Branch'!$A1523="","",CONCATENATE('Bank &amp; Branch'!$A1523," - ",'Bank &amp; Branch'!$B1523))</f>
        <v/>
      </c>
      <c r="F1523" s="84" t="str">
        <f t="shared" si="47"/>
        <v>7135Pulmudai</v>
      </c>
      <c r="G1523" s="85">
        <v>7135</v>
      </c>
      <c r="H1523" s="85">
        <v>352</v>
      </c>
      <c r="I1523" s="85" t="s">
        <v>908</v>
      </c>
      <c r="J1523" s="82"/>
      <c r="K1523" s="87"/>
      <c r="L1523" s="88"/>
      <c r="M1523" s="88"/>
    </row>
    <row r="1524" spans="1:13" ht="19.5" customHeight="1" x14ac:dyDescent="0.2">
      <c r="A1524" s="85"/>
      <c r="B1524" s="85"/>
      <c r="C1524" s="82"/>
      <c r="D1524" s="83">
        <f t="shared" si="46"/>
        <v>7135353</v>
      </c>
      <c r="E1524" s="83" t="str">
        <f>IF('Bank &amp; Branch'!$A1524="","",CONCATENATE('Bank &amp; Branch'!$A1524," - ",'Bank &amp; Branch'!$B1524))</f>
        <v/>
      </c>
      <c r="F1524" s="84" t="str">
        <f t="shared" si="47"/>
        <v>7135Rikillagaskada</v>
      </c>
      <c r="G1524" s="85">
        <v>7135</v>
      </c>
      <c r="H1524" s="85">
        <v>353</v>
      </c>
      <c r="I1524" s="85" t="s">
        <v>188</v>
      </c>
      <c r="J1524" s="82"/>
      <c r="K1524" s="87"/>
      <c r="L1524" s="88"/>
      <c r="M1524" s="88"/>
    </row>
    <row r="1525" spans="1:13" ht="19.5" customHeight="1" x14ac:dyDescent="0.2">
      <c r="A1525" s="85"/>
      <c r="B1525" s="85"/>
      <c r="C1525" s="82"/>
      <c r="D1525" s="83">
        <f t="shared" si="46"/>
        <v>7135354</v>
      </c>
      <c r="E1525" s="83" t="str">
        <f>IF('Bank &amp; Branch'!$A1525="","",CONCATENATE('Bank &amp; Branch'!$A1525," - ",'Bank &amp; Branch'!$B1525))</f>
        <v/>
      </c>
      <c r="F1525" s="84" t="str">
        <f t="shared" si="47"/>
        <v>7135Bogawanthalawa</v>
      </c>
      <c r="G1525" s="85">
        <v>7135</v>
      </c>
      <c r="H1525" s="85">
        <v>354</v>
      </c>
      <c r="I1525" s="85" t="s">
        <v>783</v>
      </c>
      <c r="J1525" s="82"/>
      <c r="K1525" s="87"/>
      <c r="L1525" s="88"/>
      <c r="M1525" s="88"/>
    </row>
    <row r="1526" spans="1:13" ht="19.5" customHeight="1" x14ac:dyDescent="0.2">
      <c r="A1526" s="85"/>
      <c r="B1526" s="85"/>
      <c r="C1526" s="82"/>
      <c r="D1526" s="83">
        <f t="shared" si="46"/>
        <v>7135355</v>
      </c>
      <c r="E1526" s="83" t="str">
        <f>IF('Bank &amp; Branch'!$A1526="","",CONCATENATE('Bank &amp; Branch'!$A1526," - ",'Bank &amp; Branch'!$B1526))</f>
        <v/>
      </c>
      <c r="F1526" s="84" t="str">
        <f t="shared" si="47"/>
        <v>7135Kotiyakumbura</v>
      </c>
      <c r="G1526" s="85">
        <v>7135</v>
      </c>
      <c r="H1526" s="85">
        <v>355</v>
      </c>
      <c r="I1526" s="85" t="s">
        <v>219</v>
      </c>
      <c r="J1526" s="82"/>
      <c r="K1526" s="87"/>
      <c r="L1526" s="88"/>
      <c r="M1526" s="88"/>
    </row>
    <row r="1527" spans="1:13" ht="19.5" customHeight="1" x14ac:dyDescent="0.2">
      <c r="A1527" s="85"/>
      <c r="B1527" s="85"/>
      <c r="C1527" s="82"/>
      <c r="D1527" s="83">
        <f t="shared" si="46"/>
        <v>7135356</v>
      </c>
      <c r="E1527" s="83" t="str">
        <f>IF('Bank &amp; Branch'!$A1527="","",CONCATENATE('Bank &amp; Branch'!$A1527," - ",'Bank &amp; Branch'!$B1527))</f>
        <v/>
      </c>
      <c r="F1527" s="84" t="str">
        <f t="shared" si="47"/>
        <v>7135Cheddikulam</v>
      </c>
      <c r="G1527" s="85">
        <v>7135</v>
      </c>
      <c r="H1527" s="85">
        <v>356</v>
      </c>
      <c r="I1527" s="85" t="s">
        <v>307</v>
      </c>
      <c r="J1527" s="82"/>
      <c r="K1527" s="87"/>
      <c r="L1527" s="88"/>
      <c r="M1527" s="88"/>
    </row>
    <row r="1528" spans="1:13" ht="19.5" customHeight="1" x14ac:dyDescent="0.2">
      <c r="A1528" s="85"/>
      <c r="B1528" s="85"/>
      <c r="C1528" s="82"/>
      <c r="D1528" s="83">
        <f t="shared" si="46"/>
        <v>7135357</v>
      </c>
      <c r="E1528" s="83" t="str">
        <f>IF('Bank &amp; Branch'!$A1528="","",CONCATENATE('Bank &amp; Branch'!$A1528," - ",'Bank &amp; Branch'!$B1528))</f>
        <v/>
      </c>
      <c r="F1528" s="84" t="str">
        <f t="shared" si="47"/>
        <v>7135Kandy City Centre</v>
      </c>
      <c r="G1528" s="85">
        <v>7135</v>
      </c>
      <c r="H1528" s="85">
        <v>357</v>
      </c>
      <c r="I1528" s="85" t="s">
        <v>390</v>
      </c>
      <c r="J1528" s="82"/>
      <c r="K1528" s="87"/>
      <c r="L1528" s="88"/>
      <c r="M1528" s="88"/>
    </row>
    <row r="1529" spans="1:13" ht="19.5" customHeight="1" x14ac:dyDescent="0.2">
      <c r="A1529" s="85"/>
      <c r="B1529" s="85"/>
      <c r="C1529" s="82"/>
      <c r="D1529" s="83">
        <f t="shared" si="46"/>
        <v>7135358</v>
      </c>
      <c r="E1529" s="83" t="str">
        <f>IF('Bank &amp; Branch'!$A1529="","",CONCATENATE('Bank &amp; Branch'!$A1529," - ",'Bank &amp; Branch'!$B1529))</f>
        <v/>
      </c>
      <c r="F1529" s="84" t="str">
        <f t="shared" si="47"/>
        <v>7135Poojapitiya</v>
      </c>
      <c r="G1529" s="85">
        <v>7135</v>
      </c>
      <c r="H1529" s="85">
        <v>358</v>
      </c>
      <c r="I1529" s="85" t="s">
        <v>909</v>
      </c>
      <c r="J1529" s="82"/>
      <c r="K1529" s="87"/>
      <c r="L1529" s="88"/>
      <c r="M1529" s="88"/>
    </row>
    <row r="1530" spans="1:13" ht="19.5" customHeight="1" x14ac:dyDescent="0.2">
      <c r="A1530" s="85"/>
      <c r="B1530" s="85"/>
      <c r="C1530" s="82"/>
      <c r="D1530" s="83">
        <f t="shared" si="46"/>
        <v>7135359</v>
      </c>
      <c r="E1530" s="83" t="str">
        <f>IF('Bank &amp; Branch'!$A1530="","",CONCATENATE('Bank &amp; Branch'!$A1530," - ",'Bank &amp; Branch'!$B1530))</f>
        <v/>
      </c>
      <c r="F1530" s="84" t="str">
        <f t="shared" si="47"/>
        <v>7135Piliyandala City</v>
      </c>
      <c r="G1530" s="85">
        <v>7135</v>
      </c>
      <c r="H1530" s="85">
        <v>359</v>
      </c>
      <c r="I1530" s="85" t="s">
        <v>910</v>
      </c>
      <c r="J1530" s="82"/>
      <c r="K1530" s="87"/>
      <c r="L1530" s="88"/>
      <c r="M1530" s="88"/>
    </row>
    <row r="1531" spans="1:13" ht="19.5" customHeight="1" x14ac:dyDescent="0.2">
      <c r="A1531" s="85"/>
      <c r="B1531" s="85"/>
      <c r="C1531" s="82"/>
      <c r="D1531" s="83">
        <f t="shared" si="46"/>
        <v>7135360</v>
      </c>
      <c r="E1531" s="83" t="str">
        <f>IF('Bank &amp; Branch'!$A1531="","",CONCATENATE('Bank &amp; Branch'!$A1531," - ",'Bank &amp; Branch'!$B1531))</f>
        <v/>
      </c>
      <c r="F1531" s="84" t="str">
        <f t="shared" si="47"/>
        <v>7135Polpithigama</v>
      </c>
      <c r="G1531" s="85">
        <v>7135</v>
      </c>
      <c r="H1531" s="85">
        <v>360</v>
      </c>
      <c r="I1531" s="85" t="s">
        <v>650</v>
      </c>
      <c r="J1531" s="82"/>
      <c r="K1531" s="87"/>
      <c r="L1531" s="88"/>
      <c r="M1531" s="88"/>
    </row>
    <row r="1532" spans="1:13" ht="19.5" customHeight="1" x14ac:dyDescent="0.2">
      <c r="A1532" s="85"/>
      <c r="B1532" s="85"/>
      <c r="C1532" s="82"/>
      <c r="D1532" s="83">
        <f t="shared" si="46"/>
        <v>7135361</v>
      </c>
      <c r="E1532" s="83" t="str">
        <f>IF('Bank &amp; Branch'!$A1532="","",CONCATENATE('Bank &amp; Branch'!$A1532," - ",'Bank &amp; Branch'!$B1532))</f>
        <v/>
      </c>
      <c r="F1532" s="84" t="str">
        <f t="shared" si="47"/>
        <v>7135Kodikamam</v>
      </c>
      <c r="G1532" s="85">
        <v>7135</v>
      </c>
      <c r="H1532" s="85">
        <v>361</v>
      </c>
      <c r="I1532" s="85" t="s">
        <v>300</v>
      </c>
      <c r="J1532" s="82"/>
      <c r="K1532" s="87"/>
      <c r="L1532" s="88"/>
      <c r="M1532" s="88"/>
    </row>
    <row r="1533" spans="1:13" ht="19.5" customHeight="1" x14ac:dyDescent="0.2">
      <c r="A1533" s="85"/>
      <c r="B1533" s="85"/>
      <c r="C1533" s="82"/>
      <c r="D1533" s="83">
        <f t="shared" si="46"/>
        <v>7135362</v>
      </c>
      <c r="E1533" s="83" t="str">
        <f>IF('Bank &amp; Branch'!$A1533="","",CONCATENATE('Bank &amp; Branch'!$A1533," - ",'Bank &amp; Branch'!$B1533))</f>
        <v/>
      </c>
      <c r="F1533" s="84" t="str">
        <f t="shared" si="47"/>
        <v>7135Elegance Premier</v>
      </c>
      <c r="G1533" s="85">
        <v>7135</v>
      </c>
      <c r="H1533" s="85">
        <v>362</v>
      </c>
      <c r="I1533" s="85" t="s">
        <v>1633</v>
      </c>
      <c r="J1533" s="82"/>
      <c r="K1533" s="87"/>
      <c r="L1533" s="88"/>
      <c r="M1533" s="88"/>
    </row>
    <row r="1534" spans="1:13" ht="19.5" customHeight="1" x14ac:dyDescent="0.2">
      <c r="A1534" s="85"/>
      <c r="B1534" s="85"/>
      <c r="C1534" s="82"/>
      <c r="D1534" s="83">
        <f t="shared" si="46"/>
        <v>7135600</v>
      </c>
      <c r="E1534" s="83" t="str">
        <f>IF('Bank &amp; Branch'!$A1534="","",CONCATENATE('Bank &amp; Branch'!$A1534," - ",'Bank &amp; Branch'!$B1534))</f>
        <v/>
      </c>
      <c r="F1534" s="84" t="str">
        <f t="shared" si="47"/>
        <v>7135Card Center</v>
      </c>
      <c r="G1534" s="85">
        <v>7135</v>
      </c>
      <c r="H1534" s="85">
        <v>600</v>
      </c>
      <c r="I1534" s="85" t="s">
        <v>911</v>
      </c>
      <c r="J1534" s="82"/>
      <c r="K1534" s="87"/>
      <c r="L1534" s="88"/>
      <c r="M1534" s="88"/>
    </row>
    <row r="1535" spans="1:13" ht="19.5" customHeight="1" x14ac:dyDescent="0.2">
      <c r="A1535" s="85"/>
      <c r="B1535" s="85"/>
      <c r="C1535" s="82"/>
      <c r="D1535" s="83">
        <f t="shared" si="46"/>
        <v>7135796</v>
      </c>
      <c r="E1535" s="83" t="str">
        <f>IF('Bank &amp; Branch'!$A1535="","",CONCATENATE('Bank &amp; Branch'!$A1535," - ",'Bank &amp; Branch'!$B1535))</f>
        <v/>
      </c>
      <c r="F1535" s="84" t="str">
        <f t="shared" si="47"/>
        <v>7135Overseas Customers Unit</v>
      </c>
      <c r="G1535" s="85">
        <v>7135</v>
      </c>
      <c r="H1535" s="85">
        <v>796</v>
      </c>
      <c r="I1535" s="85" t="s">
        <v>912</v>
      </c>
      <c r="J1535" s="82"/>
      <c r="K1535" s="87"/>
      <c r="L1535" s="88"/>
      <c r="M1535" s="88"/>
    </row>
    <row r="1536" spans="1:13" ht="19.5" customHeight="1" x14ac:dyDescent="0.2">
      <c r="A1536" s="85"/>
      <c r="B1536" s="85"/>
      <c r="C1536" s="82"/>
      <c r="D1536" s="83">
        <f t="shared" si="46"/>
        <v>7135990</v>
      </c>
      <c r="E1536" s="83" t="str">
        <f>IF('Bank &amp; Branch'!$A1536="","",CONCATENATE('Bank &amp; Branch'!$A1536," - ",'Bank &amp; Branch'!$B1536))</f>
        <v/>
      </c>
      <c r="F1536" s="84" t="str">
        <f t="shared" si="47"/>
        <v>7135HEAD OFFICE</v>
      </c>
      <c r="G1536" s="85">
        <v>7135</v>
      </c>
      <c r="H1536" s="85">
        <v>990</v>
      </c>
      <c r="I1536" s="85" t="s">
        <v>1634</v>
      </c>
      <c r="J1536" s="82"/>
      <c r="K1536" s="87"/>
      <c r="L1536" s="88"/>
      <c r="M1536" s="88"/>
    </row>
    <row r="1537" spans="1:13" ht="19.5" customHeight="1" x14ac:dyDescent="0.2">
      <c r="A1537" s="85"/>
      <c r="B1537" s="85"/>
      <c r="C1537" s="82"/>
      <c r="D1537" s="83">
        <f t="shared" si="46"/>
        <v>7135999</v>
      </c>
      <c r="E1537" s="83" t="str">
        <f>IF('Bank &amp; Branch'!$A1537="","",CONCATENATE('Bank &amp; Branch'!$A1537," - ",'Bank &amp; Branch'!$B1537))</f>
        <v/>
      </c>
      <c r="F1537" s="84" t="str">
        <f t="shared" si="47"/>
        <v>7135Centralized Back Office</v>
      </c>
      <c r="G1537" s="85">
        <v>7135</v>
      </c>
      <c r="H1537" s="85">
        <v>999</v>
      </c>
      <c r="I1537" s="85" t="s">
        <v>1635</v>
      </c>
      <c r="J1537" s="82"/>
      <c r="K1537" s="87"/>
      <c r="L1537" s="88"/>
      <c r="M1537" s="88"/>
    </row>
    <row r="1538" spans="1:13" ht="19.5" customHeight="1" x14ac:dyDescent="0.2">
      <c r="A1538" s="85"/>
      <c r="B1538" s="85"/>
      <c r="C1538" s="82"/>
      <c r="D1538" s="83" t="str">
        <f t="shared" si="46"/>
        <v/>
      </c>
      <c r="E1538" s="83" t="str">
        <f>IF('Bank &amp; Branch'!$A1538="","",CONCATENATE('Bank &amp; Branch'!$A1538," - ",'Bank &amp; Branch'!$B1538))</f>
        <v/>
      </c>
      <c r="F1538" s="84" t="str">
        <f t="shared" si="47"/>
        <v/>
      </c>
      <c r="G1538" s="85"/>
      <c r="H1538" s="85"/>
      <c r="I1538" s="85"/>
      <c r="J1538" s="82"/>
      <c r="K1538" s="87"/>
      <c r="L1538" s="88"/>
      <c r="M1538" s="88"/>
    </row>
    <row r="1539" spans="1:13" ht="19.5" customHeight="1" x14ac:dyDescent="0.25">
      <c r="A1539" s="85"/>
      <c r="B1539" s="85"/>
      <c r="C1539" s="82"/>
      <c r="D1539" s="83" t="e">
        <f t="shared" ref="D1539:D1602" si="48">IF(G1539="","",VALUE(CONCATENATE(G1539,H1539)))</f>
        <v>#VALUE!</v>
      </c>
      <c r="E1539" s="83" t="str">
        <f>IF('Bank &amp; Branch'!$A1539="","",CONCATENATE('Bank &amp; Branch'!$A1539," - ",'Bank &amp; Branch'!$B1539))</f>
        <v/>
      </c>
      <c r="F1539" s="84" t="str">
        <f t="shared" ref="F1539:F1602" si="49">CONCATENATE(G1539,I1539)</f>
        <v>State Bank of India</v>
      </c>
      <c r="G1539" s="138" t="s">
        <v>79</v>
      </c>
      <c r="H1539" s="85"/>
      <c r="I1539" s="85"/>
      <c r="J1539" s="82"/>
      <c r="K1539" s="87"/>
      <c r="L1539" s="88"/>
      <c r="M1539" s="88"/>
    </row>
    <row r="1540" spans="1:13" ht="19.5" customHeight="1" x14ac:dyDescent="0.2">
      <c r="A1540" s="85"/>
      <c r="B1540" s="85"/>
      <c r="C1540" s="82"/>
      <c r="D1540" s="83">
        <f t="shared" si="48"/>
        <v>71440</v>
      </c>
      <c r="E1540" s="83" t="str">
        <f>IF('Bank &amp; Branch'!$A1540="","",CONCATENATE('Bank &amp; Branch'!$A1540," - ",'Bank &amp; Branch'!$B1540))</f>
        <v/>
      </c>
      <c r="F1540" s="84" t="str">
        <f t="shared" si="49"/>
        <v>7144Head Office</v>
      </c>
      <c r="G1540" s="85">
        <v>7144</v>
      </c>
      <c r="H1540" s="85">
        <v>0</v>
      </c>
      <c r="I1540" s="85" t="s">
        <v>688</v>
      </c>
      <c r="J1540" s="82"/>
      <c r="K1540" s="87"/>
      <c r="L1540" s="88"/>
      <c r="M1540" s="88"/>
    </row>
    <row r="1541" spans="1:13" ht="19.5" customHeight="1" x14ac:dyDescent="0.2">
      <c r="A1541" s="85"/>
      <c r="B1541" s="85"/>
      <c r="C1541" s="82"/>
      <c r="D1541" s="83">
        <f t="shared" si="48"/>
        <v>71441</v>
      </c>
      <c r="E1541" s="83" t="str">
        <f>IF('Bank &amp; Branch'!$A1541="","",CONCATENATE('Bank &amp; Branch'!$A1541," - ",'Bank &amp; Branch'!$B1541))</f>
        <v/>
      </c>
      <c r="F1541" s="84" t="str">
        <f t="shared" si="49"/>
        <v>7144Head Office</v>
      </c>
      <c r="G1541" s="85">
        <v>7144</v>
      </c>
      <c r="H1541" s="85">
        <v>1</v>
      </c>
      <c r="I1541" s="85" t="s">
        <v>688</v>
      </c>
      <c r="J1541" s="82"/>
      <c r="K1541" s="87"/>
      <c r="L1541" s="88"/>
      <c r="M1541" s="88"/>
    </row>
    <row r="1542" spans="1:13" ht="19.5" customHeight="1" x14ac:dyDescent="0.2">
      <c r="A1542" s="85"/>
      <c r="B1542" s="85"/>
      <c r="C1542" s="82"/>
      <c r="D1542" s="83">
        <f t="shared" si="48"/>
        <v>71442</v>
      </c>
      <c r="E1542" s="83" t="str">
        <f>IF('Bank &amp; Branch'!$A1542="","",CONCATENATE('Bank &amp; Branch'!$A1542," - ",'Bank &amp; Branch'!$B1542))</f>
        <v/>
      </c>
      <c r="F1542" s="84" t="str">
        <f t="shared" si="49"/>
        <v>7144Kandy</v>
      </c>
      <c r="G1542" s="85">
        <v>7144</v>
      </c>
      <c r="H1542" s="85">
        <v>2</v>
      </c>
      <c r="I1542" s="85" t="s">
        <v>115</v>
      </c>
      <c r="J1542" s="82"/>
      <c r="K1542" s="87"/>
      <c r="L1542" s="88"/>
      <c r="M1542" s="88"/>
    </row>
    <row r="1543" spans="1:13" ht="19.5" customHeight="1" x14ac:dyDescent="0.2">
      <c r="A1543" s="85"/>
      <c r="B1543" s="85"/>
      <c r="C1543" s="82"/>
      <c r="D1543" s="83">
        <f t="shared" si="48"/>
        <v>714432</v>
      </c>
      <c r="E1543" s="83" t="str">
        <f>IF('Bank &amp; Branch'!$A1543="","",CONCATENATE('Bank &amp; Branch'!$A1543," - ",'Bank &amp; Branch'!$B1543))</f>
        <v/>
      </c>
      <c r="F1543" s="84" t="str">
        <f t="shared" si="49"/>
        <v>7144Kohuwala</v>
      </c>
      <c r="G1543" s="85">
        <v>7144</v>
      </c>
      <c r="H1543" s="85">
        <v>32</v>
      </c>
      <c r="I1543" s="85" t="s">
        <v>711</v>
      </c>
      <c r="J1543" s="82"/>
      <c r="K1543" s="87"/>
      <c r="L1543" s="88"/>
      <c r="M1543" s="88"/>
    </row>
    <row r="1544" spans="1:13" ht="19.5" customHeight="1" x14ac:dyDescent="0.2">
      <c r="A1544" s="85"/>
      <c r="B1544" s="85"/>
      <c r="C1544" s="82"/>
      <c r="D1544" s="83">
        <f t="shared" si="48"/>
        <v>7144999</v>
      </c>
      <c r="E1544" s="83" t="str">
        <f>IF('Bank &amp; Branch'!$A1544="","",CONCATENATE('Bank &amp; Branch'!$A1544," - ",'Bank &amp; Branch'!$B1544))</f>
        <v/>
      </c>
      <c r="F1544" s="84" t="str">
        <f t="shared" si="49"/>
        <v>7144Head Office</v>
      </c>
      <c r="G1544" s="85">
        <v>7144</v>
      </c>
      <c r="H1544" s="85">
        <v>999</v>
      </c>
      <c r="I1544" s="85" t="s">
        <v>688</v>
      </c>
      <c r="J1544" s="82"/>
      <c r="K1544" s="87"/>
      <c r="L1544" s="88"/>
      <c r="M1544" s="88"/>
    </row>
    <row r="1545" spans="1:13" ht="19.5" customHeight="1" x14ac:dyDescent="0.2">
      <c r="A1545" s="85"/>
      <c r="B1545" s="85"/>
      <c r="C1545" s="82"/>
      <c r="D1545" s="83" t="str">
        <f t="shared" si="48"/>
        <v/>
      </c>
      <c r="E1545" s="83" t="str">
        <f>IF('Bank &amp; Branch'!$A1545="","",CONCATENATE('Bank &amp; Branch'!$A1545," - ",'Bank &amp; Branch'!$B1545))</f>
        <v/>
      </c>
      <c r="F1545" s="84" t="str">
        <f t="shared" si="49"/>
        <v/>
      </c>
      <c r="G1545" s="85"/>
      <c r="H1545" s="85"/>
      <c r="I1545" s="85"/>
      <c r="J1545" s="82"/>
      <c r="K1545" s="87"/>
      <c r="L1545" s="88"/>
      <c r="M1545" s="88"/>
    </row>
    <row r="1546" spans="1:13" ht="19.5" customHeight="1" x14ac:dyDescent="0.25">
      <c r="A1546" s="85"/>
      <c r="B1546" s="85"/>
      <c r="C1546" s="82"/>
      <c r="D1546" s="83" t="e">
        <f t="shared" si="48"/>
        <v>#VALUE!</v>
      </c>
      <c r="E1546" s="83" t="str">
        <f>IF('Bank &amp; Branch'!$A1546="","",CONCATENATE('Bank &amp; Branch'!$A1546," - ",'Bank &amp; Branch'!$B1546))</f>
        <v/>
      </c>
      <c r="F1546" s="84" t="str">
        <f t="shared" si="49"/>
        <v>Nations Trust Bank PLC</v>
      </c>
      <c r="G1546" s="138" t="s">
        <v>80</v>
      </c>
      <c r="H1546" s="85"/>
      <c r="I1546" s="85"/>
      <c r="J1546" s="82"/>
      <c r="K1546" s="87"/>
      <c r="L1546" s="88"/>
      <c r="M1546" s="88"/>
    </row>
    <row r="1547" spans="1:13" ht="19.5" customHeight="1" x14ac:dyDescent="0.2">
      <c r="A1547" s="85"/>
      <c r="B1547" s="85"/>
      <c r="C1547" s="82"/>
      <c r="D1547" s="83">
        <f t="shared" si="48"/>
        <v>71620</v>
      </c>
      <c r="E1547" s="83" t="str">
        <f>IF('Bank &amp; Branch'!$A1547="","",CONCATENATE('Bank &amp; Branch'!$A1547," - ",'Bank &amp; Branch'!$B1547))</f>
        <v/>
      </c>
      <c r="F1547" s="84" t="str">
        <f t="shared" si="49"/>
        <v>7162Central Clearing</v>
      </c>
      <c r="G1547" s="85">
        <v>7162</v>
      </c>
      <c r="H1547" s="85">
        <v>0</v>
      </c>
      <c r="I1547" s="85" t="s">
        <v>913</v>
      </c>
      <c r="J1547" s="82"/>
      <c r="K1547" s="87"/>
      <c r="L1547" s="88"/>
      <c r="M1547" s="88"/>
    </row>
    <row r="1548" spans="1:13" ht="19.5" customHeight="1" x14ac:dyDescent="0.2">
      <c r="A1548" s="85"/>
      <c r="B1548" s="85"/>
      <c r="C1548" s="82"/>
      <c r="D1548" s="83">
        <f t="shared" si="48"/>
        <v>71621</v>
      </c>
      <c r="E1548" s="83" t="str">
        <f>IF('Bank &amp; Branch'!$A1548="","",CONCATENATE('Bank &amp; Branch'!$A1548," - ",'Bank &amp; Branch'!$B1548))</f>
        <v/>
      </c>
      <c r="F1548" s="84" t="str">
        <f t="shared" si="49"/>
        <v>7162
City</v>
      </c>
      <c r="G1548" s="85">
        <v>7162</v>
      </c>
      <c r="H1548" s="85">
        <v>1</v>
      </c>
      <c r="I1548" s="85" t="s">
        <v>1636</v>
      </c>
      <c r="J1548" s="82"/>
      <c r="K1548" s="87"/>
      <c r="L1548" s="88"/>
      <c r="M1548" s="88"/>
    </row>
    <row r="1549" spans="1:13" ht="19.5" customHeight="1" x14ac:dyDescent="0.2">
      <c r="A1549" s="85"/>
      <c r="B1549" s="85"/>
      <c r="C1549" s="82"/>
      <c r="D1549" s="83">
        <f t="shared" si="48"/>
        <v>71622</v>
      </c>
      <c r="E1549" s="83" t="str">
        <f>IF('Bank &amp; Branch'!$A1549="","",CONCATENATE('Bank &amp; Branch'!$A1549," - ",'Bank &amp; Branch'!$B1549))</f>
        <v/>
      </c>
      <c r="F1549" s="84" t="str">
        <f t="shared" si="49"/>
        <v>7162Colpetty</v>
      </c>
      <c r="G1549" s="85">
        <v>7162</v>
      </c>
      <c r="H1549" s="85">
        <v>2</v>
      </c>
      <c r="I1549" s="85" t="s">
        <v>689</v>
      </c>
      <c r="J1549" s="82"/>
      <c r="K1549" s="87"/>
      <c r="L1549" s="88"/>
      <c r="M1549" s="88"/>
    </row>
    <row r="1550" spans="1:13" ht="19.5" customHeight="1" x14ac:dyDescent="0.2">
      <c r="A1550" s="85"/>
      <c r="B1550" s="85"/>
      <c r="C1550" s="82"/>
      <c r="D1550" s="83">
        <f t="shared" si="48"/>
        <v>71623</v>
      </c>
      <c r="E1550" s="83" t="str">
        <f>IF('Bank &amp; Branch'!$A1550="","",CONCATENATE('Bank &amp; Branch'!$A1550," - ",'Bank &amp; Branch'!$B1550))</f>
        <v/>
      </c>
      <c r="F1550" s="84" t="str">
        <f t="shared" si="49"/>
        <v>7162Sri Sangharaja Mawatha</v>
      </c>
      <c r="G1550" s="85">
        <v>7162</v>
      </c>
      <c r="H1550" s="85">
        <v>3</v>
      </c>
      <c r="I1550" s="85" t="s">
        <v>1637</v>
      </c>
      <c r="J1550" s="82"/>
      <c r="K1550" s="87"/>
      <c r="L1550" s="88"/>
      <c r="M1550" s="88"/>
    </row>
    <row r="1551" spans="1:13" ht="19.5" customHeight="1" x14ac:dyDescent="0.2">
      <c r="A1551" s="85"/>
      <c r="B1551" s="85"/>
      <c r="C1551" s="82"/>
      <c r="D1551" s="83">
        <f t="shared" si="48"/>
        <v>71624</v>
      </c>
      <c r="E1551" s="83" t="str">
        <f>IF('Bank &amp; Branch'!$A1551="","",CONCATENATE('Bank &amp; Branch'!$A1551," - ",'Bank &amp; Branch'!$B1551))</f>
        <v/>
      </c>
      <c r="F1551" s="84" t="str">
        <f t="shared" si="49"/>
        <v>7162Kandy</v>
      </c>
      <c r="G1551" s="85">
        <v>7162</v>
      </c>
      <c r="H1551" s="85">
        <v>4</v>
      </c>
      <c r="I1551" s="85" t="s">
        <v>115</v>
      </c>
      <c r="J1551" s="82"/>
      <c r="K1551" s="87"/>
      <c r="L1551" s="88"/>
      <c r="M1551" s="88"/>
    </row>
    <row r="1552" spans="1:13" ht="19.5" customHeight="1" x14ac:dyDescent="0.2">
      <c r="A1552" s="85"/>
      <c r="B1552" s="85"/>
      <c r="C1552" s="82"/>
      <c r="D1552" s="83">
        <f t="shared" si="48"/>
        <v>71625</v>
      </c>
      <c r="E1552" s="83" t="str">
        <f>IF('Bank &amp; Branch'!$A1552="","",CONCATENATE('Bank &amp; Branch'!$A1552," - ",'Bank &amp; Branch'!$B1552))</f>
        <v/>
      </c>
      <c r="F1552" s="84" t="str">
        <f t="shared" si="49"/>
        <v>7162Wellawatte</v>
      </c>
      <c r="G1552" s="85">
        <v>7162</v>
      </c>
      <c r="H1552" s="85">
        <v>5</v>
      </c>
      <c r="I1552" s="85" t="s">
        <v>129</v>
      </c>
      <c r="J1552" s="82"/>
      <c r="K1552" s="87"/>
      <c r="L1552" s="88"/>
      <c r="M1552" s="88"/>
    </row>
    <row r="1553" spans="1:13" ht="19.5" customHeight="1" x14ac:dyDescent="0.2">
      <c r="A1553" s="85"/>
      <c r="B1553" s="85"/>
      <c r="C1553" s="82"/>
      <c r="D1553" s="83">
        <f t="shared" si="48"/>
        <v>71626</v>
      </c>
      <c r="E1553" s="83" t="str">
        <f>IF('Bank &amp; Branch'!$A1553="","",CONCATENATE('Bank &amp; Branch'!$A1553," - ",'Bank &amp; Branch'!$B1553))</f>
        <v/>
      </c>
      <c r="F1553" s="84" t="str">
        <f t="shared" si="49"/>
        <v>7162Corporate</v>
      </c>
      <c r="G1553" s="85">
        <v>7162</v>
      </c>
      <c r="H1553" s="85">
        <v>6</v>
      </c>
      <c r="I1553" s="85" t="s">
        <v>555</v>
      </c>
      <c r="J1553" s="82"/>
      <c r="K1553" s="87"/>
      <c r="L1553" s="88"/>
      <c r="M1553" s="88"/>
    </row>
    <row r="1554" spans="1:13" ht="19.5" customHeight="1" x14ac:dyDescent="0.2">
      <c r="A1554" s="85"/>
      <c r="B1554" s="85"/>
      <c r="C1554" s="82"/>
      <c r="D1554" s="83">
        <f t="shared" si="48"/>
        <v>71627</v>
      </c>
      <c r="E1554" s="83" t="str">
        <f>IF('Bank &amp; Branch'!$A1554="","",CONCATENATE('Bank &amp; Branch'!$A1554," - ",'Bank &amp; Branch'!$B1554))</f>
        <v/>
      </c>
      <c r="F1554" s="84" t="str">
        <f t="shared" si="49"/>
        <v>7162Negombo C.S.P</v>
      </c>
      <c r="G1554" s="85">
        <v>7162</v>
      </c>
      <c r="H1554" s="85">
        <v>7</v>
      </c>
      <c r="I1554" s="85" t="s">
        <v>1638</v>
      </c>
      <c r="J1554" s="82"/>
      <c r="K1554" s="87"/>
      <c r="L1554" s="88"/>
      <c r="M1554" s="88"/>
    </row>
    <row r="1555" spans="1:13" ht="19.5" customHeight="1" x14ac:dyDescent="0.2">
      <c r="A1555" s="85"/>
      <c r="B1555" s="85"/>
      <c r="C1555" s="82"/>
      <c r="D1555" s="83">
        <f t="shared" si="48"/>
        <v>71628</v>
      </c>
      <c r="E1555" s="83" t="str">
        <f>IF('Bank &amp; Branch'!$A1555="","",CONCATENATE('Bank &amp; Branch'!$A1555," - ",'Bank &amp; Branch'!$B1555))</f>
        <v/>
      </c>
      <c r="F1555" s="84" t="str">
        <f t="shared" si="49"/>
        <v xml:space="preserve">7162Pettah Main Street </v>
      </c>
      <c r="G1555" s="85">
        <v>7162</v>
      </c>
      <c r="H1555" s="85">
        <v>8</v>
      </c>
      <c r="I1555" s="85" t="s">
        <v>1639</v>
      </c>
      <c r="J1555" s="82"/>
      <c r="K1555" s="87"/>
      <c r="L1555" s="88"/>
      <c r="M1555" s="88"/>
    </row>
    <row r="1556" spans="1:13" ht="19.5" customHeight="1" x14ac:dyDescent="0.2">
      <c r="A1556" s="85"/>
      <c r="B1556" s="85"/>
      <c r="C1556" s="82"/>
      <c r="D1556" s="83">
        <f t="shared" si="48"/>
        <v>71629</v>
      </c>
      <c r="E1556" s="83" t="str">
        <f>IF('Bank &amp; Branch'!$A1556="","",CONCATENATE('Bank &amp; Branch'!$A1556," - ",'Bank &amp; Branch'!$B1556))</f>
        <v/>
      </c>
      <c r="F1556" s="84" t="str">
        <f t="shared" si="49"/>
        <v>7162Mahabage</v>
      </c>
      <c r="G1556" s="85">
        <v>7162</v>
      </c>
      <c r="H1556" s="85">
        <v>9</v>
      </c>
      <c r="I1556" s="85" t="s">
        <v>914</v>
      </c>
      <c r="J1556" s="82"/>
      <c r="K1556" s="87"/>
      <c r="L1556" s="88"/>
      <c r="M1556" s="88"/>
    </row>
    <row r="1557" spans="1:13" ht="19.5" customHeight="1" x14ac:dyDescent="0.2">
      <c r="A1557" s="85"/>
      <c r="B1557" s="85"/>
      <c r="C1557" s="82"/>
      <c r="D1557" s="83">
        <f t="shared" si="48"/>
        <v>716210</v>
      </c>
      <c r="E1557" s="83" t="str">
        <f>IF('Bank &amp; Branch'!$A1557="","",CONCATENATE('Bank &amp; Branch'!$A1557," - ",'Bank &amp; Branch'!$B1557))</f>
        <v/>
      </c>
      <c r="F1557" s="84" t="str">
        <f t="shared" si="49"/>
        <v>7162Battaramulla</v>
      </c>
      <c r="G1557" s="85">
        <v>7162</v>
      </c>
      <c r="H1557" s="85">
        <v>10</v>
      </c>
      <c r="I1557" s="85" t="s">
        <v>572</v>
      </c>
      <c r="J1557" s="82"/>
      <c r="K1557" s="87"/>
      <c r="L1557" s="88"/>
      <c r="M1557" s="88"/>
    </row>
    <row r="1558" spans="1:13" ht="19.5" customHeight="1" x14ac:dyDescent="0.2">
      <c r="A1558" s="85"/>
      <c r="B1558" s="85"/>
      <c r="C1558" s="82"/>
      <c r="D1558" s="83">
        <f t="shared" si="48"/>
        <v>716211</v>
      </c>
      <c r="E1558" s="83" t="str">
        <f>IF('Bank &amp; Branch'!$A1558="","",CONCATENATE('Bank &amp; Branch'!$A1558," - ",'Bank &amp; Branch'!$B1558))</f>
        <v/>
      </c>
      <c r="F1558" s="84" t="str">
        <f t="shared" si="49"/>
        <v>7162Dharmapala Mawatha</v>
      </c>
      <c r="G1558" s="85">
        <v>7162</v>
      </c>
      <c r="H1558" s="85">
        <v>11</v>
      </c>
      <c r="I1558" s="85" t="s">
        <v>772</v>
      </c>
      <c r="J1558" s="82"/>
      <c r="K1558" s="87"/>
      <c r="L1558" s="88"/>
      <c r="M1558" s="88"/>
    </row>
    <row r="1559" spans="1:13" ht="19.5" customHeight="1" x14ac:dyDescent="0.2">
      <c r="A1559" s="85"/>
      <c r="B1559" s="85"/>
      <c r="C1559" s="82"/>
      <c r="D1559" s="83">
        <f t="shared" si="48"/>
        <v>716212</v>
      </c>
      <c r="E1559" s="83" t="str">
        <f>IF('Bank &amp; Branch'!$A1559="","",CONCATENATE('Bank &amp; Branch'!$A1559," - ",'Bank &amp; Branch'!$B1559))</f>
        <v/>
      </c>
      <c r="F1559" s="84" t="str">
        <f t="shared" si="49"/>
        <v>7162Kurunegala</v>
      </c>
      <c r="G1559" s="85">
        <v>7162</v>
      </c>
      <c r="H1559" s="85">
        <v>12</v>
      </c>
      <c r="I1559" s="85" t="s">
        <v>121</v>
      </c>
      <c r="J1559" s="82"/>
      <c r="K1559" s="87"/>
      <c r="L1559" s="88"/>
      <c r="M1559" s="88"/>
    </row>
    <row r="1560" spans="1:13" ht="19.5" customHeight="1" x14ac:dyDescent="0.2">
      <c r="A1560" s="85"/>
      <c r="B1560" s="85"/>
      <c r="C1560" s="82"/>
      <c r="D1560" s="83">
        <f t="shared" si="48"/>
        <v>716213</v>
      </c>
      <c r="E1560" s="83" t="str">
        <f>IF('Bank &amp; Branch'!$A1560="","",CONCATENATE('Bank &amp; Branch'!$A1560," - ",'Bank &amp; Branch'!$B1560))</f>
        <v/>
      </c>
      <c r="F1560" s="84" t="str">
        <f t="shared" si="49"/>
        <v>7162Maharagama</v>
      </c>
      <c r="G1560" s="85">
        <v>7162</v>
      </c>
      <c r="H1560" s="85">
        <v>13</v>
      </c>
      <c r="I1560" s="85" t="s">
        <v>157</v>
      </c>
      <c r="J1560" s="82"/>
      <c r="K1560" s="87"/>
      <c r="L1560" s="88"/>
      <c r="M1560" s="88"/>
    </row>
    <row r="1561" spans="1:13" ht="19.5" customHeight="1" x14ac:dyDescent="0.2">
      <c r="A1561" s="85"/>
      <c r="B1561" s="85"/>
      <c r="C1561" s="82"/>
      <c r="D1561" s="83">
        <f t="shared" si="48"/>
        <v>716214</v>
      </c>
      <c r="E1561" s="83" t="str">
        <f>IF('Bank &amp; Branch'!$A1561="","",CONCATENATE('Bank &amp; Branch'!$A1561," - ",'Bank &amp; Branch'!$B1561))</f>
        <v/>
      </c>
      <c r="F1561" s="84" t="str">
        <f t="shared" si="49"/>
        <v>7162Moratuwa</v>
      </c>
      <c r="G1561" s="85">
        <v>7162</v>
      </c>
      <c r="H1561" s="85">
        <v>14</v>
      </c>
      <c r="I1561" s="85" t="s">
        <v>163</v>
      </c>
      <c r="J1561" s="82"/>
      <c r="K1561" s="87"/>
      <c r="L1561" s="88"/>
      <c r="M1561" s="88"/>
    </row>
    <row r="1562" spans="1:13" ht="19.5" customHeight="1" x14ac:dyDescent="0.2">
      <c r="A1562" s="85"/>
      <c r="B1562" s="85"/>
      <c r="C1562" s="82"/>
      <c r="D1562" s="83">
        <f t="shared" si="48"/>
        <v>716215</v>
      </c>
      <c r="E1562" s="83" t="str">
        <f>IF('Bank &amp; Branch'!$A1562="","",CONCATENATE('Bank &amp; Branch'!$A1562," - ",'Bank &amp; Branch'!$B1562))</f>
        <v/>
      </c>
      <c r="F1562" s="84" t="str">
        <f t="shared" si="49"/>
        <v>7162Borella</v>
      </c>
      <c r="G1562" s="85">
        <v>7162</v>
      </c>
      <c r="H1562" s="85">
        <v>15</v>
      </c>
      <c r="I1562" s="85" t="s">
        <v>695</v>
      </c>
      <c r="J1562" s="82"/>
      <c r="K1562" s="87"/>
      <c r="L1562" s="88"/>
      <c r="M1562" s="88"/>
    </row>
    <row r="1563" spans="1:13" ht="19.5" customHeight="1" x14ac:dyDescent="0.2">
      <c r="A1563" s="85"/>
      <c r="B1563" s="85"/>
      <c r="C1563" s="82"/>
      <c r="D1563" s="83">
        <f t="shared" si="48"/>
        <v>716216</v>
      </c>
      <c r="E1563" s="83" t="str">
        <f>IF('Bank &amp; Branch'!$A1563="","",CONCATENATE('Bank &amp; Branch'!$A1563," - ",'Bank &amp; Branch'!$B1563))</f>
        <v/>
      </c>
      <c r="F1563" s="84" t="str">
        <f t="shared" si="49"/>
        <v>7162Kiribathgoda</v>
      </c>
      <c r="G1563" s="85">
        <v>7162</v>
      </c>
      <c r="H1563" s="85">
        <v>16</v>
      </c>
      <c r="I1563" s="85" t="s">
        <v>444</v>
      </c>
      <c r="J1563" s="82"/>
      <c r="K1563" s="87"/>
      <c r="L1563" s="88"/>
      <c r="M1563" s="88"/>
    </row>
    <row r="1564" spans="1:13" ht="19.5" customHeight="1" x14ac:dyDescent="0.2">
      <c r="A1564" s="85"/>
      <c r="B1564" s="85"/>
      <c r="C1564" s="82"/>
      <c r="D1564" s="83">
        <f t="shared" si="48"/>
        <v>716217</v>
      </c>
      <c r="E1564" s="83" t="str">
        <f>IF('Bank &amp; Branch'!$A1564="","",CONCATENATE('Bank &amp; Branch'!$A1564," - ",'Bank &amp; Branch'!$B1564))</f>
        <v/>
      </c>
      <c r="F1564" s="84" t="str">
        <f t="shared" si="49"/>
        <v>7162Panadura</v>
      </c>
      <c r="G1564" s="85">
        <v>7162</v>
      </c>
      <c r="H1564" s="85">
        <v>17</v>
      </c>
      <c r="I1564" s="85" t="s">
        <v>120</v>
      </c>
      <c r="J1564" s="82"/>
      <c r="K1564" s="87"/>
      <c r="L1564" s="88"/>
      <c r="M1564" s="88"/>
    </row>
    <row r="1565" spans="1:13" ht="19.5" customHeight="1" x14ac:dyDescent="0.2">
      <c r="A1565" s="85"/>
      <c r="B1565" s="85"/>
      <c r="C1565" s="82"/>
      <c r="D1565" s="83">
        <f t="shared" si="48"/>
        <v>716218</v>
      </c>
      <c r="E1565" s="83" t="str">
        <f>IF('Bank &amp; Branch'!$A1565="","",CONCATENATE('Bank &amp; Branch'!$A1565," - ",'Bank &amp; Branch'!$B1565))</f>
        <v/>
      </c>
      <c r="F1565" s="84" t="str">
        <f t="shared" si="49"/>
        <v>7162Gampaha</v>
      </c>
      <c r="G1565" s="85">
        <v>7162</v>
      </c>
      <c r="H1565" s="85">
        <v>18</v>
      </c>
      <c r="I1565" s="85" t="s">
        <v>704</v>
      </c>
      <c r="J1565" s="82"/>
      <c r="K1565" s="87"/>
      <c r="L1565" s="88"/>
      <c r="M1565" s="88"/>
    </row>
    <row r="1566" spans="1:13" ht="19.5" customHeight="1" x14ac:dyDescent="0.2">
      <c r="A1566" s="85"/>
      <c r="B1566" s="85"/>
      <c r="C1566" s="82"/>
      <c r="D1566" s="83">
        <f t="shared" si="48"/>
        <v>716219</v>
      </c>
      <c r="E1566" s="83" t="str">
        <f>IF('Bank &amp; Branch'!$A1566="","",CONCATENATE('Bank &amp; Branch'!$A1566," - ",'Bank &amp; Branch'!$B1566))</f>
        <v/>
      </c>
      <c r="F1566" s="84" t="str">
        <f t="shared" si="49"/>
        <v>7162Kotahena</v>
      </c>
      <c r="G1566" s="85">
        <v>7162</v>
      </c>
      <c r="H1566" s="85">
        <v>19</v>
      </c>
      <c r="I1566" s="85" t="s">
        <v>557</v>
      </c>
      <c r="J1566" s="82"/>
      <c r="K1566" s="87"/>
      <c r="L1566" s="88"/>
      <c r="M1566" s="88"/>
    </row>
    <row r="1567" spans="1:13" ht="19.5" customHeight="1" x14ac:dyDescent="0.2">
      <c r="A1567" s="85"/>
      <c r="B1567" s="85"/>
      <c r="C1567" s="82"/>
      <c r="D1567" s="83">
        <f t="shared" si="48"/>
        <v>716220</v>
      </c>
      <c r="E1567" s="83" t="str">
        <f>IF('Bank &amp; Branch'!$A1567="","",CONCATENATE('Bank &amp; Branch'!$A1567," - ",'Bank &amp; Branch'!$B1567))</f>
        <v/>
      </c>
      <c r="F1567" s="84" t="str">
        <f t="shared" si="49"/>
        <v>7162Ward Place</v>
      </c>
      <c r="G1567" s="85">
        <v>7162</v>
      </c>
      <c r="H1567" s="85">
        <v>20</v>
      </c>
      <c r="I1567" s="85" t="s">
        <v>578</v>
      </c>
      <c r="J1567" s="82"/>
      <c r="K1567" s="87"/>
      <c r="L1567" s="88"/>
      <c r="M1567" s="88"/>
    </row>
    <row r="1568" spans="1:13" ht="19.5" customHeight="1" x14ac:dyDescent="0.2">
      <c r="A1568" s="85"/>
      <c r="B1568" s="85"/>
      <c r="C1568" s="82"/>
      <c r="D1568" s="83">
        <f t="shared" si="48"/>
        <v>716221</v>
      </c>
      <c r="E1568" s="83" t="str">
        <f>IF('Bank &amp; Branch'!$A1568="","",CONCATENATE('Bank &amp; Branch'!$A1568," - ",'Bank &amp; Branch'!$B1568))</f>
        <v/>
      </c>
      <c r="F1568" s="84" t="str">
        <f t="shared" si="49"/>
        <v>7162Kadawatha</v>
      </c>
      <c r="G1568" s="85">
        <v>7162</v>
      </c>
      <c r="H1568" s="85">
        <v>21</v>
      </c>
      <c r="I1568" s="85" t="s">
        <v>161</v>
      </c>
      <c r="J1568" s="82"/>
      <c r="K1568" s="87"/>
      <c r="L1568" s="88"/>
      <c r="M1568" s="88"/>
    </row>
    <row r="1569" spans="1:13" ht="19.5" customHeight="1" x14ac:dyDescent="0.2">
      <c r="A1569" s="85"/>
      <c r="B1569" s="85"/>
      <c r="C1569" s="82"/>
      <c r="D1569" s="83">
        <f t="shared" si="48"/>
        <v>716222</v>
      </c>
      <c r="E1569" s="83" t="str">
        <f>IF('Bank &amp; Branch'!$A1569="","",CONCATENATE('Bank &amp; Branch'!$A1569," - ",'Bank &amp; Branch'!$B1569))</f>
        <v/>
      </c>
      <c r="F1569" s="84" t="str">
        <f t="shared" si="49"/>
        <v>7162Crescat</v>
      </c>
      <c r="G1569" s="85">
        <v>7162</v>
      </c>
      <c r="H1569" s="85">
        <v>22</v>
      </c>
      <c r="I1569" s="85" t="s">
        <v>915</v>
      </c>
      <c r="J1569" s="82"/>
      <c r="K1569" s="87"/>
      <c r="L1569" s="88"/>
      <c r="M1569" s="88"/>
    </row>
    <row r="1570" spans="1:13" ht="19.5" customHeight="1" x14ac:dyDescent="0.2">
      <c r="A1570" s="85"/>
      <c r="B1570" s="85"/>
      <c r="C1570" s="82"/>
      <c r="D1570" s="83">
        <f t="shared" si="48"/>
        <v>716223</v>
      </c>
      <c r="E1570" s="83" t="str">
        <f>IF('Bank &amp; Branch'!$A1570="","",CONCATENATE('Bank &amp; Branch'!$A1570," - ",'Bank &amp; Branch'!$B1570))</f>
        <v/>
      </c>
      <c r="F1570" s="84" t="str">
        <f t="shared" si="49"/>
        <v>7162Dehiwala</v>
      </c>
      <c r="G1570" s="85">
        <v>7162</v>
      </c>
      <c r="H1570" s="85">
        <v>23</v>
      </c>
      <c r="I1570" s="85" t="s">
        <v>153</v>
      </c>
      <c r="J1570" s="82"/>
      <c r="K1570" s="87"/>
      <c r="L1570" s="88"/>
      <c r="M1570" s="88"/>
    </row>
    <row r="1571" spans="1:13" ht="19.5" customHeight="1" x14ac:dyDescent="0.2">
      <c r="A1571" s="85"/>
      <c r="B1571" s="85"/>
      <c r="C1571" s="82"/>
      <c r="D1571" s="83">
        <f t="shared" si="48"/>
        <v>716224</v>
      </c>
      <c r="E1571" s="83" t="str">
        <f>IF('Bank &amp; Branch'!$A1571="","",CONCATENATE('Bank &amp; Branch'!$A1571," - ",'Bank &amp; Branch'!$B1571))</f>
        <v/>
      </c>
      <c r="F1571" s="84" t="str">
        <f t="shared" si="49"/>
        <v>7162Nawam Mawatha</v>
      </c>
      <c r="G1571" s="85">
        <v>7162</v>
      </c>
      <c r="H1571" s="85">
        <v>24</v>
      </c>
      <c r="I1571" s="85" t="s">
        <v>828</v>
      </c>
      <c r="J1571" s="82"/>
      <c r="K1571" s="87"/>
      <c r="L1571" s="88"/>
      <c r="M1571" s="88"/>
    </row>
    <row r="1572" spans="1:13" ht="19.5" customHeight="1" x14ac:dyDescent="0.2">
      <c r="A1572" s="85"/>
      <c r="B1572" s="85"/>
      <c r="C1572" s="82"/>
      <c r="D1572" s="83">
        <f t="shared" si="48"/>
        <v>716225</v>
      </c>
      <c r="E1572" s="83" t="str">
        <f>IF('Bank &amp; Branch'!$A1572="","",CONCATENATE('Bank &amp; Branch'!$A1572," - ",'Bank &amp; Branch'!$B1572))</f>
        <v/>
      </c>
      <c r="F1572" s="84" t="str">
        <f t="shared" si="49"/>
        <v>7162Havelock Town</v>
      </c>
      <c r="G1572" s="85">
        <v>7162</v>
      </c>
      <c r="H1572" s="85">
        <v>25</v>
      </c>
      <c r="I1572" s="85" t="s">
        <v>916</v>
      </c>
      <c r="J1572" s="82"/>
      <c r="K1572" s="87"/>
      <c r="L1572" s="88"/>
      <c r="M1572" s="88"/>
    </row>
    <row r="1573" spans="1:13" ht="19.5" customHeight="1" x14ac:dyDescent="0.2">
      <c r="A1573" s="85"/>
      <c r="B1573" s="85"/>
      <c r="C1573" s="82"/>
      <c r="D1573" s="83">
        <f t="shared" si="48"/>
        <v>716226</v>
      </c>
      <c r="E1573" s="83" t="str">
        <f>IF('Bank &amp; Branch'!$A1573="","",CONCATENATE('Bank &amp; Branch'!$A1573," - ",'Bank &amp; Branch'!$B1573))</f>
        <v/>
      </c>
      <c r="F1573" s="84" t="str">
        <f t="shared" si="49"/>
        <v>7162Peradeniya</v>
      </c>
      <c r="G1573" s="85">
        <v>7162</v>
      </c>
      <c r="H1573" s="85">
        <v>26</v>
      </c>
      <c r="I1573" s="85" t="s">
        <v>487</v>
      </c>
      <c r="J1573" s="82"/>
      <c r="K1573" s="87"/>
      <c r="L1573" s="88"/>
      <c r="M1573" s="88"/>
    </row>
    <row r="1574" spans="1:13" ht="19.5" customHeight="1" x14ac:dyDescent="0.2">
      <c r="A1574" s="85"/>
      <c r="B1574" s="85"/>
      <c r="C1574" s="82"/>
      <c r="D1574" s="83">
        <f t="shared" si="48"/>
        <v>716227</v>
      </c>
      <c r="E1574" s="83" t="str">
        <f>IF('Bank &amp; Branch'!$A1574="","",CONCATENATE('Bank &amp; Branch'!$A1574," - ",'Bank &amp; Branch'!$B1574))</f>
        <v/>
      </c>
      <c r="F1574" s="84" t="str">
        <f t="shared" si="49"/>
        <v>7162Nawala</v>
      </c>
      <c r="G1574" s="85">
        <v>7162</v>
      </c>
      <c r="H1574" s="85">
        <v>27</v>
      </c>
      <c r="I1574" s="85" t="s">
        <v>798</v>
      </c>
      <c r="J1574" s="82"/>
      <c r="K1574" s="87"/>
      <c r="L1574" s="88"/>
      <c r="M1574" s="88"/>
    </row>
    <row r="1575" spans="1:13" ht="19.5" customHeight="1" x14ac:dyDescent="0.2">
      <c r="A1575" s="85"/>
      <c r="B1575" s="85"/>
      <c r="C1575" s="82"/>
      <c r="D1575" s="83">
        <f t="shared" si="48"/>
        <v>716228</v>
      </c>
      <c r="E1575" s="83" t="str">
        <f>IF('Bank &amp; Branch'!$A1575="","",CONCATENATE('Bank &amp; Branch'!$A1575," - ",'Bank &amp; Branch'!$B1575))</f>
        <v/>
      </c>
      <c r="F1575" s="84" t="str">
        <f t="shared" si="49"/>
        <v>7162Matara</v>
      </c>
      <c r="G1575" s="85">
        <v>7162</v>
      </c>
      <c r="H1575" s="85">
        <v>28</v>
      </c>
      <c r="I1575" s="85" t="s">
        <v>130</v>
      </c>
      <c r="J1575" s="82"/>
      <c r="K1575" s="87"/>
      <c r="L1575" s="88"/>
      <c r="M1575" s="88"/>
    </row>
    <row r="1576" spans="1:13" ht="19.5" customHeight="1" x14ac:dyDescent="0.2">
      <c r="A1576" s="85"/>
      <c r="B1576" s="85"/>
      <c r="C1576" s="82"/>
      <c r="D1576" s="83">
        <f t="shared" si="48"/>
        <v>716229</v>
      </c>
      <c r="E1576" s="83" t="str">
        <f>IF('Bank &amp; Branch'!$A1576="","",CONCATENATE('Bank &amp; Branch'!$A1576," - ",'Bank &amp; Branch'!$B1576))</f>
        <v/>
      </c>
      <c r="F1576" s="84" t="str">
        <f t="shared" si="49"/>
        <v>7162Galle</v>
      </c>
      <c r="G1576" s="85">
        <v>7162</v>
      </c>
      <c r="H1576" s="85">
        <v>29</v>
      </c>
      <c r="I1576" s="85" t="s">
        <v>773</v>
      </c>
      <c r="J1576" s="82"/>
      <c r="K1576" s="87"/>
      <c r="L1576" s="88"/>
      <c r="M1576" s="88"/>
    </row>
    <row r="1577" spans="1:13" ht="19.5" customHeight="1" x14ac:dyDescent="0.2">
      <c r="A1577" s="85"/>
      <c r="B1577" s="85"/>
      <c r="C1577" s="82"/>
      <c r="D1577" s="83">
        <f t="shared" si="48"/>
        <v>716230</v>
      </c>
      <c r="E1577" s="83" t="str">
        <f>IF('Bank &amp; Branch'!$A1577="","",CONCATENATE('Bank &amp; Branch'!$A1577," - ",'Bank &amp; Branch'!$B1577))</f>
        <v/>
      </c>
      <c r="F1577" s="84" t="str">
        <f t="shared" si="49"/>
        <v>7162Thalawathugoda</v>
      </c>
      <c r="G1577" s="85">
        <v>7162</v>
      </c>
      <c r="H1577" s="85">
        <v>30</v>
      </c>
      <c r="I1577" s="85" t="s">
        <v>420</v>
      </c>
      <c r="J1577" s="82"/>
      <c r="K1577" s="87"/>
      <c r="L1577" s="88"/>
      <c r="M1577" s="88"/>
    </row>
    <row r="1578" spans="1:13" ht="19.5" customHeight="1" x14ac:dyDescent="0.2">
      <c r="A1578" s="85"/>
      <c r="B1578" s="85"/>
      <c r="C1578" s="82"/>
      <c r="D1578" s="83">
        <f t="shared" si="48"/>
        <v>716231</v>
      </c>
      <c r="E1578" s="83" t="str">
        <f>IF('Bank &amp; Branch'!$A1578="","",CONCATENATE('Bank &amp; Branch'!$A1578," - ",'Bank &amp; Branch'!$B1578))</f>
        <v/>
      </c>
      <c r="F1578" s="84" t="str">
        <f t="shared" si="49"/>
        <v>7162Homagama</v>
      </c>
      <c r="G1578" s="85">
        <v>7162</v>
      </c>
      <c r="H1578" s="85">
        <v>31</v>
      </c>
      <c r="I1578" s="85" t="s">
        <v>468</v>
      </c>
      <c r="J1578" s="82"/>
      <c r="K1578" s="87"/>
      <c r="L1578" s="88"/>
      <c r="M1578" s="88"/>
    </row>
    <row r="1579" spans="1:13" ht="19.5" customHeight="1" x14ac:dyDescent="0.2">
      <c r="A1579" s="85"/>
      <c r="B1579" s="85"/>
      <c r="C1579" s="82"/>
      <c r="D1579" s="83">
        <f t="shared" si="48"/>
        <v>716232</v>
      </c>
      <c r="E1579" s="83" t="str">
        <f>IF('Bank &amp; Branch'!$A1579="","",CONCATENATE('Bank &amp; Branch'!$A1579," - ",'Bank &amp; Branch'!$B1579))</f>
        <v/>
      </c>
      <c r="F1579" s="84" t="str">
        <f t="shared" si="49"/>
        <v>7162Bandarawela</v>
      </c>
      <c r="G1579" s="85">
        <v>7162</v>
      </c>
      <c r="H1579" s="85">
        <v>32</v>
      </c>
      <c r="I1579" s="85" t="s">
        <v>419</v>
      </c>
      <c r="J1579" s="82"/>
      <c r="K1579" s="87"/>
      <c r="L1579" s="88"/>
      <c r="M1579" s="88"/>
    </row>
    <row r="1580" spans="1:13" ht="19.5" customHeight="1" x14ac:dyDescent="0.2">
      <c r="A1580" s="85"/>
      <c r="B1580" s="85"/>
      <c r="C1580" s="82"/>
      <c r="D1580" s="83">
        <f t="shared" si="48"/>
        <v>716233</v>
      </c>
      <c r="E1580" s="83" t="str">
        <f>IF('Bank &amp; Branch'!$A1580="","",CONCATENATE('Bank &amp; Branch'!$A1580," - ",'Bank &amp; Branch'!$B1580))</f>
        <v/>
      </c>
      <c r="F1580" s="84" t="str">
        <f t="shared" si="49"/>
        <v>7162Vavuniya</v>
      </c>
      <c r="G1580" s="85">
        <v>7162</v>
      </c>
      <c r="H1580" s="85">
        <v>33</v>
      </c>
      <c r="I1580" s="85" t="s">
        <v>146</v>
      </c>
      <c r="J1580" s="82"/>
      <c r="K1580" s="87"/>
      <c r="L1580" s="88"/>
      <c r="M1580" s="88"/>
    </row>
    <row r="1581" spans="1:13" ht="19.5" customHeight="1" x14ac:dyDescent="0.2">
      <c r="A1581" s="85"/>
      <c r="B1581" s="85"/>
      <c r="C1581" s="82"/>
      <c r="D1581" s="83">
        <f t="shared" si="48"/>
        <v>716234</v>
      </c>
      <c r="E1581" s="83" t="str">
        <f>IF('Bank &amp; Branch'!$A1581="","",CONCATENATE('Bank &amp; Branch'!$A1581," - ",'Bank &amp; Branch'!$B1581))</f>
        <v/>
      </c>
      <c r="F1581" s="84" t="str">
        <f t="shared" si="49"/>
        <v>7162Batticaloa</v>
      </c>
      <c r="G1581" s="85">
        <v>7162</v>
      </c>
      <c r="H1581" s="85">
        <v>34</v>
      </c>
      <c r="I1581" s="85" t="s">
        <v>123</v>
      </c>
      <c r="J1581" s="82"/>
      <c r="K1581" s="87"/>
      <c r="L1581" s="88"/>
      <c r="M1581" s="88"/>
    </row>
    <row r="1582" spans="1:13" ht="19.5" customHeight="1" x14ac:dyDescent="0.2">
      <c r="A1582" s="85"/>
      <c r="B1582" s="85"/>
      <c r="C1582" s="82"/>
      <c r="D1582" s="83">
        <f t="shared" si="48"/>
        <v>716235</v>
      </c>
      <c r="E1582" s="83" t="str">
        <f>IF('Bank &amp; Branch'!$A1582="","",CONCATENATE('Bank &amp; Branch'!$A1582," - ",'Bank &amp; Branch'!$B1582))</f>
        <v/>
      </c>
      <c r="F1582" s="84" t="str">
        <f t="shared" si="49"/>
        <v>7162Jaffna</v>
      </c>
      <c r="G1582" s="85">
        <v>7162</v>
      </c>
      <c r="H1582" s="85">
        <v>35</v>
      </c>
      <c r="I1582" s="85" t="s">
        <v>118</v>
      </c>
      <c r="J1582" s="82"/>
      <c r="K1582" s="87"/>
      <c r="L1582" s="88"/>
      <c r="M1582" s="88"/>
    </row>
    <row r="1583" spans="1:13" ht="19.5" customHeight="1" x14ac:dyDescent="0.2">
      <c r="A1583" s="85"/>
      <c r="B1583" s="85"/>
      <c r="C1583" s="82"/>
      <c r="D1583" s="83">
        <f t="shared" si="48"/>
        <v>716236</v>
      </c>
      <c r="E1583" s="83" t="str">
        <f>IF('Bank &amp; Branch'!$A1583="","",CONCATENATE('Bank &amp; Branch'!$A1583," - ",'Bank &amp; Branch'!$B1583))</f>
        <v/>
      </c>
      <c r="F1583" s="84" t="str">
        <f t="shared" si="49"/>
        <v>7162Horana</v>
      </c>
      <c r="G1583" s="85">
        <v>7162</v>
      </c>
      <c r="H1583" s="85">
        <v>36</v>
      </c>
      <c r="I1583" s="85" t="s">
        <v>156</v>
      </c>
      <c r="J1583" s="82"/>
      <c r="K1583" s="87"/>
      <c r="L1583" s="88"/>
      <c r="M1583" s="88"/>
    </row>
    <row r="1584" spans="1:13" ht="19.5" customHeight="1" x14ac:dyDescent="0.2">
      <c r="A1584" s="85"/>
      <c r="B1584" s="85"/>
      <c r="C1584" s="82"/>
      <c r="D1584" s="83">
        <f t="shared" si="48"/>
        <v>716237</v>
      </c>
      <c r="E1584" s="83" t="str">
        <f>IF('Bank &amp; Branch'!$A1584="","",CONCATENATE('Bank &amp; Branch'!$A1584," - ",'Bank &amp; Branch'!$B1584))</f>
        <v/>
      </c>
      <c r="F1584" s="84" t="str">
        <f t="shared" si="49"/>
        <v>7162Kalmunai</v>
      </c>
      <c r="G1584" s="85">
        <v>7162</v>
      </c>
      <c r="H1584" s="85">
        <v>37</v>
      </c>
      <c r="I1584" s="85" t="s">
        <v>414</v>
      </c>
      <c r="J1584" s="82"/>
      <c r="K1584" s="87"/>
      <c r="L1584" s="88"/>
      <c r="M1584" s="88"/>
    </row>
    <row r="1585" spans="1:13" ht="19.5" customHeight="1" x14ac:dyDescent="0.2">
      <c r="A1585" s="85"/>
      <c r="B1585" s="85"/>
      <c r="C1585" s="82"/>
      <c r="D1585" s="83">
        <f t="shared" si="48"/>
        <v>716238</v>
      </c>
      <c r="E1585" s="83" t="str">
        <f>IF('Bank &amp; Branch'!$A1585="","",CONCATENATE('Bank &amp; Branch'!$A1585," - ",'Bank &amp; Branch'!$B1585))</f>
        <v/>
      </c>
      <c r="F1585" s="84" t="str">
        <f t="shared" si="49"/>
        <v>7162Malabe</v>
      </c>
      <c r="G1585" s="85">
        <v>7162</v>
      </c>
      <c r="H1585" s="85">
        <v>38</v>
      </c>
      <c r="I1585" s="85" t="s">
        <v>630</v>
      </c>
      <c r="J1585" s="82"/>
      <c r="K1585" s="87"/>
      <c r="L1585" s="88"/>
      <c r="M1585" s="88"/>
    </row>
    <row r="1586" spans="1:13" ht="19.5" customHeight="1" x14ac:dyDescent="0.2">
      <c r="A1586" s="85"/>
      <c r="B1586" s="85"/>
      <c r="C1586" s="82"/>
      <c r="D1586" s="83">
        <f t="shared" si="48"/>
        <v>716239</v>
      </c>
      <c r="E1586" s="83" t="str">
        <f>IF('Bank &amp; Branch'!$A1586="","",CONCATENATE('Bank &amp; Branch'!$A1586," - ",'Bank &amp; Branch'!$B1586))</f>
        <v/>
      </c>
      <c r="F1586" s="84" t="str">
        <f t="shared" si="49"/>
        <v>7162Anuradhapura</v>
      </c>
      <c r="G1586" s="85">
        <v>7162</v>
      </c>
      <c r="H1586" s="85">
        <v>39</v>
      </c>
      <c r="I1586" s="85" t="s">
        <v>128</v>
      </c>
      <c r="J1586" s="82"/>
      <c r="K1586" s="87"/>
      <c r="L1586" s="88"/>
      <c r="M1586" s="88"/>
    </row>
    <row r="1587" spans="1:13" ht="19.5" customHeight="1" x14ac:dyDescent="0.2">
      <c r="A1587" s="85"/>
      <c r="B1587" s="85"/>
      <c r="C1587" s="82"/>
      <c r="D1587" s="83">
        <f t="shared" si="48"/>
        <v>716240</v>
      </c>
      <c r="E1587" s="83" t="str">
        <f>IF('Bank &amp; Branch'!$A1587="","",CONCATENATE('Bank &amp; Branch'!$A1587," - ",'Bank &amp; Branch'!$B1587))</f>
        <v/>
      </c>
      <c r="F1587" s="84" t="str">
        <f t="shared" si="49"/>
        <v>7162Piliyandala</v>
      </c>
      <c r="G1587" s="85">
        <v>7162</v>
      </c>
      <c r="H1587" s="85">
        <v>40</v>
      </c>
      <c r="I1587" s="85" t="s">
        <v>613</v>
      </c>
      <c r="J1587" s="82"/>
      <c r="K1587" s="87"/>
      <c r="L1587" s="88"/>
      <c r="M1587" s="88"/>
    </row>
    <row r="1588" spans="1:13" ht="19.5" customHeight="1" x14ac:dyDescent="0.2">
      <c r="A1588" s="85"/>
      <c r="B1588" s="85"/>
      <c r="C1588" s="82"/>
      <c r="D1588" s="83">
        <f t="shared" si="48"/>
        <v>716241</v>
      </c>
      <c r="E1588" s="83" t="str">
        <f>IF('Bank &amp; Branch'!$A1588="","",CONCATENATE('Bank &amp; Branch'!$A1588," - ",'Bank &amp; Branch'!$B1588))</f>
        <v/>
      </c>
      <c r="F1588" s="84" t="str">
        <f t="shared" si="49"/>
        <v>7162Ratnapura</v>
      </c>
      <c r="G1588" s="85">
        <v>7162</v>
      </c>
      <c r="H1588" s="85">
        <v>41</v>
      </c>
      <c r="I1588" s="85" t="s">
        <v>136</v>
      </c>
      <c r="J1588" s="82"/>
      <c r="K1588" s="87"/>
      <c r="L1588" s="88"/>
      <c r="M1588" s="88"/>
    </row>
    <row r="1589" spans="1:13" ht="19.5" customHeight="1" x14ac:dyDescent="0.2">
      <c r="A1589" s="85"/>
      <c r="B1589" s="85"/>
      <c r="C1589" s="82"/>
      <c r="D1589" s="83">
        <f t="shared" si="48"/>
        <v>716242</v>
      </c>
      <c r="E1589" s="83" t="str">
        <f>IF('Bank &amp; Branch'!$A1589="","",CONCATENATE('Bank &amp; Branch'!$A1589," - ",'Bank &amp; Branch'!$B1589))</f>
        <v/>
      </c>
      <c r="F1589" s="84" t="str">
        <f t="shared" si="49"/>
        <v>7162Nuwara Eliya</v>
      </c>
      <c r="G1589" s="85">
        <v>7162</v>
      </c>
      <c r="H1589" s="85">
        <v>42</v>
      </c>
      <c r="I1589" s="85" t="s">
        <v>134</v>
      </c>
      <c r="J1589" s="82"/>
      <c r="K1589" s="87"/>
      <c r="L1589" s="88"/>
      <c r="M1589" s="88"/>
    </row>
    <row r="1590" spans="1:13" ht="19.5" customHeight="1" x14ac:dyDescent="0.2">
      <c r="A1590" s="85"/>
      <c r="B1590" s="85"/>
      <c r="C1590" s="82"/>
      <c r="D1590" s="83">
        <f t="shared" si="48"/>
        <v>716243</v>
      </c>
      <c r="E1590" s="83" t="str">
        <f>IF('Bank &amp; Branch'!$A1590="","",CONCATENATE('Bank &amp; Branch'!$A1590," - ",'Bank &amp; Branch'!$B1590))</f>
        <v/>
      </c>
      <c r="F1590" s="84" t="str">
        <f t="shared" si="49"/>
        <v>7162Chilaw</v>
      </c>
      <c r="G1590" s="85">
        <v>7162</v>
      </c>
      <c r="H1590" s="85">
        <v>43</v>
      </c>
      <c r="I1590" s="85" t="s">
        <v>126</v>
      </c>
      <c r="J1590" s="82"/>
      <c r="K1590" s="87"/>
      <c r="L1590" s="88"/>
      <c r="M1590" s="88"/>
    </row>
    <row r="1591" spans="1:13" ht="19.5" customHeight="1" x14ac:dyDescent="0.2">
      <c r="A1591" s="85"/>
      <c r="B1591" s="85"/>
      <c r="C1591" s="82"/>
      <c r="D1591" s="83">
        <f t="shared" si="48"/>
        <v>716244</v>
      </c>
      <c r="E1591" s="83" t="str">
        <f>IF('Bank &amp; Branch'!$A1591="","",CONCATENATE('Bank &amp; Branch'!$A1591," - ",'Bank &amp; Branch'!$B1591))</f>
        <v/>
      </c>
      <c r="F1591" s="84" t="str">
        <f t="shared" si="49"/>
        <v>7162Nelliady</v>
      </c>
      <c r="G1591" s="85">
        <v>7162</v>
      </c>
      <c r="H1591" s="85">
        <v>44</v>
      </c>
      <c r="I1591" s="85" t="s">
        <v>533</v>
      </c>
      <c r="J1591" s="82"/>
      <c r="K1591" s="87"/>
      <c r="L1591" s="88"/>
      <c r="M1591" s="88"/>
    </row>
    <row r="1592" spans="1:13" ht="19.5" customHeight="1" x14ac:dyDescent="0.2">
      <c r="A1592" s="85"/>
      <c r="B1592" s="85"/>
      <c r="C1592" s="82"/>
      <c r="D1592" s="83">
        <f t="shared" si="48"/>
        <v>716245</v>
      </c>
      <c r="E1592" s="83" t="str">
        <f>IF('Bank &amp; Branch'!$A1592="","",CONCATENATE('Bank &amp; Branch'!$A1592," - ",'Bank &amp; Branch'!$B1592))</f>
        <v/>
      </c>
      <c r="F1592" s="84" t="str">
        <f t="shared" si="49"/>
        <v>7162Kaduruwela</v>
      </c>
      <c r="G1592" s="85">
        <v>7162</v>
      </c>
      <c r="H1592" s="85">
        <v>45</v>
      </c>
      <c r="I1592" s="85" t="s">
        <v>406</v>
      </c>
      <c r="J1592" s="82"/>
      <c r="K1592" s="87"/>
      <c r="L1592" s="88"/>
      <c r="M1592" s="88"/>
    </row>
    <row r="1593" spans="1:13" ht="19.5" customHeight="1" x14ac:dyDescent="0.2">
      <c r="A1593" s="85"/>
      <c r="B1593" s="85"/>
      <c r="C1593" s="82"/>
      <c r="D1593" s="83">
        <f t="shared" si="48"/>
        <v>716246</v>
      </c>
      <c r="E1593" s="83" t="str">
        <f>IF('Bank &amp; Branch'!$A1593="","",CONCATENATE('Bank &amp; Branch'!$A1593," - ",'Bank &amp; Branch'!$B1593))</f>
        <v/>
      </c>
      <c r="F1593" s="84" t="str">
        <f t="shared" si="49"/>
        <v xml:space="preserve">7162Pettah Bankshall Street </v>
      </c>
      <c r="G1593" s="85">
        <v>7162</v>
      </c>
      <c r="H1593" s="85">
        <v>46</v>
      </c>
      <c r="I1593" s="85" t="s">
        <v>1640</v>
      </c>
      <c r="J1593" s="82"/>
      <c r="K1593" s="87"/>
      <c r="L1593" s="88"/>
      <c r="M1593" s="88"/>
    </row>
    <row r="1594" spans="1:13" ht="19.5" customHeight="1" x14ac:dyDescent="0.2">
      <c r="A1594" s="85"/>
      <c r="B1594" s="85"/>
      <c r="C1594" s="82"/>
      <c r="D1594" s="83">
        <f t="shared" si="48"/>
        <v>716247</v>
      </c>
      <c r="E1594" s="83" t="str">
        <f>IF('Bank &amp; Branch'!$A1594="","",CONCATENATE('Bank &amp; Branch'!$A1594," - ",'Bank &amp; Branch'!$B1594))</f>
        <v/>
      </c>
      <c r="F1594" s="84" t="str">
        <f t="shared" si="49"/>
        <v>7162Aluthgama</v>
      </c>
      <c r="G1594" s="85">
        <v>7162</v>
      </c>
      <c r="H1594" s="85">
        <v>47</v>
      </c>
      <c r="I1594" s="85" t="s">
        <v>573</v>
      </c>
      <c r="J1594" s="82"/>
      <c r="K1594" s="87"/>
      <c r="L1594" s="88"/>
      <c r="M1594" s="88"/>
    </row>
    <row r="1595" spans="1:13" ht="19.5" customHeight="1" x14ac:dyDescent="0.2">
      <c r="A1595" s="85"/>
      <c r="B1595" s="85"/>
      <c r="C1595" s="82"/>
      <c r="D1595" s="83">
        <f t="shared" si="48"/>
        <v>716248</v>
      </c>
      <c r="E1595" s="83" t="str">
        <f>IF('Bank &amp; Branch'!$A1595="","",CONCATENATE('Bank &amp; Branch'!$A1595," - ",'Bank &amp; Branch'!$B1595))</f>
        <v/>
      </c>
      <c r="F1595" s="84" t="str">
        <f t="shared" si="49"/>
        <v>7162Wennappuwa</v>
      </c>
      <c r="G1595" s="85">
        <v>7162</v>
      </c>
      <c r="H1595" s="85">
        <v>48</v>
      </c>
      <c r="I1595" s="85" t="s">
        <v>412</v>
      </c>
      <c r="J1595" s="82"/>
      <c r="K1595" s="87"/>
      <c r="L1595" s="88"/>
      <c r="M1595" s="88"/>
    </row>
    <row r="1596" spans="1:13" ht="19.5" customHeight="1" x14ac:dyDescent="0.2">
      <c r="A1596" s="85"/>
      <c r="B1596" s="85"/>
      <c r="C1596" s="82"/>
      <c r="D1596" s="83">
        <f t="shared" si="48"/>
        <v>716249</v>
      </c>
      <c r="E1596" s="83" t="str">
        <f>IF('Bank &amp; Branch'!$A1596="","",CONCATENATE('Bank &amp; Branch'!$A1596," - ",'Bank &amp; Branch'!$B1596))</f>
        <v/>
      </c>
      <c r="F1596" s="84" t="str">
        <f t="shared" si="49"/>
        <v>7162Trincomalee</v>
      </c>
      <c r="G1596" s="85">
        <v>7162</v>
      </c>
      <c r="H1596" s="85">
        <v>49</v>
      </c>
      <c r="I1596" s="85" t="s">
        <v>119</v>
      </c>
      <c r="J1596" s="82"/>
      <c r="K1596" s="87"/>
      <c r="L1596" s="88"/>
      <c r="M1596" s="88"/>
    </row>
    <row r="1597" spans="1:13" ht="19.5" customHeight="1" x14ac:dyDescent="0.2">
      <c r="A1597" s="85"/>
      <c r="B1597" s="85"/>
      <c r="C1597" s="82"/>
      <c r="D1597" s="83">
        <f t="shared" si="48"/>
        <v>716250</v>
      </c>
      <c r="E1597" s="83" t="str">
        <f>IF('Bank &amp; Branch'!$A1597="","",CONCATENATE('Bank &amp; Branch'!$A1597," - ",'Bank &amp; Branch'!$B1597))</f>
        <v/>
      </c>
      <c r="F1597" s="84" t="str">
        <f t="shared" si="49"/>
        <v>7162World Trade Centre</v>
      </c>
      <c r="G1597" s="85">
        <v>7162</v>
      </c>
      <c r="H1597" s="85">
        <v>50</v>
      </c>
      <c r="I1597" s="85" t="s">
        <v>731</v>
      </c>
      <c r="J1597" s="82"/>
      <c r="K1597" s="87"/>
      <c r="L1597" s="88"/>
      <c r="M1597" s="88"/>
    </row>
    <row r="1598" spans="1:13" ht="19.5" customHeight="1" x14ac:dyDescent="0.2">
      <c r="A1598" s="85"/>
      <c r="B1598" s="85"/>
      <c r="C1598" s="82"/>
      <c r="D1598" s="83">
        <f t="shared" si="48"/>
        <v>716251</v>
      </c>
      <c r="E1598" s="83" t="str">
        <f>IF('Bank &amp; Branch'!$A1598="","",CONCATENATE('Bank &amp; Branch'!$A1598," - ",'Bank &amp; Branch'!$B1598))</f>
        <v/>
      </c>
      <c r="F1598" s="84" t="str">
        <f t="shared" si="49"/>
        <v>7162Wattala</v>
      </c>
      <c r="G1598" s="85">
        <v>7162</v>
      </c>
      <c r="H1598" s="85">
        <v>51</v>
      </c>
      <c r="I1598" s="85" t="s">
        <v>409</v>
      </c>
      <c r="J1598" s="82"/>
      <c r="K1598" s="87"/>
      <c r="L1598" s="88"/>
      <c r="M1598" s="88"/>
    </row>
    <row r="1599" spans="1:13" ht="19.5" customHeight="1" x14ac:dyDescent="0.2">
      <c r="A1599" s="85"/>
      <c r="B1599" s="85"/>
      <c r="C1599" s="82"/>
      <c r="D1599" s="83">
        <f t="shared" si="48"/>
        <v>716252</v>
      </c>
      <c r="E1599" s="83" t="str">
        <f>IF('Bank &amp; Branch'!$A1599="","",CONCATENATE('Bank &amp; Branch'!$A1599," - ",'Bank &amp; Branch'!$B1599))</f>
        <v/>
      </c>
      <c r="F1599" s="84" t="str">
        <f t="shared" si="49"/>
        <v>7162Mount Lavinia</v>
      </c>
      <c r="G1599" s="85">
        <v>7162</v>
      </c>
      <c r="H1599" s="85">
        <v>52</v>
      </c>
      <c r="I1599" s="85" t="s">
        <v>633</v>
      </c>
      <c r="J1599" s="82"/>
      <c r="K1599" s="87"/>
      <c r="L1599" s="88"/>
      <c r="M1599" s="88"/>
    </row>
    <row r="1600" spans="1:13" ht="19.5" customHeight="1" x14ac:dyDescent="0.2">
      <c r="A1600" s="85"/>
      <c r="B1600" s="85"/>
      <c r="C1600" s="82"/>
      <c r="D1600" s="83">
        <f t="shared" si="48"/>
        <v>716253</v>
      </c>
      <c r="E1600" s="83" t="str">
        <f>IF('Bank &amp; Branch'!$A1600="","",CONCATENATE('Bank &amp; Branch'!$A1600," - ",'Bank &amp; Branch'!$B1600))</f>
        <v/>
      </c>
      <c r="F1600" s="84" t="str">
        <f t="shared" si="49"/>
        <v>7162Nugegoda</v>
      </c>
      <c r="G1600" s="85">
        <v>7162</v>
      </c>
      <c r="H1600" s="85">
        <v>53</v>
      </c>
      <c r="I1600" s="85" t="s">
        <v>696</v>
      </c>
      <c r="J1600" s="82"/>
      <c r="K1600" s="87"/>
      <c r="L1600" s="88"/>
      <c r="M1600" s="88"/>
    </row>
    <row r="1601" spans="1:13" ht="19.5" customHeight="1" x14ac:dyDescent="0.2">
      <c r="A1601" s="85"/>
      <c r="B1601" s="85"/>
      <c r="C1601" s="82"/>
      <c r="D1601" s="83">
        <f t="shared" si="48"/>
        <v>716254</v>
      </c>
      <c r="E1601" s="83" t="str">
        <f>IF('Bank &amp; Branch'!$A1601="","",CONCATENATE('Bank &amp; Branch'!$A1601," - ",'Bank &amp; Branch'!$B1601))</f>
        <v/>
      </c>
      <c r="F1601" s="84" t="str">
        <f t="shared" si="49"/>
        <v>7162Kohuwala</v>
      </c>
      <c r="G1601" s="85">
        <v>7162</v>
      </c>
      <c r="H1601" s="85">
        <v>54</v>
      </c>
      <c r="I1601" s="85" t="s">
        <v>711</v>
      </c>
      <c r="J1601" s="82"/>
      <c r="K1601" s="87"/>
      <c r="L1601" s="88"/>
      <c r="M1601" s="88"/>
    </row>
    <row r="1602" spans="1:13" ht="19.5" customHeight="1" x14ac:dyDescent="0.2">
      <c r="A1602" s="85"/>
      <c r="B1602" s="85"/>
      <c r="C1602" s="82"/>
      <c r="D1602" s="83">
        <f t="shared" si="48"/>
        <v>716255</v>
      </c>
      <c r="E1602" s="83" t="str">
        <f>IF('Bank &amp; Branch'!$A1602="","",CONCATENATE('Bank &amp; Branch'!$A1602," - ",'Bank &amp; Branch'!$B1602))</f>
        <v/>
      </c>
      <c r="F1602" s="84" t="str">
        <f t="shared" si="49"/>
        <v>7162Kuliyapitiya</v>
      </c>
      <c r="G1602" s="85">
        <v>7162</v>
      </c>
      <c r="H1602" s="85">
        <v>55</v>
      </c>
      <c r="I1602" s="85" t="s">
        <v>154</v>
      </c>
      <c r="J1602" s="82"/>
      <c r="K1602" s="87"/>
      <c r="L1602" s="88"/>
      <c r="M1602" s="88"/>
    </row>
    <row r="1603" spans="1:13" ht="19.5" customHeight="1" x14ac:dyDescent="0.2">
      <c r="A1603" s="85"/>
      <c r="B1603" s="85"/>
      <c r="C1603" s="82"/>
      <c r="D1603" s="83">
        <f t="shared" ref="D1603:D1666" si="50">IF(G1603="","",VALUE(CONCATENATE(G1603,H1603)))</f>
        <v>716256</v>
      </c>
      <c r="E1603" s="83" t="str">
        <f>IF('Bank &amp; Branch'!$A1603="","",CONCATENATE('Bank &amp; Branch'!$A1603," - ",'Bank &amp; Branch'!$B1603))</f>
        <v/>
      </c>
      <c r="F1603" s="84" t="str">
        <f t="shared" ref="F1603:F1666" si="51">CONCATENATE(G1603,I1603)</f>
        <v>7162Ambalangoda</v>
      </c>
      <c r="G1603" s="85">
        <v>7162</v>
      </c>
      <c r="H1603" s="85">
        <v>56</v>
      </c>
      <c r="I1603" s="85" t="s">
        <v>149</v>
      </c>
      <c r="J1603" s="82"/>
      <c r="K1603" s="87"/>
      <c r="L1603" s="88"/>
      <c r="M1603" s="88"/>
    </row>
    <row r="1604" spans="1:13" ht="19.5" customHeight="1" x14ac:dyDescent="0.2">
      <c r="A1604" s="85"/>
      <c r="B1604" s="85"/>
      <c r="C1604" s="82"/>
      <c r="D1604" s="83">
        <f t="shared" si="50"/>
        <v>716257</v>
      </c>
      <c r="E1604" s="83" t="str">
        <f>IF('Bank &amp; Branch'!$A1604="","",CONCATENATE('Bank &amp; Branch'!$A1604," - ",'Bank &amp; Branch'!$B1604))</f>
        <v/>
      </c>
      <c r="F1604" s="84" t="str">
        <f t="shared" si="51"/>
        <v>7162Akkaraipattu</v>
      </c>
      <c r="G1604" s="85">
        <v>7162</v>
      </c>
      <c r="H1604" s="85">
        <v>57</v>
      </c>
      <c r="I1604" s="85" t="s">
        <v>489</v>
      </c>
      <c r="J1604" s="82"/>
      <c r="K1604" s="87"/>
      <c r="L1604" s="88"/>
      <c r="M1604" s="88"/>
    </row>
    <row r="1605" spans="1:13" ht="19.5" customHeight="1" x14ac:dyDescent="0.2">
      <c r="A1605" s="85"/>
      <c r="B1605" s="85"/>
      <c r="C1605" s="82"/>
      <c r="D1605" s="83">
        <f t="shared" si="50"/>
        <v>716258</v>
      </c>
      <c r="E1605" s="83" t="str">
        <f>IF('Bank &amp; Branch'!$A1605="","",CONCATENATE('Bank &amp; Branch'!$A1605," - ",'Bank &amp; Branch'!$B1605))</f>
        <v/>
      </c>
      <c r="F1605" s="84" t="str">
        <f t="shared" si="51"/>
        <v>7162Hambantota</v>
      </c>
      <c r="G1605" s="85">
        <v>7162</v>
      </c>
      <c r="H1605" s="85">
        <v>58</v>
      </c>
      <c r="I1605" s="85" t="s">
        <v>168</v>
      </c>
      <c r="J1605" s="82"/>
      <c r="K1605" s="87"/>
      <c r="L1605" s="88"/>
      <c r="M1605" s="88"/>
    </row>
    <row r="1606" spans="1:13" ht="19.5" customHeight="1" x14ac:dyDescent="0.2">
      <c r="A1606" s="85"/>
      <c r="B1606" s="85"/>
      <c r="C1606" s="82"/>
      <c r="D1606" s="83">
        <f t="shared" si="50"/>
        <v>716259</v>
      </c>
      <c r="E1606" s="83" t="str">
        <f>IF('Bank &amp; Branch'!$A1606="","",CONCATENATE('Bank &amp; Branch'!$A1606," - ",'Bank &amp; Branch'!$B1606))</f>
        <v/>
      </c>
      <c r="F1606" s="84" t="str">
        <f t="shared" si="51"/>
        <v>7162Badulla</v>
      </c>
      <c r="G1606" s="85">
        <v>7162</v>
      </c>
      <c r="H1606" s="85">
        <v>59</v>
      </c>
      <c r="I1606" s="85" t="s">
        <v>122</v>
      </c>
      <c r="J1606" s="82"/>
      <c r="K1606" s="87"/>
      <c r="L1606" s="88"/>
      <c r="M1606" s="88"/>
    </row>
    <row r="1607" spans="1:13" ht="19.5" customHeight="1" x14ac:dyDescent="0.2">
      <c r="A1607" s="85"/>
      <c r="B1607" s="85"/>
      <c r="C1607" s="82"/>
      <c r="D1607" s="83">
        <f t="shared" si="50"/>
        <v>716260</v>
      </c>
      <c r="E1607" s="83" t="str">
        <f>IF('Bank &amp; Branch'!$A1607="","",CONCATENATE('Bank &amp; Branch'!$A1607," - ",'Bank &amp; Branch'!$B1607))</f>
        <v/>
      </c>
      <c r="F1607" s="84" t="str">
        <f t="shared" si="51"/>
        <v>7162Ja-Ela</v>
      </c>
      <c r="G1607" s="85">
        <v>7162</v>
      </c>
      <c r="H1607" s="85">
        <v>60</v>
      </c>
      <c r="I1607" s="85" t="s">
        <v>710</v>
      </c>
      <c r="J1607" s="82"/>
      <c r="K1607" s="87"/>
      <c r="L1607" s="88"/>
      <c r="M1607" s="88"/>
    </row>
    <row r="1608" spans="1:13" ht="19.5" customHeight="1" x14ac:dyDescent="0.2">
      <c r="A1608" s="85"/>
      <c r="B1608" s="85"/>
      <c r="C1608" s="82"/>
      <c r="D1608" s="83">
        <f t="shared" si="50"/>
        <v>716261</v>
      </c>
      <c r="E1608" s="83" t="str">
        <f>IF('Bank &amp; Branch'!$A1608="","",CONCATENATE('Bank &amp; Branch'!$A1608," - ",'Bank &amp; Branch'!$B1608))</f>
        <v/>
      </c>
      <c r="F1608" s="84" t="str">
        <f t="shared" si="51"/>
        <v>7162Embilipitiya</v>
      </c>
      <c r="G1608" s="85">
        <v>7162</v>
      </c>
      <c r="H1608" s="85">
        <v>61</v>
      </c>
      <c r="I1608" s="85" t="s">
        <v>436</v>
      </c>
      <c r="J1608" s="82"/>
      <c r="K1608" s="87"/>
      <c r="L1608" s="88"/>
      <c r="M1608" s="88"/>
    </row>
    <row r="1609" spans="1:13" ht="19.5" customHeight="1" x14ac:dyDescent="0.2">
      <c r="A1609" s="85"/>
      <c r="B1609" s="85"/>
      <c r="C1609" s="82"/>
      <c r="D1609" s="83">
        <f t="shared" si="50"/>
        <v>716262</v>
      </c>
      <c r="E1609" s="83" t="str">
        <f>IF('Bank &amp; Branch'!$A1609="","",CONCATENATE('Bank &amp; Branch'!$A1609," - ",'Bank &amp; Branch'!$B1609))</f>
        <v/>
      </c>
      <c r="F1609" s="84" t="str">
        <f t="shared" si="51"/>
        <v>7162Ambalantota</v>
      </c>
      <c r="G1609" s="85">
        <v>7162</v>
      </c>
      <c r="H1609" s="85">
        <v>62</v>
      </c>
      <c r="I1609" s="85" t="s">
        <v>438</v>
      </c>
      <c r="J1609" s="82"/>
      <c r="K1609" s="87"/>
      <c r="L1609" s="88"/>
      <c r="M1609" s="88"/>
    </row>
    <row r="1610" spans="1:13" ht="19.5" customHeight="1" x14ac:dyDescent="0.2">
      <c r="A1610" s="85"/>
      <c r="B1610" s="85"/>
      <c r="C1610" s="82"/>
      <c r="D1610" s="83">
        <f t="shared" si="50"/>
        <v>716263</v>
      </c>
      <c r="E1610" s="83" t="str">
        <f>IF('Bank &amp; Branch'!$A1610="","",CONCATENATE('Bank &amp; Branch'!$A1610," - ",'Bank &amp; Branch'!$B1610))</f>
        <v/>
      </c>
      <c r="F1610" s="84" t="str">
        <f t="shared" si="51"/>
        <v>7162Akuressa</v>
      </c>
      <c r="G1610" s="85">
        <v>7162</v>
      </c>
      <c r="H1610" s="85">
        <v>63</v>
      </c>
      <c r="I1610" s="85" t="s">
        <v>511</v>
      </c>
      <c r="J1610" s="82"/>
      <c r="K1610" s="87"/>
      <c r="L1610" s="88"/>
      <c r="M1610" s="88"/>
    </row>
    <row r="1611" spans="1:13" ht="19.5" customHeight="1" x14ac:dyDescent="0.2">
      <c r="A1611" s="85"/>
      <c r="B1611" s="85"/>
      <c r="C1611" s="82"/>
      <c r="D1611" s="83">
        <f t="shared" si="50"/>
        <v>716264</v>
      </c>
      <c r="E1611" s="83" t="str">
        <f>IF('Bank &amp; Branch'!$A1611="","",CONCATENATE('Bank &amp; Branch'!$A1611," - ",'Bank &amp; Branch'!$B1611))</f>
        <v/>
      </c>
      <c r="F1611" s="84" t="str">
        <f t="shared" si="51"/>
        <v>7162Balangoda</v>
      </c>
      <c r="G1611" s="85">
        <v>7162</v>
      </c>
      <c r="H1611" s="85">
        <v>64</v>
      </c>
      <c r="I1611" s="85" t="s">
        <v>581</v>
      </c>
      <c r="J1611" s="82"/>
      <c r="K1611" s="87"/>
      <c r="L1611" s="88"/>
      <c r="M1611" s="88"/>
    </row>
    <row r="1612" spans="1:13" ht="19.5" customHeight="1" x14ac:dyDescent="0.2">
      <c r="A1612" s="85"/>
      <c r="B1612" s="85"/>
      <c r="C1612" s="82"/>
      <c r="D1612" s="83">
        <f t="shared" si="50"/>
        <v>716265</v>
      </c>
      <c r="E1612" s="83" t="str">
        <f>IF('Bank &amp; Branch'!$A1612="","",CONCATENATE('Bank &amp; Branch'!$A1612," - ",'Bank &amp; Branch'!$B1612))</f>
        <v/>
      </c>
      <c r="F1612" s="84" t="str">
        <f t="shared" si="51"/>
        <v>7162Deniyaya</v>
      </c>
      <c r="G1612" s="85">
        <v>7162</v>
      </c>
      <c r="H1612" s="85">
        <v>65</v>
      </c>
      <c r="I1612" s="85" t="s">
        <v>429</v>
      </c>
      <c r="J1612" s="82"/>
      <c r="K1612" s="87"/>
      <c r="L1612" s="88"/>
      <c r="M1612" s="88"/>
    </row>
    <row r="1613" spans="1:13" ht="19.5" customHeight="1" x14ac:dyDescent="0.2">
      <c r="A1613" s="85"/>
      <c r="B1613" s="85"/>
      <c r="C1613" s="82"/>
      <c r="D1613" s="83">
        <f t="shared" si="50"/>
        <v>716266</v>
      </c>
      <c r="E1613" s="83" t="str">
        <f>IF('Bank &amp; Branch'!$A1613="","",CONCATENATE('Bank &amp; Branch'!$A1613," - ",'Bank &amp; Branch'!$B1613))</f>
        <v/>
      </c>
      <c r="F1613" s="84" t="str">
        <f t="shared" si="51"/>
        <v>7162Matugama</v>
      </c>
      <c r="G1613" s="85">
        <v>7162</v>
      </c>
      <c r="H1613" s="85">
        <v>66</v>
      </c>
      <c r="I1613" s="85" t="s">
        <v>457</v>
      </c>
      <c r="J1613" s="82"/>
      <c r="K1613" s="87"/>
      <c r="L1613" s="88"/>
      <c r="M1613" s="88"/>
    </row>
    <row r="1614" spans="1:13" ht="19.5" customHeight="1" x14ac:dyDescent="0.2">
      <c r="A1614" s="85"/>
      <c r="B1614" s="85"/>
      <c r="C1614" s="82"/>
      <c r="D1614" s="83">
        <f t="shared" si="50"/>
        <v>716267</v>
      </c>
      <c r="E1614" s="83" t="str">
        <f>IF('Bank &amp; Branch'!$A1614="","",CONCATENATE('Bank &amp; Branch'!$A1614," - ",'Bank &amp; Branch'!$B1614))</f>
        <v/>
      </c>
      <c r="F1614" s="84" t="str">
        <f t="shared" si="51"/>
        <v>7162Karapitiya</v>
      </c>
      <c r="G1614" s="85">
        <v>7162</v>
      </c>
      <c r="H1614" s="85">
        <v>67</v>
      </c>
      <c r="I1614" s="85" t="s">
        <v>215</v>
      </c>
      <c r="J1614" s="82"/>
      <c r="K1614" s="87"/>
      <c r="L1614" s="88"/>
      <c r="M1614" s="88"/>
    </row>
    <row r="1615" spans="1:13" ht="19.5" customHeight="1" x14ac:dyDescent="0.2">
      <c r="A1615" s="85"/>
      <c r="B1615" s="85"/>
      <c r="C1615" s="82"/>
      <c r="D1615" s="83">
        <f t="shared" si="50"/>
        <v>716268</v>
      </c>
      <c r="E1615" s="83" t="str">
        <f>IF('Bank &amp; Branch'!$A1615="","",CONCATENATE('Bank &amp; Branch'!$A1615," - ",'Bank &amp; Branch'!$B1615))</f>
        <v/>
      </c>
      <c r="F1615" s="84" t="str">
        <f t="shared" si="51"/>
        <v>7162Rajagiriya</v>
      </c>
      <c r="G1615" s="85">
        <v>7162</v>
      </c>
      <c r="H1615" s="85">
        <v>68</v>
      </c>
      <c r="I1615" s="85" t="s">
        <v>617</v>
      </c>
      <c r="J1615" s="82"/>
      <c r="K1615" s="87"/>
      <c r="L1615" s="88"/>
      <c r="M1615" s="88"/>
    </row>
    <row r="1616" spans="1:13" ht="19.5" customHeight="1" x14ac:dyDescent="0.2">
      <c r="A1616" s="85"/>
      <c r="B1616" s="85"/>
      <c r="C1616" s="82"/>
      <c r="D1616" s="83">
        <f t="shared" si="50"/>
        <v>716269</v>
      </c>
      <c r="E1616" s="83" t="str">
        <f>IF('Bank &amp; Branch'!$A1616="","",CONCATENATE('Bank &amp; Branch'!$A1616," - ",'Bank &amp; Branch'!$B1616))</f>
        <v/>
      </c>
      <c r="F1616" s="84" t="str">
        <f t="shared" si="51"/>
        <v>7162Katugastota</v>
      </c>
      <c r="G1616" s="85">
        <v>7162</v>
      </c>
      <c r="H1616" s="85">
        <v>69</v>
      </c>
      <c r="I1616" s="85" t="s">
        <v>560</v>
      </c>
      <c r="J1616" s="82"/>
      <c r="K1616" s="87"/>
      <c r="L1616" s="88"/>
      <c r="M1616" s="88"/>
    </row>
    <row r="1617" spans="1:13" ht="19.5" customHeight="1" x14ac:dyDescent="0.2">
      <c r="A1617" s="85"/>
      <c r="B1617" s="85"/>
      <c r="C1617" s="82"/>
      <c r="D1617" s="83">
        <f t="shared" si="50"/>
        <v>716270</v>
      </c>
      <c r="E1617" s="83" t="str">
        <f>IF('Bank &amp; Branch'!$A1617="","",CONCATENATE('Bank &amp; Branch'!$A1617," - ",'Bank &amp; Branch'!$B1617))</f>
        <v/>
      </c>
      <c r="F1617" s="84" t="str">
        <f t="shared" si="51"/>
        <v>7162Kaduwela</v>
      </c>
      <c r="G1617" s="85">
        <v>7162</v>
      </c>
      <c r="H1617" s="85">
        <v>70</v>
      </c>
      <c r="I1617" s="85" t="s">
        <v>506</v>
      </c>
      <c r="J1617" s="82"/>
      <c r="K1617" s="87"/>
      <c r="L1617" s="88"/>
      <c r="M1617" s="88"/>
    </row>
    <row r="1618" spans="1:13" ht="19.5" customHeight="1" x14ac:dyDescent="0.2">
      <c r="A1618" s="85"/>
      <c r="B1618" s="85"/>
      <c r="C1618" s="82"/>
      <c r="D1618" s="83">
        <f t="shared" si="50"/>
        <v>716271</v>
      </c>
      <c r="E1618" s="83" t="str">
        <f>IF('Bank &amp; Branch'!$A1618="","",CONCATENATE('Bank &amp; Branch'!$A1618," - ",'Bank &amp; Branch'!$B1618))</f>
        <v/>
      </c>
      <c r="F1618" s="84" t="str">
        <f t="shared" si="51"/>
        <v>7162Old Moor Street</v>
      </c>
      <c r="G1618" s="85">
        <v>7162</v>
      </c>
      <c r="H1618" s="85">
        <v>71</v>
      </c>
      <c r="I1618" s="85" t="s">
        <v>694</v>
      </c>
      <c r="J1618" s="82"/>
      <c r="K1618" s="87"/>
      <c r="L1618" s="88"/>
      <c r="M1618" s="88"/>
    </row>
    <row r="1619" spans="1:13" ht="19.5" customHeight="1" x14ac:dyDescent="0.2">
      <c r="A1619" s="85"/>
      <c r="B1619" s="85"/>
      <c r="C1619" s="82"/>
      <c r="D1619" s="83">
        <f t="shared" si="50"/>
        <v>716272</v>
      </c>
      <c r="E1619" s="83" t="str">
        <f>IF('Bank &amp; Branch'!$A1619="","",CONCATENATE('Bank &amp; Branch'!$A1619," - ",'Bank &amp; Branch'!$B1619))</f>
        <v/>
      </c>
      <c r="F1619" s="84" t="str">
        <f t="shared" si="51"/>
        <v>7162Bandaragama</v>
      </c>
      <c r="G1619" s="85">
        <v>7162</v>
      </c>
      <c r="H1619" s="85">
        <v>72</v>
      </c>
      <c r="I1619" s="85" t="s">
        <v>559</v>
      </c>
      <c r="J1619" s="82"/>
      <c r="K1619" s="87"/>
      <c r="L1619" s="88"/>
      <c r="M1619" s="88"/>
    </row>
    <row r="1620" spans="1:13" ht="19.5" customHeight="1" x14ac:dyDescent="0.2">
      <c r="A1620" s="85"/>
      <c r="B1620" s="85"/>
      <c r="C1620" s="82"/>
      <c r="D1620" s="83">
        <f t="shared" si="50"/>
        <v>716273</v>
      </c>
      <c r="E1620" s="83" t="str">
        <f>IF('Bank &amp; Branch'!$A1620="","",CONCATENATE('Bank &amp; Branch'!$A1620," - ",'Bank &amp; Branch'!$B1620))</f>
        <v/>
      </c>
      <c r="F1620" s="84" t="str">
        <f t="shared" si="51"/>
        <v>7162Digana</v>
      </c>
      <c r="G1620" s="85">
        <v>7162</v>
      </c>
      <c r="H1620" s="85">
        <v>73</v>
      </c>
      <c r="I1620" s="85" t="s">
        <v>210</v>
      </c>
      <c r="J1620" s="82"/>
      <c r="K1620" s="87"/>
      <c r="L1620" s="88"/>
      <c r="M1620" s="88"/>
    </row>
    <row r="1621" spans="1:13" ht="19.5" customHeight="1" x14ac:dyDescent="0.2">
      <c r="A1621" s="85"/>
      <c r="B1621" s="85"/>
      <c r="C1621" s="82"/>
      <c r="D1621" s="83">
        <f t="shared" si="50"/>
        <v>716274</v>
      </c>
      <c r="E1621" s="83" t="str">
        <f>IF('Bank &amp; Branch'!$A1621="","",CONCATENATE('Bank &amp; Branch'!$A1621," - ",'Bank &amp; Branch'!$B1621))</f>
        <v/>
      </c>
      <c r="F1621" s="84" t="str">
        <f t="shared" si="51"/>
        <v>7162Monaragala</v>
      </c>
      <c r="G1621" s="85">
        <v>7162</v>
      </c>
      <c r="H1621" s="85">
        <v>74</v>
      </c>
      <c r="I1621" s="85" t="s">
        <v>166</v>
      </c>
      <c r="J1621" s="82"/>
      <c r="K1621" s="87"/>
      <c r="L1621" s="88"/>
      <c r="M1621" s="88"/>
    </row>
    <row r="1622" spans="1:13" ht="19.5" customHeight="1" x14ac:dyDescent="0.2">
      <c r="A1622" s="85"/>
      <c r="B1622" s="85"/>
      <c r="C1622" s="82"/>
      <c r="D1622" s="83">
        <f t="shared" si="50"/>
        <v>716275</v>
      </c>
      <c r="E1622" s="83" t="str">
        <f>IF('Bank &amp; Branch'!$A1622="","",CONCATENATE('Bank &amp; Branch'!$A1622," - ",'Bank &amp; Branch'!$B1622))</f>
        <v/>
      </c>
      <c r="F1622" s="84" t="str">
        <f t="shared" si="51"/>
        <v>7162Boralasgamuwa</v>
      </c>
      <c r="G1622" s="85">
        <v>7162</v>
      </c>
      <c r="H1622" s="85">
        <v>75</v>
      </c>
      <c r="I1622" s="85" t="s">
        <v>917</v>
      </c>
      <c r="J1622" s="82"/>
      <c r="K1622" s="87"/>
      <c r="L1622" s="88"/>
      <c r="M1622" s="88"/>
    </row>
    <row r="1623" spans="1:13" ht="19.5" customHeight="1" x14ac:dyDescent="0.2">
      <c r="A1623" s="85"/>
      <c r="B1623" s="85"/>
      <c r="C1623" s="82"/>
      <c r="D1623" s="83">
        <f t="shared" si="50"/>
        <v>716276</v>
      </c>
      <c r="E1623" s="83" t="str">
        <f>IF('Bank &amp; Branch'!$A1623="","",CONCATENATE('Bank &amp; Branch'!$A1623," - ",'Bank &amp; Branch'!$B1623))</f>
        <v/>
      </c>
      <c r="F1623" s="84" t="str">
        <f t="shared" si="51"/>
        <v>7162Kottawa</v>
      </c>
      <c r="G1623" s="85">
        <v>7162</v>
      </c>
      <c r="H1623" s="85">
        <v>76</v>
      </c>
      <c r="I1623" s="85" t="s">
        <v>640</v>
      </c>
      <c r="J1623" s="82"/>
      <c r="K1623" s="87"/>
      <c r="L1623" s="88"/>
      <c r="M1623" s="88"/>
    </row>
    <row r="1624" spans="1:13" ht="19.5" customHeight="1" x14ac:dyDescent="0.2">
      <c r="A1624" s="85"/>
      <c r="B1624" s="85"/>
      <c r="C1624" s="82"/>
      <c r="D1624" s="83">
        <f t="shared" si="50"/>
        <v>716277</v>
      </c>
      <c r="E1624" s="83" t="str">
        <f>IF('Bank &amp; Branch'!$A1624="","",CONCATENATE('Bank &amp; Branch'!$A1624," - ",'Bank &amp; Branch'!$B1624))</f>
        <v/>
      </c>
      <c r="F1624" s="84" t="str">
        <f t="shared" si="51"/>
        <v>7162Gothatuwa</v>
      </c>
      <c r="G1624" s="85">
        <v>7162</v>
      </c>
      <c r="H1624" s="85">
        <v>77</v>
      </c>
      <c r="I1624" s="85" t="s">
        <v>603</v>
      </c>
      <c r="J1624" s="82"/>
      <c r="K1624" s="87"/>
      <c r="L1624" s="88"/>
      <c r="M1624" s="88"/>
    </row>
    <row r="1625" spans="1:13" ht="19.5" customHeight="1" x14ac:dyDescent="0.2">
      <c r="A1625" s="85"/>
      <c r="B1625" s="85"/>
      <c r="C1625" s="82"/>
      <c r="D1625" s="83">
        <f t="shared" si="50"/>
        <v>716278</v>
      </c>
      <c r="E1625" s="83" t="str">
        <f>IF('Bank &amp; Branch'!$A1625="","",CONCATENATE('Bank &amp; Branch'!$A1625," - ",'Bank &amp; Branch'!$B1625))</f>
        <v/>
      </c>
      <c r="F1625" s="84" t="str">
        <f t="shared" si="51"/>
        <v>7162Wariyapola</v>
      </c>
      <c r="G1625" s="85">
        <v>7162</v>
      </c>
      <c r="H1625" s="85">
        <v>78</v>
      </c>
      <c r="I1625" s="85" t="s">
        <v>304</v>
      </c>
      <c r="J1625" s="82"/>
      <c r="K1625" s="87"/>
      <c r="L1625" s="88"/>
      <c r="M1625" s="88"/>
    </row>
    <row r="1626" spans="1:13" ht="19.5" customHeight="1" x14ac:dyDescent="0.2">
      <c r="A1626" s="85"/>
      <c r="B1626" s="85"/>
      <c r="C1626" s="82"/>
      <c r="D1626" s="83">
        <f t="shared" si="50"/>
        <v>716279</v>
      </c>
      <c r="E1626" s="83" t="str">
        <f>IF('Bank &amp; Branch'!$A1626="","",CONCATENATE('Bank &amp; Branch'!$A1626," - ",'Bank &amp; Branch'!$B1626))</f>
        <v/>
      </c>
      <c r="F1626" s="84" t="str">
        <f t="shared" si="51"/>
        <v>7162Kegalle</v>
      </c>
      <c r="G1626" s="85">
        <v>7162</v>
      </c>
      <c r="H1626" s="85">
        <v>79</v>
      </c>
      <c r="I1626" s="85" t="s">
        <v>132</v>
      </c>
      <c r="J1626" s="82"/>
      <c r="K1626" s="87"/>
      <c r="L1626" s="88"/>
      <c r="M1626" s="88"/>
    </row>
    <row r="1627" spans="1:13" ht="19.5" customHeight="1" x14ac:dyDescent="0.2">
      <c r="A1627" s="85"/>
      <c r="B1627" s="85"/>
      <c r="C1627" s="82"/>
      <c r="D1627" s="83">
        <f t="shared" si="50"/>
        <v>716280</v>
      </c>
      <c r="E1627" s="83" t="str">
        <f>IF('Bank &amp; Branch'!$A1627="","",CONCATENATE('Bank &amp; Branch'!$A1627," - ",'Bank &amp; Branch'!$B1627))</f>
        <v/>
      </c>
      <c r="F1627" s="84" t="str">
        <f t="shared" si="51"/>
        <v>7162Tissamaharama</v>
      </c>
      <c r="G1627" s="85">
        <v>7162</v>
      </c>
      <c r="H1627" s="85">
        <v>80</v>
      </c>
      <c r="I1627" s="85" t="s">
        <v>439</v>
      </c>
      <c r="J1627" s="82"/>
      <c r="K1627" s="87"/>
      <c r="L1627" s="88"/>
      <c r="M1627" s="88"/>
    </row>
    <row r="1628" spans="1:13" ht="19.5" customHeight="1" x14ac:dyDescent="0.2">
      <c r="A1628" s="85"/>
      <c r="B1628" s="85"/>
      <c r="C1628" s="82"/>
      <c r="D1628" s="83">
        <f t="shared" si="50"/>
        <v>716281</v>
      </c>
      <c r="E1628" s="83" t="str">
        <f>IF('Bank &amp; Branch'!$A1628="","",CONCATENATE('Bank &amp; Branch'!$A1628," - ",'Bank &amp; Branch'!$B1628))</f>
        <v/>
      </c>
      <c r="F1628" s="84" t="str">
        <f t="shared" si="51"/>
        <v>7162Narahenpita</v>
      </c>
      <c r="G1628" s="85">
        <v>7162</v>
      </c>
      <c r="H1628" s="85">
        <v>81</v>
      </c>
      <c r="I1628" s="85" t="s">
        <v>629</v>
      </c>
      <c r="J1628" s="82"/>
      <c r="K1628" s="87"/>
      <c r="L1628" s="88"/>
      <c r="M1628" s="88"/>
    </row>
    <row r="1629" spans="1:13" ht="19.5" customHeight="1" x14ac:dyDescent="0.2">
      <c r="A1629" s="85"/>
      <c r="B1629" s="85"/>
      <c r="C1629" s="82"/>
      <c r="D1629" s="83">
        <f t="shared" si="50"/>
        <v>716282</v>
      </c>
      <c r="E1629" s="83" t="str">
        <f>IF('Bank &amp; Branch'!$A1629="","",CONCATENATE('Bank &amp; Branch'!$A1629," - ",'Bank &amp; Branch'!$B1629))</f>
        <v/>
      </c>
      <c r="F1629" s="84" t="str">
        <f t="shared" si="51"/>
        <v>7162Elpitiya</v>
      </c>
      <c r="G1629" s="85">
        <v>7162</v>
      </c>
      <c r="H1629" s="85">
        <v>82</v>
      </c>
      <c r="I1629" s="85" t="s">
        <v>517</v>
      </c>
      <c r="J1629" s="82"/>
      <c r="K1629" s="87"/>
      <c r="L1629" s="88"/>
      <c r="M1629" s="88"/>
    </row>
    <row r="1630" spans="1:13" ht="19.5" customHeight="1" x14ac:dyDescent="0.2">
      <c r="A1630" s="85"/>
      <c r="B1630" s="85"/>
      <c r="C1630" s="82"/>
      <c r="D1630" s="83">
        <f t="shared" si="50"/>
        <v>716283</v>
      </c>
      <c r="E1630" s="83" t="str">
        <f>IF('Bank &amp; Branch'!$A1630="","",CONCATENATE('Bank &amp; Branch'!$A1630," - ",'Bank &amp; Branch'!$B1630))</f>
        <v/>
      </c>
      <c r="F1630" s="84" t="str">
        <f t="shared" si="51"/>
        <v>7162Giriulla</v>
      </c>
      <c r="G1630" s="85">
        <v>7162</v>
      </c>
      <c r="H1630" s="85">
        <v>83</v>
      </c>
      <c r="I1630" s="85" t="s">
        <v>454</v>
      </c>
      <c r="J1630" s="82"/>
      <c r="K1630" s="87"/>
      <c r="L1630" s="88"/>
      <c r="M1630" s="88"/>
    </row>
    <row r="1631" spans="1:13" ht="19.5" customHeight="1" x14ac:dyDescent="0.2">
      <c r="A1631" s="85"/>
      <c r="B1631" s="85"/>
      <c r="C1631" s="82"/>
      <c r="D1631" s="83">
        <f t="shared" si="50"/>
        <v>716284</v>
      </c>
      <c r="E1631" s="83" t="str">
        <f>IF('Bank &amp; Branch'!$A1631="","",CONCATENATE('Bank &amp; Branch'!$A1631," - ",'Bank &amp; Branch'!$B1631))</f>
        <v/>
      </c>
      <c r="F1631" s="84" t="str">
        <f t="shared" si="51"/>
        <v>7162Weligama</v>
      </c>
      <c r="G1631" s="85">
        <v>7162</v>
      </c>
      <c r="H1631" s="85">
        <v>84</v>
      </c>
      <c r="I1631" s="85" t="s">
        <v>451</v>
      </c>
      <c r="J1631" s="82"/>
      <c r="K1631" s="87"/>
      <c r="L1631" s="88"/>
      <c r="M1631" s="88"/>
    </row>
    <row r="1632" spans="1:13" ht="19.5" customHeight="1" x14ac:dyDescent="0.2">
      <c r="A1632" s="85"/>
      <c r="B1632" s="85"/>
      <c r="C1632" s="82"/>
      <c r="D1632" s="83">
        <f t="shared" si="50"/>
        <v>716285</v>
      </c>
      <c r="E1632" s="83" t="str">
        <f>IF('Bank &amp; Branch'!$A1632="","",CONCATENATE('Bank &amp; Branch'!$A1632," - ",'Bank &amp; Branch'!$B1632))</f>
        <v/>
      </c>
      <c r="F1632" s="84" t="str">
        <f t="shared" si="51"/>
        <v>7162Nittambuwa</v>
      </c>
      <c r="G1632" s="85">
        <v>7162</v>
      </c>
      <c r="H1632" s="85">
        <v>85</v>
      </c>
      <c r="I1632" s="85" t="s">
        <v>568</v>
      </c>
      <c r="J1632" s="82"/>
      <c r="K1632" s="87"/>
      <c r="L1632" s="88"/>
      <c r="M1632" s="88"/>
    </row>
    <row r="1633" spans="1:13" ht="19.5" customHeight="1" x14ac:dyDescent="0.2">
      <c r="A1633" s="85"/>
      <c r="B1633" s="85"/>
      <c r="C1633" s="82"/>
      <c r="D1633" s="83">
        <f t="shared" si="50"/>
        <v>716286</v>
      </c>
      <c r="E1633" s="83" t="str">
        <f>IF('Bank &amp; Branch'!$A1633="","",CONCATENATE('Bank &amp; Branch'!$A1633," - ",'Bank &amp; Branch'!$B1633))</f>
        <v/>
      </c>
      <c r="F1633" s="84" t="str">
        <f t="shared" si="51"/>
        <v>7162Minuwangoda</v>
      </c>
      <c r="G1633" s="85">
        <v>7162</v>
      </c>
      <c r="H1633" s="85">
        <v>86</v>
      </c>
      <c r="I1633" s="85" t="s">
        <v>446</v>
      </c>
      <c r="J1633" s="82"/>
      <c r="K1633" s="87"/>
      <c r="L1633" s="88"/>
      <c r="M1633" s="88"/>
    </row>
    <row r="1634" spans="1:13" ht="19.5" customHeight="1" x14ac:dyDescent="0.2">
      <c r="A1634" s="85"/>
      <c r="B1634" s="85"/>
      <c r="C1634" s="82"/>
      <c r="D1634" s="83">
        <f t="shared" si="50"/>
        <v>716287</v>
      </c>
      <c r="E1634" s="83" t="str">
        <f>IF('Bank &amp; Branch'!$A1634="","",CONCATENATE('Bank &amp; Branch'!$A1634," - ",'Bank &amp; Branch'!$B1634))</f>
        <v/>
      </c>
      <c r="F1634" s="84" t="str">
        <f t="shared" si="51"/>
        <v>7162Hikkaduwa</v>
      </c>
      <c r="G1634" s="85">
        <v>7162</v>
      </c>
      <c r="H1634" s="85">
        <v>87</v>
      </c>
      <c r="I1634" s="85" t="s">
        <v>507</v>
      </c>
      <c r="J1634" s="82"/>
      <c r="K1634" s="87"/>
      <c r="L1634" s="88"/>
      <c r="M1634" s="88"/>
    </row>
    <row r="1635" spans="1:13" ht="19.5" customHeight="1" x14ac:dyDescent="0.2">
      <c r="A1635" s="85"/>
      <c r="B1635" s="85"/>
      <c r="C1635" s="82"/>
      <c r="D1635" s="83">
        <f t="shared" si="50"/>
        <v>716288</v>
      </c>
      <c r="E1635" s="83" t="str">
        <f>IF('Bank &amp; Branch'!$A1635="","",CONCATENATE('Bank &amp; Branch'!$A1635," - ",'Bank &amp; Branch'!$B1635))</f>
        <v/>
      </c>
      <c r="F1635" s="84" t="str">
        <f t="shared" si="51"/>
        <v>7162Gampola</v>
      </c>
      <c r="G1635" s="85">
        <v>7162</v>
      </c>
      <c r="H1635" s="85">
        <v>88</v>
      </c>
      <c r="I1635" s="85" t="s">
        <v>475</v>
      </c>
      <c r="J1635" s="82"/>
      <c r="K1635" s="87"/>
      <c r="L1635" s="88"/>
      <c r="M1635" s="88"/>
    </row>
    <row r="1636" spans="1:13" ht="19.5" customHeight="1" x14ac:dyDescent="0.2">
      <c r="A1636" s="85"/>
      <c r="B1636" s="85"/>
      <c r="C1636" s="82"/>
      <c r="D1636" s="83">
        <f t="shared" si="50"/>
        <v>716289</v>
      </c>
      <c r="E1636" s="83" t="str">
        <f>IF('Bank &amp; Branch'!$A1636="","",CONCATENATE('Bank &amp; Branch'!$A1636," - ",'Bank &amp; Branch'!$B1636))</f>
        <v/>
      </c>
      <c r="F1636" s="84" t="str">
        <f t="shared" si="51"/>
        <v>7162Tangalle</v>
      </c>
      <c r="G1636" s="85">
        <v>7162</v>
      </c>
      <c r="H1636" s="85">
        <v>89</v>
      </c>
      <c r="I1636" s="85" t="s">
        <v>158</v>
      </c>
      <c r="J1636" s="82"/>
      <c r="K1636" s="87"/>
      <c r="L1636" s="88"/>
      <c r="M1636" s="88"/>
    </row>
    <row r="1637" spans="1:13" ht="19.5" customHeight="1" x14ac:dyDescent="0.2">
      <c r="A1637" s="85"/>
      <c r="B1637" s="85"/>
      <c r="C1637" s="82"/>
      <c r="D1637" s="83">
        <f t="shared" si="50"/>
        <v>716290</v>
      </c>
      <c r="E1637" s="83" t="str">
        <f>IF('Bank &amp; Branch'!$A1637="","",CONCATENATE('Bank &amp; Branch'!$A1637," - ",'Bank &amp; Branch'!$B1637))</f>
        <v/>
      </c>
      <c r="F1637" s="84" t="str">
        <f t="shared" si="51"/>
        <v>7162Mawathagama</v>
      </c>
      <c r="G1637" s="85">
        <v>7162</v>
      </c>
      <c r="H1637" s="85">
        <v>90</v>
      </c>
      <c r="I1637" s="85" t="s">
        <v>197</v>
      </c>
      <c r="J1637" s="82"/>
      <c r="K1637" s="87"/>
      <c r="L1637" s="88"/>
      <c r="M1637" s="88"/>
    </row>
    <row r="1638" spans="1:13" ht="19.5" customHeight="1" x14ac:dyDescent="0.2">
      <c r="A1638" s="85"/>
      <c r="B1638" s="85"/>
      <c r="C1638" s="82"/>
      <c r="D1638" s="83">
        <f t="shared" si="50"/>
        <v>716291</v>
      </c>
      <c r="E1638" s="83" t="str">
        <f>IF('Bank &amp; Branch'!$A1638="","",CONCATENATE('Bank &amp; Branch'!$A1638," - ",'Bank &amp; Branch'!$B1638))</f>
        <v/>
      </c>
      <c r="F1638" s="84" t="str">
        <f t="shared" si="51"/>
        <v>7162Avissawella</v>
      </c>
      <c r="G1638" s="85">
        <v>7162</v>
      </c>
      <c r="H1638" s="85">
        <v>91</v>
      </c>
      <c r="I1638" s="85" t="s">
        <v>431</v>
      </c>
      <c r="J1638" s="82"/>
      <c r="K1638" s="87"/>
      <c r="L1638" s="88"/>
      <c r="M1638" s="88"/>
    </row>
    <row r="1639" spans="1:13" ht="19.5" customHeight="1" x14ac:dyDescent="0.2">
      <c r="A1639" s="85"/>
      <c r="B1639" s="85"/>
      <c r="C1639" s="82"/>
      <c r="D1639" s="83">
        <f t="shared" si="50"/>
        <v>716292</v>
      </c>
      <c r="E1639" s="83" t="str">
        <f>IF('Bank &amp; Branch'!$A1639="","",CONCATENATE('Bank &amp; Branch'!$A1639," - ",'Bank &amp; Branch'!$B1639))</f>
        <v/>
      </c>
      <c r="F1639" s="84" t="str">
        <f t="shared" si="51"/>
        <v>7162Matale</v>
      </c>
      <c r="G1639" s="85">
        <v>7162</v>
      </c>
      <c r="H1639" s="85">
        <v>92</v>
      </c>
      <c r="I1639" s="85" t="s">
        <v>165</v>
      </c>
      <c r="J1639" s="82"/>
      <c r="K1639" s="87"/>
      <c r="L1639" s="88"/>
      <c r="M1639" s="88"/>
    </row>
    <row r="1640" spans="1:13" ht="19.5" customHeight="1" x14ac:dyDescent="0.2">
      <c r="A1640" s="85"/>
      <c r="B1640" s="85"/>
      <c r="C1640" s="82"/>
      <c r="D1640" s="83">
        <f t="shared" si="50"/>
        <v>716293</v>
      </c>
      <c r="E1640" s="83" t="str">
        <f>IF('Bank &amp; Branch'!$A1640="","",CONCATENATE('Bank &amp; Branch'!$A1640," - ",'Bank &amp; Branch'!$B1640))</f>
        <v/>
      </c>
      <c r="F1640" s="84" t="str">
        <f t="shared" si="51"/>
        <v>7162Kandy City Center</v>
      </c>
      <c r="G1640" s="85">
        <v>7162</v>
      </c>
      <c r="H1640" s="85">
        <v>93</v>
      </c>
      <c r="I1640" s="85" t="s">
        <v>918</v>
      </c>
      <c r="J1640" s="82"/>
      <c r="K1640" s="87"/>
      <c r="L1640" s="88"/>
      <c r="M1640" s="88"/>
    </row>
    <row r="1641" spans="1:13" ht="19.5" customHeight="1" x14ac:dyDescent="0.2">
      <c r="A1641" s="85"/>
      <c r="B1641" s="85"/>
      <c r="C1641" s="82"/>
      <c r="D1641" s="83">
        <f t="shared" si="50"/>
        <v>716294</v>
      </c>
      <c r="E1641" s="83" t="str">
        <f>IF('Bank &amp; Branch'!$A1641="","",CONCATENATE('Bank &amp; Branch'!$A1641," - ",'Bank &amp; Branch'!$B1641))</f>
        <v/>
      </c>
      <c r="F1641" s="84" t="str">
        <f t="shared" si="51"/>
        <v>7162Dambulla</v>
      </c>
      <c r="G1641" s="85">
        <v>7162</v>
      </c>
      <c r="H1641" s="85">
        <v>94</v>
      </c>
      <c r="I1641" s="85" t="s">
        <v>476</v>
      </c>
      <c r="J1641" s="82"/>
      <c r="K1641" s="87"/>
      <c r="L1641" s="88"/>
      <c r="M1641" s="88"/>
    </row>
    <row r="1642" spans="1:13" ht="19.5" customHeight="1" x14ac:dyDescent="0.2">
      <c r="A1642" s="85"/>
      <c r="B1642" s="85"/>
      <c r="C1642" s="82"/>
      <c r="D1642" s="83">
        <f t="shared" si="50"/>
        <v>716295</v>
      </c>
      <c r="E1642" s="83" t="str">
        <f>IF('Bank &amp; Branch'!$A1642="","",CONCATENATE('Bank &amp; Branch'!$A1642," - ",'Bank &amp; Branch'!$B1642))</f>
        <v/>
      </c>
      <c r="F1642" s="84" t="str">
        <f t="shared" si="51"/>
        <v>7162Pilimathalawa</v>
      </c>
      <c r="G1642" s="85">
        <v>7162</v>
      </c>
      <c r="H1642" s="85">
        <v>95</v>
      </c>
      <c r="I1642" s="85" t="s">
        <v>715</v>
      </c>
      <c r="J1642" s="82"/>
      <c r="K1642" s="87"/>
      <c r="L1642" s="88"/>
      <c r="M1642" s="88"/>
    </row>
    <row r="1643" spans="1:13" ht="19.5" customHeight="1" x14ac:dyDescent="0.2">
      <c r="A1643" s="85"/>
      <c r="B1643" s="85"/>
      <c r="C1643" s="82"/>
      <c r="D1643" s="83">
        <f t="shared" si="50"/>
        <v>716296</v>
      </c>
      <c r="E1643" s="83" t="str">
        <f>IF('Bank &amp; Branch'!$A1643="","",CONCATENATE('Bank &amp; Branch'!$A1643," - ",'Bank &amp; Branch'!$B1643))</f>
        <v/>
      </c>
      <c r="F1643" s="84" t="str">
        <f t="shared" si="51"/>
        <v>7162Kalutara</v>
      </c>
      <c r="G1643" s="85">
        <v>7162</v>
      </c>
      <c r="H1643" s="85">
        <v>96</v>
      </c>
      <c r="I1643" s="85" t="s">
        <v>701</v>
      </c>
      <c r="J1643" s="82"/>
      <c r="K1643" s="87"/>
      <c r="L1643" s="88"/>
      <c r="M1643" s="88"/>
    </row>
    <row r="1644" spans="1:13" ht="19.5" customHeight="1" x14ac:dyDescent="0.2">
      <c r="A1644" s="85"/>
      <c r="B1644" s="85"/>
      <c r="C1644" s="82"/>
      <c r="D1644" s="83">
        <f t="shared" si="50"/>
        <v>7162400</v>
      </c>
      <c r="E1644" s="83" t="str">
        <f>IF('Bank &amp; Branch'!$A1644="","",CONCATENATE('Bank &amp; Branch'!$A1644," - ",'Bank &amp; Branch'!$B1644))</f>
        <v/>
      </c>
      <c r="F1644" s="84" t="str">
        <f t="shared" si="51"/>
        <v>7162Card Center</v>
      </c>
      <c r="G1644" s="85">
        <v>7162</v>
      </c>
      <c r="H1644" s="85">
        <v>400</v>
      </c>
      <c r="I1644" s="85" t="s">
        <v>911</v>
      </c>
      <c r="J1644" s="82"/>
      <c r="K1644" s="87"/>
      <c r="L1644" s="88"/>
      <c r="M1644" s="88"/>
    </row>
    <row r="1645" spans="1:13" ht="19.5" customHeight="1" x14ac:dyDescent="0.2">
      <c r="A1645" s="85"/>
      <c r="B1645" s="85"/>
      <c r="C1645" s="82"/>
      <c r="D1645" s="83">
        <f t="shared" si="50"/>
        <v>7162500</v>
      </c>
      <c r="E1645" s="83" t="str">
        <f>IF('Bank &amp; Branch'!$A1645="","",CONCATENATE('Bank &amp; Branch'!$A1645," - ",'Bank &amp; Branch'!$B1645))</f>
        <v/>
      </c>
      <c r="F1645" s="84" t="str">
        <f t="shared" si="51"/>
        <v>7162Liberty Plaza</v>
      </c>
      <c r="G1645" s="85">
        <v>7162</v>
      </c>
      <c r="H1645" s="85">
        <v>500</v>
      </c>
      <c r="I1645" s="85" t="s">
        <v>893</v>
      </c>
      <c r="J1645" s="82"/>
      <c r="K1645" s="87"/>
      <c r="L1645" s="88"/>
      <c r="M1645" s="88"/>
    </row>
    <row r="1646" spans="1:13" ht="19.5" customHeight="1" x14ac:dyDescent="0.2">
      <c r="A1646" s="85"/>
      <c r="B1646" s="85"/>
      <c r="C1646" s="82"/>
      <c r="D1646" s="83">
        <f t="shared" si="50"/>
        <v>7162501</v>
      </c>
      <c r="E1646" s="83" t="str">
        <f>IF('Bank &amp; Branch'!$A1646="","",CONCATENATE('Bank &amp; Branch'!$A1646," - ",'Bank &amp; Branch'!$B1646))</f>
        <v/>
      </c>
      <c r="F1646" s="84" t="str">
        <f t="shared" si="51"/>
        <v>7162Wattala</v>
      </c>
      <c r="G1646" s="85">
        <v>7162</v>
      </c>
      <c r="H1646" s="85">
        <v>501</v>
      </c>
      <c r="I1646" s="85" t="s">
        <v>409</v>
      </c>
      <c r="J1646" s="82"/>
      <c r="K1646" s="87"/>
      <c r="L1646" s="88"/>
      <c r="M1646" s="88"/>
    </row>
    <row r="1647" spans="1:13" ht="19.5" customHeight="1" x14ac:dyDescent="0.2">
      <c r="A1647" s="85"/>
      <c r="B1647" s="85"/>
      <c r="C1647" s="82"/>
      <c r="D1647" s="83">
        <f t="shared" si="50"/>
        <v>7162502</v>
      </c>
      <c r="E1647" s="83" t="str">
        <f>IF('Bank &amp; Branch'!$A1647="","",CONCATENATE('Bank &amp; Branch'!$A1647," - ",'Bank &amp; Branch'!$B1647))</f>
        <v/>
      </c>
      <c r="F1647" s="84" t="str">
        <f t="shared" si="51"/>
        <v>7162Mount Lavinia</v>
      </c>
      <c r="G1647" s="85">
        <v>7162</v>
      </c>
      <c r="H1647" s="85">
        <v>502</v>
      </c>
      <c r="I1647" s="85" t="s">
        <v>633</v>
      </c>
      <c r="J1647" s="82"/>
      <c r="K1647" s="87"/>
      <c r="L1647" s="88"/>
      <c r="M1647" s="88"/>
    </row>
    <row r="1648" spans="1:13" ht="19.5" customHeight="1" x14ac:dyDescent="0.2">
      <c r="A1648" s="85"/>
      <c r="B1648" s="85"/>
      <c r="C1648" s="82"/>
      <c r="D1648" s="83">
        <f t="shared" si="50"/>
        <v>7162503</v>
      </c>
      <c r="E1648" s="83" t="str">
        <f>IF('Bank &amp; Branch'!$A1648="","",CONCATENATE('Bank &amp; Branch'!$A1648," - ",'Bank &amp; Branch'!$B1648))</f>
        <v/>
      </c>
      <c r="F1648" s="84" t="str">
        <f t="shared" si="51"/>
        <v>7162Nugegoda</v>
      </c>
      <c r="G1648" s="85">
        <v>7162</v>
      </c>
      <c r="H1648" s="85">
        <v>503</v>
      </c>
      <c r="I1648" s="85" t="s">
        <v>696</v>
      </c>
      <c r="J1648" s="82"/>
      <c r="K1648" s="87"/>
      <c r="L1648" s="88"/>
      <c r="M1648" s="88"/>
    </row>
    <row r="1649" spans="1:13" ht="19.5" customHeight="1" x14ac:dyDescent="0.2">
      <c r="A1649" s="85"/>
      <c r="B1649" s="85"/>
      <c r="C1649" s="82"/>
      <c r="D1649" s="83">
        <f t="shared" si="50"/>
        <v>7162504</v>
      </c>
      <c r="E1649" s="83" t="str">
        <f>IF('Bank &amp; Branch'!$A1649="","",CONCATENATE('Bank &amp; Branch'!$A1649," - ",'Bank &amp; Branch'!$B1649))</f>
        <v/>
      </c>
      <c r="F1649" s="84" t="str">
        <f t="shared" si="51"/>
        <v>7162Kohuwala</v>
      </c>
      <c r="G1649" s="85">
        <v>7162</v>
      </c>
      <c r="H1649" s="85">
        <v>504</v>
      </c>
      <c r="I1649" s="85" t="s">
        <v>711</v>
      </c>
      <c r="J1649" s="82"/>
      <c r="K1649" s="87"/>
      <c r="L1649" s="88"/>
      <c r="M1649" s="88"/>
    </row>
    <row r="1650" spans="1:13" ht="19.5" customHeight="1" x14ac:dyDescent="0.2">
      <c r="A1650" s="85"/>
      <c r="B1650" s="85"/>
      <c r="C1650" s="82"/>
      <c r="D1650" s="83">
        <f t="shared" si="50"/>
        <v>7162999</v>
      </c>
      <c r="E1650" s="83" t="str">
        <f>IF('Bank &amp; Branch'!$A1650="","",CONCATENATE('Bank &amp; Branch'!$A1650," - ",'Bank &amp; Branch'!$B1650))</f>
        <v/>
      </c>
      <c r="F1650" s="84" t="str">
        <f t="shared" si="51"/>
        <v>7162Head Office</v>
      </c>
      <c r="G1650" s="85">
        <v>7162</v>
      </c>
      <c r="H1650" s="85">
        <v>999</v>
      </c>
      <c r="I1650" s="85" t="s">
        <v>688</v>
      </c>
      <c r="J1650" s="82"/>
      <c r="K1650" s="87"/>
      <c r="L1650" s="88"/>
      <c r="M1650" s="88"/>
    </row>
    <row r="1651" spans="1:13" ht="19.5" customHeight="1" x14ac:dyDescent="0.2">
      <c r="A1651" s="85"/>
      <c r="B1651" s="85"/>
      <c r="C1651" s="82"/>
      <c r="D1651" s="83" t="str">
        <f t="shared" si="50"/>
        <v/>
      </c>
      <c r="E1651" s="83" t="str">
        <f>IF('Bank &amp; Branch'!$A1651="","",CONCATENATE('Bank &amp; Branch'!$A1651," - ",'Bank &amp; Branch'!$B1651))</f>
        <v/>
      </c>
      <c r="F1651" s="84" t="str">
        <f t="shared" si="51"/>
        <v/>
      </c>
      <c r="G1651" s="85"/>
      <c r="H1651" s="85"/>
      <c r="I1651" s="85"/>
      <c r="J1651" s="82"/>
      <c r="K1651" s="87"/>
      <c r="L1651" s="88"/>
      <c r="M1651" s="88"/>
    </row>
    <row r="1652" spans="1:13" ht="19.5" customHeight="1" x14ac:dyDescent="0.25">
      <c r="A1652" s="85"/>
      <c r="B1652" s="85"/>
      <c r="C1652" s="82"/>
      <c r="D1652" s="83" t="e">
        <f t="shared" si="50"/>
        <v>#VALUE!</v>
      </c>
      <c r="E1652" s="83" t="str">
        <f>IF('Bank &amp; Branch'!$A1652="","",CONCATENATE('Bank &amp; Branch'!$A1652," - ",'Bank &amp; Branch'!$B1652))</f>
        <v/>
      </c>
      <c r="F1652" s="84" t="str">
        <f t="shared" si="51"/>
        <v>Deutsche Bank</v>
      </c>
      <c r="G1652" s="138" t="s">
        <v>81</v>
      </c>
      <c r="H1652" s="85"/>
      <c r="I1652" s="85"/>
      <c r="J1652" s="82"/>
      <c r="K1652" s="87"/>
      <c r="L1652" s="88"/>
      <c r="M1652" s="88"/>
    </row>
    <row r="1653" spans="1:13" ht="19.5" customHeight="1" x14ac:dyDescent="0.2">
      <c r="A1653" s="85"/>
      <c r="B1653" s="85"/>
      <c r="C1653" s="82"/>
      <c r="D1653" s="83">
        <f t="shared" si="50"/>
        <v>72050</v>
      </c>
      <c r="E1653" s="83" t="str">
        <f>IF('Bank &amp; Branch'!$A1653="","",CONCATENATE('Bank &amp; Branch'!$A1653," - ",'Bank &amp; Branch'!$B1653))</f>
        <v/>
      </c>
      <c r="F1653" s="84" t="str">
        <f t="shared" si="51"/>
        <v>7205Head Office</v>
      </c>
      <c r="G1653" s="85">
        <v>7205</v>
      </c>
      <c r="H1653" s="85">
        <v>0</v>
      </c>
      <c r="I1653" s="85" t="s">
        <v>688</v>
      </c>
      <c r="J1653" s="82"/>
      <c r="K1653" s="87"/>
      <c r="L1653" s="88"/>
      <c r="M1653" s="88"/>
    </row>
    <row r="1654" spans="1:13" ht="19.5" customHeight="1" x14ac:dyDescent="0.2">
      <c r="A1654" s="85"/>
      <c r="B1654" s="85"/>
      <c r="C1654" s="82"/>
      <c r="D1654" s="83">
        <f t="shared" si="50"/>
        <v>72051</v>
      </c>
      <c r="E1654" s="83" t="str">
        <f>IF('Bank &amp; Branch'!$A1654="","",CONCATENATE('Bank &amp; Branch'!$A1654," - ",'Bank &amp; Branch'!$B1654))</f>
        <v/>
      </c>
      <c r="F1654" s="84" t="str">
        <f t="shared" si="51"/>
        <v>7205Main Branch</v>
      </c>
      <c r="G1654" s="85">
        <v>7205</v>
      </c>
      <c r="H1654" s="85">
        <v>1</v>
      </c>
      <c r="I1654" s="85" t="s">
        <v>919</v>
      </c>
      <c r="J1654" s="82"/>
      <c r="K1654" s="87"/>
      <c r="L1654" s="88"/>
      <c r="M1654" s="88"/>
    </row>
    <row r="1655" spans="1:13" ht="19.5" customHeight="1" x14ac:dyDescent="0.2">
      <c r="A1655" s="85"/>
      <c r="B1655" s="85"/>
      <c r="C1655" s="82"/>
      <c r="D1655" s="83">
        <f t="shared" si="50"/>
        <v>7205999</v>
      </c>
      <c r="E1655" s="83" t="str">
        <f>IF('Bank &amp; Branch'!$A1655="","",CONCATENATE('Bank &amp; Branch'!$A1655," - ",'Bank &amp; Branch'!$B1655))</f>
        <v/>
      </c>
      <c r="F1655" s="84" t="str">
        <f t="shared" si="51"/>
        <v>7205Head Office</v>
      </c>
      <c r="G1655" s="85">
        <v>7205</v>
      </c>
      <c r="H1655" s="85">
        <v>999</v>
      </c>
      <c r="I1655" s="85" t="s">
        <v>688</v>
      </c>
      <c r="J1655" s="82"/>
      <c r="K1655" s="87"/>
      <c r="L1655" s="88"/>
      <c r="M1655" s="88"/>
    </row>
    <row r="1656" spans="1:13" ht="19.5" customHeight="1" x14ac:dyDescent="0.2">
      <c r="A1656" s="85"/>
      <c r="B1656" s="85"/>
      <c r="C1656" s="82"/>
      <c r="D1656" s="83" t="str">
        <f t="shared" si="50"/>
        <v/>
      </c>
      <c r="E1656" s="83" t="str">
        <f>IF('Bank &amp; Branch'!$A1656="","",CONCATENATE('Bank &amp; Branch'!$A1656," - ",'Bank &amp; Branch'!$B1656))</f>
        <v/>
      </c>
      <c r="F1656" s="84" t="str">
        <f t="shared" si="51"/>
        <v/>
      </c>
      <c r="G1656" s="85"/>
      <c r="H1656" s="85"/>
      <c r="I1656" s="85"/>
      <c r="J1656" s="82"/>
      <c r="K1656" s="87"/>
      <c r="L1656" s="88"/>
      <c r="M1656" s="88"/>
    </row>
    <row r="1657" spans="1:13" ht="19.5" customHeight="1" x14ac:dyDescent="0.25">
      <c r="A1657" s="85"/>
      <c r="B1657" s="85"/>
      <c r="C1657" s="82"/>
      <c r="D1657" s="83" t="e">
        <f t="shared" si="50"/>
        <v>#VALUE!</v>
      </c>
      <c r="E1657" s="83" t="str">
        <f>IF('Bank &amp; Branch'!$A1657="","",CONCATENATE('Bank &amp; Branch'!$A1657," - ",'Bank &amp; Branch'!$B1657))</f>
        <v/>
      </c>
      <c r="F1657" s="84" t="str">
        <f t="shared" si="51"/>
        <v>National Development Bank PLC</v>
      </c>
      <c r="G1657" s="138" t="s">
        <v>82</v>
      </c>
      <c r="H1657" s="85"/>
      <c r="I1657" s="85"/>
      <c r="J1657" s="82"/>
      <c r="K1657" s="87"/>
      <c r="L1657" s="88"/>
      <c r="M1657" s="88"/>
    </row>
    <row r="1658" spans="1:13" ht="19.5" customHeight="1" x14ac:dyDescent="0.2">
      <c r="A1658" s="85"/>
      <c r="B1658" s="85"/>
      <c r="C1658" s="82"/>
      <c r="D1658" s="83">
        <f t="shared" si="50"/>
        <v>72140</v>
      </c>
      <c r="E1658" s="83" t="str">
        <f>IF('Bank &amp; Branch'!$A1658="","",CONCATENATE('Bank &amp; Branch'!$A1658," - ",'Bank &amp; Branch'!$B1658))</f>
        <v/>
      </c>
      <c r="F1658" s="84" t="str">
        <f t="shared" si="51"/>
        <v>7214Head Office</v>
      </c>
      <c r="G1658" s="85">
        <v>7214</v>
      </c>
      <c r="H1658" s="85">
        <v>0</v>
      </c>
      <c r="I1658" s="85" t="s">
        <v>688</v>
      </c>
      <c r="J1658" s="82"/>
      <c r="K1658" s="87"/>
      <c r="L1658" s="88"/>
      <c r="M1658" s="88"/>
    </row>
    <row r="1659" spans="1:13" ht="19.5" customHeight="1" x14ac:dyDescent="0.2">
      <c r="A1659" s="85"/>
      <c r="B1659" s="85"/>
      <c r="C1659" s="82"/>
      <c r="D1659" s="83">
        <f t="shared" si="50"/>
        <v>72141</v>
      </c>
      <c r="E1659" s="83" t="str">
        <f>IF('Bank &amp; Branch'!$A1659="","",CONCATENATE('Bank &amp; Branch'!$A1659," - ",'Bank &amp; Branch'!$B1659))</f>
        <v/>
      </c>
      <c r="F1659" s="84" t="str">
        <f t="shared" si="51"/>
        <v>7214Navam Mawatha</v>
      </c>
      <c r="G1659" s="85">
        <v>7214</v>
      </c>
      <c r="H1659" s="85">
        <v>1</v>
      </c>
      <c r="I1659" s="85" t="s">
        <v>920</v>
      </c>
      <c r="J1659" s="82"/>
      <c r="K1659" s="87"/>
      <c r="L1659" s="88"/>
      <c r="M1659" s="88"/>
    </row>
    <row r="1660" spans="1:13" ht="19.5" customHeight="1" x14ac:dyDescent="0.2">
      <c r="A1660" s="85"/>
      <c r="B1660" s="85"/>
      <c r="C1660" s="82"/>
      <c r="D1660" s="83">
        <f t="shared" si="50"/>
        <v>72142</v>
      </c>
      <c r="E1660" s="83" t="str">
        <f>IF('Bank &amp; Branch'!$A1660="","",CONCATENATE('Bank &amp; Branch'!$A1660," - ",'Bank &amp; Branch'!$B1660))</f>
        <v/>
      </c>
      <c r="F1660" s="84" t="str">
        <f t="shared" si="51"/>
        <v>7214Kandy</v>
      </c>
      <c r="G1660" s="85">
        <v>7214</v>
      </c>
      <c r="H1660" s="85">
        <v>2</v>
      </c>
      <c r="I1660" s="85" t="s">
        <v>115</v>
      </c>
      <c r="J1660" s="82"/>
      <c r="K1660" s="87"/>
      <c r="L1660" s="88"/>
      <c r="M1660" s="88"/>
    </row>
    <row r="1661" spans="1:13" ht="19.5" customHeight="1" x14ac:dyDescent="0.2">
      <c r="A1661" s="85"/>
      <c r="B1661" s="85"/>
      <c r="C1661" s="82"/>
      <c r="D1661" s="83">
        <f t="shared" si="50"/>
        <v>72143</v>
      </c>
      <c r="E1661" s="83" t="str">
        <f>IF('Bank &amp; Branch'!$A1661="","",CONCATENATE('Bank &amp; Branch'!$A1661," - ",'Bank &amp; Branch'!$B1661))</f>
        <v/>
      </c>
      <c r="F1661" s="84" t="str">
        <f t="shared" si="51"/>
        <v>7214Jawatta</v>
      </c>
      <c r="G1661" s="85">
        <v>7214</v>
      </c>
      <c r="H1661" s="85">
        <v>3</v>
      </c>
      <c r="I1661" s="85" t="s">
        <v>921</v>
      </c>
      <c r="J1661" s="82"/>
      <c r="K1661" s="87"/>
      <c r="L1661" s="88"/>
      <c r="M1661" s="88"/>
    </row>
    <row r="1662" spans="1:13" ht="19.5" customHeight="1" x14ac:dyDescent="0.2">
      <c r="A1662" s="85"/>
      <c r="B1662" s="85"/>
      <c r="C1662" s="82"/>
      <c r="D1662" s="83">
        <f t="shared" si="50"/>
        <v>72144</v>
      </c>
      <c r="E1662" s="83" t="str">
        <f>IF('Bank &amp; Branch'!$A1662="","",CONCATENATE('Bank &amp; Branch'!$A1662," - ",'Bank &amp; Branch'!$B1662))</f>
        <v/>
      </c>
      <c r="F1662" s="84" t="str">
        <f t="shared" si="51"/>
        <v>7214Nugegoda</v>
      </c>
      <c r="G1662" s="85">
        <v>7214</v>
      </c>
      <c r="H1662" s="85">
        <v>4</v>
      </c>
      <c r="I1662" s="85" t="s">
        <v>696</v>
      </c>
      <c r="J1662" s="82"/>
      <c r="K1662" s="87"/>
      <c r="L1662" s="88"/>
      <c r="M1662" s="88"/>
    </row>
    <row r="1663" spans="1:13" ht="19.5" customHeight="1" x14ac:dyDescent="0.2">
      <c r="A1663" s="85"/>
      <c r="B1663" s="85"/>
      <c r="C1663" s="82"/>
      <c r="D1663" s="83">
        <f t="shared" si="50"/>
        <v>72145</v>
      </c>
      <c r="E1663" s="83" t="str">
        <f>IF('Bank &amp; Branch'!$A1663="","",CONCATENATE('Bank &amp; Branch'!$A1663," - ",'Bank &amp; Branch'!$B1663))</f>
        <v/>
      </c>
      <c r="F1663" s="84" t="str">
        <f t="shared" si="51"/>
        <v>7214Rajagiriya</v>
      </c>
      <c r="G1663" s="85">
        <v>7214</v>
      </c>
      <c r="H1663" s="85">
        <v>5</v>
      </c>
      <c r="I1663" s="85" t="s">
        <v>617</v>
      </c>
      <c r="J1663" s="82"/>
      <c r="K1663" s="87"/>
      <c r="L1663" s="88"/>
      <c r="M1663" s="88"/>
    </row>
    <row r="1664" spans="1:13" ht="19.5" customHeight="1" x14ac:dyDescent="0.2">
      <c r="A1664" s="85"/>
      <c r="B1664" s="85"/>
      <c r="C1664" s="82"/>
      <c r="D1664" s="83">
        <f t="shared" si="50"/>
        <v>72146</v>
      </c>
      <c r="E1664" s="83" t="str">
        <f>IF('Bank &amp; Branch'!$A1664="","",CONCATENATE('Bank &amp; Branch'!$A1664," - ",'Bank &amp; Branch'!$B1664))</f>
        <v/>
      </c>
      <c r="F1664" s="84" t="str">
        <f t="shared" si="51"/>
        <v>7214Matara</v>
      </c>
      <c r="G1664" s="85">
        <v>7214</v>
      </c>
      <c r="H1664" s="85">
        <v>6</v>
      </c>
      <c r="I1664" s="85" t="s">
        <v>130</v>
      </c>
      <c r="J1664" s="82"/>
      <c r="K1664" s="87"/>
      <c r="L1664" s="88"/>
      <c r="M1664" s="88"/>
    </row>
    <row r="1665" spans="1:13" ht="19.5" customHeight="1" x14ac:dyDescent="0.2">
      <c r="A1665" s="85"/>
      <c r="B1665" s="85"/>
      <c r="C1665" s="82"/>
      <c r="D1665" s="83">
        <f t="shared" si="50"/>
        <v>72147</v>
      </c>
      <c r="E1665" s="83" t="str">
        <f>IF('Bank &amp; Branch'!$A1665="","",CONCATENATE('Bank &amp; Branch'!$A1665," - ",'Bank &amp; Branch'!$B1665))</f>
        <v/>
      </c>
      <c r="F1665" s="84" t="str">
        <f t="shared" si="51"/>
        <v>7214Kurunegala</v>
      </c>
      <c r="G1665" s="85">
        <v>7214</v>
      </c>
      <c r="H1665" s="85">
        <v>7</v>
      </c>
      <c r="I1665" s="85" t="s">
        <v>121</v>
      </c>
      <c r="J1665" s="82"/>
      <c r="K1665" s="87"/>
      <c r="L1665" s="88"/>
      <c r="M1665" s="88"/>
    </row>
    <row r="1666" spans="1:13" ht="19.5" customHeight="1" x14ac:dyDescent="0.2">
      <c r="A1666" s="85"/>
      <c r="B1666" s="85"/>
      <c r="C1666" s="82"/>
      <c r="D1666" s="83">
        <f t="shared" si="50"/>
        <v>72148</v>
      </c>
      <c r="E1666" s="83" t="str">
        <f>IF('Bank &amp; Branch'!$A1666="","",CONCATENATE('Bank &amp; Branch'!$A1666," - ",'Bank &amp; Branch'!$B1666))</f>
        <v/>
      </c>
      <c r="F1666" s="84" t="str">
        <f t="shared" si="51"/>
        <v>7214Wellawatte</v>
      </c>
      <c r="G1666" s="85">
        <v>7214</v>
      </c>
      <c r="H1666" s="85">
        <v>8</v>
      </c>
      <c r="I1666" s="85" t="s">
        <v>129</v>
      </c>
      <c r="J1666" s="82"/>
      <c r="K1666" s="87"/>
      <c r="L1666" s="88"/>
      <c r="M1666" s="88"/>
    </row>
    <row r="1667" spans="1:13" ht="19.5" customHeight="1" x14ac:dyDescent="0.2">
      <c r="A1667" s="85"/>
      <c r="B1667" s="85"/>
      <c r="C1667" s="82"/>
      <c r="D1667" s="83">
        <f t="shared" ref="D1667:D1730" si="52">IF(G1667="","",VALUE(CONCATENATE(G1667,H1667)))</f>
        <v>72149</v>
      </c>
      <c r="E1667" s="83" t="str">
        <f>IF('Bank &amp; Branch'!$A1667="","",CONCATENATE('Bank &amp; Branch'!$A1667," - ",'Bank &amp; Branch'!$B1667))</f>
        <v/>
      </c>
      <c r="F1667" s="84" t="str">
        <f t="shared" ref="F1667:F1730" si="53">CONCATENATE(G1667,I1667)</f>
        <v>7214Negombo</v>
      </c>
      <c r="G1667" s="85">
        <v>7214</v>
      </c>
      <c r="H1667" s="85">
        <v>9</v>
      </c>
      <c r="I1667" s="85" t="s">
        <v>125</v>
      </c>
      <c r="J1667" s="82"/>
      <c r="K1667" s="87"/>
      <c r="L1667" s="88"/>
      <c r="M1667" s="88"/>
    </row>
    <row r="1668" spans="1:13" ht="19.5" customHeight="1" x14ac:dyDescent="0.2">
      <c r="A1668" s="85"/>
      <c r="B1668" s="85"/>
      <c r="C1668" s="82"/>
      <c r="D1668" s="83">
        <f t="shared" si="52"/>
        <v>721410</v>
      </c>
      <c r="E1668" s="83" t="str">
        <f>IF('Bank &amp; Branch'!$A1668="","",CONCATENATE('Bank &amp; Branch'!$A1668," - ",'Bank &amp; Branch'!$B1668))</f>
        <v/>
      </c>
      <c r="F1668" s="84" t="str">
        <f t="shared" si="53"/>
        <v>7214Chilaw</v>
      </c>
      <c r="G1668" s="85">
        <v>7214</v>
      </c>
      <c r="H1668" s="85">
        <v>10</v>
      </c>
      <c r="I1668" s="85" t="s">
        <v>126</v>
      </c>
      <c r="J1668" s="82"/>
      <c r="K1668" s="87"/>
      <c r="L1668" s="88"/>
      <c r="M1668" s="88"/>
    </row>
    <row r="1669" spans="1:13" ht="19.5" customHeight="1" x14ac:dyDescent="0.2">
      <c r="A1669" s="85"/>
      <c r="B1669" s="85"/>
      <c r="C1669" s="82"/>
      <c r="D1669" s="83">
        <f t="shared" si="52"/>
        <v>721411</v>
      </c>
      <c r="E1669" s="83" t="str">
        <f>IF('Bank &amp; Branch'!$A1669="","",CONCATENATE('Bank &amp; Branch'!$A1669," - ",'Bank &amp; Branch'!$B1669))</f>
        <v/>
      </c>
      <c r="F1669" s="84" t="str">
        <f t="shared" si="53"/>
        <v>7214Wattala</v>
      </c>
      <c r="G1669" s="85">
        <v>7214</v>
      </c>
      <c r="H1669" s="85">
        <v>11</v>
      </c>
      <c r="I1669" s="85" t="s">
        <v>409</v>
      </c>
      <c r="J1669" s="82"/>
      <c r="K1669" s="87"/>
      <c r="L1669" s="88"/>
      <c r="M1669" s="88"/>
    </row>
    <row r="1670" spans="1:13" ht="19.5" customHeight="1" x14ac:dyDescent="0.2">
      <c r="A1670" s="85"/>
      <c r="B1670" s="85"/>
      <c r="C1670" s="82"/>
      <c r="D1670" s="83">
        <f t="shared" si="52"/>
        <v>721412</v>
      </c>
      <c r="E1670" s="83" t="str">
        <f>IF('Bank &amp; Branch'!$A1670="","",CONCATENATE('Bank &amp; Branch'!$A1670," - ",'Bank &amp; Branch'!$B1670))</f>
        <v/>
      </c>
      <c r="F1670" s="84" t="str">
        <f t="shared" si="53"/>
        <v>7214Maharagama</v>
      </c>
      <c r="G1670" s="85">
        <v>7214</v>
      </c>
      <c r="H1670" s="85">
        <v>12</v>
      </c>
      <c r="I1670" s="85" t="s">
        <v>157</v>
      </c>
      <c r="J1670" s="82"/>
      <c r="K1670" s="87"/>
      <c r="L1670" s="88"/>
      <c r="M1670" s="88"/>
    </row>
    <row r="1671" spans="1:13" ht="19.5" customHeight="1" x14ac:dyDescent="0.2">
      <c r="A1671" s="85"/>
      <c r="B1671" s="85"/>
      <c r="C1671" s="82"/>
      <c r="D1671" s="83">
        <f t="shared" si="52"/>
        <v>721413</v>
      </c>
      <c r="E1671" s="83" t="str">
        <f>IF('Bank &amp; Branch'!$A1671="","",CONCATENATE('Bank &amp; Branch'!$A1671," - ",'Bank &amp; Branch'!$B1671))</f>
        <v/>
      </c>
      <c r="F1671" s="84" t="str">
        <f t="shared" si="53"/>
        <v>7214Ratnapura</v>
      </c>
      <c r="G1671" s="85">
        <v>7214</v>
      </c>
      <c r="H1671" s="85">
        <v>13</v>
      </c>
      <c r="I1671" s="85" t="s">
        <v>136</v>
      </c>
      <c r="J1671" s="82"/>
      <c r="K1671" s="87"/>
      <c r="L1671" s="88"/>
      <c r="M1671" s="88"/>
    </row>
    <row r="1672" spans="1:13" ht="19.5" customHeight="1" x14ac:dyDescent="0.2">
      <c r="A1672" s="85"/>
      <c r="B1672" s="85"/>
      <c r="C1672" s="82"/>
      <c r="D1672" s="83">
        <f t="shared" si="52"/>
        <v>721414</v>
      </c>
      <c r="E1672" s="83" t="str">
        <f>IF('Bank &amp; Branch'!$A1672="","",CONCATENATE('Bank &amp; Branch'!$A1672," - ",'Bank &amp; Branch'!$B1672))</f>
        <v/>
      </c>
      <c r="F1672" s="84" t="str">
        <f t="shared" si="53"/>
        <v>7214Kollupitiya</v>
      </c>
      <c r="G1672" s="85">
        <v>7214</v>
      </c>
      <c r="H1672" s="85">
        <v>14</v>
      </c>
      <c r="I1672" s="85" t="s">
        <v>138</v>
      </c>
      <c r="J1672" s="82"/>
      <c r="K1672" s="87"/>
      <c r="L1672" s="88"/>
      <c r="M1672" s="88"/>
    </row>
    <row r="1673" spans="1:13" ht="19.5" customHeight="1" x14ac:dyDescent="0.2">
      <c r="A1673" s="85"/>
      <c r="B1673" s="85"/>
      <c r="C1673" s="82"/>
      <c r="D1673" s="83">
        <f t="shared" si="52"/>
        <v>721415</v>
      </c>
      <c r="E1673" s="83" t="str">
        <f>IF('Bank &amp; Branch'!$A1673="","",CONCATENATE('Bank &amp; Branch'!$A1673," - ",'Bank &amp; Branch'!$B1673))</f>
        <v/>
      </c>
      <c r="F1673" s="84" t="str">
        <f t="shared" si="53"/>
        <v>7214Moratuwa</v>
      </c>
      <c r="G1673" s="85">
        <v>7214</v>
      </c>
      <c r="H1673" s="85">
        <v>15</v>
      </c>
      <c r="I1673" s="85" t="s">
        <v>163</v>
      </c>
      <c r="J1673" s="82"/>
      <c r="K1673" s="87"/>
      <c r="L1673" s="88"/>
      <c r="M1673" s="88"/>
    </row>
    <row r="1674" spans="1:13" ht="19.5" customHeight="1" x14ac:dyDescent="0.2">
      <c r="A1674" s="85"/>
      <c r="B1674" s="85"/>
      <c r="C1674" s="82"/>
      <c r="D1674" s="83">
        <f t="shared" si="52"/>
        <v>721416</v>
      </c>
      <c r="E1674" s="83" t="str">
        <f>IF('Bank &amp; Branch'!$A1674="","",CONCATENATE('Bank &amp; Branch'!$A1674," - ",'Bank &amp; Branch'!$B1674))</f>
        <v/>
      </c>
      <c r="F1674" s="84" t="str">
        <f t="shared" si="53"/>
        <v>7214Kalutara</v>
      </c>
      <c r="G1674" s="85">
        <v>7214</v>
      </c>
      <c r="H1674" s="85">
        <v>16</v>
      </c>
      <c r="I1674" s="85" t="s">
        <v>701</v>
      </c>
      <c r="J1674" s="82"/>
      <c r="K1674" s="87"/>
      <c r="L1674" s="88"/>
      <c r="M1674" s="88"/>
    </row>
    <row r="1675" spans="1:13" ht="19.5" customHeight="1" x14ac:dyDescent="0.2">
      <c r="A1675" s="85"/>
      <c r="B1675" s="85"/>
      <c r="C1675" s="82"/>
      <c r="D1675" s="83">
        <f t="shared" si="52"/>
        <v>721417</v>
      </c>
      <c r="E1675" s="83" t="str">
        <f>IF('Bank &amp; Branch'!$A1675="","",CONCATENATE('Bank &amp; Branch'!$A1675," - ",'Bank &amp; Branch'!$B1675))</f>
        <v/>
      </c>
      <c r="F1675" s="84" t="str">
        <f t="shared" si="53"/>
        <v>7214Kegalle</v>
      </c>
      <c r="G1675" s="85">
        <v>7214</v>
      </c>
      <c r="H1675" s="85">
        <v>17</v>
      </c>
      <c r="I1675" s="85" t="s">
        <v>132</v>
      </c>
      <c r="J1675" s="82"/>
      <c r="K1675" s="87"/>
      <c r="L1675" s="88"/>
      <c r="M1675" s="88"/>
    </row>
    <row r="1676" spans="1:13" ht="19.5" customHeight="1" x14ac:dyDescent="0.2">
      <c r="A1676" s="85"/>
      <c r="B1676" s="85"/>
      <c r="C1676" s="82"/>
      <c r="D1676" s="83">
        <f t="shared" si="52"/>
        <v>721418</v>
      </c>
      <c r="E1676" s="83" t="str">
        <f>IF('Bank &amp; Branch'!$A1676="","",CONCATENATE('Bank &amp; Branch'!$A1676," - ",'Bank &amp; Branch'!$B1676))</f>
        <v/>
      </c>
      <c r="F1676" s="84" t="str">
        <f t="shared" si="53"/>
        <v>7214Badulla</v>
      </c>
      <c r="G1676" s="85">
        <v>7214</v>
      </c>
      <c r="H1676" s="85">
        <v>18</v>
      </c>
      <c r="I1676" s="85" t="s">
        <v>122</v>
      </c>
      <c r="J1676" s="82"/>
      <c r="K1676" s="87"/>
      <c r="L1676" s="88"/>
      <c r="M1676" s="88"/>
    </row>
    <row r="1677" spans="1:13" ht="19.5" customHeight="1" x14ac:dyDescent="0.2">
      <c r="A1677" s="85"/>
      <c r="B1677" s="85"/>
      <c r="C1677" s="82"/>
      <c r="D1677" s="83">
        <f t="shared" si="52"/>
        <v>721419</v>
      </c>
      <c r="E1677" s="83" t="str">
        <f>IF('Bank &amp; Branch'!$A1677="","",CONCATENATE('Bank &amp; Branch'!$A1677," - ",'Bank &amp; Branch'!$B1677))</f>
        <v/>
      </c>
      <c r="F1677" s="84" t="str">
        <f t="shared" si="53"/>
        <v>7214Anuradhapura</v>
      </c>
      <c r="G1677" s="85">
        <v>7214</v>
      </c>
      <c r="H1677" s="85">
        <v>19</v>
      </c>
      <c r="I1677" s="85" t="s">
        <v>128</v>
      </c>
      <c r="J1677" s="82"/>
      <c r="K1677" s="87"/>
      <c r="L1677" s="88"/>
      <c r="M1677" s="88"/>
    </row>
    <row r="1678" spans="1:13" ht="19.5" customHeight="1" x14ac:dyDescent="0.2">
      <c r="A1678" s="85"/>
      <c r="B1678" s="85"/>
      <c r="C1678" s="82"/>
      <c r="D1678" s="83">
        <f t="shared" si="52"/>
        <v>721420</v>
      </c>
      <c r="E1678" s="83" t="str">
        <f>IF('Bank &amp; Branch'!$A1678="","",CONCATENATE('Bank &amp; Branch'!$A1678," - ",'Bank &amp; Branch'!$B1678))</f>
        <v/>
      </c>
      <c r="F1678" s="84" t="str">
        <f t="shared" si="53"/>
        <v>7214Mount Lavinia</v>
      </c>
      <c r="G1678" s="85">
        <v>7214</v>
      </c>
      <c r="H1678" s="85">
        <v>20</v>
      </c>
      <c r="I1678" s="85" t="s">
        <v>633</v>
      </c>
      <c r="J1678" s="82"/>
      <c r="K1678" s="87"/>
      <c r="L1678" s="88"/>
      <c r="M1678" s="88"/>
    </row>
    <row r="1679" spans="1:13" ht="19.5" customHeight="1" x14ac:dyDescent="0.2">
      <c r="A1679" s="85"/>
      <c r="B1679" s="85"/>
      <c r="C1679" s="82"/>
      <c r="D1679" s="83">
        <f t="shared" si="52"/>
        <v>721421</v>
      </c>
      <c r="E1679" s="83" t="str">
        <f>IF('Bank &amp; Branch'!$A1679="","",CONCATENATE('Bank &amp; Branch'!$A1679," - ",'Bank &amp; Branch'!$B1679))</f>
        <v/>
      </c>
      <c r="F1679" s="84" t="str">
        <f t="shared" si="53"/>
        <v>7214Galle</v>
      </c>
      <c r="G1679" s="85">
        <v>7214</v>
      </c>
      <c r="H1679" s="85">
        <v>21</v>
      </c>
      <c r="I1679" s="85" t="s">
        <v>773</v>
      </c>
      <c r="J1679" s="82"/>
      <c r="K1679" s="87"/>
      <c r="L1679" s="88"/>
      <c r="M1679" s="88"/>
    </row>
    <row r="1680" spans="1:13" ht="19.5" customHeight="1" x14ac:dyDescent="0.2">
      <c r="A1680" s="85"/>
      <c r="B1680" s="85"/>
      <c r="C1680" s="82"/>
      <c r="D1680" s="83">
        <f t="shared" si="52"/>
        <v>721422</v>
      </c>
      <c r="E1680" s="83" t="str">
        <f>IF('Bank &amp; Branch'!$A1680="","",CONCATENATE('Bank &amp; Branch'!$A1680," - ",'Bank &amp; Branch'!$B1680))</f>
        <v/>
      </c>
      <c r="F1680" s="84" t="str">
        <f t="shared" si="53"/>
        <v>7214Pelawatte</v>
      </c>
      <c r="G1680" s="85">
        <v>7214</v>
      </c>
      <c r="H1680" s="85">
        <v>22</v>
      </c>
      <c r="I1680" s="85" t="s">
        <v>762</v>
      </c>
      <c r="J1680" s="82"/>
      <c r="K1680" s="87"/>
      <c r="L1680" s="88"/>
      <c r="M1680" s="88"/>
    </row>
    <row r="1681" spans="1:13" ht="19.5" customHeight="1" x14ac:dyDescent="0.2">
      <c r="A1681" s="85"/>
      <c r="B1681" s="85"/>
      <c r="C1681" s="82"/>
      <c r="D1681" s="83">
        <f t="shared" si="52"/>
        <v>721423</v>
      </c>
      <c r="E1681" s="83" t="str">
        <f>IF('Bank &amp; Branch'!$A1681="","",CONCATENATE('Bank &amp; Branch'!$A1681," - ",'Bank &amp; Branch'!$B1681))</f>
        <v/>
      </c>
      <c r="F1681" s="84" t="str">
        <f t="shared" si="53"/>
        <v>7214Piliyandala</v>
      </c>
      <c r="G1681" s="85">
        <v>7214</v>
      </c>
      <c r="H1681" s="85">
        <v>23</v>
      </c>
      <c r="I1681" s="85" t="s">
        <v>613</v>
      </c>
      <c r="J1681" s="82"/>
      <c r="K1681" s="87"/>
      <c r="L1681" s="88"/>
      <c r="M1681" s="88"/>
    </row>
    <row r="1682" spans="1:13" ht="19.5" customHeight="1" x14ac:dyDescent="0.2">
      <c r="A1682" s="85"/>
      <c r="B1682" s="85"/>
      <c r="C1682" s="82"/>
      <c r="D1682" s="83">
        <f t="shared" si="52"/>
        <v>721424</v>
      </c>
      <c r="E1682" s="83" t="str">
        <f>IF('Bank &amp; Branch'!$A1682="","",CONCATENATE('Bank &amp; Branch'!$A1682," - ",'Bank &amp; Branch'!$B1682))</f>
        <v/>
      </c>
      <c r="F1682" s="84" t="str">
        <f t="shared" si="53"/>
        <v>7214Kotahena</v>
      </c>
      <c r="G1682" s="85">
        <v>7214</v>
      </c>
      <c r="H1682" s="85">
        <v>24</v>
      </c>
      <c r="I1682" s="85" t="s">
        <v>557</v>
      </c>
      <c r="J1682" s="82"/>
      <c r="K1682" s="87"/>
      <c r="L1682" s="88"/>
      <c r="M1682" s="88"/>
    </row>
    <row r="1683" spans="1:13" ht="19.5" customHeight="1" x14ac:dyDescent="0.2">
      <c r="A1683" s="85"/>
      <c r="B1683" s="85"/>
      <c r="C1683" s="82"/>
      <c r="D1683" s="83">
        <f t="shared" si="52"/>
        <v>721425</v>
      </c>
      <c r="E1683" s="83" t="str">
        <f>IF('Bank &amp; Branch'!$A1683="","",CONCATENATE('Bank &amp; Branch'!$A1683," - ",'Bank &amp; Branch'!$B1683))</f>
        <v/>
      </c>
      <c r="F1683" s="84" t="str">
        <f t="shared" si="53"/>
        <v>7214Kiribathgoda</v>
      </c>
      <c r="G1683" s="85">
        <v>7214</v>
      </c>
      <c r="H1683" s="85">
        <v>25</v>
      </c>
      <c r="I1683" s="85" t="s">
        <v>444</v>
      </c>
      <c r="J1683" s="82"/>
      <c r="K1683" s="87"/>
      <c r="L1683" s="88"/>
      <c r="M1683" s="88"/>
    </row>
    <row r="1684" spans="1:13" ht="19.5" customHeight="1" x14ac:dyDescent="0.2">
      <c r="A1684" s="85"/>
      <c r="B1684" s="85"/>
      <c r="C1684" s="82"/>
      <c r="D1684" s="83">
        <f t="shared" si="52"/>
        <v>721426</v>
      </c>
      <c r="E1684" s="83" t="str">
        <f>IF('Bank &amp; Branch'!$A1684="","",CONCATENATE('Bank &amp; Branch'!$A1684," - ",'Bank &amp; Branch'!$B1684))</f>
        <v/>
      </c>
      <c r="F1684" s="84" t="str">
        <f t="shared" si="53"/>
        <v>7214Kadawatha</v>
      </c>
      <c r="G1684" s="85">
        <v>7214</v>
      </c>
      <c r="H1684" s="85">
        <v>26</v>
      </c>
      <c r="I1684" s="85" t="s">
        <v>161</v>
      </c>
      <c r="J1684" s="82"/>
      <c r="K1684" s="87"/>
      <c r="L1684" s="88"/>
      <c r="M1684" s="88"/>
    </row>
    <row r="1685" spans="1:13" ht="19.5" customHeight="1" x14ac:dyDescent="0.2">
      <c r="A1685" s="85"/>
      <c r="B1685" s="85"/>
      <c r="C1685" s="82"/>
      <c r="D1685" s="83">
        <f t="shared" si="52"/>
        <v>721427</v>
      </c>
      <c r="E1685" s="83" t="str">
        <f>IF('Bank &amp; Branch'!$A1685="","",CONCATENATE('Bank &amp; Branch'!$A1685," - ",'Bank &amp; Branch'!$B1685))</f>
        <v/>
      </c>
      <c r="F1685" s="84" t="str">
        <f t="shared" si="53"/>
        <v>7214Horana</v>
      </c>
      <c r="G1685" s="85">
        <v>7214</v>
      </c>
      <c r="H1685" s="85">
        <v>27</v>
      </c>
      <c r="I1685" s="85" t="s">
        <v>156</v>
      </c>
      <c r="J1685" s="82"/>
      <c r="K1685" s="87"/>
      <c r="L1685" s="88"/>
      <c r="M1685" s="88"/>
    </row>
    <row r="1686" spans="1:13" ht="19.5" customHeight="1" x14ac:dyDescent="0.2">
      <c r="A1686" s="85"/>
      <c r="B1686" s="85"/>
      <c r="C1686" s="82"/>
      <c r="D1686" s="83">
        <f t="shared" si="52"/>
        <v>721428</v>
      </c>
      <c r="E1686" s="83" t="str">
        <f>IF('Bank &amp; Branch'!$A1686="","",CONCATENATE('Bank &amp; Branch'!$A1686," - ",'Bank &amp; Branch'!$B1686))</f>
        <v/>
      </c>
      <c r="F1686" s="84" t="str">
        <f t="shared" si="53"/>
        <v>7214Kandana</v>
      </c>
      <c r="G1686" s="85">
        <v>7214</v>
      </c>
      <c r="H1686" s="85">
        <v>28</v>
      </c>
      <c r="I1686" s="85" t="s">
        <v>638</v>
      </c>
      <c r="J1686" s="82"/>
      <c r="K1686" s="87"/>
      <c r="L1686" s="88"/>
      <c r="M1686" s="88"/>
    </row>
    <row r="1687" spans="1:13" ht="19.5" customHeight="1" x14ac:dyDescent="0.2">
      <c r="A1687" s="85"/>
      <c r="B1687" s="85"/>
      <c r="C1687" s="82"/>
      <c r="D1687" s="83">
        <f t="shared" si="52"/>
        <v>721429</v>
      </c>
      <c r="E1687" s="83" t="str">
        <f>IF('Bank &amp; Branch'!$A1687="","",CONCATENATE('Bank &amp; Branch'!$A1687," - ",'Bank &amp; Branch'!$B1687))</f>
        <v/>
      </c>
      <c r="F1687" s="84" t="str">
        <f t="shared" si="53"/>
        <v>7214Gampaha</v>
      </c>
      <c r="G1687" s="85">
        <v>7214</v>
      </c>
      <c r="H1687" s="85">
        <v>29</v>
      </c>
      <c r="I1687" s="85" t="s">
        <v>704</v>
      </c>
      <c r="J1687" s="82"/>
      <c r="K1687" s="87"/>
      <c r="L1687" s="88"/>
      <c r="M1687" s="88"/>
    </row>
    <row r="1688" spans="1:13" ht="19.5" customHeight="1" x14ac:dyDescent="0.2">
      <c r="A1688" s="85"/>
      <c r="B1688" s="85"/>
      <c r="C1688" s="82"/>
      <c r="D1688" s="83">
        <f t="shared" si="52"/>
        <v>721430</v>
      </c>
      <c r="E1688" s="83" t="str">
        <f>IF('Bank &amp; Branch'!$A1688="","",CONCATENATE('Bank &amp; Branch'!$A1688," - ",'Bank &amp; Branch'!$B1688))</f>
        <v/>
      </c>
      <c r="F1688" s="84" t="str">
        <f t="shared" si="53"/>
        <v>7214Homagama</v>
      </c>
      <c r="G1688" s="85">
        <v>7214</v>
      </c>
      <c r="H1688" s="85">
        <v>30</v>
      </c>
      <c r="I1688" s="85" t="s">
        <v>468</v>
      </c>
      <c r="J1688" s="82"/>
      <c r="K1688" s="87"/>
      <c r="L1688" s="88"/>
      <c r="M1688" s="88"/>
    </row>
    <row r="1689" spans="1:13" ht="19.5" customHeight="1" x14ac:dyDescent="0.2">
      <c r="A1689" s="85"/>
      <c r="B1689" s="85"/>
      <c r="C1689" s="82"/>
      <c r="D1689" s="83">
        <f t="shared" si="52"/>
        <v>721431</v>
      </c>
      <c r="E1689" s="83" t="str">
        <f>IF('Bank &amp; Branch'!$A1689="","",CONCATENATE('Bank &amp; Branch'!$A1689," - ",'Bank &amp; Branch'!$B1689))</f>
        <v/>
      </c>
      <c r="F1689" s="84" t="str">
        <f t="shared" si="53"/>
        <v>7214Malabe</v>
      </c>
      <c r="G1689" s="85">
        <v>7214</v>
      </c>
      <c r="H1689" s="85">
        <v>31</v>
      </c>
      <c r="I1689" s="85" t="s">
        <v>630</v>
      </c>
      <c r="J1689" s="82"/>
      <c r="K1689" s="87"/>
      <c r="L1689" s="88"/>
      <c r="M1689" s="88"/>
    </row>
    <row r="1690" spans="1:13" ht="19.5" customHeight="1" x14ac:dyDescent="0.2">
      <c r="A1690" s="85"/>
      <c r="B1690" s="85"/>
      <c r="C1690" s="82"/>
      <c r="D1690" s="83">
        <f t="shared" si="52"/>
        <v>721432</v>
      </c>
      <c r="E1690" s="83" t="str">
        <f>IF('Bank &amp; Branch'!$A1690="","",CONCATENATE('Bank &amp; Branch'!$A1690," - ",'Bank &amp; Branch'!$B1690))</f>
        <v/>
      </c>
      <c r="F1690" s="84" t="str">
        <f t="shared" si="53"/>
        <v>7214Kohuwala</v>
      </c>
      <c r="G1690" s="85">
        <v>7214</v>
      </c>
      <c r="H1690" s="85">
        <v>32</v>
      </c>
      <c r="I1690" s="85" t="s">
        <v>711</v>
      </c>
      <c r="J1690" s="82"/>
      <c r="K1690" s="87"/>
      <c r="L1690" s="88"/>
      <c r="M1690" s="88"/>
    </row>
    <row r="1691" spans="1:13" ht="19.5" customHeight="1" x14ac:dyDescent="0.2">
      <c r="A1691" s="85"/>
      <c r="B1691" s="85"/>
      <c r="C1691" s="82"/>
      <c r="D1691" s="83">
        <f t="shared" si="52"/>
        <v>721433</v>
      </c>
      <c r="E1691" s="83" t="str">
        <f>IF('Bank &amp; Branch'!$A1691="","",CONCATENATE('Bank &amp; Branch'!$A1691," - ",'Bank &amp; Branch'!$B1691))</f>
        <v/>
      </c>
      <c r="F1691" s="84" t="str">
        <f t="shared" si="53"/>
        <v>7214Puttalam</v>
      </c>
      <c r="G1691" s="85">
        <v>7214</v>
      </c>
      <c r="H1691" s="85">
        <v>33</v>
      </c>
      <c r="I1691" s="85" t="s">
        <v>150</v>
      </c>
      <c r="J1691" s="82"/>
      <c r="K1691" s="87"/>
      <c r="L1691" s="88"/>
      <c r="M1691" s="88"/>
    </row>
    <row r="1692" spans="1:13" ht="19.5" customHeight="1" x14ac:dyDescent="0.2">
      <c r="A1692" s="85"/>
      <c r="B1692" s="85"/>
      <c r="C1692" s="82"/>
      <c r="D1692" s="83">
        <f t="shared" si="52"/>
        <v>721434</v>
      </c>
      <c r="E1692" s="83" t="str">
        <f>IF('Bank &amp; Branch'!$A1692="","",CONCATENATE('Bank &amp; Branch'!$A1692," - ",'Bank &amp; Branch'!$B1692))</f>
        <v/>
      </c>
      <c r="F1692" s="84" t="str">
        <f t="shared" si="53"/>
        <v>7214Awissawella</v>
      </c>
      <c r="G1692" s="85">
        <v>7214</v>
      </c>
      <c r="H1692" s="85">
        <v>34</v>
      </c>
      <c r="I1692" s="85" t="s">
        <v>922</v>
      </c>
      <c r="J1692" s="82"/>
      <c r="K1692" s="87"/>
      <c r="L1692" s="88"/>
      <c r="M1692" s="88"/>
    </row>
    <row r="1693" spans="1:13" ht="19.5" customHeight="1" x14ac:dyDescent="0.2">
      <c r="A1693" s="85"/>
      <c r="B1693" s="85"/>
      <c r="C1693" s="82"/>
      <c r="D1693" s="83">
        <f t="shared" si="52"/>
        <v>721435</v>
      </c>
      <c r="E1693" s="83" t="str">
        <f>IF('Bank &amp; Branch'!$A1693="","",CONCATENATE('Bank &amp; Branch'!$A1693," - ",'Bank &amp; Branch'!$B1693))</f>
        <v/>
      </c>
      <c r="F1693" s="84" t="str">
        <f t="shared" si="53"/>
        <v>7214Panadura</v>
      </c>
      <c r="G1693" s="85">
        <v>7214</v>
      </c>
      <c r="H1693" s="85">
        <v>35</v>
      </c>
      <c r="I1693" s="85" t="s">
        <v>120</v>
      </c>
      <c r="J1693" s="82"/>
      <c r="K1693" s="87"/>
      <c r="L1693" s="88"/>
      <c r="M1693" s="88"/>
    </row>
    <row r="1694" spans="1:13" ht="19.5" customHeight="1" x14ac:dyDescent="0.2">
      <c r="A1694" s="85"/>
      <c r="B1694" s="85"/>
      <c r="C1694" s="82"/>
      <c r="D1694" s="83">
        <f t="shared" si="52"/>
        <v>721436</v>
      </c>
      <c r="E1694" s="83" t="str">
        <f>IF('Bank &amp; Branch'!$A1694="","",CONCATENATE('Bank &amp; Branch'!$A1694," - ",'Bank &amp; Branch'!$B1694))</f>
        <v/>
      </c>
      <c r="F1694" s="84" t="str">
        <f t="shared" si="53"/>
        <v>7214Wennappuwa</v>
      </c>
      <c r="G1694" s="85">
        <v>7214</v>
      </c>
      <c r="H1694" s="85">
        <v>36</v>
      </c>
      <c r="I1694" s="85" t="s">
        <v>412</v>
      </c>
      <c r="J1694" s="82"/>
      <c r="K1694" s="87"/>
      <c r="L1694" s="88"/>
      <c r="M1694" s="88"/>
    </row>
    <row r="1695" spans="1:13" ht="19.5" customHeight="1" x14ac:dyDescent="0.2">
      <c r="A1695" s="85"/>
      <c r="B1695" s="85"/>
      <c r="C1695" s="82"/>
      <c r="D1695" s="83">
        <f t="shared" si="52"/>
        <v>721437</v>
      </c>
      <c r="E1695" s="83" t="str">
        <f>IF('Bank &amp; Branch'!$A1695="","",CONCATENATE('Bank &amp; Branch'!$A1695," - ",'Bank &amp; Branch'!$B1695))</f>
        <v/>
      </c>
      <c r="F1695" s="84" t="str">
        <f t="shared" si="53"/>
        <v>7214Jaffna</v>
      </c>
      <c r="G1695" s="85">
        <v>7214</v>
      </c>
      <c r="H1695" s="85">
        <v>37</v>
      </c>
      <c r="I1695" s="85" t="s">
        <v>118</v>
      </c>
      <c r="J1695" s="82"/>
      <c r="K1695" s="87"/>
      <c r="L1695" s="88"/>
      <c r="M1695" s="88"/>
    </row>
    <row r="1696" spans="1:13" ht="19.5" customHeight="1" x14ac:dyDescent="0.2">
      <c r="A1696" s="85"/>
      <c r="B1696" s="85"/>
      <c r="C1696" s="82"/>
      <c r="D1696" s="83">
        <f t="shared" si="52"/>
        <v>721438</v>
      </c>
      <c r="E1696" s="83" t="str">
        <f>IF('Bank &amp; Branch'!$A1696="","",CONCATENATE('Bank &amp; Branch'!$A1696," - ",'Bank &amp; Branch'!$B1696))</f>
        <v/>
      </c>
      <c r="F1696" s="84" t="str">
        <f t="shared" si="53"/>
        <v>7214Trincomalee</v>
      </c>
      <c r="G1696" s="85">
        <v>7214</v>
      </c>
      <c r="H1696" s="85">
        <v>38</v>
      </c>
      <c r="I1696" s="85" t="s">
        <v>119</v>
      </c>
      <c r="J1696" s="82"/>
      <c r="K1696" s="87"/>
      <c r="L1696" s="88"/>
      <c r="M1696" s="88"/>
    </row>
    <row r="1697" spans="1:13" ht="19.5" customHeight="1" x14ac:dyDescent="0.2">
      <c r="A1697" s="85"/>
      <c r="B1697" s="85"/>
      <c r="C1697" s="82"/>
      <c r="D1697" s="83">
        <f t="shared" si="52"/>
        <v>721439</v>
      </c>
      <c r="E1697" s="83" t="str">
        <f>IF('Bank &amp; Branch'!$A1697="","",CONCATENATE('Bank &amp; Branch'!$A1697," - ",'Bank &amp; Branch'!$B1697))</f>
        <v/>
      </c>
      <c r="F1697" s="84" t="str">
        <f t="shared" si="53"/>
        <v>7214Batticaloa</v>
      </c>
      <c r="G1697" s="85">
        <v>7214</v>
      </c>
      <c r="H1697" s="85">
        <v>39</v>
      </c>
      <c r="I1697" s="85" t="s">
        <v>123</v>
      </c>
      <c r="J1697" s="82"/>
      <c r="K1697" s="87"/>
      <c r="L1697" s="88"/>
      <c r="M1697" s="88"/>
    </row>
    <row r="1698" spans="1:13" ht="19.5" customHeight="1" x14ac:dyDescent="0.2">
      <c r="A1698" s="85"/>
      <c r="B1698" s="85"/>
      <c r="C1698" s="82"/>
      <c r="D1698" s="83">
        <f t="shared" si="52"/>
        <v>721440</v>
      </c>
      <c r="E1698" s="83" t="str">
        <f>IF('Bank &amp; Branch'!$A1698="","",CONCATENATE('Bank &amp; Branch'!$A1698," - ",'Bank &amp; Branch'!$B1698))</f>
        <v/>
      </c>
      <c r="F1698" s="84" t="str">
        <f t="shared" si="53"/>
        <v>7214Ampara</v>
      </c>
      <c r="G1698" s="85">
        <v>7214</v>
      </c>
      <c r="H1698" s="85">
        <v>40</v>
      </c>
      <c r="I1698" s="85" t="s">
        <v>127</v>
      </c>
      <c r="J1698" s="82"/>
      <c r="K1698" s="87"/>
      <c r="L1698" s="88"/>
      <c r="M1698" s="88"/>
    </row>
    <row r="1699" spans="1:13" ht="19.5" customHeight="1" x14ac:dyDescent="0.2">
      <c r="A1699" s="85"/>
      <c r="B1699" s="85"/>
      <c r="C1699" s="82"/>
      <c r="D1699" s="83">
        <f t="shared" si="52"/>
        <v>721441</v>
      </c>
      <c r="E1699" s="83" t="str">
        <f>IF('Bank &amp; Branch'!$A1699="","",CONCATENATE('Bank &amp; Branch'!$A1699," - ",'Bank &amp; Branch'!$B1699))</f>
        <v/>
      </c>
      <c r="F1699" s="84" t="str">
        <f t="shared" si="53"/>
        <v>7214Vavuniya</v>
      </c>
      <c r="G1699" s="85">
        <v>7214</v>
      </c>
      <c r="H1699" s="85">
        <v>41</v>
      </c>
      <c r="I1699" s="85" t="s">
        <v>146</v>
      </c>
      <c r="J1699" s="82"/>
      <c r="K1699" s="87"/>
      <c r="L1699" s="88"/>
      <c r="M1699" s="88"/>
    </row>
    <row r="1700" spans="1:13" ht="19.5" customHeight="1" x14ac:dyDescent="0.2">
      <c r="A1700" s="85"/>
      <c r="B1700" s="85"/>
      <c r="C1700" s="82"/>
      <c r="D1700" s="83">
        <f t="shared" si="52"/>
        <v>721442</v>
      </c>
      <c r="E1700" s="83" t="str">
        <f>IF('Bank &amp; Branch'!$A1700="","",CONCATENATE('Bank &amp; Branch'!$A1700," - ",'Bank &amp; Branch'!$B1700))</f>
        <v/>
      </c>
      <c r="F1700" s="84" t="str">
        <f t="shared" si="53"/>
        <v>7214Kuliyapitiya</v>
      </c>
      <c r="G1700" s="85">
        <v>7214</v>
      </c>
      <c r="H1700" s="85">
        <v>42</v>
      </c>
      <c r="I1700" s="85" t="s">
        <v>154</v>
      </c>
      <c r="J1700" s="82"/>
      <c r="K1700" s="87"/>
      <c r="L1700" s="88"/>
      <c r="M1700" s="88"/>
    </row>
    <row r="1701" spans="1:13" ht="19.5" customHeight="1" x14ac:dyDescent="0.2">
      <c r="A1701" s="85"/>
      <c r="B1701" s="85"/>
      <c r="C1701" s="82"/>
      <c r="D1701" s="83">
        <f t="shared" si="52"/>
        <v>721443</v>
      </c>
      <c r="E1701" s="83" t="str">
        <f>IF('Bank &amp; Branch'!$A1701="","",CONCATENATE('Bank &amp; Branch'!$A1701," - ",'Bank &amp; Branch'!$B1701))</f>
        <v/>
      </c>
      <c r="F1701" s="84" t="str">
        <f t="shared" si="53"/>
        <v>7214Pettah</v>
      </c>
      <c r="G1701" s="85">
        <v>7214</v>
      </c>
      <c r="H1701" s="85">
        <v>43</v>
      </c>
      <c r="I1701" s="85" t="s">
        <v>117</v>
      </c>
      <c r="J1701" s="82"/>
      <c r="K1701" s="87"/>
      <c r="L1701" s="88"/>
      <c r="M1701" s="88"/>
    </row>
    <row r="1702" spans="1:13" ht="19.5" customHeight="1" x14ac:dyDescent="0.2">
      <c r="A1702" s="85"/>
      <c r="B1702" s="85"/>
      <c r="C1702" s="82"/>
      <c r="D1702" s="83">
        <f t="shared" si="52"/>
        <v>721444</v>
      </c>
      <c r="E1702" s="83" t="str">
        <f>IF('Bank &amp; Branch'!$A1702="","",CONCATENATE('Bank &amp; Branch'!$A1702," - ",'Bank &amp; Branch'!$B1702))</f>
        <v/>
      </c>
      <c r="F1702" s="84" t="str">
        <f t="shared" si="53"/>
        <v>7214Ja-Ela</v>
      </c>
      <c r="G1702" s="85">
        <v>7214</v>
      </c>
      <c r="H1702" s="85">
        <v>44</v>
      </c>
      <c r="I1702" s="85" t="s">
        <v>710</v>
      </c>
      <c r="J1702" s="82"/>
      <c r="K1702" s="87"/>
      <c r="L1702" s="88"/>
      <c r="M1702" s="88"/>
    </row>
    <row r="1703" spans="1:13" ht="19.5" customHeight="1" x14ac:dyDescent="0.2">
      <c r="A1703" s="85"/>
      <c r="B1703" s="85"/>
      <c r="C1703" s="82"/>
      <c r="D1703" s="83">
        <f t="shared" si="52"/>
        <v>721445</v>
      </c>
      <c r="E1703" s="83" t="str">
        <f>IF('Bank &amp; Branch'!$A1703="","",CONCATENATE('Bank &amp; Branch'!$A1703," - ",'Bank &amp; Branch'!$B1703))</f>
        <v/>
      </c>
      <c r="F1703" s="84" t="str">
        <f t="shared" si="53"/>
        <v>7214Matugama</v>
      </c>
      <c r="G1703" s="85">
        <v>7214</v>
      </c>
      <c r="H1703" s="85">
        <v>45</v>
      </c>
      <c r="I1703" s="85" t="s">
        <v>457</v>
      </c>
      <c r="J1703" s="82"/>
      <c r="K1703" s="87"/>
      <c r="L1703" s="88"/>
      <c r="M1703" s="88"/>
    </row>
    <row r="1704" spans="1:13" ht="19.5" customHeight="1" x14ac:dyDescent="0.2">
      <c r="A1704" s="85"/>
      <c r="B1704" s="85"/>
      <c r="C1704" s="82"/>
      <c r="D1704" s="83">
        <f t="shared" si="52"/>
        <v>721446</v>
      </c>
      <c r="E1704" s="83" t="str">
        <f>IF('Bank &amp; Branch'!$A1704="","",CONCATENATE('Bank &amp; Branch'!$A1704," - ",'Bank &amp; Branch'!$B1704))</f>
        <v/>
      </c>
      <c r="F1704" s="84" t="str">
        <f t="shared" si="53"/>
        <v>7214Matale</v>
      </c>
      <c r="G1704" s="85">
        <v>7214</v>
      </c>
      <c r="H1704" s="85">
        <v>46</v>
      </c>
      <c r="I1704" s="85" t="s">
        <v>165</v>
      </c>
      <c r="J1704" s="82"/>
      <c r="K1704" s="87"/>
      <c r="L1704" s="88"/>
      <c r="M1704" s="88"/>
    </row>
    <row r="1705" spans="1:13" ht="19.5" customHeight="1" x14ac:dyDescent="0.2">
      <c r="A1705" s="85"/>
      <c r="B1705" s="85"/>
      <c r="C1705" s="82"/>
      <c r="D1705" s="83">
        <f t="shared" si="52"/>
        <v>721447</v>
      </c>
      <c r="E1705" s="83" t="str">
        <f>IF('Bank &amp; Branch'!$A1705="","",CONCATENATE('Bank &amp; Branch'!$A1705," - ",'Bank &amp; Branch'!$B1705))</f>
        <v/>
      </c>
      <c r="F1705" s="84" t="str">
        <f t="shared" si="53"/>
        <v>7214Ambalangoda</v>
      </c>
      <c r="G1705" s="85">
        <v>7214</v>
      </c>
      <c r="H1705" s="85">
        <v>47</v>
      </c>
      <c r="I1705" s="85" t="s">
        <v>149</v>
      </c>
      <c r="J1705" s="82"/>
      <c r="K1705" s="87"/>
      <c r="L1705" s="88"/>
      <c r="M1705" s="88"/>
    </row>
    <row r="1706" spans="1:13" ht="19.5" customHeight="1" x14ac:dyDescent="0.2">
      <c r="A1706" s="85"/>
      <c r="B1706" s="85"/>
      <c r="C1706" s="82"/>
      <c r="D1706" s="83">
        <f t="shared" si="52"/>
        <v>721448</v>
      </c>
      <c r="E1706" s="83" t="str">
        <f>IF('Bank &amp; Branch'!$A1706="","",CONCATENATE('Bank &amp; Branch'!$A1706," - ",'Bank &amp; Branch'!$B1706))</f>
        <v/>
      </c>
      <c r="F1706" s="84" t="str">
        <f t="shared" si="53"/>
        <v>7214Ambalantota</v>
      </c>
      <c r="G1706" s="85">
        <v>7214</v>
      </c>
      <c r="H1706" s="85">
        <v>48</v>
      </c>
      <c r="I1706" s="85" t="s">
        <v>438</v>
      </c>
      <c r="J1706" s="82"/>
      <c r="K1706" s="87"/>
      <c r="L1706" s="88"/>
      <c r="M1706" s="88"/>
    </row>
    <row r="1707" spans="1:13" ht="19.5" customHeight="1" x14ac:dyDescent="0.2">
      <c r="A1707" s="85"/>
      <c r="B1707" s="85"/>
      <c r="C1707" s="82"/>
      <c r="D1707" s="83">
        <f t="shared" si="52"/>
        <v>721449</v>
      </c>
      <c r="E1707" s="83" t="str">
        <f>IF('Bank &amp; Branch'!$A1707="","",CONCATENATE('Bank &amp; Branch'!$A1707," - ",'Bank &amp; Branch'!$B1707))</f>
        <v/>
      </c>
      <c r="F1707" s="84" t="str">
        <f t="shared" si="53"/>
        <v>7214Pilimatalawa</v>
      </c>
      <c r="G1707" s="85">
        <v>7214</v>
      </c>
      <c r="H1707" s="85">
        <v>49</v>
      </c>
      <c r="I1707" s="85" t="s">
        <v>486</v>
      </c>
      <c r="J1707" s="82"/>
      <c r="K1707" s="87"/>
      <c r="L1707" s="88"/>
      <c r="M1707" s="88"/>
    </row>
    <row r="1708" spans="1:13" ht="19.5" customHeight="1" x14ac:dyDescent="0.2">
      <c r="A1708" s="85"/>
      <c r="B1708" s="85"/>
      <c r="C1708" s="82"/>
      <c r="D1708" s="83">
        <f t="shared" si="52"/>
        <v>721450</v>
      </c>
      <c r="E1708" s="83" t="str">
        <f>IF('Bank &amp; Branch'!$A1708="","",CONCATENATE('Bank &amp; Branch'!$A1708," - ",'Bank &amp; Branch'!$B1708))</f>
        <v/>
      </c>
      <c r="F1708" s="84" t="str">
        <f t="shared" si="53"/>
        <v>7214Gampola</v>
      </c>
      <c r="G1708" s="85">
        <v>7214</v>
      </c>
      <c r="H1708" s="85">
        <v>50</v>
      </c>
      <c r="I1708" s="85" t="s">
        <v>475</v>
      </c>
      <c r="J1708" s="82"/>
      <c r="K1708" s="87"/>
      <c r="L1708" s="88"/>
      <c r="M1708" s="88"/>
    </row>
    <row r="1709" spans="1:13" ht="19.5" customHeight="1" x14ac:dyDescent="0.2">
      <c r="A1709" s="85"/>
      <c r="B1709" s="85"/>
      <c r="C1709" s="82"/>
      <c r="D1709" s="83">
        <f t="shared" si="52"/>
        <v>721451</v>
      </c>
      <c r="E1709" s="83" t="str">
        <f>IF('Bank &amp; Branch'!$A1709="","",CONCATENATE('Bank &amp; Branch'!$A1709," - ",'Bank &amp; Branch'!$B1709))</f>
        <v/>
      </c>
      <c r="F1709" s="84" t="str">
        <f t="shared" si="53"/>
        <v>7214Bandarawela</v>
      </c>
      <c r="G1709" s="85">
        <v>7214</v>
      </c>
      <c r="H1709" s="85">
        <v>51</v>
      </c>
      <c r="I1709" s="85" t="s">
        <v>419</v>
      </c>
      <c r="J1709" s="82"/>
      <c r="K1709" s="87"/>
      <c r="L1709" s="88"/>
      <c r="M1709" s="88"/>
    </row>
    <row r="1710" spans="1:13" ht="19.5" customHeight="1" x14ac:dyDescent="0.2">
      <c r="A1710" s="85"/>
      <c r="B1710" s="85"/>
      <c r="C1710" s="82"/>
      <c r="D1710" s="83">
        <f t="shared" si="52"/>
        <v>721452</v>
      </c>
      <c r="E1710" s="83" t="str">
        <f>IF('Bank &amp; Branch'!$A1710="","",CONCATENATE('Bank &amp; Branch'!$A1710," - ",'Bank &amp; Branch'!$B1710))</f>
        <v/>
      </c>
      <c r="F1710" s="84" t="str">
        <f t="shared" si="53"/>
        <v>7214Borella</v>
      </c>
      <c r="G1710" s="85">
        <v>7214</v>
      </c>
      <c r="H1710" s="85">
        <v>52</v>
      </c>
      <c r="I1710" s="85" t="s">
        <v>695</v>
      </c>
      <c r="J1710" s="82"/>
      <c r="K1710" s="87"/>
      <c r="L1710" s="88"/>
      <c r="M1710" s="88"/>
    </row>
    <row r="1711" spans="1:13" ht="19.5" customHeight="1" x14ac:dyDescent="0.2">
      <c r="A1711" s="85"/>
      <c r="B1711" s="85"/>
      <c r="C1711" s="82"/>
      <c r="D1711" s="83">
        <f t="shared" si="52"/>
        <v>721453</v>
      </c>
      <c r="E1711" s="83" t="str">
        <f>IF('Bank &amp; Branch'!$A1711="","",CONCATENATE('Bank &amp; Branch'!$A1711," - ",'Bank &amp; Branch'!$B1711))</f>
        <v/>
      </c>
      <c r="F1711" s="84" t="str">
        <f t="shared" si="53"/>
        <v>7214kalmunai</v>
      </c>
      <c r="G1711" s="85">
        <v>7214</v>
      </c>
      <c r="H1711" s="85">
        <v>53</v>
      </c>
      <c r="I1711" s="85" t="s">
        <v>923</v>
      </c>
      <c r="J1711" s="82"/>
      <c r="K1711" s="87"/>
      <c r="L1711" s="88"/>
      <c r="M1711" s="88"/>
    </row>
    <row r="1712" spans="1:13" ht="19.5" customHeight="1" x14ac:dyDescent="0.2">
      <c r="A1712" s="85"/>
      <c r="B1712" s="85"/>
      <c r="C1712" s="82"/>
      <c r="D1712" s="83">
        <f t="shared" si="52"/>
        <v>721454</v>
      </c>
      <c r="E1712" s="83" t="str">
        <f>IF('Bank &amp; Branch'!$A1712="","",CONCATENATE('Bank &amp; Branch'!$A1712," - ",'Bank &amp; Branch'!$B1712))</f>
        <v/>
      </c>
      <c r="F1712" s="84" t="str">
        <f t="shared" si="53"/>
        <v>7214Nittambuwa</v>
      </c>
      <c r="G1712" s="85">
        <v>7214</v>
      </c>
      <c r="H1712" s="85">
        <v>54</v>
      </c>
      <c r="I1712" s="85" t="s">
        <v>568</v>
      </c>
      <c r="J1712" s="82"/>
      <c r="K1712" s="87"/>
      <c r="L1712" s="88"/>
      <c r="M1712" s="88"/>
    </row>
    <row r="1713" spans="1:13" ht="19.5" customHeight="1" x14ac:dyDescent="0.2">
      <c r="A1713" s="85"/>
      <c r="B1713" s="85"/>
      <c r="C1713" s="82"/>
      <c r="D1713" s="83">
        <f t="shared" si="52"/>
        <v>721455</v>
      </c>
      <c r="E1713" s="83" t="str">
        <f>IF('Bank &amp; Branch'!$A1713="","",CONCATENATE('Bank &amp; Branch'!$A1713," - ",'Bank &amp; Branch'!$B1713))</f>
        <v/>
      </c>
      <c r="F1713" s="84" t="str">
        <f t="shared" si="53"/>
        <v>7214Kaduwela</v>
      </c>
      <c r="G1713" s="85">
        <v>7214</v>
      </c>
      <c r="H1713" s="85">
        <v>55</v>
      </c>
      <c r="I1713" s="85" t="s">
        <v>506</v>
      </c>
      <c r="J1713" s="82"/>
      <c r="K1713" s="87"/>
      <c r="L1713" s="88"/>
      <c r="M1713" s="88"/>
    </row>
    <row r="1714" spans="1:13" ht="19.5" customHeight="1" x14ac:dyDescent="0.2">
      <c r="A1714" s="85"/>
      <c r="B1714" s="85"/>
      <c r="C1714" s="82"/>
      <c r="D1714" s="83">
        <f t="shared" si="52"/>
        <v>721456</v>
      </c>
      <c r="E1714" s="83" t="str">
        <f>IF('Bank &amp; Branch'!$A1714="","",CONCATENATE('Bank &amp; Branch'!$A1714," - ",'Bank &amp; Branch'!$B1714))</f>
        <v/>
      </c>
      <c r="F1714" s="84" t="str">
        <f t="shared" si="53"/>
        <v>7214Wariyapola</v>
      </c>
      <c r="G1714" s="85">
        <v>7214</v>
      </c>
      <c r="H1714" s="85">
        <v>56</v>
      </c>
      <c r="I1714" s="85" t="s">
        <v>304</v>
      </c>
      <c r="J1714" s="82"/>
      <c r="K1714" s="87"/>
      <c r="L1714" s="88"/>
      <c r="M1714" s="88"/>
    </row>
    <row r="1715" spans="1:13" ht="19.5" customHeight="1" x14ac:dyDescent="0.2">
      <c r="A1715" s="85"/>
      <c r="B1715" s="85"/>
      <c r="C1715" s="82"/>
      <c r="D1715" s="83">
        <f t="shared" si="52"/>
        <v>721457</v>
      </c>
      <c r="E1715" s="83" t="str">
        <f>IF('Bank &amp; Branch'!$A1715="","",CONCATENATE('Bank &amp; Branch'!$A1715," - ",'Bank &amp; Branch'!$B1715))</f>
        <v/>
      </c>
      <c r="F1715" s="84" t="str">
        <f t="shared" si="53"/>
        <v>7214Hambantota</v>
      </c>
      <c r="G1715" s="85">
        <v>7214</v>
      </c>
      <c r="H1715" s="85">
        <v>57</v>
      </c>
      <c r="I1715" s="85" t="s">
        <v>168</v>
      </c>
      <c r="J1715" s="82"/>
      <c r="K1715" s="87"/>
      <c r="L1715" s="88"/>
      <c r="M1715" s="88"/>
    </row>
    <row r="1716" spans="1:13" ht="19.5" customHeight="1" x14ac:dyDescent="0.2">
      <c r="A1716" s="85"/>
      <c r="B1716" s="85"/>
      <c r="C1716" s="82"/>
      <c r="D1716" s="83">
        <f t="shared" si="52"/>
        <v>721458</v>
      </c>
      <c r="E1716" s="83" t="str">
        <f>IF('Bank &amp; Branch'!$A1716="","",CONCATENATE('Bank &amp; Branch'!$A1716," - ",'Bank &amp; Branch'!$B1716))</f>
        <v/>
      </c>
      <c r="F1716" s="84" t="str">
        <f t="shared" si="53"/>
        <v>7214Embilipitiya</v>
      </c>
      <c r="G1716" s="85">
        <v>7214</v>
      </c>
      <c r="H1716" s="85">
        <v>58</v>
      </c>
      <c r="I1716" s="85" t="s">
        <v>436</v>
      </c>
      <c r="J1716" s="82"/>
      <c r="K1716" s="87"/>
      <c r="L1716" s="88"/>
      <c r="M1716" s="88"/>
    </row>
    <row r="1717" spans="1:13" ht="19.5" customHeight="1" x14ac:dyDescent="0.2">
      <c r="A1717" s="85"/>
      <c r="B1717" s="85"/>
      <c r="C1717" s="82"/>
      <c r="D1717" s="83">
        <f t="shared" si="52"/>
        <v>721459</v>
      </c>
      <c r="E1717" s="83" t="str">
        <f>IF('Bank &amp; Branch'!$A1717="","",CONCATENATE('Bank &amp; Branch'!$A1717," - ",'Bank &amp; Branch'!$B1717))</f>
        <v/>
      </c>
      <c r="F1717" s="84" t="str">
        <f t="shared" si="53"/>
        <v>7214Aluthgama</v>
      </c>
      <c r="G1717" s="85">
        <v>7214</v>
      </c>
      <c r="H1717" s="85">
        <v>59</v>
      </c>
      <c r="I1717" s="85" t="s">
        <v>573</v>
      </c>
      <c r="J1717" s="82"/>
      <c r="K1717" s="87"/>
      <c r="L1717" s="88"/>
      <c r="M1717" s="88"/>
    </row>
    <row r="1718" spans="1:13" ht="19.5" customHeight="1" x14ac:dyDescent="0.2">
      <c r="A1718" s="85"/>
      <c r="B1718" s="85"/>
      <c r="C1718" s="82"/>
      <c r="D1718" s="83">
        <f t="shared" si="52"/>
        <v>721460</v>
      </c>
      <c r="E1718" s="83" t="str">
        <f>IF('Bank &amp; Branch'!$A1718="","",CONCATENATE('Bank &amp; Branch'!$A1718," - ",'Bank &amp; Branch'!$B1718))</f>
        <v/>
      </c>
      <c r="F1718" s="84" t="str">
        <f t="shared" si="53"/>
        <v>7214Kaduruwela</v>
      </c>
      <c r="G1718" s="85">
        <v>7214</v>
      </c>
      <c r="H1718" s="85">
        <v>60</v>
      </c>
      <c r="I1718" s="85" t="s">
        <v>406</v>
      </c>
      <c r="J1718" s="82"/>
      <c r="K1718" s="87"/>
      <c r="L1718" s="88"/>
      <c r="M1718" s="88"/>
    </row>
    <row r="1719" spans="1:13" ht="19.5" customHeight="1" x14ac:dyDescent="0.2">
      <c r="A1719" s="85"/>
      <c r="B1719" s="85"/>
      <c r="C1719" s="82"/>
      <c r="D1719" s="83">
        <f t="shared" si="52"/>
        <v>721461</v>
      </c>
      <c r="E1719" s="83" t="str">
        <f>IF('Bank &amp; Branch'!$A1719="","",CONCATENATE('Bank &amp; Branch'!$A1719," - ",'Bank &amp; Branch'!$B1719))</f>
        <v/>
      </c>
      <c r="F1719" s="84" t="str">
        <f t="shared" si="53"/>
        <v>7214Nawalapitiya</v>
      </c>
      <c r="G1719" s="85">
        <v>7214</v>
      </c>
      <c r="H1719" s="85">
        <v>61</v>
      </c>
      <c r="I1719" s="85" t="s">
        <v>497</v>
      </c>
      <c r="J1719" s="82"/>
      <c r="K1719" s="87"/>
      <c r="L1719" s="88"/>
      <c r="M1719" s="88"/>
    </row>
    <row r="1720" spans="1:13" ht="19.5" customHeight="1" x14ac:dyDescent="0.2">
      <c r="A1720" s="85"/>
      <c r="B1720" s="85"/>
      <c r="C1720" s="82"/>
      <c r="D1720" s="83">
        <f t="shared" si="52"/>
        <v>721462</v>
      </c>
      <c r="E1720" s="83" t="str">
        <f>IF('Bank &amp; Branch'!$A1720="","",CONCATENATE('Bank &amp; Branch'!$A1720," - ",'Bank &amp; Branch'!$B1720))</f>
        <v/>
      </c>
      <c r="F1720" s="84" t="str">
        <f t="shared" si="53"/>
        <v>7214Chunnakam</v>
      </c>
      <c r="G1720" s="85">
        <v>7214</v>
      </c>
      <c r="H1720" s="85">
        <v>62</v>
      </c>
      <c r="I1720" s="85" t="s">
        <v>155</v>
      </c>
      <c r="J1720" s="82"/>
      <c r="K1720" s="87"/>
      <c r="L1720" s="88"/>
      <c r="M1720" s="88"/>
    </row>
    <row r="1721" spans="1:13" ht="19.5" customHeight="1" x14ac:dyDescent="0.2">
      <c r="A1721" s="85"/>
      <c r="B1721" s="85"/>
      <c r="C1721" s="82"/>
      <c r="D1721" s="83">
        <f t="shared" si="52"/>
        <v>721463</v>
      </c>
      <c r="E1721" s="83" t="str">
        <f>IF('Bank &amp; Branch'!$A1721="","",CONCATENATE('Bank &amp; Branch'!$A1721," - ",'Bank &amp; Branch'!$B1721))</f>
        <v/>
      </c>
      <c r="F1721" s="84" t="str">
        <f t="shared" si="53"/>
        <v>7214Minuwangoda</v>
      </c>
      <c r="G1721" s="85">
        <v>7214</v>
      </c>
      <c r="H1721" s="85">
        <v>63</v>
      </c>
      <c r="I1721" s="85" t="s">
        <v>446</v>
      </c>
      <c r="J1721" s="82"/>
      <c r="K1721" s="87"/>
      <c r="L1721" s="88"/>
      <c r="M1721" s="88"/>
    </row>
    <row r="1722" spans="1:13" ht="19.5" customHeight="1" x14ac:dyDescent="0.2">
      <c r="A1722" s="85"/>
      <c r="B1722" s="85"/>
      <c r="C1722" s="82"/>
      <c r="D1722" s="83">
        <f t="shared" si="52"/>
        <v>721464</v>
      </c>
      <c r="E1722" s="83" t="str">
        <f>IF('Bank &amp; Branch'!$A1722="","",CONCATENATE('Bank &amp; Branch'!$A1722," - ",'Bank &amp; Branch'!$B1722))</f>
        <v/>
      </c>
      <c r="F1722" s="84" t="str">
        <f t="shared" si="53"/>
        <v>7214Dambulla</v>
      </c>
      <c r="G1722" s="85">
        <v>7214</v>
      </c>
      <c r="H1722" s="85">
        <v>64</v>
      </c>
      <c r="I1722" s="85" t="s">
        <v>476</v>
      </c>
      <c r="J1722" s="82"/>
      <c r="K1722" s="87"/>
      <c r="L1722" s="88"/>
      <c r="M1722" s="88"/>
    </row>
    <row r="1723" spans="1:13" ht="19.5" customHeight="1" x14ac:dyDescent="0.2">
      <c r="A1723" s="85"/>
      <c r="B1723" s="85"/>
      <c r="C1723" s="82"/>
      <c r="D1723" s="83">
        <f t="shared" si="52"/>
        <v>721465</v>
      </c>
      <c r="E1723" s="83" t="str">
        <f>IF('Bank &amp; Branch'!$A1723="","",CONCATENATE('Bank &amp; Branch'!$A1723," - ",'Bank &amp; Branch'!$B1723))</f>
        <v/>
      </c>
      <c r="F1723" s="84" t="str">
        <f t="shared" si="53"/>
        <v>7214Akuressa</v>
      </c>
      <c r="G1723" s="85">
        <v>7214</v>
      </c>
      <c r="H1723" s="85">
        <v>65</v>
      </c>
      <c r="I1723" s="85" t="s">
        <v>511</v>
      </c>
      <c r="J1723" s="82"/>
      <c r="K1723" s="87"/>
      <c r="L1723" s="88"/>
      <c r="M1723" s="88"/>
    </row>
    <row r="1724" spans="1:13" ht="19.5" customHeight="1" x14ac:dyDescent="0.2">
      <c r="A1724" s="85"/>
      <c r="B1724" s="85"/>
      <c r="C1724" s="82"/>
      <c r="D1724" s="83">
        <f t="shared" si="52"/>
        <v>721466</v>
      </c>
      <c r="E1724" s="83" t="str">
        <f>IF('Bank &amp; Branch'!$A1724="","",CONCATENATE('Bank &amp; Branch'!$A1724," - ",'Bank &amp; Branch'!$B1724))</f>
        <v/>
      </c>
      <c r="F1724" s="84" t="str">
        <f t="shared" si="53"/>
        <v>7214Nelliady</v>
      </c>
      <c r="G1724" s="85">
        <v>7214</v>
      </c>
      <c r="H1724" s="85">
        <v>66</v>
      </c>
      <c r="I1724" s="85" t="s">
        <v>533</v>
      </c>
      <c r="J1724" s="82"/>
      <c r="K1724" s="87"/>
      <c r="L1724" s="88"/>
      <c r="M1724" s="88"/>
    </row>
    <row r="1725" spans="1:13" ht="19.5" customHeight="1" x14ac:dyDescent="0.2">
      <c r="A1725" s="85"/>
      <c r="B1725" s="85"/>
      <c r="C1725" s="82"/>
      <c r="D1725" s="83">
        <f t="shared" si="52"/>
        <v>721467</v>
      </c>
      <c r="E1725" s="83" t="str">
        <f>IF('Bank &amp; Branch'!$A1725="","",CONCATENATE('Bank &amp; Branch'!$A1725," - ",'Bank &amp; Branch'!$B1725))</f>
        <v/>
      </c>
      <c r="F1725" s="84" t="str">
        <f t="shared" si="53"/>
        <v>7214Elpitiya</v>
      </c>
      <c r="G1725" s="85">
        <v>7214</v>
      </c>
      <c r="H1725" s="85">
        <v>67</v>
      </c>
      <c r="I1725" s="85" t="s">
        <v>517</v>
      </c>
      <c r="J1725" s="82"/>
      <c r="K1725" s="87"/>
      <c r="L1725" s="88"/>
      <c r="M1725" s="88"/>
    </row>
    <row r="1726" spans="1:13" ht="19.5" customHeight="1" x14ac:dyDescent="0.2">
      <c r="A1726" s="85"/>
      <c r="B1726" s="85"/>
      <c r="C1726" s="82"/>
      <c r="D1726" s="83">
        <f t="shared" si="52"/>
        <v>721468</v>
      </c>
      <c r="E1726" s="83" t="str">
        <f>IF('Bank &amp; Branch'!$A1726="","",CONCATENATE('Bank &amp; Branch'!$A1726," - ",'Bank &amp; Branch'!$B1726))</f>
        <v/>
      </c>
      <c r="F1726" s="84" t="str">
        <f t="shared" si="53"/>
        <v>7214Yakkala</v>
      </c>
      <c r="G1726" s="85">
        <v>7214</v>
      </c>
      <c r="H1726" s="85">
        <v>68</v>
      </c>
      <c r="I1726" s="85" t="s">
        <v>636</v>
      </c>
      <c r="J1726" s="82"/>
      <c r="K1726" s="87"/>
      <c r="L1726" s="88"/>
      <c r="M1726" s="88"/>
    </row>
    <row r="1727" spans="1:13" ht="19.5" customHeight="1" x14ac:dyDescent="0.2">
      <c r="A1727" s="85"/>
      <c r="B1727" s="85"/>
      <c r="C1727" s="82"/>
      <c r="D1727" s="83">
        <f t="shared" si="52"/>
        <v>721469</v>
      </c>
      <c r="E1727" s="83" t="str">
        <f>IF('Bank &amp; Branch'!$A1727="","",CONCATENATE('Bank &amp; Branch'!$A1727," - ",'Bank &amp; Branch'!$B1727))</f>
        <v/>
      </c>
      <c r="F1727" s="84" t="str">
        <f t="shared" si="53"/>
        <v>7214Nikaweratiya</v>
      </c>
      <c r="G1727" s="85">
        <v>7214</v>
      </c>
      <c r="H1727" s="85">
        <v>69</v>
      </c>
      <c r="I1727" s="85" t="s">
        <v>448</v>
      </c>
      <c r="J1727" s="82"/>
      <c r="K1727" s="87"/>
      <c r="L1727" s="88"/>
      <c r="M1727" s="88"/>
    </row>
    <row r="1728" spans="1:13" ht="19.5" customHeight="1" x14ac:dyDescent="0.2">
      <c r="A1728" s="85"/>
      <c r="B1728" s="85"/>
      <c r="C1728" s="82"/>
      <c r="D1728" s="83">
        <f t="shared" si="52"/>
        <v>721470</v>
      </c>
      <c r="E1728" s="83" t="str">
        <f>IF('Bank &amp; Branch'!$A1728="","",CONCATENATE('Bank &amp; Branch'!$A1728," - ",'Bank &amp; Branch'!$B1728))</f>
        <v/>
      </c>
      <c r="F1728" s="84" t="str">
        <f t="shared" si="53"/>
        <v>7214Monaragala</v>
      </c>
      <c r="G1728" s="85">
        <v>7214</v>
      </c>
      <c r="H1728" s="85">
        <v>70</v>
      </c>
      <c r="I1728" s="85" t="s">
        <v>166</v>
      </c>
      <c r="J1728" s="82"/>
      <c r="K1728" s="87"/>
      <c r="L1728" s="88"/>
      <c r="M1728" s="88"/>
    </row>
    <row r="1729" spans="1:13" ht="19.5" customHeight="1" x14ac:dyDescent="0.2">
      <c r="A1729" s="85"/>
      <c r="B1729" s="85"/>
      <c r="C1729" s="82"/>
      <c r="D1729" s="83">
        <f t="shared" si="52"/>
        <v>721471</v>
      </c>
      <c r="E1729" s="83" t="str">
        <f>IF('Bank &amp; Branch'!$A1729="","",CONCATENATE('Bank &amp; Branch'!$A1729," - ",'Bank &amp; Branch'!$B1729))</f>
        <v/>
      </c>
      <c r="F1729" s="84" t="str">
        <f t="shared" si="53"/>
        <v>7214Athurugiriya</v>
      </c>
      <c r="G1729" s="85">
        <v>7214</v>
      </c>
      <c r="H1729" s="85">
        <v>71</v>
      </c>
      <c r="I1729" s="85" t="s">
        <v>626</v>
      </c>
      <c r="J1729" s="82"/>
      <c r="K1729" s="87"/>
      <c r="L1729" s="88"/>
      <c r="M1729" s="88"/>
    </row>
    <row r="1730" spans="1:13" ht="19.5" customHeight="1" x14ac:dyDescent="0.2">
      <c r="A1730" s="85"/>
      <c r="B1730" s="85"/>
      <c r="C1730" s="82"/>
      <c r="D1730" s="83">
        <f t="shared" si="52"/>
        <v>721472</v>
      </c>
      <c r="E1730" s="83" t="str">
        <f>IF('Bank &amp; Branch'!$A1730="","",CONCATENATE('Bank &amp; Branch'!$A1730," - ",'Bank &amp; Branch'!$B1730))</f>
        <v/>
      </c>
      <c r="F1730" s="84" t="str">
        <f t="shared" si="53"/>
        <v>7214Boralesgamuwa</v>
      </c>
      <c r="G1730" s="85">
        <v>7214</v>
      </c>
      <c r="H1730" s="85">
        <v>72</v>
      </c>
      <c r="I1730" s="85" t="s">
        <v>541</v>
      </c>
      <c r="J1730" s="82"/>
      <c r="K1730" s="87"/>
      <c r="L1730" s="88"/>
      <c r="M1730" s="88"/>
    </row>
    <row r="1731" spans="1:13" ht="19.5" customHeight="1" x14ac:dyDescent="0.2">
      <c r="A1731" s="85"/>
      <c r="B1731" s="85"/>
      <c r="C1731" s="82"/>
      <c r="D1731" s="83">
        <f t="shared" ref="D1731:D1794" si="54">IF(G1731="","",VALUE(CONCATENATE(G1731,H1731)))</f>
        <v>721473</v>
      </c>
      <c r="E1731" s="83" t="str">
        <f>IF('Bank &amp; Branch'!$A1731="","",CONCATENATE('Bank &amp; Branch'!$A1731," - ",'Bank &amp; Branch'!$B1731))</f>
        <v/>
      </c>
      <c r="F1731" s="84" t="str">
        <f t="shared" ref="F1731:F1794" si="55">CONCATENATE(G1731,I1731)</f>
        <v>7214Ratmalana</v>
      </c>
      <c r="G1731" s="85">
        <v>7214</v>
      </c>
      <c r="H1731" s="85">
        <v>73</v>
      </c>
      <c r="I1731" s="85" t="s">
        <v>582</v>
      </c>
      <c r="J1731" s="82"/>
      <c r="K1731" s="87"/>
      <c r="L1731" s="88"/>
      <c r="M1731" s="88"/>
    </row>
    <row r="1732" spans="1:13" ht="19.5" customHeight="1" x14ac:dyDescent="0.2">
      <c r="A1732" s="85"/>
      <c r="B1732" s="85"/>
      <c r="C1732" s="82"/>
      <c r="D1732" s="83">
        <f t="shared" si="54"/>
        <v>721474</v>
      </c>
      <c r="E1732" s="83" t="str">
        <f>IF('Bank &amp; Branch'!$A1732="","",CONCATENATE('Bank &amp; Branch'!$A1732," - ",'Bank &amp; Branch'!$B1732))</f>
        <v/>
      </c>
      <c r="F1732" s="84" t="str">
        <f t="shared" si="55"/>
        <v>7214Narahenpita</v>
      </c>
      <c r="G1732" s="85">
        <v>7214</v>
      </c>
      <c r="H1732" s="85">
        <v>74</v>
      </c>
      <c r="I1732" s="85" t="s">
        <v>629</v>
      </c>
      <c r="J1732" s="82"/>
      <c r="K1732" s="87"/>
      <c r="L1732" s="88"/>
      <c r="M1732" s="88"/>
    </row>
    <row r="1733" spans="1:13" ht="19.5" customHeight="1" x14ac:dyDescent="0.2">
      <c r="A1733" s="85"/>
      <c r="B1733" s="85"/>
      <c r="C1733" s="82"/>
      <c r="D1733" s="83">
        <f t="shared" si="54"/>
        <v>721475</v>
      </c>
      <c r="E1733" s="83" t="str">
        <f>IF('Bank &amp; Branch'!$A1733="","",CONCATENATE('Bank &amp; Branch'!$A1733," - ",'Bank &amp; Branch'!$B1733))</f>
        <v/>
      </c>
      <c r="F1733" s="84" t="str">
        <f t="shared" si="55"/>
        <v>7214Mahiyangana</v>
      </c>
      <c r="G1733" s="85">
        <v>7214</v>
      </c>
      <c r="H1733" s="85">
        <v>75</v>
      </c>
      <c r="I1733" s="85" t="s">
        <v>443</v>
      </c>
      <c r="J1733" s="82"/>
      <c r="K1733" s="87"/>
      <c r="L1733" s="88"/>
      <c r="M1733" s="88"/>
    </row>
    <row r="1734" spans="1:13" ht="19.5" customHeight="1" x14ac:dyDescent="0.2">
      <c r="A1734" s="85"/>
      <c r="B1734" s="85"/>
      <c r="C1734" s="82"/>
      <c r="D1734" s="83">
        <f t="shared" si="54"/>
        <v>721476</v>
      </c>
      <c r="E1734" s="83" t="str">
        <f>IF('Bank &amp; Branch'!$A1734="","",CONCATENATE('Bank &amp; Branch'!$A1734," - ",'Bank &amp; Branch'!$B1734))</f>
        <v/>
      </c>
      <c r="F1734" s="84" t="str">
        <f t="shared" si="55"/>
        <v>7214Nuwara Eliya</v>
      </c>
      <c r="G1734" s="85">
        <v>7214</v>
      </c>
      <c r="H1734" s="85">
        <v>76</v>
      </c>
      <c r="I1734" s="85" t="s">
        <v>134</v>
      </c>
      <c r="J1734" s="82"/>
      <c r="K1734" s="87"/>
      <c r="L1734" s="88"/>
      <c r="M1734" s="88"/>
    </row>
    <row r="1735" spans="1:13" ht="19.5" customHeight="1" x14ac:dyDescent="0.2">
      <c r="A1735" s="85"/>
      <c r="B1735" s="85"/>
      <c r="C1735" s="82"/>
      <c r="D1735" s="83">
        <f t="shared" si="54"/>
        <v>721477</v>
      </c>
      <c r="E1735" s="83" t="str">
        <f>IF('Bank &amp; Branch'!$A1735="","",CONCATENATE('Bank &amp; Branch'!$A1735," - ",'Bank &amp; Branch'!$B1735))</f>
        <v/>
      </c>
      <c r="F1735" s="84" t="str">
        <f t="shared" si="55"/>
        <v>7214Balangoda</v>
      </c>
      <c r="G1735" s="85">
        <v>7214</v>
      </c>
      <c r="H1735" s="85">
        <v>77</v>
      </c>
      <c r="I1735" s="85" t="s">
        <v>581</v>
      </c>
      <c r="J1735" s="82"/>
      <c r="K1735" s="87"/>
      <c r="L1735" s="88"/>
      <c r="M1735" s="88"/>
    </row>
    <row r="1736" spans="1:13" ht="19.5" customHeight="1" x14ac:dyDescent="0.2">
      <c r="A1736" s="85"/>
      <c r="B1736" s="85"/>
      <c r="C1736" s="82"/>
      <c r="D1736" s="83">
        <f t="shared" si="54"/>
        <v>721478</v>
      </c>
      <c r="E1736" s="83" t="str">
        <f>IF('Bank &amp; Branch'!$A1736="","",CONCATENATE('Bank &amp; Branch'!$A1736," - ",'Bank &amp; Branch'!$B1736))</f>
        <v/>
      </c>
      <c r="F1736" s="84" t="str">
        <f t="shared" si="55"/>
        <v>7214Eheliyagoda</v>
      </c>
      <c r="G1736" s="85">
        <v>7214</v>
      </c>
      <c r="H1736" s="85">
        <v>78</v>
      </c>
      <c r="I1736" s="85" t="s">
        <v>159</v>
      </c>
      <c r="J1736" s="82"/>
      <c r="K1736" s="87"/>
      <c r="L1736" s="88"/>
      <c r="M1736" s="88"/>
    </row>
    <row r="1737" spans="1:13" ht="19.5" customHeight="1" x14ac:dyDescent="0.2">
      <c r="A1737" s="85"/>
      <c r="B1737" s="85"/>
      <c r="C1737" s="82"/>
      <c r="D1737" s="83">
        <f t="shared" si="54"/>
        <v>721479</v>
      </c>
      <c r="E1737" s="83" t="str">
        <f>IF('Bank &amp; Branch'!$A1737="","",CONCATENATE('Bank &amp; Branch'!$A1737," - ",'Bank &amp; Branch'!$B1737))</f>
        <v/>
      </c>
      <c r="F1737" s="84" t="str">
        <f t="shared" si="55"/>
        <v>7214Old Moor Street</v>
      </c>
      <c r="G1737" s="85">
        <v>7214</v>
      </c>
      <c r="H1737" s="85">
        <v>79</v>
      </c>
      <c r="I1737" s="85" t="s">
        <v>694</v>
      </c>
      <c r="J1737" s="82"/>
      <c r="K1737" s="87"/>
      <c r="L1737" s="88"/>
      <c r="M1737" s="88"/>
    </row>
    <row r="1738" spans="1:13" ht="19.5" customHeight="1" x14ac:dyDescent="0.2">
      <c r="A1738" s="85"/>
      <c r="B1738" s="85"/>
      <c r="C1738" s="82"/>
      <c r="D1738" s="83">
        <f t="shared" si="54"/>
        <v>721480</v>
      </c>
      <c r="E1738" s="83" t="str">
        <f>IF('Bank &amp; Branch'!$A1738="","",CONCATENATE('Bank &amp; Branch'!$A1738," - ",'Bank &amp; Branch'!$B1738))</f>
        <v/>
      </c>
      <c r="F1738" s="84" t="str">
        <f t="shared" si="55"/>
        <v>7214Kandy City Centre</v>
      </c>
      <c r="G1738" s="85">
        <v>7214</v>
      </c>
      <c r="H1738" s="85">
        <v>80</v>
      </c>
      <c r="I1738" s="85" t="s">
        <v>390</v>
      </c>
      <c r="J1738" s="82"/>
      <c r="K1738" s="87"/>
      <c r="L1738" s="88"/>
      <c r="M1738" s="88"/>
    </row>
    <row r="1739" spans="1:13" ht="19.5" customHeight="1" x14ac:dyDescent="0.2">
      <c r="A1739" s="85"/>
      <c r="B1739" s="85"/>
      <c r="C1739" s="82"/>
      <c r="D1739" s="83">
        <f t="shared" si="54"/>
        <v>721481</v>
      </c>
      <c r="E1739" s="83" t="str">
        <f>IF('Bank &amp; Branch'!$A1739="","",CONCATENATE('Bank &amp; Branch'!$A1739," - ",'Bank &amp; Branch'!$B1739))</f>
        <v/>
      </c>
      <c r="F1739" s="84" t="str">
        <f t="shared" si="55"/>
        <v>7214Uragasmanhandiya</v>
      </c>
      <c r="G1739" s="85">
        <v>7214</v>
      </c>
      <c r="H1739" s="85">
        <v>81</v>
      </c>
      <c r="I1739" s="85" t="s">
        <v>619</v>
      </c>
      <c r="J1739" s="82"/>
      <c r="K1739" s="87"/>
      <c r="L1739" s="88"/>
      <c r="M1739" s="88"/>
    </row>
    <row r="1740" spans="1:13" ht="19.5" customHeight="1" x14ac:dyDescent="0.2">
      <c r="A1740" s="85"/>
      <c r="B1740" s="85"/>
      <c r="C1740" s="82"/>
      <c r="D1740" s="83">
        <f t="shared" si="54"/>
        <v>721482</v>
      </c>
      <c r="E1740" s="83" t="str">
        <f>IF('Bank &amp; Branch'!$A1740="","",CONCATENATE('Bank &amp; Branch'!$A1740," - ",'Bank &amp; Branch'!$B1740))</f>
        <v/>
      </c>
      <c r="F1740" s="84" t="str">
        <f t="shared" si="55"/>
        <v>7214Katunayake</v>
      </c>
      <c r="G1740" s="85">
        <v>7214</v>
      </c>
      <c r="H1740" s="85">
        <v>82</v>
      </c>
      <c r="I1740" s="85" t="s">
        <v>781</v>
      </c>
      <c r="J1740" s="82"/>
      <c r="K1740" s="87"/>
      <c r="L1740" s="88"/>
      <c r="M1740" s="88"/>
    </row>
    <row r="1741" spans="1:13" ht="19.5" customHeight="1" x14ac:dyDescent="0.2">
      <c r="A1741" s="85"/>
      <c r="B1741" s="85"/>
      <c r="C1741" s="82"/>
      <c r="D1741" s="83">
        <f t="shared" si="54"/>
        <v>721483</v>
      </c>
      <c r="E1741" s="83" t="str">
        <f>IF('Bank &amp; Branch'!$A1741="","",CONCATENATE('Bank &amp; Branch'!$A1741," - ",'Bank &amp; Branch'!$B1741))</f>
        <v/>
      </c>
      <c r="F1741" s="84" t="str">
        <f t="shared" si="55"/>
        <v>7214Kakirawa</v>
      </c>
      <c r="G1741" s="85">
        <v>7214</v>
      </c>
      <c r="H1741" s="85">
        <v>83</v>
      </c>
      <c r="I1741" s="85" t="s">
        <v>924</v>
      </c>
      <c r="J1741" s="82"/>
      <c r="K1741" s="87"/>
      <c r="L1741" s="88"/>
      <c r="M1741" s="88"/>
    </row>
    <row r="1742" spans="1:13" ht="19.5" customHeight="1" x14ac:dyDescent="0.2">
      <c r="A1742" s="85"/>
      <c r="B1742" s="85"/>
      <c r="C1742" s="82"/>
      <c r="D1742" s="83">
        <f t="shared" si="54"/>
        <v>721484</v>
      </c>
      <c r="E1742" s="83" t="str">
        <f>IF('Bank &amp; Branch'!$A1742="","",CONCATENATE('Bank &amp; Branch'!$A1742," - ",'Bank &amp; Branch'!$B1742))</f>
        <v/>
      </c>
      <c r="F1742" s="84" t="str">
        <f t="shared" si="55"/>
        <v>7214Kahawatta</v>
      </c>
      <c r="G1742" s="85">
        <v>7214</v>
      </c>
      <c r="H1742" s="85">
        <v>84</v>
      </c>
      <c r="I1742" s="85" t="s">
        <v>721</v>
      </c>
      <c r="J1742" s="82"/>
      <c r="K1742" s="87"/>
      <c r="L1742" s="88"/>
      <c r="M1742" s="88"/>
    </row>
    <row r="1743" spans="1:13" ht="19.5" customHeight="1" x14ac:dyDescent="0.2">
      <c r="A1743" s="85"/>
      <c r="B1743" s="85"/>
      <c r="C1743" s="82"/>
      <c r="D1743" s="83">
        <f t="shared" si="54"/>
        <v>721486</v>
      </c>
      <c r="E1743" s="83" t="str">
        <f>IF('Bank &amp; Branch'!$A1743="","",CONCATENATE('Bank &amp; Branch'!$A1743," - ",'Bank &amp; Branch'!$B1743))</f>
        <v/>
      </c>
      <c r="F1743" s="84" t="str">
        <f t="shared" si="55"/>
        <v>7214Giriulla</v>
      </c>
      <c r="G1743" s="85">
        <v>7214</v>
      </c>
      <c r="H1743" s="85">
        <v>86</v>
      </c>
      <c r="I1743" s="85" t="s">
        <v>454</v>
      </c>
      <c r="J1743" s="82"/>
      <c r="K1743" s="87"/>
      <c r="L1743" s="88"/>
      <c r="M1743" s="88"/>
    </row>
    <row r="1744" spans="1:13" ht="19.5" customHeight="1" x14ac:dyDescent="0.2">
      <c r="A1744" s="85"/>
      <c r="B1744" s="85"/>
      <c r="C1744" s="82"/>
      <c r="D1744" s="83">
        <f t="shared" si="54"/>
        <v>721487</v>
      </c>
      <c r="E1744" s="83" t="str">
        <f>IF('Bank &amp; Branch'!$A1744="","",CONCATENATE('Bank &amp; Branch'!$A1744," - ",'Bank &amp; Branch'!$B1744))</f>
        <v/>
      </c>
      <c r="F1744" s="84" t="str">
        <f t="shared" si="55"/>
        <v>7214Pitakotte</v>
      </c>
      <c r="G1744" s="85">
        <v>7214</v>
      </c>
      <c r="H1744" s="85">
        <v>87</v>
      </c>
      <c r="I1744" s="85" t="s">
        <v>434</v>
      </c>
      <c r="J1744" s="82"/>
      <c r="K1744" s="87"/>
      <c r="L1744" s="88"/>
      <c r="M1744" s="88"/>
    </row>
    <row r="1745" spans="1:13" ht="19.5" customHeight="1" x14ac:dyDescent="0.2">
      <c r="A1745" s="85"/>
      <c r="B1745" s="85"/>
      <c r="C1745" s="82"/>
      <c r="D1745" s="83">
        <f t="shared" si="54"/>
        <v>721488</v>
      </c>
      <c r="E1745" s="83" t="str">
        <f>IF('Bank &amp; Branch'!$A1745="","",CONCATENATE('Bank &amp; Branch'!$A1745," - ",'Bank &amp; Branch'!$B1745))</f>
        <v/>
      </c>
      <c r="F1745" s="84" t="str">
        <f t="shared" si="55"/>
        <v>7214Handala</v>
      </c>
      <c r="G1745" s="85">
        <v>7214</v>
      </c>
      <c r="H1745" s="85">
        <v>88</v>
      </c>
      <c r="I1745" s="85" t="s">
        <v>925</v>
      </c>
      <c r="J1745" s="82"/>
      <c r="K1745" s="87"/>
      <c r="L1745" s="88"/>
      <c r="M1745" s="88"/>
    </row>
    <row r="1746" spans="1:13" ht="19.5" customHeight="1" x14ac:dyDescent="0.2">
      <c r="A1746" s="85"/>
      <c r="B1746" s="85"/>
      <c r="C1746" s="82"/>
      <c r="D1746" s="83">
        <f t="shared" si="54"/>
        <v>721489</v>
      </c>
      <c r="E1746" s="83" t="str">
        <f>IF('Bank &amp; Branch'!$A1746="","",CONCATENATE('Bank &amp; Branch'!$A1746," - ",'Bank &amp; Branch'!$B1746))</f>
        <v/>
      </c>
      <c r="F1746" s="84" t="str">
        <f t="shared" si="55"/>
        <v>7214Kochchikade</v>
      </c>
      <c r="G1746" s="85">
        <v>7214</v>
      </c>
      <c r="H1746" s="85">
        <v>89</v>
      </c>
      <c r="I1746" s="85" t="s">
        <v>253</v>
      </c>
      <c r="J1746" s="82"/>
      <c r="K1746" s="87"/>
      <c r="L1746" s="88"/>
      <c r="M1746" s="88"/>
    </row>
    <row r="1747" spans="1:13" ht="19.5" customHeight="1" x14ac:dyDescent="0.2">
      <c r="A1747" s="85"/>
      <c r="B1747" s="85"/>
      <c r="C1747" s="82"/>
      <c r="D1747" s="83">
        <f t="shared" si="54"/>
        <v>721490</v>
      </c>
      <c r="E1747" s="83" t="str">
        <f>IF('Bank &amp; Branch'!$A1747="","",CONCATENATE('Bank &amp; Branch'!$A1747," - ",'Bank &amp; Branch'!$B1747))</f>
        <v/>
      </c>
      <c r="F1747" s="84" t="str">
        <f t="shared" si="55"/>
        <v>7214Battaramulla</v>
      </c>
      <c r="G1747" s="85">
        <v>7214</v>
      </c>
      <c r="H1747" s="85">
        <v>90</v>
      </c>
      <c r="I1747" s="85" t="s">
        <v>572</v>
      </c>
      <c r="J1747" s="82"/>
      <c r="K1747" s="87"/>
      <c r="L1747" s="88"/>
      <c r="M1747" s="88"/>
    </row>
    <row r="1748" spans="1:13" ht="19.5" customHeight="1" x14ac:dyDescent="0.2">
      <c r="A1748" s="85"/>
      <c r="B1748" s="85"/>
      <c r="C1748" s="82"/>
      <c r="D1748" s="83">
        <f t="shared" si="54"/>
        <v>721491</v>
      </c>
      <c r="E1748" s="83" t="str">
        <f>IF('Bank &amp; Branch'!$A1748="","",CONCATENATE('Bank &amp; Branch'!$A1748," - ",'Bank &amp; Branch'!$B1748))</f>
        <v/>
      </c>
      <c r="F1748" s="84" t="str">
        <f t="shared" si="55"/>
        <v>7214Narammala</v>
      </c>
      <c r="G1748" s="85">
        <v>7214</v>
      </c>
      <c r="H1748" s="85">
        <v>91</v>
      </c>
      <c r="I1748" s="85" t="s">
        <v>435</v>
      </c>
      <c r="J1748" s="82"/>
      <c r="K1748" s="87"/>
      <c r="L1748" s="88"/>
      <c r="M1748" s="88"/>
    </row>
    <row r="1749" spans="1:13" ht="19.5" customHeight="1" x14ac:dyDescent="0.2">
      <c r="A1749" s="85"/>
      <c r="B1749" s="85"/>
      <c r="C1749" s="82"/>
      <c r="D1749" s="83">
        <f t="shared" si="54"/>
        <v>721492</v>
      </c>
      <c r="E1749" s="83" t="str">
        <f>IF('Bank &amp; Branch'!$A1749="","",CONCATENATE('Bank &amp; Branch'!$A1749," - ",'Bank &amp; Branch'!$B1749))</f>
        <v/>
      </c>
      <c r="F1749" s="84" t="str">
        <f t="shared" si="55"/>
        <v>7214Tissamaharama</v>
      </c>
      <c r="G1749" s="85">
        <v>7214</v>
      </c>
      <c r="H1749" s="85">
        <v>92</v>
      </c>
      <c r="I1749" s="85" t="s">
        <v>439</v>
      </c>
      <c r="J1749" s="82"/>
      <c r="K1749" s="87"/>
      <c r="L1749" s="88"/>
      <c r="M1749" s="88"/>
    </row>
    <row r="1750" spans="1:13" ht="19.5" customHeight="1" x14ac:dyDescent="0.2">
      <c r="A1750" s="85"/>
      <c r="B1750" s="85"/>
      <c r="C1750" s="82"/>
      <c r="D1750" s="83">
        <f t="shared" si="54"/>
        <v>721493</v>
      </c>
      <c r="E1750" s="83" t="str">
        <f>IF('Bank &amp; Branch'!$A1750="","",CONCATENATE('Bank &amp; Branch'!$A1750," - ",'Bank &amp; Branch'!$B1750))</f>
        <v/>
      </c>
      <c r="F1750" s="84" t="str">
        <f t="shared" si="55"/>
        <v>7214Chenkalady</v>
      </c>
      <c r="G1750" s="85">
        <v>7214</v>
      </c>
      <c r="H1750" s="85">
        <v>93</v>
      </c>
      <c r="I1750" s="85" t="s">
        <v>528</v>
      </c>
      <c r="J1750" s="82"/>
      <c r="K1750" s="87"/>
      <c r="L1750" s="88"/>
      <c r="M1750" s="88"/>
    </row>
    <row r="1751" spans="1:13" ht="19.5" customHeight="1" x14ac:dyDescent="0.2">
      <c r="A1751" s="85"/>
      <c r="B1751" s="85"/>
      <c r="C1751" s="82"/>
      <c r="D1751" s="83">
        <f t="shared" si="54"/>
        <v>721494</v>
      </c>
      <c r="E1751" s="83" t="str">
        <f>IF('Bank &amp; Branch'!$A1751="","",CONCATENATE('Bank &amp; Branch'!$A1751," - ",'Bank &amp; Branch'!$B1751))</f>
        <v/>
      </c>
      <c r="F1751" s="84" t="str">
        <f t="shared" si="55"/>
        <v>7214Akkaraipattu</v>
      </c>
      <c r="G1751" s="85">
        <v>7214</v>
      </c>
      <c r="H1751" s="85">
        <v>94</v>
      </c>
      <c r="I1751" s="85" t="s">
        <v>489</v>
      </c>
      <c r="J1751" s="82"/>
      <c r="K1751" s="87"/>
      <c r="L1751" s="88"/>
      <c r="M1751" s="88"/>
    </row>
    <row r="1752" spans="1:13" ht="19.5" customHeight="1" x14ac:dyDescent="0.2">
      <c r="A1752" s="85"/>
      <c r="B1752" s="85"/>
      <c r="C1752" s="82"/>
      <c r="D1752" s="83">
        <f t="shared" si="54"/>
        <v>721496</v>
      </c>
      <c r="E1752" s="83" t="str">
        <f>IF('Bank &amp; Branch'!$A1752="","",CONCATENATE('Bank &amp; Branch'!$A1752," - ",'Bank &amp; Branch'!$B1752))</f>
        <v/>
      </c>
      <c r="F1752" s="84" t="str">
        <f t="shared" si="55"/>
        <v>7214Hanwella</v>
      </c>
      <c r="G1752" s="85">
        <v>7214</v>
      </c>
      <c r="H1752" s="85">
        <v>96</v>
      </c>
      <c r="I1752" s="85" t="s">
        <v>614</v>
      </c>
      <c r="J1752" s="82"/>
      <c r="K1752" s="87"/>
      <c r="L1752" s="88"/>
      <c r="M1752" s="88"/>
    </row>
    <row r="1753" spans="1:13" ht="19.5" customHeight="1" x14ac:dyDescent="0.2">
      <c r="A1753" s="85"/>
      <c r="B1753" s="85"/>
      <c r="C1753" s="82"/>
      <c r="D1753" s="83">
        <f t="shared" si="54"/>
        <v>721497</v>
      </c>
      <c r="E1753" s="83" t="str">
        <f>IF('Bank &amp; Branch'!$A1753="","",CONCATENATE('Bank &amp; Branch'!$A1753," - ",'Bank &amp; Branch'!$B1753))</f>
        <v/>
      </c>
      <c r="F1753" s="84" t="str">
        <f t="shared" si="55"/>
        <v>7214Manipai</v>
      </c>
      <c r="G1753" s="85">
        <v>7214</v>
      </c>
      <c r="H1753" s="85">
        <v>97</v>
      </c>
      <c r="I1753" s="85" t="s">
        <v>926</v>
      </c>
      <c r="J1753" s="82"/>
      <c r="K1753" s="87"/>
      <c r="L1753" s="88"/>
      <c r="M1753" s="88"/>
    </row>
    <row r="1754" spans="1:13" ht="19.5" customHeight="1" x14ac:dyDescent="0.2">
      <c r="A1754" s="85"/>
      <c r="B1754" s="85"/>
      <c r="C1754" s="82"/>
      <c r="D1754" s="83">
        <f t="shared" si="54"/>
        <v>721498</v>
      </c>
      <c r="E1754" s="83" t="str">
        <f>IF('Bank &amp; Branch'!$A1754="","",CONCATENATE('Bank &amp; Branch'!$A1754," - ",'Bank &amp; Branch'!$B1754))</f>
        <v/>
      </c>
      <c r="F1754" s="84" t="str">
        <f t="shared" si="55"/>
        <v>7214Thirunelvely</v>
      </c>
      <c r="G1754" s="85">
        <v>7214</v>
      </c>
      <c r="H1754" s="85">
        <v>98</v>
      </c>
      <c r="I1754" s="85" t="s">
        <v>628</v>
      </c>
      <c r="J1754" s="82"/>
      <c r="K1754" s="87"/>
      <c r="L1754" s="88"/>
      <c r="M1754" s="88"/>
    </row>
    <row r="1755" spans="1:13" ht="19.5" customHeight="1" x14ac:dyDescent="0.2">
      <c r="A1755" s="85"/>
      <c r="B1755" s="85"/>
      <c r="C1755" s="82"/>
      <c r="D1755" s="83">
        <f t="shared" si="54"/>
        <v>721499</v>
      </c>
      <c r="E1755" s="83" t="str">
        <f>IF('Bank &amp; Branch'!$A1755="","",CONCATENATE('Bank &amp; Branch'!$A1755," - ",'Bank &amp; Branch'!$B1755))</f>
        <v/>
      </c>
      <c r="F1755" s="84" t="str">
        <f t="shared" si="55"/>
        <v>7214Chavakachcheri</v>
      </c>
      <c r="G1755" s="85">
        <v>7214</v>
      </c>
      <c r="H1755" s="85">
        <v>99</v>
      </c>
      <c r="I1755" s="85" t="s">
        <v>405</v>
      </c>
      <c r="J1755" s="82"/>
      <c r="K1755" s="87"/>
      <c r="L1755" s="88"/>
      <c r="M1755" s="88"/>
    </row>
    <row r="1756" spans="1:13" ht="19.5" customHeight="1" x14ac:dyDescent="0.2">
      <c r="A1756" s="85"/>
      <c r="B1756" s="85"/>
      <c r="C1756" s="82"/>
      <c r="D1756" s="83">
        <f t="shared" si="54"/>
        <v>721495</v>
      </c>
      <c r="E1756" s="83" t="str">
        <f>IF('Bank &amp; Branch'!$A1756="","",CONCATENATE('Bank &amp; Branch'!$A1756," - ",'Bank &amp; Branch'!$B1756))</f>
        <v/>
      </c>
      <c r="F1756" s="84" t="str">
        <f t="shared" si="55"/>
        <v>7214Natthandiya</v>
      </c>
      <c r="G1756" s="85">
        <v>7214</v>
      </c>
      <c r="H1756" s="85">
        <v>95</v>
      </c>
      <c r="I1756" s="85" t="s">
        <v>927</v>
      </c>
      <c r="J1756" s="82"/>
      <c r="K1756" s="87"/>
      <c r="L1756" s="88"/>
      <c r="M1756" s="88"/>
    </row>
    <row r="1757" spans="1:13" ht="19.5" customHeight="1" x14ac:dyDescent="0.2">
      <c r="A1757" s="85"/>
      <c r="B1757" s="85"/>
      <c r="C1757" s="82"/>
      <c r="D1757" s="83">
        <f t="shared" si="54"/>
        <v>7214100</v>
      </c>
      <c r="E1757" s="83" t="str">
        <f>IF('Bank &amp; Branch'!$A1757="","",CONCATENATE('Bank &amp; Branch'!$A1757," - ",'Bank &amp; Branch'!$B1757))</f>
        <v/>
      </c>
      <c r="F1757" s="84" t="str">
        <f t="shared" si="55"/>
        <v>7214Head Office(Retail)</v>
      </c>
      <c r="G1757" s="85">
        <v>7214</v>
      </c>
      <c r="H1757" s="85">
        <v>100</v>
      </c>
      <c r="I1757" s="85" t="s">
        <v>928</v>
      </c>
      <c r="J1757" s="82"/>
      <c r="K1757" s="87"/>
      <c r="L1757" s="88"/>
      <c r="M1757" s="88"/>
    </row>
    <row r="1758" spans="1:13" ht="19.5" customHeight="1" x14ac:dyDescent="0.2">
      <c r="A1758" s="85"/>
      <c r="B1758" s="85"/>
      <c r="C1758" s="82"/>
      <c r="D1758" s="83">
        <f t="shared" si="54"/>
        <v>7214101</v>
      </c>
      <c r="E1758" s="83" t="str">
        <f>IF('Bank &amp; Branch'!$A1758="","",CONCATENATE('Bank &amp; Branch'!$A1758," - ",'Bank &amp; Branch'!$B1758))</f>
        <v/>
      </c>
      <c r="F1758" s="84" t="str">
        <f t="shared" si="55"/>
        <v>7214Warakapola</v>
      </c>
      <c r="G1758" s="85">
        <v>7214</v>
      </c>
      <c r="H1758" s="85">
        <v>101</v>
      </c>
      <c r="I1758" s="85" t="s">
        <v>463</v>
      </c>
      <c r="J1758" s="82"/>
      <c r="K1758" s="87"/>
      <c r="L1758" s="88"/>
      <c r="M1758" s="88"/>
    </row>
    <row r="1759" spans="1:13" ht="19.5" customHeight="1" x14ac:dyDescent="0.2">
      <c r="A1759" s="85"/>
      <c r="B1759" s="85"/>
      <c r="C1759" s="82"/>
      <c r="D1759" s="83">
        <f t="shared" si="54"/>
        <v>7214102</v>
      </c>
      <c r="E1759" s="83" t="str">
        <f>IF('Bank &amp; Branch'!$A1759="","",CONCATENATE('Bank &amp; Branch'!$A1759," - ",'Bank &amp; Branch'!$B1759))</f>
        <v/>
      </c>
      <c r="F1759" s="84" t="str">
        <f t="shared" si="55"/>
        <v>7214Hingurakgoda</v>
      </c>
      <c r="G1759" s="85">
        <v>7214</v>
      </c>
      <c r="H1759" s="85">
        <v>102</v>
      </c>
      <c r="I1759" s="85" t="s">
        <v>500</v>
      </c>
      <c r="J1759" s="82"/>
      <c r="K1759" s="87"/>
      <c r="L1759" s="88"/>
      <c r="M1759" s="88"/>
    </row>
    <row r="1760" spans="1:13" ht="19.5" customHeight="1" x14ac:dyDescent="0.2">
      <c r="A1760" s="85"/>
      <c r="B1760" s="85"/>
      <c r="C1760" s="82"/>
      <c r="D1760" s="83">
        <f t="shared" si="54"/>
        <v>7214103</v>
      </c>
      <c r="E1760" s="83" t="str">
        <f>IF('Bank &amp; Branch'!$A1760="","",CONCATENATE('Bank &amp; Branch'!$A1760," - ",'Bank &amp; Branch'!$B1760))</f>
        <v/>
      </c>
      <c r="F1760" s="84" t="str">
        <f t="shared" si="55"/>
        <v>7214Marine Drive</v>
      </c>
      <c r="G1760" s="85">
        <v>7214</v>
      </c>
      <c r="H1760" s="85">
        <v>103</v>
      </c>
      <c r="I1760" s="85" t="s">
        <v>929</v>
      </c>
      <c r="J1760" s="82"/>
      <c r="K1760" s="87"/>
      <c r="L1760" s="88"/>
      <c r="M1760" s="88"/>
    </row>
    <row r="1761" spans="1:13" ht="19.5" customHeight="1" x14ac:dyDescent="0.2">
      <c r="A1761" s="85"/>
      <c r="B1761" s="85"/>
      <c r="C1761" s="82"/>
      <c r="D1761" s="83">
        <f t="shared" si="54"/>
        <v>7214104</v>
      </c>
      <c r="E1761" s="83" t="str">
        <f>IF('Bank &amp; Branch'!$A1761="","",CONCATENATE('Bank &amp; Branch'!$A1761," - ",'Bank &amp; Branch'!$B1761))</f>
        <v/>
      </c>
      <c r="F1761" s="84" t="str">
        <f t="shared" si="55"/>
        <v xml:space="preserve">7214Thambuttegama </v>
      </c>
      <c r="G1761" s="85">
        <v>7214</v>
      </c>
      <c r="H1761" s="85">
        <v>104</v>
      </c>
      <c r="I1761" s="85" t="s">
        <v>930</v>
      </c>
      <c r="J1761" s="82"/>
      <c r="K1761" s="87"/>
      <c r="L1761" s="88"/>
      <c r="M1761" s="88"/>
    </row>
    <row r="1762" spans="1:13" ht="19.5" customHeight="1" x14ac:dyDescent="0.2">
      <c r="A1762" s="85"/>
      <c r="B1762" s="85"/>
      <c r="C1762" s="82"/>
      <c r="D1762" s="83">
        <f t="shared" si="54"/>
        <v>7214105</v>
      </c>
      <c r="E1762" s="83" t="str">
        <f>IF('Bank &amp; Branch'!$A1762="","",CONCATENATE('Bank &amp; Branch'!$A1762," - ",'Bank &amp; Branch'!$B1762))</f>
        <v/>
      </c>
      <c r="F1762" s="84" t="str">
        <f t="shared" si="55"/>
        <v>7214Mahawewa</v>
      </c>
      <c r="G1762" s="85">
        <v>7214</v>
      </c>
      <c r="H1762" s="85">
        <v>105</v>
      </c>
      <c r="I1762" s="85" t="s">
        <v>250</v>
      </c>
      <c r="J1762" s="82"/>
      <c r="K1762" s="87"/>
      <c r="L1762" s="88"/>
      <c r="M1762" s="88"/>
    </row>
    <row r="1763" spans="1:13" ht="19.5" customHeight="1" x14ac:dyDescent="0.2">
      <c r="A1763" s="85"/>
      <c r="B1763" s="85"/>
      <c r="C1763" s="82"/>
      <c r="D1763" s="83">
        <f t="shared" si="54"/>
        <v>7214106</v>
      </c>
      <c r="E1763" s="83" t="str">
        <f>IF('Bank &amp; Branch'!$A1763="","",CONCATENATE('Bank &amp; Branch'!$A1763," - ",'Bank &amp; Branch'!$B1763))</f>
        <v/>
      </c>
      <c r="F1763" s="84" t="str">
        <f t="shared" si="55"/>
        <v>7214Hikkaduwa</v>
      </c>
      <c r="G1763" s="85">
        <v>7214</v>
      </c>
      <c r="H1763" s="85">
        <v>106</v>
      </c>
      <c r="I1763" s="85" t="s">
        <v>507</v>
      </c>
      <c r="J1763" s="82"/>
      <c r="K1763" s="87"/>
      <c r="L1763" s="88"/>
      <c r="M1763" s="88"/>
    </row>
    <row r="1764" spans="1:13" ht="19.5" customHeight="1" x14ac:dyDescent="0.2">
      <c r="A1764" s="85"/>
      <c r="B1764" s="85"/>
      <c r="C1764" s="82"/>
      <c r="D1764" s="83">
        <f t="shared" si="54"/>
        <v>7214109</v>
      </c>
      <c r="E1764" s="83" t="str">
        <f>IF('Bank &amp; Branch'!$A1764="","",CONCATENATE('Bank &amp; Branch'!$A1764," - ",'Bank &amp; Branch'!$B1764))</f>
        <v/>
      </c>
      <c r="F1764" s="84" t="str">
        <f t="shared" si="55"/>
        <v>7214Katana</v>
      </c>
      <c r="G1764" s="85">
        <v>7214</v>
      </c>
      <c r="H1764" s="85">
        <v>109</v>
      </c>
      <c r="I1764" s="85" t="s">
        <v>605</v>
      </c>
      <c r="J1764" s="82"/>
      <c r="K1764" s="87"/>
      <c r="L1764" s="88"/>
      <c r="M1764" s="88"/>
    </row>
    <row r="1765" spans="1:13" ht="19.5" customHeight="1" x14ac:dyDescent="0.2">
      <c r="A1765" s="85"/>
      <c r="B1765" s="85"/>
      <c r="C1765" s="82"/>
      <c r="D1765" s="83">
        <f t="shared" si="54"/>
        <v>7214110</v>
      </c>
      <c r="E1765" s="83" t="str">
        <f>IF('Bank &amp; Branch'!$A1765="","",CONCATENATE('Bank &amp; Branch'!$A1765," - ",'Bank &amp; Branch'!$B1765))</f>
        <v/>
      </c>
      <c r="F1765" s="84" t="str">
        <f t="shared" si="55"/>
        <v>7214Katugastota</v>
      </c>
      <c r="G1765" s="85">
        <v>7214</v>
      </c>
      <c r="H1765" s="85">
        <v>110</v>
      </c>
      <c r="I1765" s="85" t="s">
        <v>560</v>
      </c>
      <c r="J1765" s="82"/>
      <c r="K1765" s="87"/>
      <c r="L1765" s="88"/>
      <c r="M1765" s="88"/>
    </row>
    <row r="1766" spans="1:13" ht="19.5" customHeight="1" x14ac:dyDescent="0.2">
      <c r="A1766" s="85"/>
      <c r="B1766" s="85"/>
      <c r="C1766" s="82"/>
      <c r="D1766" s="83">
        <f t="shared" si="54"/>
        <v>7214111</v>
      </c>
      <c r="E1766" s="83" t="str">
        <f>IF('Bank &amp; Branch'!$A1766="","",CONCATENATE('Bank &amp; Branch'!$A1766," - ",'Bank &amp; Branch'!$B1766))</f>
        <v/>
      </c>
      <c r="F1766" s="84" t="str">
        <f t="shared" si="55"/>
        <v>7214Kottawa</v>
      </c>
      <c r="G1766" s="85">
        <v>7214</v>
      </c>
      <c r="H1766" s="85">
        <v>111</v>
      </c>
      <c r="I1766" s="85" t="s">
        <v>640</v>
      </c>
      <c r="J1766" s="82"/>
      <c r="K1766" s="87"/>
      <c r="L1766" s="88"/>
      <c r="M1766" s="88"/>
    </row>
    <row r="1767" spans="1:13" ht="19.5" customHeight="1" x14ac:dyDescent="0.2">
      <c r="A1767" s="85"/>
      <c r="B1767" s="85"/>
      <c r="C1767" s="82"/>
      <c r="D1767" s="83">
        <f t="shared" si="54"/>
        <v>7214112</v>
      </c>
      <c r="E1767" s="83" t="str">
        <f>IF('Bank &amp; Branch'!$A1767="","",CONCATENATE('Bank &amp; Branch'!$A1767," - ",'Bank &amp; Branch'!$B1767))</f>
        <v/>
      </c>
      <c r="F1767" s="84" t="str">
        <f t="shared" si="55"/>
        <v>7214Bambalapitiya</v>
      </c>
      <c r="G1767" s="85">
        <v>7214</v>
      </c>
      <c r="H1767" s="85">
        <v>112</v>
      </c>
      <c r="I1767" s="85" t="s">
        <v>140</v>
      </c>
      <c r="J1767" s="82"/>
      <c r="K1767" s="87"/>
      <c r="L1767" s="88"/>
      <c r="M1767" s="88"/>
    </row>
    <row r="1768" spans="1:13" ht="19.5" customHeight="1" x14ac:dyDescent="0.2">
      <c r="A1768" s="85"/>
      <c r="B1768" s="85"/>
      <c r="C1768" s="82"/>
      <c r="D1768" s="83">
        <f t="shared" si="54"/>
        <v>7214113</v>
      </c>
      <c r="E1768" s="83" t="str">
        <f>IF('Bank &amp; Branch'!$A1768="","",CONCATENATE('Bank &amp; Branch'!$A1768," - ",'Bank &amp; Branch'!$B1768))</f>
        <v/>
      </c>
      <c r="F1768" s="84" t="str">
        <f t="shared" si="55"/>
        <v xml:space="preserve">7214Colombo Fort </v>
      </c>
      <c r="G1768" s="85">
        <v>7214</v>
      </c>
      <c r="H1768" s="85">
        <v>113</v>
      </c>
      <c r="I1768" s="85" t="s">
        <v>931</v>
      </c>
      <c r="J1768" s="82"/>
      <c r="K1768" s="87"/>
      <c r="L1768" s="88"/>
      <c r="M1768" s="88"/>
    </row>
    <row r="1769" spans="1:13" ht="19.5" customHeight="1" x14ac:dyDescent="0.2">
      <c r="A1769" s="85"/>
      <c r="B1769" s="85"/>
      <c r="C1769" s="82"/>
      <c r="D1769" s="83">
        <f t="shared" si="54"/>
        <v>7214114</v>
      </c>
      <c r="E1769" s="83" t="str">
        <f>IF('Bank &amp; Branch'!$A1769="","",CONCATENATE('Bank &amp; Branch'!$A1769," - ",'Bank &amp; Branch'!$B1769))</f>
        <v/>
      </c>
      <c r="F1769" s="84" t="str">
        <f t="shared" si="55"/>
        <v xml:space="preserve">7214Digana </v>
      </c>
      <c r="G1769" s="85">
        <v>7214</v>
      </c>
      <c r="H1769" s="85">
        <v>114</v>
      </c>
      <c r="I1769" s="85" t="s">
        <v>932</v>
      </c>
      <c r="J1769" s="82"/>
      <c r="K1769" s="87"/>
      <c r="L1769" s="88"/>
      <c r="M1769" s="88"/>
    </row>
    <row r="1770" spans="1:13" ht="19.5" customHeight="1" x14ac:dyDescent="0.2">
      <c r="A1770" s="85"/>
      <c r="B1770" s="85"/>
      <c r="C1770" s="82"/>
      <c r="D1770" s="83">
        <f t="shared" si="54"/>
        <v>7214115</v>
      </c>
      <c r="E1770" s="83" t="str">
        <f>IF('Bank &amp; Branch'!$A1770="","",CONCATENATE('Bank &amp; Branch'!$A1770," - ",'Bank &amp; Branch'!$B1770))</f>
        <v/>
      </c>
      <c r="F1770" s="84" t="str">
        <f t="shared" si="55"/>
        <v>7214Shangri-La Colombo Mall</v>
      </c>
      <c r="G1770" s="85">
        <v>7214</v>
      </c>
      <c r="H1770" s="85">
        <v>115</v>
      </c>
      <c r="I1770" s="85" t="s">
        <v>1641</v>
      </c>
      <c r="J1770" s="82"/>
      <c r="K1770" s="87"/>
      <c r="L1770" s="88"/>
      <c r="M1770" s="88"/>
    </row>
    <row r="1771" spans="1:13" ht="19.5" customHeight="1" x14ac:dyDescent="0.2">
      <c r="A1771" s="85"/>
      <c r="B1771" s="85"/>
      <c r="C1771" s="82"/>
      <c r="D1771" s="83">
        <f t="shared" si="54"/>
        <v>7214116</v>
      </c>
      <c r="E1771" s="83" t="str">
        <f>IF('Bank &amp; Branch'!$A1771="","",CONCATENATE('Bank &amp; Branch'!$A1771," - ",'Bank &amp; Branch'!$B1771))</f>
        <v/>
      </c>
      <c r="F1771" s="84" t="str">
        <f t="shared" si="55"/>
        <v>7214Tangalle</v>
      </c>
      <c r="G1771" s="85">
        <v>7214</v>
      </c>
      <c r="H1771" s="85">
        <v>116</v>
      </c>
      <c r="I1771" s="85" t="s">
        <v>158</v>
      </c>
      <c r="J1771" s="82"/>
      <c r="K1771" s="87"/>
      <c r="L1771" s="88"/>
      <c r="M1771" s="88"/>
    </row>
    <row r="1772" spans="1:13" ht="19.5" customHeight="1" x14ac:dyDescent="0.2">
      <c r="A1772" s="85"/>
      <c r="B1772" s="85"/>
      <c r="C1772" s="82"/>
      <c r="D1772" s="83">
        <f t="shared" si="54"/>
        <v>7214601</v>
      </c>
      <c r="E1772" s="83" t="str">
        <f>IF('Bank &amp; Branch'!$A1772="","",CONCATENATE('Bank &amp; Branch'!$A1772," - ",'Bank &amp; Branch'!$B1772))</f>
        <v/>
      </c>
      <c r="F1772" s="84" t="str">
        <f t="shared" si="55"/>
        <v>7214Islamic Banking Unit</v>
      </c>
      <c r="G1772" s="85">
        <v>7214</v>
      </c>
      <c r="H1772" s="85">
        <v>601</v>
      </c>
      <c r="I1772" s="85" t="s">
        <v>643</v>
      </c>
      <c r="J1772" s="82"/>
      <c r="K1772" s="87"/>
      <c r="L1772" s="88"/>
      <c r="M1772" s="88"/>
    </row>
    <row r="1773" spans="1:13" ht="19.5" customHeight="1" x14ac:dyDescent="0.2">
      <c r="A1773" s="85"/>
      <c r="B1773" s="85"/>
      <c r="C1773" s="82"/>
      <c r="D1773" s="83">
        <f t="shared" si="54"/>
        <v>7214900</v>
      </c>
      <c r="E1773" s="83" t="str">
        <f>IF('Bank &amp; Branch'!$A1773="","",CONCATENATE('Bank &amp; Branch'!$A1773," - ",'Bank &amp; Branch'!$B1773))</f>
        <v/>
      </c>
      <c r="F1773" s="84" t="str">
        <f t="shared" si="55"/>
        <v>7214Head Office(Corporare)</v>
      </c>
      <c r="G1773" s="85">
        <v>7214</v>
      </c>
      <c r="H1773" s="85">
        <v>900</v>
      </c>
      <c r="I1773" s="85" t="s">
        <v>933</v>
      </c>
      <c r="J1773" s="82"/>
      <c r="K1773" s="87"/>
      <c r="L1773" s="88"/>
      <c r="M1773" s="88"/>
    </row>
    <row r="1774" spans="1:13" ht="19.5" customHeight="1" x14ac:dyDescent="0.2">
      <c r="A1774" s="85"/>
      <c r="B1774" s="85"/>
      <c r="C1774" s="82"/>
      <c r="D1774" s="83">
        <f t="shared" si="54"/>
        <v>7214999</v>
      </c>
      <c r="E1774" s="83" t="str">
        <f>IF('Bank &amp; Branch'!$A1774="","",CONCATENATE('Bank &amp; Branch'!$A1774," - ",'Bank &amp; Branch'!$B1774))</f>
        <v/>
      </c>
      <c r="F1774" s="84" t="str">
        <f t="shared" si="55"/>
        <v>7214Head Office</v>
      </c>
      <c r="G1774" s="85">
        <v>7214</v>
      </c>
      <c r="H1774" s="85">
        <v>999</v>
      </c>
      <c r="I1774" s="85" t="s">
        <v>688</v>
      </c>
      <c r="J1774" s="82"/>
      <c r="K1774" s="87"/>
      <c r="L1774" s="88"/>
      <c r="M1774" s="88"/>
    </row>
    <row r="1775" spans="1:13" ht="19.5" customHeight="1" x14ac:dyDescent="0.2">
      <c r="A1775" s="85"/>
      <c r="B1775" s="85"/>
      <c r="C1775" s="82"/>
      <c r="D1775" s="83" t="str">
        <f t="shared" si="54"/>
        <v/>
      </c>
      <c r="E1775" s="83" t="str">
        <f>IF('Bank &amp; Branch'!$A1775="","",CONCATENATE('Bank &amp; Branch'!$A1775," - ",'Bank &amp; Branch'!$B1775))</f>
        <v/>
      </c>
      <c r="F1775" s="84" t="str">
        <f t="shared" si="55"/>
        <v/>
      </c>
      <c r="G1775" s="85"/>
      <c r="H1775" s="85"/>
      <c r="I1775" s="85"/>
      <c r="J1775" s="82"/>
      <c r="K1775" s="87"/>
      <c r="L1775" s="88"/>
      <c r="M1775" s="88"/>
    </row>
    <row r="1776" spans="1:13" ht="19.5" customHeight="1" x14ac:dyDescent="0.25">
      <c r="A1776" s="85"/>
      <c r="B1776" s="85"/>
      <c r="C1776" s="82"/>
      <c r="D1776" s="83" t="e">
        <f t="shared" si="54"/>
        <v>#VALUE!</v>
      </c>
      <c r="E1776" s="83" t="str">
        <f>IF('Bank &amp; Branch'!$A1776="","",CONCATENATE('Bank &amp; Branch'!$A1776," - ",'Bank &amp; Branch'!$B1776))</f>
        <v/>
      </c>
      <c r="F1776" s="84" t="str">
        <f t="shared" si="55"/>
        <v>MCB Bank Ltd</v>
      </c>
      <c r="G1776" s="138" t="s">
        <v>83</v>
      </c>
      <c r="H1776" s="85"/>
      <c r="I1776" s="85"/>
      <c r="J1776" s="82"/>
      <c r="K1776" s="87"/>
      <c r="L1776" s="88"/>
      <c r="M1776" s="88"/>
    </row>
    <row r="1777" spans="1:13" ht="19.5" customHeight="1" x14ac:dyDescent="0.2">
      <c r="A1777" s="85"/>
      <c r="B1777" s="85"/>
      <c r="C1777" s="82"/>
      <c r="D1777" s="83">
        <f t="shared" si="54"/>
        <v>72690</v>
      </c>
      <c r="E1777" s="83" t="str">
        <f>IF('Bank &amp; Branch'!$A1777="","",CONCATENATE('Bank &amp; Branch'!$A1777," - ",'Bank &amp; Branch'!$B1777))</f>
        <v/>
      </c>
      <c r="F1777" s="84" t="str">
        <f t="shared" si="55"/>
        <v>7269Middle East Bank</v>
      </c>
      <c r="G1777" s="85">
        <v>7269</v>
      </c>
      <c r="H1777" s="85">
        <v>0</v>
      </c>
      <c r="I1777" s="85" t="s">
        <v>934</v>
      </c>
      <c r="J1777" s="82"/>
      <c r="K1777" s="87"/>
      <c r="L1777" s="88"/>
      <c r="M1777" s="88"/>
    </row>
    <row r="1778" spans="1:13" ht="19.5" customHeight="1" x14ac:dyDescent="0.2">
      <c r="A1778" s="85"/>
      <c r="B1778" s="85"/>
      <c r="C1778" s="82"/>
      <c r="D1778" s="83">
        <f t="shared" si="54"/>
        <v>72691</v>
      </c>
      <c r="E1778" s="83" t="str">
        <f>IF('Bank &amp; Branch'!$A1778="","",CONCATENATE('Bank &amp; Branch'!$A1778," - ",'Bank &amp; Branch'!$B1778))</f>
        <v/>
      </c>
      <c r="F1778" s="84" t="str">
        <f t="shared" si="55"/>
        <v>7269Head Office</v>
      </c>
      <c r="G1778" s="85">
        <v>7269</v>
      </c>
      <c r="H1778" s="85">
        <v>1</v>
      </c>
      <c r="I1778" s="85" t="s">
        <v>688</v>
      </c>
      <c r="J1778" s="82"/>
      <c r="K1778" s="87"/>
      <c r="L1778" s="88"/>
      <c r="M1778" s="88"/>
    </row>
    <row r="1779" spans="1:13" ht="19.5" customHeight="1" x14ac:dyDescent="0.2">
      <c r="A1779" s="85"/>
      <c r="B1779" s="85"/>
      <c r="C1779" s="82"/>
      <c r="D1779" s="83">
        <f t="shared" si="54"/>
        <v>72692</v>
      </c>
      <c r="E1779" s="83" t="str">
        <f>IF('Bank &amp; Branch'!$A1779="","",CONCATENATE('Bank &amp; Branch'!$A1779," - ",'Bank &amp; Branch'!$B1779))</f>
        <v/>
      </c>
      <c r="F1779" s="84" t="str">
        <f t="shared" si="55"/>
        <v>7269Pettah</v>
      </c>
      <c r="G1779" s="85">
        <v>7269</v>
      </c>
      <c r="H1779" s="85">
        <v>2</v>
      </c>
      <c r="I1779" s="85" t="s">
        <v>117</v>
      </c>
      <c r="J1779" s="82"/>
      <c r="K1779" s="87"/>
      <c r="L1779" s="88"/>
      <c r="M1779" s="88"/>
    </row>
    <row r="1780" spans="1:13" ht="19.5" customHeight="1" x14ac:dyDescent="0.2">
      <c r="A1780" s="85"/>
      <c r="B1780" s="85"/>
      <c r="C1780" s="82"/>
      <c r="D1780" s="83">
        <f t="shared" si="54"/>
        <v>72693</v>
      </c>
      <c r="E1780" s="83" t="str">
        <f>IF('Bank &amp; Branch'!$A1780="","",CONCATENATE('Bank &amp; Branch'!$A1780," - ",'Bank &amp; Branch'!$B1780))</f>
        <v/>
      </c>
      <c r="F1780" s="84" t="str">
        <f t="shared" si="55"/>
        <v>7269Maradana</v>
      </c>
      <c r="G1780" s="85">
        <v>7269</v>
      </c>
      <c r="H1780" s="85">
        <v>3</v>
      </c>
      <c r="I1780" s="85" t="s">
        <v>143</v>
      </c>
      <c r="J1780" s="82"/>
      <c r="K1780" s="87"/>
      <c r="L1780" s="88"/>
      <c r="M1780" s="88"/>
    </row>
    <row r="1781" spans="1:13" ht="19.5" customHeight="1" x14ac:dyDescent="0.2">
      <c r="A1781" s="85"/>
      <c r="B1781" s="85"/>
      <c r="C1781" s="82"/>
      <c r="D1781" s="83">
        <f t="shared" si="54"/>
        <v>72694</v>
      </c>
      <c r="E1781" s="83" t="str">
        <f>IF('Bank &amp; Branch'!$A1781="","",CONCATENATE('Bank &amp; Branch'!$A1781," - ",'Bank &amp; Branch'!$B1781))</f>
        <v/>
      </c>
      <c r="F1781" s="84" t="str">
        <f t="shared" si="55"/>
        <v>7269Islamic Banking Unit</v>
      </c>
      <c r="G1781" s="85">
        <v>7269</v>
      </c>
      <c r="H1781" s="85">
        <v>4</v>
      </c>
      <c r="I1781" s="85" t="s">
        <v>643</v>
      </c>
      <c r="J1781" s="82"/>
      <c r="K1781" s="87"/>
      <c r="L1781" s="88"/>
      <c r="M1781" s="88"/>
    </row>
    <row r="1782" spans="1:13" ht="19.5" customHeight="1" x14ac:dyDescent="0.2">
      <c r="A1782" s="85"/>
      <c r="B1782" s="85"/>
      <c r="C1782" s="82"/>
      <c r="D1782" s="83">
        <f t="shared" si="54"/>
        <v>72695</v>
      </c>
      <c r="E1782" s="83" t="str">
        <f>IF('Bank &amp; Branch'!$A1782="","",CONCATENATE('Bank &amp; Branch'!$A1782," - ",'Bank &amp; Branch'!$B1782))</f>
        <v/>
      </c>
      <c r="F1782" s="84" t="str">
        <f t="shared" si="55"/>
        <v>7269Wellawatte</v>
      </c>
      <c r="G1782" s="85">
        <v>7269</v>
      </c>
      <c r="H1782" s="85">
        <v>5</v>
      </c>
      <c r="I1782" s="85" t="s">
        <v>129</v>
      </c>
      <c r="J1782" s="82"/>
      <c r="K1782" s="87"/>
      <c r="L1782" s="88"/>
      <c r="M1782" s="88"/>
    </row>
    <row r="1783" spans="1:13" ht="19.5" customHeight="1" x14ac:dyDescent="0.2">
      <c r="A1783" s="85"/>
      <c r="B1783" s="85"/>
      <c r="C1783" s="82"/>
      <c r="D1783" s="83">
        <f t="shared" si="54"/>
        <v>72696</v>
      </c>
      <c r="E1783" s="83" t="str">
        <f>IF('Bank &amp; Branch'!$A1783="","",CONCATENATE('Bank &amp; Branch'!$A1783," - ",'Bank &amp; Branch'!$B1783))</f>
        <v/>
      </c>
      <c r="F1783" s="84" t="str">
        <f t="shared" si="55"/>
        <v>7269Kandy</v>
      </c>
      <c r="G1783" s="85">
        <v>7269</v>
      </c>
      <c r="H1783" s="85">
        <v>6</v>
      </c>
      <c r="I1783" s="85" t="s">
        <v>115</v>
      </c>
      <c r="J1783" s="82"/>
      <c r="K1783" s="87"/>
      <c r="L1783" s="88"/>
      <c r="M1783" s="88"/>
    </row>
    <row r="1784" spans="1:13" ht="19.5" customHeight="1" x14ac:dyDescent="0.2">
      <c r="A1784" s="85"/>
      <c r="B1784" s="85"/>
      <c r="C1784" s="82"/>
      <c r="D1784" s="83">
        <f t="shared" si="54"/>
        <v>72697</v>
      </c>
      <c r="E1784" s="83" t="str">
        <f>IF('Bank &amp; Branch'!$A1784="","",CONCATENATE('Bank &amp; Branch'!$A1784," - ",'Bank &amp; Branch'!$B1784))</f>
        <v/>
      </c>
      <c r="F1784" s="84" t="str">
        <f t="shared" si="55"/>
        <v>7269Batticaloa</v>
      </c>
      <c r="G1784" s="85">
        <v>7269</v>
      </c>
      <c r="H1784" s="85">
        <v>7</v>
      </c>
      <c r="I1784" s="85" t="s">
        <v>123</v>
      </c>
      <c r="J1784" s="82"/>
      <c r="K1784" s="87"/>
      <c r="L1784" s="88"/>
      <c r="M1784" s="88"/>
    </row>
    <row r="1785" spans="1:13" ht="19.5" customHeight="1" x14ac:dyDescent="0.2">
      <c r="A1785" s="85"/>
      <c r="B1785" s="85"/>
      <c r="C1785" s="82"/>
      <c r="D1785" s="83">
        <f t="shared" si="54"/>
        <v>72698</v>
      </c>
      <c r="E1785" s="83" t="str">
        <f>IF('Bank &amp; Branch'!$A1785="","",CONCATENATE('Bank &amp; Branch'!$A1785," - ",'Bank &amp; Branch'!$B1785))</f>
        <v/>
      </c>
      <c r="F1785" s="84" t="str">
        <f t="shared" si="55"/>
        <v>7269Galle</v>
      </c>
      <c r="G1785" s="85">
        <v>7269</v>
      </c>
      <c r="H1785" s="85">
        <v>8</v>
      </c>
      <c r="I1785" s="85" t="s">
        <v>773</v>
      </c>
      <c r="J1785" s="82"/>
      <c r="K1785" s="87"/>
      <c r="L1785" s="88"/>
      <c r="M1785" s="88"/>
    </row>
    <row r="1786" spans="1:13" ht="19.5" customHeight="1" x14ac:dyDescent="0.2">
      <c r="A1786" s="85"/>
      <c r="B1786" s="85"/>
      <c r="C1786" s="82"/>
      <c r="D1786" s="83">
        <f t="shared" si="54"/>
        <v>72699</v>
      </c>
      <c r="E1786" s="83" t="str">
        <f>IF('Bank &amp; Branch'!$A1786="","",CONCATENATE('Bank &amp; Branch'!$A1786," - ",'Bank &amp; Branch'!$B1786))</f>
        <v/>
      </c>
      <c r="F1786" s="84" t="str">
        <f t="shared" si="55"/>
        <v>7269Kollupitiya</v>
      </c>
      <c r="G1786" s="85">
        <v>7269</v>
      </c>
      <c r="H1786" s="85">
        <v>9</v>
      </c>
      <c r="I1786" s="85" t="s">
        <v>138</v>
      </c>
      <c r="J1786" s="82"/>
      <c r="K1786" s="87"/>
      <c r="L1786" s="88"/>
      <c r="M1786" s="88"/>
    </row>
    <row r="1787" spans="1:13" ht="19.5" customHeight="1" x14ac:dyDescent="0.2">
      <c r="A1787" s="85"/>
      <c r="B1787" s="85"/>
      <c r="C1787" s="82"/>
      <c r="D1787" s="83">
        <f t="shared" si="54"/>
        <v>7269999</v>
      </c>
      <c r="E1787" s="83" t="str">
        <f>IF('Bank &amp; Branch'!$A1787="","",CONCATENATE('Bank &amp; Branch'!$A1787," - ",'Bank &amp; Branch'!$B1787))</f>
        <v/>
      </c>
      <c r="F1787" s="84" t="str">
        <f t="shared" si="55"/>
        <v>7269Head Office</v>
      </c>
      <c r="G1787" s="85">
        <v>7269</v>
      </c>
      <c r="H1787" s="85">
        <v>999</v>
      </c>
      <c r="I1787" s="85" t="s">
        <v>688</v>
      </c>
      <c r="J1787" s="82"/>
      <c r="K1787" s="87"/>
      <c r="L1787" s="88"/>
      <c r="M1787" s="88"/>
    </row>
    <row r="1788" spans="1:13" ht="19.5" customHeight="1" x14ac:dyDescent="0.2">
      <c r="A1788" s="85"/>
      <c r="B1788" s="85"/>
      <c r="C1788" s="82"/>
      <c r="D1788" s="83" t="str">
        <f t="shared" si="54"/>
        <v/>
      </c>
      <c r="E1788" s="83" t="str">
        <f>IF('Bank &amp; Branch'!$A1788="","",CONCATENATE('Bank &amp; Branch'!$A1788," - ",'Bank &amp; Branch'!$B1788))</f>
        <v/>
      </c>
      <c r="F1788" s="84" t="str">
        <f t="shared" si="55"/>
        <v/>
      </c>
      <c r="G1788" s="85"/>
      <c r="H1788" s="85"/>
      <c r="I1788" s="85"/>
      <c r="J1788" s="82"/>
      <c r="K1788" s="87"/>
      <c r="L1788" s="88"/>
      <c r="M1788" s="88"/>
    </row>
    <row r="1789" spans="1:13" ht="19.5" customHeight="1" x14ac:dyDescent="0.25">
      <c r="A1789" s="85"/>
      <c r="B1789" s="85"/>
      <c r="C1789" s="82"/>
      <c r="D1789" s="83" t="e">
        <f t="shared" si="54"/>
        <v>#VALUE!</v>
      </c>
      <c r="E1789" s="83" t="str">
        <f>IF('Bank &amp; Branch'!$A1789="","",CONCATENATE('Bank &amp; Branch'!$A1789," - ",'Bank &amp; Branch'!$B1789))</f>
        <v/>
      </c>
      <c r="F1789" s="84" t="str">
        <f t="shared" si="55"/>
        <v>Sampath Bank PLC</v>
      </c>
      <c r="G1789" s="138" t="s">
        <v>84</v>
      </c>
      <c r="H1789" s="85"/>
      <c r="I1789" s="85"/>
      <c r="J1789" s="82"/>
      <c r="K1789" s="87"/>
      <c r="L1789" s="88"/>
      <c r="M1789" s="88"/>
    </row>
    <row r="1790" spans="1:13" ht="19.5" customHeight="1" x14ac:dyDescent="0.2">
      <c r="A1790" s="85"/>
      <c r="B1790" s="85"/>
      <c r="C1790" s="82"/>
      <c r="D1790" s="83">
        <f t="shared" si="54"/>
        <v>72781</v>
      </c>
      <c r="E1790" s="83" t="str">
        <f>IF('Bank &amp; Branch'!$A1790="","",CONCATENATE('Bank &amp; Branch'!$A1790," - ",'Bank &amp; Branch'!$B1790))</f>
        <v/>
      </c>
      <c r="F1790" s="84" t="str">
        <f t="shared" si="55"/>
        <v>7278City Office</v>
      </c>
      <c r="G1790" s="85">
        <v>7278</v>
      </c>
      <c r="H1790" s="85">
        <v>1</v>
      </c>
      <c r="I1790" s="85" t="s">
        <v>114</v>
      </c>
      <c r="J1790" s="82"/>
      <c r="K1790" s="87"/>
      <c r="L1790" s="88"/>
      <c r="M1790" s="88"/>
    </row>
    <row r="1791" spans="1:13" ht="19.5" customHeight="1" x14ac:dyDescent="0.2">
      <c r="A1791" s="85"/>
      <c r="B1791" s="85"/>
      <c r="C1791" s="82"/>
      <c r="D1791" s="83">
        <f t="shared" si="54"/>
        <v>72782</v>
      </c>
      <c r="E1791" s="83" t="str">
        <f>IF('Bank &amp; Branch'!$A1791="","",CONCATENATE('Bank &amp; Branch'!$A1791," - ",'Bank &amp; Branch'!$B1791))</f>
        <v/>
      </c>
      <c r="F1791" s="84" t="str">
        <f t="shared" si="55"/>
        <v>7278Pettah</v>
      </c>
      <c r="G1791" s="85">
        <v>7278</v>
      </c>
      <c r="H1791" s="85">
        <v>2</v>
      </c>
      <c r="I1791" s="85" t="s">
        <v>117</v>
      </c>
      <c r="J1791" s="82"/>
      <c r="K1791" s="87"/>
      <c r="L1791" s="88"/>
      <c r="M1791" s="88"/>
    </row>
    <row r="1792" spans="1:13" ht="19.5" customHeight="1" x14ac:dyDescent="0.2">
      <c r="A1792" s="85"/>
      <c r="B1792" s="85"/>
      <c r="C1792" s="82"/>
      <c r="D1792" s="83">
        <f t="shared" si="54"/>
        <v>72783</v>
      </c>
      <c r="E1792" s="83" t="str">
        <f>IF('Bank &amp; Branch'!$A1792="","",CONCATENATE('Bank &amp; Branch'!$A1792," - ",'Bank &amp; Branch'!$B1792))</f>
        <v/>
      </c>
      <c r="F1792" s="84" t="str">
        <f t="shared" si="55"/>
        <v>7278Nugegoda</v>
      </c>
      <c r="G1792" s="85">
        <v>7278</v>
      </c>
      <c r="H1792" s="85">
        <v>3</v>
      </c>
      <c r="I1792" s="85" t="s">
        <v>696</v>
      </c>
      <c r="J1792" s="82"/>
      <c r="K1792" s="87"/>
      <c r="L1792" s="88"/>
      <c r="M1792" s="88"/>
    </row>
    <row r="1793" spans="1:13" ht="19.5" customHeight="1" x14ac:dyDescent="0.2">
      <c r="A1793" s="85"/>
      <c r="B1793" s="85"/>
      <c r="C1793" s="82"/>
      <c r="D1793" s="83">
        <f t="shared" si="54"/>
        <v>72784</v>
      </c>
      <c r="E1793" s="83" t="str">
        <f>IF('Bank &amp; Branch'!$A1793="","",CONCATENATE('Bank &amp; Branch'!$A1793," - ",'Bank &amp; Branch'!$B1793))</f>
        <v/>
      </c>
      <c r="F1793" s="84" t="str">
        <f t="shared" si="55"/>
        <v>7278Borella</v>
      </c>
      <c r="G1793" s="85">
        <v>7278</v>
      </c>
      <c r="H1793" s="85">
        <v>4</v>
      </c>
      <c r="I1793" s="85" t="s">
        <v>695</v>
      </c>
      <c r="J1793" s="82"/>
      <c r="K1793" s="87"/>
      <c r="L1793" s="88"/>
      <c r="M1793" s="88"/>
    </row>
    <row r="1794" spans="1:13" ht="19.5" customHeight="1" x14ac:dyDescent="0.2">
      <c r="A1794" s="85"/>
      <c r="B1794" s="85"/>
      <c r="C1794" s="82"/>
      <c r="D1794" s="83">
        <f t="shared" si="54"/>
        <v>72785</v>
      </c>
      <c r="E1794" s="83" t="str">
        <f>IF('Bank &amp; Branch'!$A1794="","",CONCATENATE('Bank &amp; Branch'!$A1794," - ",'Bank &amp; Branch'!$B1794))</f>
        <v/>
      </c>
      <c r="F1794" s="84" t="str">
        <f t="shared" si="55"/>
        <v>7278Kiribathgoda</v>
      </c>
      <c r="G1794" s="85">
        <v>7278</v>
      </c>
      <c r="H1794" s="85">
        <v>5</v>
      </c>
      <c r="I1794" s="85" t="s">
        <v>444</v>
      </c>
      <c r="J1794" s="82"/>
      <c r="K1794" s="87"/>
      <c r="L1794" s="88"/>
      <c r="M1794" s="88"/>
    </row>
    <row r="1795" spans="1:13" ht="19.5" customHeight="1" x14ac:dyDescent="0.2">
      <c r="A1795" s="85"/>
      <c r="B1795" s="85"/>
      <c r="C1795" s="82"/>
      <c r="D1795" s="83">
        <f t="shared" ref="D1795:D1858" si="56">IF(G1795="","",VALUE(CONCATENATE(G1795,H1795)))</f>
        <v>72786</v>
      </c>
      <c r="E1795" s="83" t="str">
        <f>IF('Bank &amp; Branch'!$A1795="","",CONCATENATE('Bank &amp; Branch'!$A1795," - ",'Bank &amp; Branch'!$B1795))</f>
        <v/>
      </c>
      <c r="F1795" s="84" t="str">
        <f t="shared" ref="F1795:F1858" si="57">CONCATENATE(G1795,I1795)</f>
        <v>7278Kurunegala</v>
      </c>
      <c r="G1795" s="85">
        <v>7278</v>
      </c>
      <c r="H1795" s="85">
        <v>6</v>
      </c>
      <c r="I1795" s="85" t="s">
        <v>121</v>
      </c>
      <c r="J1795" s="82"/>
      <c r="K1795" s="87"/>
      <c r="L1795" s="88"/>
      <c r="M1795" s="88"/>
    </row>
    <row r="1796" spans="1:13" ht="19.5" customHeight="1" x14ac:dyDescent="0.2">
      <c r="A1796" s="85"/>
      <c r="B1796" s="85"/>
      <c r="C1796" s="82"/>
      <c r="D1796" s="83">
        <f t="shared" si="56"/>
        <v>72787</v>
      </c>
      <c r="E1796" s="83" t="str">
        <f>IF('Bank &amp; Branch'!$A1796="","",CONCATENATE('Bank &amp; Branch'!$A1796," - ",'Bank &amp; Branch'!$B1796))</f>
        <v/>
      </c>
      <c r="F1796" s="84" t="str">
        <f t="shared" si="57"/>
        <v>7278Kandy Super</v>
      </c>
      <c r="G1796" s="85">
        <v>7278</v>
      </c>
      <c r="H1796" s="85">
        <v>7</v>
      </c>
      <c r="I1796" s="85" t="s">
        <v>935</v>
      </c>
      <c r="J1796" s="82"/>
      <c r="K1796" s="87"/>
      <c r="L1796" s="88"/>
      <c r="M1796" s="88"/>
    </row>
    <row r="1797" spans="1:13" ht="19.5" customHeight="1" x14ac:dyDescent="0.2">
      <c r="A1797" s="85"/>
      <c r="B1797" s="85"/>
      <c r="C1797" s="82"/>
      <c r="D1797" s="83">
        <f t="shared" si="56"/>
        <v>72788</v>
      </c>
      <c r="E1797" s="83" t="str">
        <f>IF('Bank &amp; Branch'!$A1797="","",CONCATENATE('Bank &amp; Branch'!$A1797," - ",'Bank &amp; Branch'!$B1797))</f>
        <v/>
      </c>
      <c r="F1797" s="84" t="str">
        <f t="shared" si="57"/>
        <v>7278Wattala</v>
      </c>
      <c r="G1797" s="85">
        <v>7278</v>
      </c>
      <c r="H1797" s="85">
        <v>8</v>
      </c>
      <c r="I1797" s="85" t="s">
        <v>409</v>
      </c>
      <c r="J1797" s="82"/>
      <c r="K1797" s="87"/>
      <c r="L1797" s="88"/>
      <c r="M1797" s="88"/>
    </row>
    <row r="1798" spans="1:13" ht="19.5" customHeight="1" x14ac:dyDescent="0.2">
      <c r="A1798" s="85"/>
      <c r="B1798" s="85"/>
      <c r="C1798" s="82"/>
      <c r="D1798" s="83">
        <f t="shared" si="56"/>
        <v>72789</v>
      </c>
      <c r="E1798" s="83" t="str">
        <f>IF('Bank &amp; Branch'!$A1798="","",CONCATENATE('Bank &amp; Branch'!$A1798," - ",'Bank &amp; Branch'!$B1798))</f>
        <v/>
      </c>
      <c r="F1798" s="84" t="str">
        <f t="shared" si="57"/>
        <v>7278Nawam Mawatha</v>
      </c>
      <c r="G1798" s="85">
        <v>7278</v>
      </c>
      <c r="H1798" s="85">
        <v>9</v>
      </c>
      <c r="I1798" s="85" t="s">
        <v>828</v>
      </c>
      <c r="J1798" s="82"/>
      <c r="K1798" s="87"/>
      <c r="L1798" s="88"/>
      <c r="M1798" s="88"/>
    </row>
    <row r="1799" spans="1:13" ht="19.5" customHeight="1" x14ac:dyDescent="0.2">
      <c r="A1799" s="85"/>
      <c r="B1799" s="85"/>
      <c r="C1799" s="82"/>
      <c r="D1799" s="83">
        <f t="shared" si="56"/>
        <v>727810</v>
      </c>
      <c r="E1799" s="83" t="str">
        <f>IF('Bank &amp; Branch'!$A1799="","",CONCATENATE('Bank &amp; Branch'!$A1799," - ",'Bank &amp; Branch'!$B1799))</f>
        <v/>
      </c>
      <c r="F1799" s="84" t="str">
        <f t="shared" si="57"/>
        <v>7278Matara Super</v>
      </c>
      <c r="G1799" s="85">
        <v>7278</v>
      </c>
      <c r="H1799" s="85">
        <v>10</v>
      </c>
      <c r="I1799" s="85" t="s">
        <v>1642</v>
      </c>
      <c r="J1799" s="82"/>
      <c r="K1799" s="87"/>
      <c r="L1799" s="88"/>
      <c r="M1799" s="88"/>
    </row>
    <row r="1800" spans="1:13" ht="19.5" customHeight="1" x14ac:dyDescent="0.2">
      <c r="A1800" s="85"/>
      <c r="B1800" s="85"/>
      <c r="C1800" s="82"/>
      <c r="D1800" s="83">
        <f t="shared" si="56"/>
        <v>727811</v>
      </c>
      <c r="E1800" s="83" t="str">
        <f>IF('Bank &amp; Branch'!$A1800="","",CONCATENATE('Bank &amp; Branch'!$A1800," - ",'Bank &amp; Branch'!$B1800))</f>
        <v/>
      </c>
      <c r="F1800" s="84" t="str">
        <f t="shared" si="57"/>
        <v>7278Bambalapitiya</v>
      </c>
      <c r="G1800" s="85">
        <v>7278</v>
      </c>
      <c r="H1800" s="85">
        <v>11</v>
      </c>
      <c r="I1800" s="85" t="s">
        <v>140</v>
      </c>
      <c r="J1800" s="82"/>
      <c r="K1800" s="87"/>
      <c r="L1800" s="88"/>
      <c r="M1800" s="88"/>
    </row>
    <row r="1801" spans="1:13" ht="19.5" customHeight="1" x14ac:dyDescent="0.2">
      <c r="A1801" s="85"/>
      <c r="B1801" s="85"/>
      <c r="C1801" s="82"/>
      <c r="D1801" s="83">
        <f t="shared" si="56"/>
        <v>727812</v>
      </c>
      <c r="E1801" s="83" t="str">
        <f>IF('Bank &amp; Branch'!$A1801="","",CONCATENATE('Bank &amp; Branch'!$A1801," - ",'Bank &amp; Branch'!$B1801))</f>
        <v/>
      </c>
      <c r="F1801" s="84" t="str">
        <f t="shared" si="57"/>
        <v>7278Fort</v>
      </c>
      <c r="G1801" s="85">
        <v>7278</v>
      </c>
      <c r="H1801" s="85">
        <v>12</v>
      </c>
      <c r="I1801" s="85" t="s">
        <v>936</v>
      </c>
      <c r="J1801" s="82"/>
      <c r="K1801" s="87"/>
      <c r="L1801" s="88"/>
      <c r="M1801" s="88"/>
    </row>
    <row r="1802" spans="1:13" ht="19.5" customHeight="1" x14ac:dyDescent="0.2">
      <c r="A1802" s="85"/>
      <c r="B1802" s="85"/>
      <c r="C1802" s="82"/>
      <c r="D1802" s="83">
        <f t="shared" si="56"/>
        <v>727813</v>
      </c>
      <c r="E1802" s="83" t="str">
        <f>IF('Bank &amp; Branch'!$A1802="","",CONCATENATE('Bank &amp; Branch'!$A1802," - ",'Bank &amp; Branch'!$B1802))</f>
        <v/>
      </c>
      <c r="F1802" s="84" t="str">
        <f t="shared" si="57"/>
        <v>7278Maharagama</v>
      </c>
      <c r="G1802" s="85">
        <v>7278</v>
      </c>
      <c r="H1802" s="85">
        <v>13</v>
      </c>
      <c r="I1802" s="85" t="s">
        <v>157</v>
      </c>
      <c r="J1802" s="82"/>
      <c r="K1802" s="87"/>
      <c r="L1802" s="88"/>
      <c r="M1802" s="88"/>
    </row>
    <row r="1803" spans="1:13" ht="19.5" customHeight="1" x14ac:dyDescent="0.2">
      <c r="A1803" s="85"/>
      <c r="B1803" s="85"/>
      <c r="C1803" s="82"/>
      <c r="D1803" s="83">
        <f t="shared" si="56"/>
        <v>727814</v>
      </c>
      <c r="E1803" s="83" t="str">
        <f>IF('Bank &amp; Branch'!$A1803="","",CONCATENATE('Bank &amp; Branch'!$A1803," - ",'Bank &amp; Branch'!$B1803))</f>
        <v/>
      </c>
      <c r="F1803" s="84" t="str">
        <f t="shared" si="57"/>
        <v>7278Deniyaya</v>
      </c>
      <c r="G1803" s="85">
        <v>7278</v>
      </c>
      <c r="H1803" s="85">
        <v>14</v>
      </c>
      <c r="I1803" s="85" t="s">
        <v>429</v>
      </c>
      <c r="J1803" s="82"/>
      <c r="K1803" s="87"/>
      <c r="L1803" s="88"/>
      <c r="M1803" s="88"/>
    </row>
    <row r="1804" spans="1:13" ht="19.5" customHeight="1" x14ac:dyDescent="0.2">
      <c r="A1804" s="85"/>
      <c r="B1804" s="85"/>
      <c r="C1804" s="82"/>
      <c r="D1804" s="83">
        <f t="shared" si="56"/>
        <v>727815</v>
      </c>
      <c r="E1804" s="83" t="str">
        <f>IF('Bank &amp; Branch'!$A1804="","",CONCATENATE('Bank &amp; Branch'!$A1804," - ",'Bank &amp; Branch'!$B1804))</f>
        <v/>
      </c>
      <c r="F1804" s="84" t="str">
        <f t="shared" si="57"/>
        <v>7278Morawaka</v>
      </c>
      <c r="G1804" s="85">
        <v>7278</v>
      </c>
      <c r="H1804" s="85">
        <v>15</v>
      </c>
      <c r="I1804" s="85" t="s">
        <v>207</v>
      </c>
      <c r="J1804" s="82"/>
      <c r="K1804" s="87"/>
      <c r="L1804" s="88"/>
      <c r="M1804" s="88"/>
    </row>
    <row r="1805" spans="1:13" ht="19.5" customHeight="1" x14ac:dyDescent="0.2">
      <c r="A1805" s="85"/>
      <c r="B1805" s="85"/>
      <c r="C1805" s="82"/>
      <c r="D1805" s="83">
        <f t="shared" si="56"/>
        <v>727816</v>
      </c>
      <c r="E1805" s="83" t="str">
        <f>IF('Bank &amp; Branch'!$A1805="","",CONCATENATE('Bank &amp; Branch'!$A1805," - ",'Bank &amp; Branch'!$B1805))</f>
        <v/>
      </c>
      <c r="F1805" s="84" t="str">
        <f t="shared" si="57"/>
        <v>7278Gampaha</v>
      </c>
      <c r="G1805" s="85">
        <v>7278</v>
      </c>
      <c r="H1805" s="85">
        <v>16</v>
      </c>
      <c r="I1805" s="85" t="s">
        <v>704</v>
      </c>
      <c r="J1805" s="82"/>
      <c r="K1805" s="87"/>
      <c r="L1805" s="88"/>
      <c r="M1805" s="88"/>
    </row>
    <row r="1806" spans="1:13" ht="19.5" customHeight="1" x14ac:dyDescent="0.2">
      <c r="A1806" s="85"/>
      <c r="B1806" s="85"/>
      <c r="C1806" s="82"/>
      <c r="D1806" s="83">
        <f t="shared" si="56"/>
        <v>727817</v>
      </c>
      <c r="E1806" s="83" t="str">
        <f>IF('Bank &amp; Branch'!$A1806="","",CONCATENATE('Bank &amp; Branch'!$A1806," - ",'Bank &amp; Branch'!$B1806))</f>
        <v/>
      </c>
      <c r="F1806" s="84" t="str">
        <f t="shared" si="57"/>
        <v>7278Dehiwala</v>
      </c>
      <c r="G1806" s="85">
        <v>7278</v>
      </c>
      <c r="H1806" s="85">
        <v>17</v>
      </c>
      <c r="I1806" s="85" t="s">
        <v>153</v>
      </c>
      <c r="J1806" s="82"/>
      <c r="K1806" s="87"/>
      <c r="L1806" s="88"/>
      <c r="M1806" s="88"/>
    </row>
    <row r="1807" spans="1:13" ht="19.5" customHeight="1" x14ac:dyDescent="0.2">
      <c r="A1807" s="85"/>
      <c r="B1807" s="85"/>
      <c r="C1807" s="82"/>
      <c r="D1807" s="83">
        <f t="shared" si="56"/>
        <v>727818</v>
      </c>
      <c r="E1807" s="83" t="str">
        <f>IF('Bank &amp; Branch'!$A1807="","",CONCATENATE('Bank &amp; Branch'!$A1807," - ",'Bank &amp; Branch'!$B1807))</f>
        <v/>
      </c>
      <c r="F1807" s="84" t="str">
        <f t="shared" si="57"/>
        <v>7278Ratmalana</v>
      </c>
      <c r="G1807" s="85">
        <v>7278</v>
      </c>
      <c r="H1807" s="85">
        <v>18</v>
      </c>
      <c r="I1807" s="85" t="s">
        <v>582</v>
      </c>
      <c r="J1807" s="82"/>
      <c r="K1807" s="87"/>
      <c r="L1807" s="88"/>
      <c r="M1807" s="88"/>
    </row>
    <row r="1808" spans="1:13" ht="19.5" customHeight="1" x14ac:dyDescent="0.2">
      <c r="A1808" s="85"/>
      <c r="B1808" s="85"/>
      <c r="C1808" s="82"/>
      <c r="D1808" s="83">
        <f t="shared" si="56"/>
        <v>727819</v>
      </c>
      <c r="E1808" s="83" t="str">
        <f>IF('Bank &amp; Branch'!$A1808="","",CONCATENATE('Bank &amp; Branch'!$A1808," - ",'Bank &amp; Branch'!$B1808))</f>
        <v/>
      </c>
      <c r="F1808" s="84" t="str">
        <f t="shared" si="57"/>
        <v>7278Piliyandala</v>
      </c>
      <c r="G1808" s="85">
        <v>7278</v>
      </c>
      <c r="H1808" s="85">
        <v>19</v>
      </c>
      <c r="I1808" s="85" t="s">
        <v>613</v>
      </c>
      <c r="J1808" s="82"/>
      <c r="K1808" s="87"/>
      <c r="L1808" s="88"/>
      <c r="M1808" s="88"/>
    </row>
    <row r="1809" spans="1:13" ht="19.5" customHeight="1" x14ac:dyDescent="0.2">
      <c r="A1809" s="85"/>
      <c r="B1809" s="85"/>
      <c r="C1809" s="82"/>
      <c r="D1809" s="83">
        <f t="shared" si="56"/>
        <v>727820</v>
      </c>
      <c r="E1809" s="83" t="str">
        <f>IF('Bank &amp; Branch'!$A1809="","",CONCATENATE('Bank &amp; Branch'!$A1809," - ",'Bank &amp; Branch'!$B1809))</f>
        <v/>
      </c>
      <c r="F1809" s="84" t="str">
        <f t="shared" si="57"/>
        <v>7278Eheliyagoda</v>
      </c>
      <c r="G1809" s="85">
        <v>7278</v>
      </c>
      <c r="H1809" s="85">
        <v>20</v>
      </c>
      <c r="I1809" s="85" t="s">
        <v>159</v>
      </c>
      <c r="J1809" s="82"/>
      <c r="K1809" s="87"/>
      <c r="L1809" s="88"/>
      <c r="M1809" s="88"/>
    </row>
    <row r="1810" spans="1:13" ht="19.5" customHeight="1" x14ac:dyDescent="0.2">
      <c r="A1810" s="85"/>
      <c r="B1810" s="85"/>
      <c r="C1810" s="82"/>
      <c r="D1810" s="83">
        <f t="shared" si="56"/>
        <v>727821</v>
      </c>
      <c r="E1810" s="83" t="str">
        <f>IF('Bank &amp; Branch'!$A1810="","",CONCATENATE('Bank &amp; Branch'!$A1810," - ",'Bank &amp; Branch'!$B1810))</f>
        <v/>
      </c>
      <c r="F1810" s="84" t="str">
        <f t="shared" si="57"/>
        <v xml:space="preserve">7278Anuradhapura Super </v>
      </c>
      <c r="G1810" s="85">
        <v>7278</v>
      </c>
      <c r="H1810" s="85">
        <v>21</v>
      </c>
      <c r="I1810" s="85" t="s">
        <v>1643</v>
      </c>
      <c r="J1810" s="82"/>
      <c r="K1810" s="87"/>
      <c r="L1810" s="88"/>
      <c r="M1810" s="88"/>
    </row>
    <row r="1811" spans="1:13" ht="19.5" customHeight="1" x14ac:dyDescent="0.2">
      <c r="A1811" s="85"/>
      <c r="B1811" s="85"/>
      <c r="C1811" s="82"/>
      <c r="D1811" s="83">
        <f t="shared" si="56"/>
        <v>727822</v>
      </c>
      <c r="E1811" s="83" t="str">
        <f>IF('Bank &amp; Branch'!$A1811="","",CONCATENATE('Bank &amp; Branch'!$A1811," - ",'Bank &amp; Branch'!$B1811))</f>
        <v/>
      </c>
      <c r="F1811" s="84" t="str">
        <f t="shared" si="57"/>
        <v>7278Avissawella</v>
      </c>
      <c r="G1811" s="85">
        <v>7278</v>
      </c>
      <c r="H1811" s="85">
        <v>22</v>
      </c>
      <c r="I1811" s="85" t="s">
        <v>431</v>
      </c>
      <c r="J1811" s="82"/>
      <c r="K1811" s="87"/>
      <c r="L1811" s="88"/>
      <c r="M1811" s="88"/>
    </row>
    <row r="1812" spans="1:13" ht="19.5" customHeight="1" x14ac:dyDescent="0.2">
      <c r="A1812" s="85"/>
      <c r="B1812" s="85"/>
      <c r="C1812" s="82"/>
      <c r="D1812" s="83">
        <f t="shared" si="56"/>
        <v>727823</v>
      </c>
      <c r="E1812" s="83" t="str">
        <f>IF('Bank &amp; Branch'!$A1812="","",CONCATENATE('Bank &amp; Branch'!$A1812," - ",'Bank &amp; Branch'!$B1812))</f>
        <v/>
      </c>
      <c r="F1812" s="84" t="str">
        <f t="shared" si="57"/>
        <v>7278Kuliyapitiya</v>
      </c>
      <c r="G1812" s="85">
        <v>7278</v>
      </c>
      <c r="H1812" s="85">
        <v>23</v>
      </c>
      <c r="I1812" s="85" t="s">
        <v>154</v>
      </c>
      <c r="J1812" s="82"/>
      <c r="K1812" s="87"/>
      <c r="L1812" s="88"/>
      <c r="M1812" s="88"/>
    </row>
    <row r="1813" spans="1:13" ht="19.5" customHeight="1" x14ac:dyDescent="0.2">
      <c r="A1813" s="85"/>
      <c r="B1813" s="85"/>
      <c r="C1813" s="82"/>
      <c r="D1813" s="83">
        <f t="shared" si="56"/>
        <v>727824</v>
      </c>
      <c r="E1813" s="83" t="str">
        <f>IF('Bank &amp; Branch'!$A1813="","",CONCATENATE('Bank &amp; Branch'!$A1813," - ",'Bank &amp; Branch'!$B1813))</f>
        <v/>
      </c>
      <c r="F1813" s="84" t="str">
        <f t="shared" si="57"/>
        <v>7278Negombo Super</v>
      </c>
      <c r="G1813" s="85">
        <v>7278</v>
      </c>
      <c r="H1813" s="85">
        <v>24</v>
      </c>
      <c r="I1813" s="85" t="s">
        <v>937</v>
      </c>
      <c r="J1813" s="82"/>
      <c r="K1813" s="87"/>
      <c r="L1813" s="88"/>
      <c r="M1813" s="88"/>
    </row>
    <row r="1814" spans="1:13" ht="19.5" customHeight="1" x14ac:dyDescent="0.2">
      <c r="A1814" s="85"/>
      <c r="B1814" s="85"/>
      <c r="C1814" s="82"/>
      <c r="D1814" s="83">
        <f t="shared" si="56"/>
        <v>727825</v>
      </c>
      <c r="E1814" s="83" t="str">
        <f>IF('Bank &amp; Branch'!$A1814="","",CONCATENATE('Bank &amp; Branch'!$A1814," - ",'Bank &amp; Branch'!$B1814))</f>
        <v/>
      </c>
      <c r="F1814" s="84" t="str">
        <f t="shared" si="57"/>
        <v>7278Matale</v>
      </c>
      <c r="G1814" s="85">
        <v>7278</v>
      </c>
      <c r="H1814" s="85">
        <v>25</v>
      </c>
      <c r="I1814" s="85" t="s">
        <v>165</v>
      </c>
      <c r="J1814" s="82"/>
      <c r="K1814" s="87"/>
      <c r="L1814" s="88"/>
      <c r="M1814" s="88"/>
    </row>
    <row r="1815" spans="1:13" ht="19.5" customHeight="1" x14ac:dyDescent="0.2">
      <c r="A1815" s="85"/>
      <c r="B1815" s="85"/>
      <c r="C1815" s="82"/>
      <c r="D1815" s="83">
        <f t="shared" si="56"/>
        <v>727826</v>
      </c>
      <c r="E1815" s="83" t="str">
        <f>IF('Bank &amp; Branch'!$A1815="","",CONCATENATE('Bank &amp; Branch'!$A1815," - ",'Bank &amp; Branch'!$B1815))</f>
        <v/>
      </c>
      <c r="F1815" s="84" t="str">
        <f t="shared" si="57"/>
        <v>7278Panadura</v>
      </c>
      <c r="G1815" s="85">
        <v>7278</v>
      </c>
      <c r="H1815" s="85">
        <v>26</v>
      </c>
      <c r="I1815" s="85" t="s">
        <v>120</v>
      </c>
      <c r="J1815" s="82"/>
      <c r="K1815" s="87"/>
      <c r="L1815" s="88"/>
      <c r="M1815" s="88"/>
    </row>
    <row r="1816" spans="1:13" ht="19.5" customHeight="1" x14ac:dyDescent="0.2">
      <c r="A1816" s="85"/>
      <c r="B1816" s="85"/>
      <c r="C1816" s="82"/>
      <c r="D1816" s="83">
        <f t="shared" si="56"/>
        <v>727827</v>
      </c>
      <c r="E1816" s="83" t="str">
        <f>IF('Bank &amp; Branch'!$A1816="","",CONCATENATE('Bank &amp; Branch'!$A1816," - ",'Bank &amp; Branch'!$B1816))</f>
        <v/>
      </c>
      <c r="F1816" s="84" t="str">
        <f t="shared" si="57"/>
        <v>7278Old Moor Street</v>
      </c>
      <c r="G1816" s="85">
        <v>7278</v>
      </c>
      <c r="H1816" s="85">
        <v>27</v>
      </c>
      <c r="I1816" s="85" t="s">
        <v>694</v>
      </c>
      <c r="J1816" s="82"/>
      <c r="K1816" s="87"/>
      <c r="L1816" s="88"/>
      <c r="M1816" s="88"/>
    </row>
    <row r="1817" spans="1:13" ht="19.5" customHeight="1" x14ac:dyDescent="0.2">
      <c r="A1817" s="85"/>
      <c r="B1817" s="85"/>
      <c r="C1817" s="82"/>
      <c r="D1817" s="83">
        <f t="shared" si="56"/>
        <v>727828</v>
      </c>
      <c r="E1817" s="83" t="str">
        <f>IF('Bank &amp; Branch'!$A1817="","",CONCATENATE('Bank &amp; Branch'!$A1817," - ",'Bank &amp; Branch'!$B1817))</f>
        <v/>
      </c>
      <c r="F1817" s="84" t="str">
        <f t="shared" si="57"/>
        <v>7278Tissamaharama</v>
      </c>
      <c r="G1817" s="85">
        <v>7278</v>
      </c>
      <c r="H1817" s="85">
        <v>28</v>
      </c>
      <c r="I1817" s="85" t="s">
        <v>439</v>
      </c>
      <c r="J1817" s="82"/>
      <c r="K1817" s="87"/>
      <c r="L1817" s="88"/>
      <c r="M1817" s="88"/>
    </row>
    <row r="1818" spans="1:13" ht="19.5" customHeight="1" x14ac:dyDescent="0.2">
      <c r="A1818" s="85"/>
      <c r="B1818" s="85"/>
      <c r="C1818" s="82"/>
      <c r="D1818" s="83">
        <f t="shared" si="56"/>
        <v>727829</v>
      </c>
      <c r="E1818" s="83" t="str">
        <f>IF('Bank &amp; Branch'!$A1818="","",CONCATENATE('Bank &amp; Branch'!$A1818," - ",'Bank &amp; Branch'!$B1818))</f>
        <v/>
      </c>
      <c r="F1818" s="84" t="str">
        <f t="shared" si="57"/>
        <v>7278Headquarters</v>
      </c>
      <c r="G1818" s="85">
        <v>7278</v>
      </c>
      <c r="H1818" s="85">
        <v>29</v>
      </c>
      <c r="I1818" s="85" t="s">
        <v>938</v>
      </c>
      <c r="J1818" s="82"/>
      <c r="K1818" s="87"/>
      <c r="L1818" s="88"/>
      <c r="M1818" s="88"/>
    </row>
    <row r="1819" spans="1:13" ht="19.5" customHeight="1" x14ac:dyDescent="0.2">
      <c r="A1819" s="85"/>
      <c r="B1819" s="85"/>
      <c r="C1819" s="82"/>
      <c r="D1819" s="83">
        <f t="shared" si="56"/>
        <v>727830</v>
      </c>
      <c r="E1819" s="83" t="str">
        <f>IF('Bank &amp; Branch'!$A1819="","",CONCATENATE('Bank &amp; Branch'!$A1819," - ",'Bank &amp; Branch'!$B1819))</f>
        <v/>
      </c>
      <c r="F1819" s="84" t="str">
        <f t="shared" si="57"/>
        <v>7278Wennappuwa</v>
      </c>
      <c r="G1819" s="85">
        <v>7278</v>
      </c>
      <c r="H1819" s="85">
        <v>30</v>
      </c>
      <c r="I1819" s="85" t="s">
        <v>412</v>
      </c>
      <c r="J1819" s="82"/>
      <c r="K1819" s="87"/>
      <c r="L1819" s="88"/>
      <c r="M1819" s="88"/>
    </row>
    <row r="1820" spans="1:13" ht="19.5" customHeight="1" x14ac:dyDescent="0.2">
      <c r="A1820" s="85"/>
      <c r="B1820" s="85"/>
      <c r="C1820" s="82"/>
      <c r="D1820" s="83">
        <f t="shared" si="56"/>
        <v>727831</v>
      </c>
      <c r="E1820" s="83" t="str">
        <f>IF('Bank &amp; Branch'!$A1820="","",CONCATENATE('Bank &amp; Branch'!$A1820," - ",'Bank &amp; Branch'!$B1820))</f>
        <v/>
      </c>
      <c r="F1820" s="84" t="str">
        <f t="shared" si="57"/>
        <v>7278Moratuwa</v>
      </c>
      <c r="G1820" s="85">
        <v>7278</v>
      </c>
      <c r="H1820" s="85">
        <v>31</v>
      </c>
      <c r="I1820" s="85" t="s">
        <v>163</v>
      </c>
      <c r="J1820" s="82"/>
      <c r="K1820" s="87"/>
      <c r="L1820" s="88"/>
      <c r="M1820" s="88"/>
    </row>
    <row r="1821" spans="1:13" ht="19.5" customHeight="1" x14ac:dyDescent="0.2">
      <c r="A1821" s="85"/>
      <c r="B1821" s="85"/>
      <c r="C1821" s="82"/>
      <c r="D1821" s="83">
        <f t="shared" si="56"/>
        <v>727832</v>
      </c>
      <c r="E1821" s="83" t="str">
        <f>IF('Bank &amp; Branch'!$A1821="","",CONCATENATE('Bank &amp; Branch'!$A1821," - ",'Bank &amp; Branch'!$B1821))</f>
        <v/>
      </c>
      <c r="F1821" s="84" t="str">
        <f t="shared" si="57"/>
        <v>7278Katugastota</v>
      </c>
      <c r="G1821" s="85">
        <v>7278</v>
      </c>
      <c r="H1821" s="85">
        <v>32</v>
      </c>
      <c r="I1821" s="85" t="s">
        <v>560</v>
      </c>
      <c r="J1821" s="82"/>
      <c r="K1821" s="87"/>
      <c r="L1821" s="88"/>
      <c r="M1821" s="88"/>
    </row>
    <row r="1822" spans="1:13" ht="19.5" customHeight="1" x14ac:dyDescent="0.2">
      <c r="A1822" s="85"/>
      <c r="B1822" s="85"/>
      <c r="C1822" s="82"/>
      <c r="D1822" s="83">
        <f t="shared" si="56"/>
        <v>727833</v>
      </c>
      <c r="E1822" s="83" t="str">
        <f>IF('Bank &amp; Branch'!$A1822="","",CONCATENATE('Bank &amp; Branch'!$A1822," - ",'Bank &amp; Branch'!$B1822))</f>
        <v/>
      </c>
      <c r="F1822" s="84" t="str">
        <f t="shared" si="57"/>
        <v>7278Rathnapura</v>
      </c>
      <c r="G1822" s="85">
        <v>7278</v>
      </c>
      <c r="H1822" s="85">
        <v>33</v>
      </c>
      <c r="I1822" s="85" t="s">
        <v>939</v>
      </c>
      <c r="J1822" s="82"/>
      <c r="K1822" s="87"/>
      <c r="L1822" s="88"/>
      <c r="M1822" s="88"/>
    </row>
    <row r="1823" spans="1:13" ht="19.5" customHeight="1" x14ac:dyDescent="0.2">
      <c r="A1823" s="85"/>
      <c r="B1823" s="85"/>
      <c r="C1823" s="82"/>
      <c r="D1823" s="83">
        <f t="shared" si="56"/>
        <v>727834</v>
      </c>
      <c r="E1823" s="83" t="str">
        <f>IF('Bank &amp; Branch'!$A1823="","",CONCATENATE('Bank &amp; Branch'!$A1823," - ",'Bank &amp; Branch'!$B1823))</f>
        <v/>
      </c>
      <c r="F1823" s="84" t="str">
        <f t="shared" si="57"/>
        <v>7278Thimbirigasyaya</v>
      </c>
      <c r="G1823" s="85">
        <v>7278</v>
      </c>
      <c r="H1823" s="85">
        <v>34</v>
      </c>
      <c r="I1823" s="85" t="s">
        <v>416</v>
      </c>
      <c r="J1823" s="82"/>
      <c r="K1823" s="87"/>
      <c r="L1823" s="88"/>
      <c r="M1823" s="88"/>
    </row>
    <row r="1824" spans="1:13" ht="19.5" customHeight="1" x14ac:dyDescent="0.2">
      <c r="A1824" s="85"/>
      <c r="B1824" s="85"/>
      <c r="C1824" s="82"/>
      <c r="D1824" s="83">
        <f t="shared" si="56"/>
        <v>727835</v>
      </c>
      <c r="E1824" s="83" t="str">
        <f>IF('Bank &amp; Branch'!$A1824="","",CONCATENATE('Bank &amp; Branch'!$A1824," - ",'Bank &amp; Branch'!$B1824))</f>
        <v/>
      </c>
      <c r="F1824" s="84" t="str">
        <f t="shared" si="57"/>
        <v>7278Galle Super</v>
      </c>
      <c r="G1824" s="85">
        <v>7278</v>
      </c>
      <c r="H1824" s="85">
        <v>35</v>
      </c>
      <c r="I1824" s="85" t="s">
        <v>1644</v>
      </c>
      <c r="J1824" s="82"/>
      <c r="K1824" s="87"/>
      <c r="L1824" s="88"/>
      <c r="M1824" s="88"/>
    </row>
    <row r="1825" spans="1:13" ht="19.5" customHeight="1" x14ac:dyDescent="0.2">
      <c r="A1825" s="85"/>
      <c r="B1825" s="85"/>
      <c r="C1825" s="82"/>
      <c r="D1825" s="83">
        <f t="shared" si="56"/>
        <v>727836</v>
      </c>
      <c r="E1825" s="83" t="str">
        <f>IF('Bank &amp; Branch'!$A1825="","",CONCATENATE('Bank &amp; Branch'!$A1825," - ",'Bank &amp; Branch'!$B1825))</f>
        <v/>
      </c>
      <c r="F1825" s="84" t="str">
        <f t="shared" si="57"/>
        <v>7278Wellawatte Super</v>
      </c>
      <c r="G1825" s="85">
        <v>7278</v>
      </c>
      <c r="H1825" s="85">
        <v>36</v>
      </c>
      <c r="I1825" s="85" t="s">
        <v>940</v>
      </c>
      <c r="J1825" s="82"/>
      <c r="K1825" s="87"/>
      <c r="L1825" s="88"/>
      <c r="M1825" s="88"/>
    </row>
    <row r="1826" spans="1:13" ht="19.5" customHeight="1" x14ac:dyDescent="0.2">
      <c r="A1826" s="85"/>
      <c r="B1826" s="85"/>
      <c r="C1826" s="82"/>
      <c r="D1826" s="83">
        <f t="shared" si="56"/>
        <v>727837</v>
      </c>
      <c r="E1826" s="83" t="str">
        <f>IF('Bank &amp; Branch'!$A1826="","",CONCATENATE('Bank &amp; Branch'!$A1826," - ",'Bank &amp; Branch'!$B1826))</f>
        <v/>
      </c>
      <c r="F1826" s="84" t="str">
        <f t="shared" si="57"/>
        <v>7278Kotahena</v>
      </c>
      <c r="G1826" s="85">
        <v>7278</v>
      </c>
      <c r="H1826" s="85">
        <v>37</v>
      </c>
      <c r="I1826" s="85" t="s">
        <v>557</v>
      </c>
      <c r="J1826" s="82"/>
      <c r="K1826" s="87"/>
      <c r="L1826" s="88"/>
      <c r="M1826" s="88"/>
    </row>
    <row r="1827" spans="1:13" ht="19.5" customHeight="1" x14ac:dyDescent="0.2">
      <c r="A1827" s="85"/>
      <c r="B1827" s="85"/>
      <c r="C1827" s="82"/>
      <c r="D1827" s="83">
        <f t="shared" si="56"/>
        <v>727838</v>
      </c>
      <c r="E1827" s="83" t="str">
        <f>IF('Bank &amp; Branch'!$A1827="","",CONCATENATE('Bank &amp; Branch'!$A1827," - ",'Bank &amp; Branch'!$B1827))</f>
        <v/>
      </c>
      <c r="F1827" s="84" t="str">
        <f t="shared" si="57"/>
        <v>7278Kaduruwela</v>
      </c>
      <c r="G1827" s="85">
        <v>7278</v>
      </c>
      <c r="H1827" s="85">
        <v>38</v>
      </c>
      <c r="I1827" s="85" t="s">
        <v>406</v>
      </c>
      <c r="J1827" s="82"/>
      <c r="K1827" s="87"/>
      <c r="L1827" s="88"/>
      <c r="M1827" s="88"/>
    </row>
    <row r="1828" spans="1:13" ht="19.5" customHeight="1" x14ac:dyDescent="0.2">
      <c r="A1828" s="85"/>
      <c r="B1828" s="85"/>
      <c r="C1828" s="82"/>
      <c r="D1828" s="83">
        <f t="shared" si="56"/>
        <v>727839</v>
      </c>
      <c r="E1828" s="83" t="str">
        <f>IF('Bank &amp; Branch'!$A1828="","",CONCATENATE('Bank &amp; Branch'!$A1828," - ",'Bank &amp; Branch'!$B1828))</f>
        <v/>
      </c>
      <c r="F1828" s="84" t="str">
        <f t="shared" si="57"/>
        <v>7278Malabe</v>
      </c>
      <c r="G1828" s="85">
        <v>7278</v>
      </c>
      <c r="H1828" s="85">
        <v>39</v>
      </c>
      <c r="I1828" s="85" t="s">
        <v>630</v>
      </c>
      <c r="J1828" s="82"/>
      <c r="K1828" s="87"/>
      <c r="L1828" s="88"/>
      <c r="M1828" s="88"/>
    </row>
    <row r="1829" spans="1:13" ht="19.5" customHeight="1" x14ac:dyDescent="0.2">
      <c r="A1829" s="85"/>
      <c r="B1829" s="85"/>
      <c r="C1829" s="82"/>
      <c r="D1829" s="83">
        <f t="shared" si="56"/>
        <v>727840</v>
      </c>
      <c r="E1829" s="83" t="str">
        <f>IF('Bank &amp; Branch'!$A1829="","",CONCATENATE('Bank &amp; Branch'!$A1829," - ",'Bank &amp; Branch'!$B1829))</f>
        <v/>
      </c>
      <c r="F1829" s="84" t="str">
        <f t="shared" si="57"/>
        <v>7278Narahenpita</v>
      </c>
      <c r="G1829" s="85">
        <v>7278</v>
      </c>
      <c r="H1829" s="85">
        <v>40</v>
      </c>
      <c r="I1829" s="85" t="s">
        <v>629</v>
      </c>
      <c r="J1829" s="82"/>
      <c r="K1829" s="87"/>
      <c r="L1829" s="88"/>
      <c r="M1829" s="88"/>
    </row>
    <row r="1830" spans="1:13" ht="19.5" customHeight="1" x14ac:dyDescent="0.2">
      <c r="A1830" s="85"/>
      <c r="B1830" s="85"/>
      <c r="C1830" s="82"/>
      <c r="D1830" s="83">
        <f t="shared" si="56"/>
        <v>727841</v>
      </c>
      <c r="E1830" s="83" t="str">
        <f>IF('Bank &amp; Branch'!$A1830="","",CONCATENATE('Bank &amp; Branch'!$A1830," - ",'Bank &amp; Branch'!$B1830))</f>
        <v/>
      </c>
      <c r="F1830" s="84" t="str">
        <f t="shared" si="57"/>
        <v>7278Kalawana</v>
      </c>
      <c r="G1830" s="85">
        <v>7278</v>
      </c>
      <c r="H1830" s="85">
        <v>41</v>
      </c>
      <c r="I1830" s="85" t="s">
        <v>540</v>
      </c>
      <c r="J1830" s="82"/>
      <c r="K1830" s="87"/>
      <c r="L1830" s="88"/>
      <c r="M1830" s="88"/>
    </row>
    <row r="1831" spans="1:13" ht="19.5" customHeight="1" x14ac:dyDescent="0.2">
      <c r="A1831" s="85"/>
      <c r="B1831" s="85"/>
      <c r="C1831" s="82"/>
      <c r="D1831" s="83">
        <f t="shared" si="56"/>
        <v>727842</v>
      </c>
      <c r="E1831" s="83" t="str">
        <f>IF('Bank &amp; Branch'!$A1831="","",CONCATENATE('Bank &amp; Branch'!$A1831," - ",'Bank &amp; Branch'!$B1831))</f>
        <v/>
      </c>
      <c r="F1831" s="84" t="str">
        <f t="shared" si="57"/>
        <v>7278Main Street</v>
      </c>
      <c r="G1831" s="85">
        <v>7278</v>
      </c>
      <c r="H1831" s="85">
        <v>42</v>
      </c>
      <c r="I1831" s="85" t="s">
        <v>131</v>
      </c>
      <c r="J1831" s="82"/>
      <c r="K1831" s="87"/>
      <c r="L1831" s="88"/>
      <c r="M1831" s="88"/>
    </row>
    <row r="1832" spans="1:13" ht="19.5" customHeight="1" x14ac:dyDescent="0.2">
      <c r="A1832" s="85"/>
      <c r="B1832" s="85"/>
      <c r="C1832" s="82"/>
      <c r="D1832" s="83">
        <f t="shared" si="56"/>
        <v>727843</v>
      </c>
      <c r="E1832" s="83" t="str">
        <f>IF('Bank &amp; Branch'!$A1832="","",CONCATENATE('Bank &amp; Branch'!$A1832," - ",'Bank &amp; Branch'!$B1832))</f>
        <v/>
      </c>
      <c r="F1832" s="84" t="str">
        <f t="shared" si="57"/>
        <v>7278Embilipitiya</v>
      </c>
      <c r="G1832" s="85">
        <v>7278</v>
      </c>
      <c r="H1832" s="85">
        <v>43</v>
      </c>
      <c r="I1832" s="85" t="s">
        <v>436</v>
      </c>
      <c r="J1832" s="82"/>
      <c r="K1832" s="87"/>
      <c r="L1832" s="88"/>
      <c r="M1832" s="88"/>
    </row>
    <row r="1833" spans="1:13" ht="19.5" customHeight="1" x14ac:dyDescent="0.2">
      <c r="A1833" s="85"/>
      <c r="B1833" s="85"/>
      <c r="C1833" s="82"/>
      <c r="D1833" s="83">
        <f t="shared" si="56"/>
        <v>727844</v>
      </c>
      <c r="E1833" s="83" t="str">
        <f>IF('Bank &amp; Branch'!$A1833="","",CONCATENATE('Bank &amp; Branch'!$A1833," - ",'Bank &amp; Branch'!$B1833))</f>
        <v/>
      </c>
      <c r="F1833" s="84" t="str">
        <f t="shared" si="57"/>
        <v>7278Wariyapola -PBC</v>
      </c>
      <c r="G1833" s="85">
        <v>7278</v>
      </c>
      <c r="H1833" s="85">
        <v>44</v>
      </c>
      <c r="I1833" s="85" t="s">
        <v>1645</v>
      </c>
      <c r="J1833" s="82"/>
      <c r="K1833" s="87"/>
      <c r="L1833" s="88"/>
      <c r="M1833" s="88"/>
    </row>
    <row r="1834" spans="1:13" ht="19.5" customHeight="1" x14ac:dyDescent="0.2">
      <c r="A1834" s="85"/>
      <c r="B1834" s="85"/>
      <c r="C1834" s="82"/>
      <c r="D1834" s="83">
        <f t="shared" si="56"/>
        <v>727845</v>
      </c>
      <c r="E1834" s="83" t="str">
        <f>IF('Bank &amp; Branch'!$A1834="","",CONCATENATE('Bank &amp; Branch'!$A1834," - ",'Bank &amp; Branch'!$B1834))</f>
        <v/>
      </c>
      <c r="F1834" s="84" t="str">
        <f t="shared" si="57"/>
        <v>7278Wellampitiya -PBC</v>
      </c>
      <c r="G1834" s="85">
        <v>7278</v>
      </c>
      <c r="H1834" s="85">
        <v>45</v>
      </c>
      <c r="I1834" s="85" t="s">
        <v>1646</v>
      </c>
      <c r="J1834" s="82"/>
      <c r="K1834" s="87"/>
      <c r="L1834" s="88"/>
      <c r="M1834" s="88"/>
    </row>
    <row r="1835" spans="1:13" ht="19.5" customHeight="1" x14ac:dyDescent="0.2">
      <c r="A1835" s="85"/>
      <c r="B1835" s="85"/>
      <c r="C1835" s="82"/>
      <c r="D1835" s="83">
        <f t="shared" si="56"/>
        <v>727846</v>
      </c>
      <c r="E1835" s="83" t="str">
        <f>IF('Bank &amp; Branch'!$A1835="","",CONCATENATE('Bank &amp; Branch'!$A1835," - ",'Bank &amp; Branch'!$B1835))</f>
        <v/>
      </c>
      <c r="F1835" s="84" t="str">
        <f t="shared" si="57"/>
        <v>7278Bandarawela</v>
      </c>
      <c r="G1835" s="85">
        <v>7278</v>
      </c>
      <c r="H1835" s="85">
        <v>46</v>
      </c>
      <c r="I1835" s="85" t="s">
        <v>419</v>
      </c>
      <c r="J1835" s="82"/>
      <c r="K1835" s="87"/>
      <c r="L1835" s="88"/>
      <c r="M1835" s="88"/>
    </row>
    <row r="1836" spans="1:13" ht="19.5" customHeight="1" x14ac:dyDescent="0.2">
      <c r="A1836" s="85"/>
      <c r="B1836" s="85"/>
      <c r="C1836" s="82"/>
      <c r="D1836" s="83">
        <f t="shared" si="56"/>
        <v>727847</v>
      </c>
      <c r="E1836" s="83" t="str">
        <f>IF('Bank &amp; Branch'!$A1836="","",CONCATENATE('Bank &amp; Branch'!$A1836," - ",'Bank &amp; Branch'!$B1836))</f>
        <v/>
      </c>
      <c r="F1836" s="84" t="str">
        <f t="shared" si="57"/>
        <v>7278Panadura Wekada</v>
      </c>
      <c r="G1836" s="85">
        <v>7278</v>
      </c>
      <c r="H1836" s="85">
        <v>47</v>
      </c>
      <c r="I1836" s="85" t="s">
        <v>941</v>
      </c>
      <c r="J1836" s="82"/>
      <c r="K1836" s="87"/>
      <c r="L1836" s="88"/>
      <c r="M1836" s="88"/>
    </row>
    <row r="1837" spans="1:13" ht="19.5" customHeight="1" x14ac:dyDescent="0.2">
      <c r="A1837" s="85"/>
      <c r="B1837" s="85"/>
      <c r="C1837" s="82"/>
      <c r="D1837" s="83">
        <f t="shared" si="56"/>
        <v>727848</v>
      </c>
      <c r="E1837" s="83" t="str">
        <f>IF('Bank &amp; Branch'!$A1837="","",CONCATENATE('Bank &amp; Branch'!$A1837," - ",'Bank &amp; Branch'!$B1837))</f>
        <v/>
      </c>
      <c r="F1837" s="84" t="str">
        <f t="shared" si="57"/>
        <v>7278Thambuttegama -PBC</v>
      </c>
      <c r="G1837" s="85">
        <v>7278</v>
      </c>
      <c r="H1837" s="85">
        <v>48</v>
      </c>
      <c r="I1837" s="85" t="s">
        <v>1647</v>
      </c>
      <c r="J1837" s="82"/>
      <c r="K1837" s="87"/>
      <c r="L1837" s="88"/>
      <c r="M1837" s="88"/>
    </row>
    <row r="1838" spans="1:13" ht="19.5" customHeight="1" x14ac:dyDescent="0.2">
      <c r="A1838" s="85"/>
      <c r="B1838" s="85"/>
      <c r="C1838" s="82"/>
      <c r="D1838" s="83">
        <f t="shared" si="56"/>
        <v>727849</v>
      </c>
      <c r="E1838" s="83" t="str">
        <f>IF('Bank &amp; Branch'!$A1838="","",CONCATENATE('Bank &amp; Branch'!$A1838," - ",'Bank &amp; Branch'!$B1838))</f>
        <v/>
      </c>
      <c r="F1838" s="84" t="str">
        <f t="shared" si="57"/>
        <v>7278Deraniyagala-PBC</v>
      </c>
      <c r="G1838" s="85">
        <v>7278</v>
      </c>
      <c r="H1838" s="85">
        <v>49</v>
      </c>
      <c r="I1838" s="85" t="s">
        <v>1648</v>
      </c>
      <c r="J1838" s="82"/>
      <c r="K1838" s="87"/>
      <c r="L1838" s="88"/>
      <c r="M1838" s="88"/>
    </row>
    <row r="1839" spans="1:13" ht="19.5" customHeight="1" x14ac:dyDescent="0.2">
      <c r="A1839" s="85"/>
      <c r="B1839" s="85"/>
      <c r="C1839" s="82"/>
      <c r="D1839" s="83">
        <f t="shared" si="56"/>
        <v>727850</v>
      </c>
      <c r="E1839" s="83" t="str">
        <f>IF('Bank &amp; Branch'!$A1839="","",CONCATENATE('Bank &amp; Branch'!$A1839," - ",'Bank &amp; Branch'!$B1839))</f>
        <v/>
      </c>
      <c r="F1839" s="84" t="str">
        <f t="shared" si="57"/>
        <v>7278Kalutara</v>
      </c>
      <c r="G1839" s="85">
        <v>7278</v>
      </c>
      <c r="H1839" s="85">
        <v>50</v>
      </c>
      <c r="I1839" s="85" t="s">
        <v>701</v>
      </c>
      <c r="J1839" s="82"/>
      <c r="K1839" s="87"/>
      <c r="L1839" s="88"/>
      <c r="M1839" s="88"/>
    </row>
    <row r="1840" spans="1:13" ht="19.5" customHeight="1" x14ac:dyDescent="0.2">
      <c r="A1840" s="85"/>
      <c r="B1840" s="85"/>
      <c r="C1840" s="82"/>
      <c r="D1840" s="83">
        <f t="shared" si="56"/>
        <v>727851</v>
      </c>
      <c r="E1840" s="83" t="str">
        <f>IF('Bank &amp; Branch'!$A1840="","",CONCATENATE('Bank &amp; Branch'!$A1840," - ",'Bank &amp; Branch'!$B1840))</f>
        <v/>
      </c>
      <c r="F1840" s="84" t="str">
        <f t="shared" si="57"/>
        <v>7278Peradeniya-PBC</v>
      </c>
      <c r="G1840" s="85">
        <v>7278</v>
      </c>
      <c r="H1840" s="85">
        <v>51</v>
      </c>
      <c r="I1840" s="85" t="s">
        <v>1649</v>
      </c>
      <c r="J1840" s="82"/>
      <c r="K1840" s="87"/>
      <c r="L1840" s="88"/>
      <c r="M1840" s="88"/>
    </row>
    <row r="1841" spans="1:13" ht="19.5" customHeight="1" x14ac:dyDescent="0.2">
      <c r="A1841" s="85"/>
      <c r="B1841" s="85"/>
      <c r="C1841" s="82"/>
      <c r="D1841" s="83">
        <f t="shared" si="56"/>
        <v>727852</v>
      </c>
      <c r="E1841" s="83" t="str">
        <f>IF('Bank &amp; Branch'!$A1841="","",CONCATENATE('Bank &amp; Branch'!$A1841," - ",'Bank &amp; Branch'!$B1841))</f>
        <v/>
      </c>
      <c r="F1841" s="84" t="str">
        <f t="shared" si="57"/>
        <v xml:space="preserve">7278Kottawa </v>
      </c>
      <c r="G1841" s="85">
        <v>7278</v>
      </c>
      <c r="H1841" s="85">
        <v>52</v>
      </c>
      <c r="I1841" s="85" t="s">
        <v>942</v>
      </c>
      <c r="J1841" s="82"/>
      <c r="K1841" s="87"/>
      <c r="L1841" s="88"/>
      <c r="M1841" s="88"/>
    </row>
    <row r="1842" spans="1:13" ht="19.5" customHeight="1" x14ac:dyDescent="0.2">
      <c r="A1842" s="85"/>
      <c r="B1842" s="85"/>
      <c r="C1842" s="82"/>
      <c r="D1842" s="83">
        <f t="shared" si="56"/>
        <v>727853</v>
      </c>
      <c r="E1842" s="83" t="str">
        <f>IF('Bank &amp; Branch'!$A1842="","",CONCATENATE('Bank &amp; Branch'!$A1842," - ",'Bank &amp; Branch'!$B1842))</f>
        <v/>
      </c>
      <c r="F1842" s="84" t="str">
        <f t="shared" si="57"/>
        <v>7278Alawwa-PBC</v>
      </c>
      <c r="G1842" s="85">
        <v>7278</v>
      </c>
      <c r="H1842" s="85">
        <v>53</v>
      </c>
      <c r="I1842" s="85" t="s">
        <v>1650</v>
      </c>
      <c r="J1842" s="82"/>
      <c r="K1842" s="87"/>
      <c r="L1842" s="88"/>
      <c r="M1842" s="88"/>
    </row>
    <row r="1843" spans="1:13" ht="19.5" customHeight="1" x14ac:dyDescent="0.2">
      <c r="A1843" s="85"/>
      <c r="B1843" s="85"/>
      <c r="C1843" s="82"/>
      <c r="D1843" s="83">
        <f t="shared" si="56"/>
        <v>727854</v>
      </c>
      <c r="E1843" s="83" t="str">
        <f>IF('Bank &amp; Branch'!$A1843="","",CONCATENATE('Bank &amp; Branch'!$A1843," - ",'Bank &amp; Branch'!$B1843))</f>
        <v/>
      </c>
      <c r="F1843" s="84" t="str">
        <f t="shared" si="57"/>
        <v>7278Neluwa-PBC</v>
      </c>
      <c r="G1843" s="85">
        <v>7278</v>
      </c>
      <c r="H1843" s="85">
        <v>54</v>
      </c>
      <c r="I1843" s="85" t="s">
        <v>1651</v>
      </c>
      <c r="J1843" s="82"/>
      <c r="K1843" s="87"/>
      <c r="L1843" s="88"/>
      <c r="M1843" s="88"/>
    </row>
    <row r="1844" spans="1:13" ht="19.5" customHeight="1" x14ac:dyDescent="0.2">
      <c r="A1844" s="85"/>
      <c r="B1844" s="85"/>
      <c r="C1844" s="82"/>
      <c r="D1844" s="83">
        <f t="shared" si="56"/>
        <v>727855</v>
      </c>
      <c r="E1844" s="83" t="str">
        <f>IF('Bank &amp; Branch'!$A1844="","",CONCATENATE('Bank &amp; Branch'!$A1844," - ",'Bank &amp; Branch'!$B1844))</f>
        <v/>
      </c>
      <c r="F1844" s="84" t="str">
        <f t="shared" si="57"/>
        <v>7278Vavunia</v>
      </c>
      <c r="G1844" s="85">
        <v>7278</v>
      </c>
      <c r="H1844" s="85">
        <v>55</v>
      </c>
      <c r="I1844" s="85" t="s">
        <v>943</v>
      </c>
      <c r="J1844" s="82"/>
      <c r="K1844" s="87"/>
      <c r="L1844" s="88"/>
      <c r="M1844" s="88"/>
    </row>
    <row r="1845" spans="1:13" ht="19.5" customHeight="1" x14ac:dyDescent="0.2">
      <c r="A1845" s="85"/>
      <c r="B1845" s="85"/>
      <c r="C1845" s="82"/>
      <c r="D1845" s="83">
        <f t="shared" si="56"/>
        <v>727856</v>
      </c>
      <c r="E1845" s="83" t="str">
        <f>IF('Bank &amp; Branch'!$A1845="","",CONCATENATE('Bank &amp; Branch'!$A1845," - ",'Bank &amp; Branch'!$B1845))</f>
        <v/>
      </c>
      <c r="F1845" s="84" t="str">
        <f t="shared" si="57"/>
        <v>7278Mahiyanganaya</v>
      </c>
      <c r="G1845" s="85">
        <v>7278</v>
      </c>
      <c r="H1845" s="85">
        <v>56</v>
      </c>
      <c r="I1845" s="85" t="s">
        <v>724</v>
      </c>
      <c r="J1845" s="82"/>
      <c r="K1845" s="87"/>
      <c r="L1845" s="88"/>
      <c r="M1845" s="88"/>
    </row>
    <row r="1846" spans="1:13" ht="19.5" customHeight="1" x14ac:dyDescent="0.2">
      <c r="A1846" s="85"/>
      <c r="B1846" s="85"/>
      <c r="C1846" s="82"/>
      <c r="D1846" s="83">
        <f t="shared" si="56"/>
        <v>727857</v>
      </c>
      <c r="E1846" s="83" t="str">
        <f>IF('Bank &amp; Branch'!$A1846="","",CONCATENATE('Bank &amp; Branch'!$A1846," - ",'Bank &amp; Branch'!$B1846))</f>
        <v/>
      </c>
      <c r="F1846" s="84" t="str">
        <f t="shared" si="57"/>
        <v>7278Horana</v>
      </c>
      <c r="G1846" s="85">
        <v>7278</v>
      </c>
      <c r="H1846" s="85">
        <v>57</v>
      </c>
      <c r="I1846" s="85" t="s">
        <v>156</v>
      </c>
      <c r="J1846" s="82"/>
      <c r="K1846" s="87"/>
      <c r="L1846" s="88"/>
      <c r="M1846" s="88"/>
    </row>
    <row r="1847" spans="1:13" ht="19.5" customHeight="1" x14ac:dyDescent="0.2">
      <c r="A1847" s="85"/>
      <c r="B1847" s="85"/>
      <c r="C1847" s="82"/>
      <c r="D1847" s="83">
        <f t="shared" si="56"/>
        <v>727858</v>
      </c>
      <c r="E1847" s="83" t="str">
        <f>IF('Bank &amp; Branch'!$A1847="","",CONCATENATE('Bank &amp; Branch'!$A1847," - ",'Bank &amp; Branch'!$B1847))</f>
        <v/>
      </c>
      <c r="F1847" s="84" t="str">
        <f t="shared" si="57"/>
        <v>7278Harbour-View-PBC</v>
      </c>
      <c r="G1847" s="85">
        <v>7278</v>
      </c>
      <c r="H1847" s="85">
        <v>58</v>
      </c>
      <c r="I1847" s="85" t="s">
        <v>1652</v>
      </c>
      <c r="J1847" s="82"/>
      <c r="K1847" s="87"/>
      <c r="L1847" s="88"/>
      <c r="M1847" s="88"/>
    </row>
    <row r="1848" spans="1:13" ht="19.5" customHeight="1" x14ac:dyDescent="0.2">
      <c r="A1848" s="85"/>
      <c r="B1848" s="85"/>
      <c r="C1848" s="82"/>
      <c r="D1848" s="83">
        <f t="shared" si="56"/>
        <v>727859</v>
      </c>
      <c r="E1848" s="83" t="str">
        <f>IF('Bank &amp; Branch'!$A1848="","",CONCATENATE('Bank &amp; Branch'!$A1848," - ",'Bank &amp; Branch'!$B1848))</f>
        <v/>
      </c>
      <c r="F1848" s="84" t="str">
        <f t="shared" si="57"/>
        <v>7278Bandaragama</v>
      </c>
      <c r="G1848" s="85">
        <v>7278</v>
      </c>
      <c r="H1848" s="85">
        <v>59</v>
      </c>
      <c r="I1848" s="85" t="s">
        <v>559</v>
      </c>
      <c r="J1848" s="82"/>
      <c r="K1848" s="87"/>
      <c r="L1848" s="88"/>
      <c r="M1848" s="88"/>
    </row>
    <row r="1849" spans="1:13" ht="19.5" customHeight="1" x14ac:dyDescent="0.2">
      <c r="A1849" s="85"/>
      <c r="B1849" s="85"/>
      <c r="C1849" s="82"/>
      <c r="D1849" s="83">
        <f t="shared" si="56"/>
        <v>727860</v>
      </c>
      <c r="E1849" s="83" t="str">
        <f>IF('Bank &amp; Branch'!$A1849="","",CONCATENATE('Bank &amp; Branch'!$A1849," - ",'Bank &amp; Branch'!$B1849))</f>
        <v/>
      </c>
      <c r="F1849" s="84" t="str">
        <f t="shared" si="57"/>
        <v>7278Kadawatha</v>
      </c>
      <c r="G1849" s="85">
        <v>7278</v>
      </c>
      <c r="H1849" s="85">
        <v>60</v>
      </c>
      <c r="I1849" s="85" t="s">
        <v>161</v>
      </c>
      <c r="J1849" s="82"/>
      <c r="K1849" s="87"/>
      <c r="L1849" s="88"/>
      <c r="M1849" s="88"/>
    </row>
    <row r="1850" spans="1:13" ht="19.5" customHeight="1" x14ac:dyDescent="0.2">
      <c r="A1850" s="85"/>
      <c r="B1850" s="85"/>
      <c r="C1850" s="82"/>
      <c r="D1850" s="83">
        <f t="shared" si="56"/>
        <v>727861</v>
      </c>
      <c r="E1850" s="83" t="str">
        <f>IF('Bank &amp; Branch'!$A1850="","",CONCATENATE('Bank &amp; Branch'!$A1850," - ",'Bank &amp; Branch'!$B1850))</f>
        <v/>
      </c>
      <c r="F1850" s="84" t="str">
        <f t="shared" si="57"/>
        <v>7278Battaramulla</v>
      </c>
      <c r="G1850" s="85">
        <v>7278</v>
      </c>
      <c r="H1850" s="85">
        <v>61</v>
      </c>
      <c r="I1850" s="85" t="s">
        <v>572</v>
      </c>
      <c r="J1850" s="82"/>
      <c r="K1850" s="87"/>
      <c r="L1850" s="88"/>
      <c r="M1850" s="88"/>
    </row>
    <row r="1851" spans="1:13" ht="19.5" customHeight="1" x14ac:dyDescent="0.2">
      <c r="A1851" s="85"/>
      <c r="B1851" s="85"/>
      <c r="C1851" s="82"/>
      <c r="D1851" s="83">
        <f t="shared" si="56"/>
        <v>727862</v>
      </c>
      <c r="E1851" s="83" t="str">
        <f>IF('Bank &amp; Branch'!$A1851="","",CONCATENATE('Bank &amp; Branch'!$A1851," - ",'Bank &amp; Branch'!$B1851))</f>
        <v/>
      </c>
      <c r="F1851" s="84" t="str">
        <f t="shared" si="57"/>
        <v>7278Ampara</v>
      </c>
      <c r="G1851" s="85">
        <v>7278</v>
      </c>
      <c r="H1851" s="85">
        <v>62</v>
      </c>
      <c r="I1851" s="85" t="s">
        <v>127</v>
      </c>
      <c r="J1851" s="82"/>
      <c r="K1851" s="87"/>
      <c r="L1851" s="88"/>
      <c r="M1851" s="88"/>
    </row>
    <row r="1852" spans="1:13" ht="19.5" customHeight="1" x14ac:dyDescent="0.2">
      <c r="A1852" s="85"/>
      <c r="B1852" s="85"/>
      <c r="C1852" s="82"/>
      <c r="D1852" s="83">
        <f t="shared" si="56"/>
        <v>727863</v>
      </c>
      <c r="E1852" s="83" t="str">
        <f>IF('Bank &amp; Branch'!$A1852="","",CONCATENATE('Bank &amp; Branch'!$A1852," - ",'Bank &amp; Branch'!$B1852))</f>
        <v/>
      </c>
      <c r="F1852" s="84" t="str">
        <f t="shared" si="57"/>
        <v>7278Pelawatte-PBC</v>
      </c>
      <c r="G1852" s="85">
        <v>7278</v>
      </c>
      <c r="H1852" s="85">
        <v>63</v>
      </c>
      <c r="I1852" s="85" t="s">
        <v>1653</v>
      </c>
      <c r="J1852" s="82"/>
      <c r="K1852" s="87"/>
      <c r="L1852" s="88"/>
      <c r="M1852" s="88"/>
    </row>
    <row r="1853" spans="1:13" ht="19.5" customHeight="1" x14ac:dyDescent="0.2">
      <c r="A1853" s="85"/>
      <c r="B1853" s="85"/>
      <c r="C1853" s="82"/>
      <c r="D1853" s="83">
        <f t="shared" si="56"/>
        <v>727864</v>
      </c>
      <c r="E1853" s="83" t="str">
        <f>IF('Bank &amp; Branch'!$A1853="","",CONCATENATE('Bank &amp; Branch'!$A1853," - ",'Bank &amp; Branch'!$B1853))</f>
        <v/>
      </c>
      <c r="F1853" s="84" t="str">
        <f t="shared" si="57"/>
        <v>7278Kegalle</v>
      </c>
      <c r="G1853" s="85">
        <v>7278</v>
      </c>
      <c r="H1853" s="85">
        <v>64</v>
      </c>
      <c r="I1853" s="85" t="s">
        <v>132</v>
      </c>
      <c r="J1853" s="82"/>
      <c r="K1853" s="87"/>
      <c r="L1853" s="88"/>
      <c r="M1853" s="88"/>
    </row>
    <row r="1854" spans="1:13" ht="19.5" customHeight="1" x14ac:dyDescent="0.2">
      <c r="A1854" s="85"/>
      <c r="B1854" s="85"/>
      <c r="C1854" s="82"/>
      <c r="D1854" s="83">
        <f t="shared" si="56"/>
        <v>727865</v>
      </c>
      <c r="E1854" s="83" t="str">
        <f>IF('Bank &amp; Branch'!$A1854="","",CONCATENATE('Bank &amp; Branch'!$A1854," - ",'Bank &amp; Branch'!$B1854))</f>
        <v/>
      </c>
      <c r="F1854" s="84" t="str">
        <f t="shared" si="57"/>
        <v>7278Minuwangoda</v>
      </c>
      <c r="G1854" s="85">
        <v>7278</v>
      </c>
      <c r="H1854" s="85">
        <v>65</v>
      </c>
      <c r="I1854" s="85" t="s">
        <v>446</v>
      </c>
      <c r="J1854" s="82"/>
      <c r="K1854" s="87"/>
      <c r="L1854" s="88"/>
      <c r="M1854" s="88"/>
    </row>
    <row r="1855" spans="1:13" ht="19.5" customHeight="1" x14ac:dyDescent="0.2">
      <c r="A1855" s="85"/>
      <c r="B1855" s="85"/>
      <c r="C1855" s="82"/>
      <c r="D1855" s="83">
        <f t="shared" si="56"/>
        <v>727866</v>
      </c>
      <c r="E1855" s="83" t="str">
        <f>IF('Bank &amp; Branch'!$A1855="","",CONCATENATE('Bank &amp; Branch'!$A1855," - ",'Bank &amp; Branch'!$B1855))</f>
        <v/>
      </c>
      <c r="F1855" s="84" t="str">
        <f t="shared" si="57"/>
        <v>7278Trincomalee</v>
      </c>
      <c r="G1855" s="85">
        <v>7278</v>
      </c>
      <c r="H1855" s="85">
        <v>66</v>
      </c>
      <c r="I1855" s="85" t="s">
        <v>119</v>
      </c>
      <c r="J1855" s="82"/>
      <c r="K1855" s="87"/>
      <c r="L1855" s="88"/>
      <c r="M1855" s="88"/>
    </row>
    <row r="1856" spans="1:13" ht="19.5" customHeight="1" x14ac:dyDescent="0.2">
      <c r="A1856" s="85"/>
      <c r="B1856" s="85"/>
      <c r="C1856" s="82"/>
      <c r="D1856" s="83">
        <f t="shared" si="56"/>
        <v>727867</v>
      </c>
      <c r="E1856" s="83" t="str">
        <f>IF('Bank &amp; Branch'!$A1856="","",CONCATENATE('Bank &amp; Branch'!$A1856," - ",'Bank &amp; Branch'!$B1856))</f>
        <v/>
      </c>
      <c r="F1856" s="84" t="str">
        <f t="shared" si="57"/>
        <v>7278Athurugiriya-PBC</v>
      </c>
      <c r="G1856" s="85">
        <v>7278</v>
      </c>
      <c r="H1856" s="85">
        <v>67</v>
      </c>
      <c r="I1856" s="85" t="s">
        <v>1654</v>
      </c>
      <c r="J1856" s="82"/>
      <c r="K1856" s="87"/>
      <c r="L1856" s="88"/>
      <c r="M1856" s="88"/>
    </row>
    <row r="1857" spans="1:13" ht="19.5" customHeight="1" x14ac:dyDescent="0.2">
      <c r="A1857" s="85"/>
      <c r="B1857" s="85"/>
      <c r="C1857" s="82"/>
      <c r="D1857" s="83">
        <f t="shared" si="56"/>
        <v>727868</v>
      </c>
      <c r="E1857" s="83" t="str">
        <f>IF('Bank &amp; Branch'!$A1857="","",CONCATENATE('Bank &amp; Branch'!$A1857," - ",'Bank &amp; Branch'!$B1857))</f>
        <v/>
      </c>
      <c r="F1857" s="84" t="str">
        <f t="shared" si="57"/>
        <v>7278Yakkala-PBC</v>
      </c>
      <c r="G1857" s="85">
        <v>7278</v>
      </c>
      <c r="H1857" s="85">
        <v>68</v>
      </c>
      <c r="I1857" s="85" t="s">
        <v>1655</v>
      </c>
      <c r="J1857" s="82"/>
      <c r="K1857" s="87"/>
      <c r="L1857" s="88"/>
      <c r="M1857" s="88"/>
    </row>
    <row r="1858" spans="1:13" ht="19.5" customHeight="1" x14ac:dyDescent="0.2">
      <c r="A1858" s="85"/>
      <c r="B1858" s="85"/>
      <c r="C1858" s="82"/>
      <c r="D1858" s="83">
        <f t="shared" si="56"/>
        <v>727869</v>
      </c>
      <c r="E1858" s="83" t="str">
        <f>IF('Bank &amp; Branch'!$A1858="","",CONCATENATE('Bank &amp; Branch'!$A1858," - ",'Bank &amp; Branch'!$B1858))</f>
        <v/>
      </c>
      <c r="F1858" s="84" t="str">
        <f t="shared" si="57"/>
        <v>7278Homagama</v>
      </c>
      <c r="G1858" s="85">
        <v>7278</v>
      </c>
      <c r="H1858" s="85">
        <v>69</v>
      </c>
      <c r="I1858" s="85" t="s">
        <v>468</v>
      </c>
      <c r="J1858" s="82"/>
      <c r="K1858" s="87"/>
      <c r="L1858" s="88"/>
      <c r="M1858" s="88"/>
    </row>
    <row r="1859" spans="1:13" ht="19.5" customHeight="1" x14ac:dyDescent="0.2">
      <c r="A1859" s="85"/>
      <c r="B1859" s="85"/>
      <c r="C1859" s="82"/>
      <c r="D1859" s="83">
        <f t="shared" ref="D1859:D1922" si="58">IF(G1859="","",VALUE(CONCATENATE(G1859,H1859)))</f>
        <v>727870</v>
      </c>
      <c r="E1859" s="83" t="str">
        <f>IF('Bank &amp; Branch'!$A1859="","",CONCATENATE('Bank &amp; Branch'!$A1859," - ",'Bank &amp; Branch'!$B1859))</f>
        <v/>
      </c>
      <c r="F1859" s="84" t="str">
        <f t="shared" ref="F1859:F1922" si="59">CONCATENATE(G1859,I1859)</f>
        <v>7278Gregorys Road-PBC</v>
      </c>
      <c r="G1859" s="85">
        <v>7278</v>
      </c>
      <c r="H1859" s="85">
        <v>70</v>
      </c>
      <c r="I1859" s="85" t="s">
        <v>1656</v>
      </c>
      <c r="J1859" s="82"/>
      <c r="K1859" s="87"/>
      <c r="L1859" s="88"/>
      <c r="M1859" s="88"/>
    </row>
    <row r="1860" spans="1:13" ht="19.5" customHeight="1" x14ac:dyDescent="0.2">
      <c r="A1860" s="85"/>
      <c r="B1860" s="85"/>
      <c r="C1860" s="82"/>
      <c r="D1860" s="83">
        <f t="shared" si="58"/>
        <v>727871</v>
      </c>
      <c r="E1860" s="83" t="str">
        <f>IF('Bank &amp; Branch'!$A1860="","",CONCATENATE('Bank &amp; Branch'!$A1860," - ",'Bank &amp; Branch'!$B1860))</f>
        <v/>
      </c>
      <c r="F1860" s="84" t="str">
        <f t="shared" si="59"/>
        <v>7278Nittambuwa</v>
      </c>
      <c r="G1860" s="85">
        <v>7278</v>
      </c>
      <c r="H1860" s="85">
        <v>71</v>
      </c>
      <c r="I1860" s="85" t="s">
        <v>568</v>
      </c>
      <c r="J1860" s="82"/>
      <c r="K1860" s="87"/>
      <c r="L1860" s="88"/>
      <c r="M1860" s="88"/>
    </row>
    <row r="1861" spans="1:13" ht="19.5" customHeight="1" x14ac:dyDescent="0.2">
      <c r="A1861" s="85"/>
      <c r="B1861" s="85"/>
      <c r="C1861" s="82"/>
      <c r="D1861" s="83">
        <f t="shared" si="58"/>
        <v>727872</v>
      </c>
      <c r="E1861" s="83" t="str">
        <f>IF('Bank &amp; Branch'!$A1861="","",CONCATENATE('Bank &amp; Branch'!$A1861," - ",'Bank &amp; Branch'!$B1861))</f>
        <v/>
      </c>
      <c r="F1861" s="84" t="str">
        <f t="shared" si="59"/>
        <v>7278Ambalongoda</v>
      </c>
      <c r="G1861" s="85">
        <v>7278</v>
      </c>
      <c r="H1861" s="85">
        <v>72</v>
      </c>
      <c r="I1861" s="85" t="s">
        <v>944</v>
      </c>
      <c r="J1861" s="82"/>
      <c r="K1861" s="87"/>
      <c r="L1861" s="88"/>
      <c r="M1861" s="88"/>
    </row>
    <row r="1862" spans="1:13" ht="19.5" customHeight="1" x14ac:dyDescent="0.2">
      <c r="A1862" s="85"/>
      <c r="B1862" s="85"/>
      <c r="C1862" s="82"/>
      <c r="D1862" s="83">
        <f t="shared" si="58"/>
        <v>727873</v>
      </c>
      <c r="E1862" s="83" t="str">
        <f>IF('Bank &amp; Branch'!$A1862="","",CONCATENATE('Bank &amp; Branch'!$A1862," - ",'Bank &amp; Branch'!$B1862))</f>
        <v/>
      </c>
      <c r="F1862" s="84" t="str">
        <f t="shared" si="59"/>
        <v>7278Ragama-PBC</v>
      </c>
      <c r="G1862" s="85">
        <v>7278</v>
      </c>
      <c r="H1862" s="85">
        <v>73</v>
      </c>
      <c r="I1862" s="85" t="s">
        <v>1657</v>
      </c>
      <c r="J1862" s="82"/>
      <c r="K1862" s="87"/>
      <c r="L1862" s="88"/>
      <c r="M1862" s="88"/>
    </row>
    <row r="1863" spans="1:13" ht="19.5" customHeight="1" x14ac:dyDescent="0.2">
      <c r="A1863" s="85"/>
      <c r="B1863" s="85"/>
      <c r="C1863" s="82"/>
      <c r="D1863" s="83">
        <f t="shared" si="58"/>
        <v>727874</v>
      </c>
      <c r="E1863" s="83" t="str">
        <f>IF('Bank &amp; Branch'!$A1863="","",CONCATENATE('Bank &amp; Branch'!$A1863," - ",'Bank &amp; Branch'!$B1863))</f>
        <v/>
      </c>
      <c r="F1863" s="84" t="str">
        <f t="shared" si="59"/>
        <v>7278Monaragala</v>
      </c>
      <c r="G1863" s="85">
        <v>7278</v>
      </c>
      <c r="H1863" s="85">
        <v>74</v>
      </c>
      <c r="I1863" s="85" t="s">
        <v>166</v>
      </c>
      <c r="J1863" s="82"/>
      <c r="K1863" s="87"/>
      <c r="L1863" s="88"/>
      <c r="M1863" s="88"/>
    </row>
    <row r="1864" spans="1:13" ht="19.5" customHeight="1" x14ac:dyDescent="0.2">
      <c r="A1864" s="85"/>
      <c r="B1864" s="85"/>
      <c r="C1864" s="82"/>
      <c r="D1864" s="83">
        <f t="shared" si="58"/>
        <v>727875</v>
      </c>
      <c r="E1864" s="83" t="str">
        <f>IF('Bank &amp; Branch'!$A1864="","",CONCATENATE('Bank &amp; Branch'!$A1864," - ",'Bank &amp; Branch'!$B1864))</f>
        <v/>
      </c>
      <c r="F1864" s="84" t="str">
        <f t="shared" si="59"/>
        <v>7278Wadduwa-PBC</v>
      </c>
      <c r="G1864" s="85">
        <v>7278</v>
      </c>
      <c r="H1864" s="85">
        <v>75</v>
      </c>
      <c r="I1864" s="85" t="s">
        <v>1658</v>
      </c>
      <c r="J1864" s="82"/>
      <c r="K1864" s="87"/>
      <c r="L1864" s="88"/>
      <c r="M1864" s="88"/>
    </row>
    <row r="1865" spans="1:13" ht="19.5" customHeight="1" x14ac:dyDescent="0.2">
      <c r="A1865" s="85"/>
      <c r="B1865" s="85"/>
      <c r="C1865" s="82"/>
      <c r="D1865" s="83">
        <f t="shared" si="58"/>
        <v>727876</v>
      </c>
      <c r="E1865" s="83" t="str">
        <f>IF('Bank &amp; Branch'!$A1865="","",CONCATENATE('Bank &amp; Branch'!$A1865," - ",'Bank &amp; Branch'!$B1865))</f>
        <v/>
      </c>
      <c r="F1865" s="84" t="str">
        <f t="shared" si="59"/>
        <v>7278Kandana</v>
      </c>
      <c r="G1865" s="85">
        <v>7278</v>
      </c>
      <c r="H1865" s="85">
        <v>76</v>
      </c>
      <c r="I1865" s="85" t="s">
        <v>638</v>
      </c>
      <c r="J1865" s="82"/>
      <c r="K1865" s="87"/>
      <c r="L1865" s="88"/>
      <c r="M1865" s="88"/>
    </row>
    <row r="1866" spans="1:13" ht="19.5" customHeight="1" x14ac:dyDescent="0.2">
      <c r="A1866" s="85"/>
      <c r="B1866" s="85"/>
      <c r="C1866" s="82"/>
      <c r="D1866" s="83">
        <f t="shared" si="58"/>
        <v>727877</v>
      </c>
      <c r="E1866" s="83" t="str">
        <f>IF('Bank &amp; Branch'!$A1866="","",CONCATENATE('Bank &amp; Branch'!$A1866," - ",'Bank &amp; Branch'!$B1866))</f>
        <v/>
      </c>
      <c r="F1866" s="84" t="str">
        <f t="shared" si="59"/>
        <v>7278veyangoda-PBC</v>
      </c>
      <c r="G1866" s="85">
        <v>7278</v>
      </c>
      <c r="H1866" s="85">
        <v>77</v>
      </c>
      <c r="I1866" s="85" t="s">
        <v>1659</v>
      </c>
      <c r="J1866" s="82"/>
      <c r="K1866" s="87"/>
      <c r="L1866" s="88"/>
      <c r="M1866" s="88"/>
    </row>
    <row r="1867" spans="1:13" ht="19.5" customHeight="1" x14ac:dyDescent="0.2">
      <c r="A1867" s="85"/>
      <c r="B1867" s="85"/>
      <c r="C1867" s="82"/>
      <c r="D1867" s="83">
        <f t="shared" si="58"/>
        <v>727878</v>
      </c>
      <c r="E1867" s="83" t="str">
        <f>IF('Bank &amp; Branch'!$A1867="","",CONCATENATE('Bank &amp; Branch'!$A1867," - ",'Bank &amp; Branch'!$B1867))</f>
        <v/>
      </c>
      <c r="F1867" s="84" t="str">
        <f t="shared" si="59"/>
        <v>7278Ganemulla-PBC</v>
      </c>
      <c r="G1867" s="85">
        <v>7278</v>
      </c>
      <c r="H1867" s="85">
        <v>78</v>
      </c>
      <c r="I1867" s="85" t="s">
        <v>1660</v>
      </c>
      <c r="J1867" s="82"/>
      <c r="K1867" s="87"/>
      <c r="L1867" s="88"/>
      <c r="M1867" s="88"/>
    </row>
    <row r="1868" spans="1:13" ht="19.5" customHeight="1" x14ac:dyDescent="0.2">
      <c r="A1868" s="85"/>
      <c r="B1868" s="85"/>
      <c r="C1868" s="82"/>
      <c r="D1868" s="83">
        <f t="shared" si="58"/>
        <v>727879</v>
      </c>
      <c r="E1868" s="83" t="str">
        <f>IF('Bank &amp; Branch'!$A1868="","",CONCATENATE('Bank &amp; Branch'!$A1868," - ",'Bank &amp; Branch'!$B1868))</f>
        <v/>
      </c>
      <c r="F1868" s="84" t="str">
        <f t="shared" si="59"/>
        <v>7278Aluthgama</v>
      </c>
      <c r="G1868" s="85">
        <v>7278</v>
      </c>
      <c r="H1868" s="85">
        <v>79</v>
      </c>
      <c r="I1868" s="85" t="s">
        <v>573</v>
      </c>
      <c r="J1868" s="82"/>
      <c r="K1868" s="87"/>
      <c r="L1868" s="88"/>
      <c r="M1868" s="88"/>
    </row>
    <row r="1869" spans="1:13" ht="19.5" customHeight="1" x14ac:dyDescent="0.2">
      <c r="A1869" s="85"/>
      <c r="B1869" s="85"/>
      <c r="C1869" s="82"/>
      <c r="D1869" s="83">
        <f t="shared" si="58"/>
        <v>727880</v>
      </c>
      <c r="E1869" s="83" t="str">
        <f>IF('Bank &amp; Branch'!$A1869="","",CONCATENATE('Bank &amp; Branch'!$A1869," - ",'Bank &amp; Branch'!$B1869))</f>
        <v/>
      </c>
      <c r="F1869" s="84" t="str">
        <f t="shared" si="59"/>
        <v>7278Hatton</v>
      </c>
      <c r="G1869" s="85">
        <v>7278</v>
      </c>
      <c r="H1869" s="85">
        <v>80</v>
      </c>
      <c r="I1869" s="85" t="s">
        <v>142</v>
      </c>
      <c r="J1869" s="82"/>
      <c r="K1869" s="87"/>
      <c r="L1869" s="88"/>
      <c r="M1869" s="88"/>
    </row>
    <row r="1870" spans="1:13" ht="19.5" customHeight="1" x14ac:dyDescent="0.2">
      <c r="A1870" s="85"/>
      <c r="B1870" s="85"/>
      <c r="C1870" s="82"/>
      <c r="D1870" s="83">
        <f t="shared" si="58"/>
        <v>727881</v>
      </c>
      <c r="E1870" s="83" t="str">
        <f>IF('Bank &amp; Branch'!$A1870="","",CONCATENATE('Bank &amp; Branch'!$A1870," - ",'Bank &amp; Branch'!$B1870))</f>
        <v/>
      </c>
      <c r="F1870" s="84" t="str">
        <f t="shared" si="59"/>
        <v>7278Welimada</v>
      </c>
      <c r="G1870" s="85">
        <v>7278</v>
      </c>
      <c r="H1870" s="85">
        <v>81</v>
      </c>
      <c r="I1870" s="85" t="s">
        <v>609</v>
      </c>
      <c r="J1870" s="82"/>
      <c r="K1870" s="87"/>
      <c r="L1870" s="88"/>
      <c r="M1870" s="88"/>
    </row>
    <row r="1871" spans="1:13" ht="19.5" customHeight="1" x14ac:dyDescent="0.2">
      <c r="A1871" s="85"/>
      <c r="B1871" s="85"/>
      <c r="C1871" s="82"/>
      <c r="D1871" s="83">
        <f t="shared" si="58"/>
        <v>727882</v>
      </c>
      <c r="E1871" s="83" t="str">
        <f>IF('Bank &amp; Branch'!$A1871="","",CONCATENATE('Bank &amp; Branch'!$A1871," - ",'Bank &amp; Branch'!$B1871))</f>
        <v/>
      </c>
      <c r="F1871" s="84" t="str">
        <f t="shared" si="59"/>
        <v>7278Nawala</v>
      </c>
      <c r="G1871" s="85">
        <v>7278</v>
      </c>
      <c r="H1871" s="85">
        <v>82</v>
      </c>
      <c r="I1871" s="85" t="s">
        <v>798</v>
      </c>
      <c r="J1871" s="82"/>
      <c r="K1871" s="87"/>
      <c r="L1871" s="88"/>
      <c r="M1871" s="88"/>
    </row>
    <row r="1872" spans="1:13" ht="19.5" customHeight="1" x14ac:dyDescent="0.2">
      <c r="A1872" s="85"/>
      <c r="B1872" s="85"/>
      <c r="C1872" s="82"/>
      <c r="D1872" s="83">
        <f t="shared" si="58"/>
        <v>727883</v>
      </c>
      <c r="E1872" s="83" t="str">
        <f>IF('Bank &amp; Branch'!$A1872="","",CONCATENATE('Bank &amp; Branch'!$A1872," - ",'Bank &amp; Branch'!$B1872))</f>
        <v/>
      </c>
      <c r="F1872" s="84" t="str">
        <f t="shared" si="59"/>
        <v>7278Kirindiwela-PBC</v>
      </c>
      <c r="G1872" s="85">
        <v>7278</v>
      </c>
      <c r="H1872" s="85">
        <v>83</v>
      </c>
      <c r="I1872" s="85" t="s">
        <v>1661</v>
      </c>
      <c r="J1872" s="82"/>
      <c r="K1872" s="87"/>
      <c r="L1872" s="88"/>
      <c r="M1872" s="88"/>
    </row>
    <row r="1873" spans="1:13" ht="19.5" customHeight="1" x14ac:dyDescent="0.2">
      <c r="A1873" s="85"/>
      <c r="B1873" s="85"/>
      <c r="C1873" s="82"/>
      <c r="D1873" s="83">
        <f t="shared" si="58"/>
        <v>727884</v>
      </c>
      <c r="E1873" s="83" t="str">
        <f>IF('Bank &amp; Branch'!$A1873="","",CONCATENATE('Bank &amp; Branch'!$A1873," - ",'Bank &amp; Branch'!$B1873))</f>
        <v/>
      </c>
      <c r="F1873" s="84" t="str">
        <f t="shared" si="59"/>
        <v>7278Nuwara Eliya</v>
      </c>
      <c r="G1873" s="85">
        <v>7278</v>
      </c>
      <c r="H1873" s="85">
        <v>84</v>
      </c>
      <c r="I1873" s="85" t="s">
        <v>134</v>
      </c>
      <c r="J1873" s="82"/>
      <c r="K1873" s="87"/>
      <c r="L1873" s="88"/>
      <c r="M1873" s="88"/>
    </row>
    <row r="1874" spans="1:13" ht="19.5" customHeight="1" x14ac:dyDescent="0.2">
      <c r="A1874" s="85"/>
      <c r="B1874" s="85"/>
      <c r="C1874" s="82"/>
      <c r="D1874" s="83">
        <f t="shared" si="58"/>
        <v>727885</v>
      </c>
      <c r="E1874" s="83" t="str">
        <f>IF('Bank &amp; Branch'!$A1874="","",CONCATENATE('Bank &amp; Branch'!$A1874," - ",'Bank &amp; Branch'!$B1874))</f>
        <v/>
      </c>
      <c r="F1874" s="84" t="str">
        <f t="shared" si="59"/>
        <v>7278Digana-PBC</v>
      </c>
      <c r="G1874" s="85">
        <v>7278</v>
      </c>
      <c r="H1874" s="85">
        <v>85</v>
      </c>
      <c r="I1874" s="85" t="s">
        <v>1662</v>
      </c>
      <c r="J1874" s="82"/>
      <c r="K1874" s="87"/>
      <c r="L1874" s="88"/>
      <c r="M1874" s="88"/>
    </row>
    <row r="1875" spans="1:13" ht="19.5" customHeight="1" x14ac:dyDescent="0.2">
      <c r="A1875" s="85"/>
      <c r="B1875" s="85"/>
      <c r="C1875" s="82"/>
      <c r="D1875" s="83">
        <f t="shared" si="58"/>
        <v>727886</v>
      </c>
      <c r="E1875" s="83" t="str">
        <f>IF('Bank &amp; Branch'!$A1875="","",CONCATENATE('Bank &amp; Branch'!$A1875," - ",'Bank &amp; Branch'!$B1875))</f>
        <v/>
      </c>
      <c r="F1875" s="84" t="str">
        <f t="shared" si="59"/>
        <v>7278Mirigama</v>
      </c>
      <c r="G1875" s="85">
        <v>7278</v>
      </c>
      <c r="H1875" s="85">
        <v>86</v>
      </c>
      <c r="I1875" s="85" t="s">
        <v>170</v>
      </c>
      <c r="J1875" s="82"/>
      <c r="K1875" s="87"/>
      <c r="L1875" s="88"/>
      <c r="M1875" s="88"/>
    </row>
    <row r="1876" spans="1:13" ht="19.5" customHeight="1" x14ac:dyDescent="0.2">
      <c r="A1876" s="85"/>
      <c r="B1876" s="85"/>
      <c r="C1876" s="82"/>
      <c r="D1876" s="83">
        <f t="shared" si="58"/>
        <v>727887</v>
      </c>
      <c r="E1876" s="83" t="str">
        <f>IF('Bank &amp; Branch'!$A1876="","",CONCATENATE('Bank &amp; Branch'!$A1876," - ",'Bank &amp; Branch'!$B1876))</f>
        <v/>
      </c>
      <c r="F1876" s="84" t="str">
        <f t="shared" si="59"/>
        <v>7278Pannipitiya</v>
      </c>
      <c r="G1876" s="85">
        <v>7278</v>
      </c>
      <c r="H1876" s="85">
        <v>87</v>
      </c>
      <c r="I1876" s="85" t="s">
        <v>945</v>
      </c>
      <c r="J1876" s="82"/>
      <c r="K1876" s="87"/>
      <c r="L1876" s="88"/>
      <c r="M1876" s="88"/>
    </row>
    <row r="1877" spans="1:13" ht="19.5" customHeight="1" x14ac:dyDescent="0.2">
      <c r="A1877" s="85"/>
      <c r="B1877" s="85"/>
      <c r="C1877" s="82"/>
      <c r="D1877" s="83">
        <f t="shared" si="58"/>
        <v>727888</v>
      </c>
      <c r="E1877" s="83" t="str">
        <f>IF('Bank &amp; Branch'!$A1877="","",CONCATENATE('Bank &amp; Branch'!$A1877," - ",'Bank &amp; Branch'!$B1877))</f>
        <v/>
      </c>
      <c r="F1877" s="84" t="str">
        <f t="shared" si="59"/>
        <v>7278Negombo 2nd</v>
      </c>
      <c r="G1877" s="85">
        <v>7278</v>
      </c>
      <c r="H1877" s="85">
        <v>88</v>
      </c>
      <c r="I1877" s="85" t="s">
        <v>946</v>
      </c>
      <c r="J1877" s="82"/>
      <c r="K1877" s="87"/>
      <c r="L1877" s="88"/>
      <c r="M1877" s="88"/>
    </row>
    <row r="1878" spans="1:13" ht="19.5" customHeight="1" x14ac:dyDescent="0.2">
      <c r="A1878" s="85"/>
      <c r="B1878" s="85"/>
      <c r="C1878" s="82"/>
      <c r="D1878" s="83">
        <f t="shared" si="58"/>
        <v>727889</v>
      </c>
      <c r="E1878" s="83" t="str">
        <f>IF('Bank &amp; Branch'!$A1878="","",CONCATENATE('Bank &amp; Branch'!$A1878," - ",'Bank &amp; Branch'!$B1878))</f>
        <v/>
      </c>
      <c r="F1878" s="84" t="str">
        <f t="shared" si="59"/>
        <v>7278Attidiya</v>
      </c>
      <c r="G1878" s="85">
        <v>7278</v>
      </c>
      <c r="H1878" s="85">
        <v>89</v>
      </c>
      <c r="I1878" s="85" t="s">
        <v>744</v>
      </c>
      <c r="J1878" s="82"/>
      <c r="K1878" s="87"/>
      <c r="L1878" s="88"/>
      <c r="M1878" s="88"/>
    </row>
    <row r="1879" spans="1:13" ht="19.5" customHeight="1" x14ac:dyDescent="0.2">
      <c r="A1879" s="85"/>
      <c r="B1879" s="85"/>
      <c r="C1879" s="82"/>
      <c r="D1879" s="83">
        <f t="shared" si="58"/>
        <v>727890</v>
      </c>
      <c r="E1879" s="83" t="str">
        <f>IF('Bank &amp; Branch'!$A1879="","",CONCATENATE('Bank &amp; Branch'!$A1879," - ",'Bank &amp; Branch'!$B1879))</f>
        <v/>
      </c>
      <c r="F1879" s="84" t="str">
        <f t="shared" si="59"/>
        <v>7278Dambulla</v>
      </c>
      <c r="G1879" s="85">
        <v>7278</v>
      </c>
      <c r="H1879" s="85">
        <v>90</v>
      </c>
      <c r="I1879" s="85" t="s">
        <v>476</v>
      </c>
      <c r="J1879" s="82"/>
      <c r="K1879" s="87"/>
      <c r="L1879" s="88"/>
      <c r="M1879" s="88"/>
    </row>
    <row r="1880" spans="1:13" ht="19.5" customHeight="1" x14ac:dyDescent="0.2">
      <c r="A1880" s="85"/>
      <c r="B1880" s="85"/>
      <c r="C1880" s="82"/>
      <c r="D1880" s="83">
        <f t="shared" si="58"/>
        <v>727891</v>
      </c>
      <c r="E1880" s="83" t="str">
        <f>IF('Bank &amp; Branch'!$A1880="","",CONCATENATE('Bank &amp; Branch'!$A1880," - ",'Bank &amp; Branch'!$B1880))</f>
        <v/>
      </c>
      <c r="F1880" s="84" t="str">
        <f t="shared" si="59"/>
        <v>7278Pitakotte</v>
      </c>
      <c r="G1880" s="85">
        <v>7278</v>
      </c>
      <c r="H1880" s="85">
        <v>91</v>
      </c>
      <c r="I1880" s="85" t="s">
        <v>434</v>
      </c>
      <c r="J1880" s="82"/>
      <c r="K1880" s="87"/>
      <c r="L1880" s="88"/>
      <c r="M1880" s="88"/>
    </row>
    <row r="1881" spans="1:13" ht="19.5" customHeight="1" x14ac:dyDescent="0.2">
      <c r="A1881" s="85"/>
      <c r="B1881" s="85"/>
      <c r="C1881" s="82"/>
      <c r="D1881" s="83">
        <f t="shared" si="58"/>
        <v>727892</v>
      </c>
      <c r="E1881" s="83" t="str">
        <f>IF('Bank &amp; Branch'!$A1881="","",CONCATENATE('Bank &amp; Branch'!$A1881," - ",'Bank &amp; Branch'!$B1881))</f>
        <v/>
      </c>
      <c r="F1881" s="84" t="str">
        <f t="shared" si="59"/>
        <v>7278Maharagama Super</v>
      </c>
      <c r="G1881" s="85">
        <v>7278</v>
      </c>
      <c r="H1881" s="85">
        <v>92</v>
      </c>
      <c r="I1881" s="85" t="s">
        <v>947</v>
      </c>
      <c r="J1881" s="82"/>
      <c r="K1881" s="87"/>
      <c r="L1881" s="88"/>
      <c r="M1881" s="88"/>
    </row>
    <row r="1882" spans="1:13" ht="19.5" customHeight="1" x14ac:dyDescent="0.2">
      <c r="A1882" s="85"/>
      <c r="B1882" s="85"/>
      <c r="C1882" s="82"/>
      <c r="D1882" s="83">
        <f t="shared" si="58"/>
        <v>727893</v>
      </c>
      <c r="E1882" s="83" t="str">
        <f>IF('Bank &amp; Branch'!$A1882="","",CONCATENATE('Bank &amp; Branch'!$A1882," - ",'Bank &amp; Branch'!$B1882))</f>
        <v/>
      </c>
      <c r="F1882" s="84" t="str">
        <f t="shared" si="59"/>
        <v>7278Badulla</v>
      </c>
      <c r="G1882" s="85">
        <v>7278</v>
      </c>
      <c r="H1882" s="85">
        <v>93</v>
      </c>
      <c r="I1882" s="85" t="s">
        <v>122</v>
      </c>
      <c r="J1882" s="82"/>
      <c r="K1882" s="87"/>
      <c r="L1882" s="88"/>
      <c r="M1882" s="88"/>
    </row>
    <row r="1883" spans="1:13" ht="19.5" customHeight="1" x14ac:dyDescent="0.2">
      <c r="A1883" s="85"/>
      <c r="B1883" s="85"/>
      <c r="C1883" s="82"/>
      <c r="D1883" s="83">
        <f t="shared" si="58"/>
        <v>727894</v>
      </c>
      <c r="E1883" s="83" t="str">
        <f>IF('Bank &amp; Branch'!$A1883="","",CONCATENATE('Bank &amp; Branch'!$A1883," - ",'Bank &amp; Branch'!$B1883))</f>
        <v/>
      </c>
      <c r="F1883" s="84" t="str">
        <f t="shared" si="59"/>
        <v>7278Kohuwela</v>
      </c>
      <c r="G1883" s="85">
        <v>7278</v>
      </c>
      <c r="H1883" s="85">
        <v>94</v>
      </c>
      <c r="I1883" s="85" t="s">
        <v>792</v>
      </c>
      <c r="J1883" s="82"/>
      <c r="K1883" s="87"/>
      <c r="L1883" s="88"/>
      <c r="M1883" s="88"/>
    </row>
    <row r="1884" spans="1:13" ht="19.5" customHeight="1" x14ac:dyDescent="0.2">
      <c r="A1884" s="85"/>
      <c r="B1884" s="85"/>
      <c r="C1884" s="82"/>
      <c r="D1884" s="83">
        <f t="shared" si="58"/>
        <v>727895</v>
      </c>
      <c r="E1884" s="83" t="str">
        <f>IF('Bank &amp; Branch'!$A1884="","",CONCATENATE('Bank &amp; Branch'!$A1884," - ",'Bank &amp; Branch'!$B1884))</f>
        <v/>
      </c>
      <c r="F1884" s="84" t="str">
        <f t="shared" si="59"/>
        <v>7278Giriulla</v>
      </c>
      <c r="G1884" s="85">
        <v>7278</v>
      </c>
      <c r="H1884" s="85">
        <v>95</v>
      </c>
      <c r="I1884" s="85" t="s">
        <v>454</v>
      </c>
      <c r="J1884" s="82"/>
      <c r="K1884" s="87"/>
      <c r="L1884" s="88"/>
      <c r="M1884" s="88"/>
    </row>
    <row r="1885" spans="1:13" ht="19.5" customHeight="1" x14ac:dyDescent="0.2">
      <c r="A1885" s="85"/>
      <c r="B1885" s="85"/>
      <c r="C1885" s="82"/>
      <c r="D1885" s="83">
        <f t="shared" si="58"/>
        <v>727896</v>
      </c>
      <c r="E1885" s="83" t="str">
        <f>IF('Bank &amp; Branch'!$A1885="","",CONCATENATE('Bank &amp; Branch'!$A1885," - ",'Bank &amp; Branch'!$B1885))</f>
        <v/>
      </c>
      <c r="F1885" s="84" t="str">
        <f t="shared" si="59"/>
        <v>7278Hendala</v>
      </c>
      <c r="G1885" s="85">
        <v>7278</v>
      </c>
      <c r="H1885" s="85">
        <v>96</v>
      </c>
      <c r="I1885" s="85" t="s">
        <v>793</v>
      </c>
      <c r="J1885" s="82"/>
      <c r="K1885" s="87"/>
      <c r="L1885" s="88"/>
      <c r="M1885" s="88"/>
    </row>
    <row r="1886" spans="1:13" ht="19.5" customHeight="1" x14ac:dyDescent="0.2">
      <c r="A1886" s="85"/>
      <c r="B1886" s="85"/>
      <c r="C1886" s="82"/>
      <c r="D1886" s="83">
        <f t="shared" si="58"/>
        <v>727897</v>
      </c>
      <c r="E1886" s="83" t="str">
        <f>IF('Bank &amp; Branch'!$A1886="","",CONCATENATE('Bank &amp; Branch'!$A1886," - ",'Bank &amp; Branch'!$B1886))</f>
        <v/>
      </c>
      <c r="F1886" s="84" t="str">
        <f t="shared" si="59"/>
        <v>7278Balangoda</v>
      </c>
      <c r="G1886" s="85">
        <v>7278</v>
      </c>
      <c r="H1886" s="85">
        <v>97</v>
      </c>
      <c r="I1886" s="85" t="s">
        <v>581</v>
      </c>
      <c r="J1886" s="82"/>
      <c r="K1886" s="87"/>
      <c r="L1886" s="88"/>
      <c r="M1886" s="88"/>
    </row>
    <row r="1887" spans="1:13" ht="19.5" customHeight="1" x14ac:dyDescent="0.2">
      <c r="A1887" s="85"/>
      <c r="B1887" s="85"/>
      <c r="C1887" s="82"/>
      <c r="D1887" s="83">
        <f t="shared" si="58"/>
        <v>727898</v>
      </c>
      <c r="E1887" s="83" t="str">
        <f>IF('Bank &amp; Branch'!$A1887="","",CONCATENATE('Bank &amp; Branch'!$A1887," - ",'Bank &amp; Branch'!$B1887))</f>
        <v/>
      </c>
      <c r="F1887" s="84" t="str">
        <f t="shared" si="59"/>
        <v>7278Ja-Ela</v>
      </c>
      <c r="G1887" s="85">
        <v>7278</v>
      </c>
      <c r="H1887" s="85">
        <v>98</v>
      </c>
      <c r="I1887" s="85" t="s">
        <v>710</v>
      </c>
      <c r="J1887" s="82"/>
      <c r="K1887" s="87"/>
      <c r="L1887" s="88"/>
      <c r="M1887" s="88"/>
    </row>
    <row r="1888" spans="1:13" ht="19.5" customHeight="1" x14ac:dyDescent="0.2">
      <c r="A1888" s="85"/>
      <c r="B1888" s="85"/>
      <c r="C1888" s="82"/>
      <c r="D1888" s="83">
        <f t="shared" si="58"/>
        <v>727899</v>
      </c>
      <c r="E1888" s="83" t="str">
        <f>IF('Bank &amp; Branch'!$A1888="","",CONCATENATE('Bank &amp; Branch'!$A1888," - ",'Bank &amp; Branch'!$B1888))</f>
        <v/>
      </c>
      <c r="F1888" s="84" t="str">
        <f t="shared" si="59"/>
        <v>7278Narammala</v>
      </c>
      <c r="G1888" s="85">
        <v>7278</v>
      </c>
      <c r="H1888" s="85">
        <v>99</v>
      </c>
      <c r="I1888" s="85" t="s">
        <v>435</v>
      </c>
      <c r="J1888" s="82"/>
      <c r="K1888" s="87"/>
      <c r="L1888" s="88"/>
      <c r="M1888" s="88"/>
    </row>
    <row r="1889" spans="1:13" ht="19.5" customHeight="1" x14ac:dyDescent="0.2">
      <c r="A1889" s="85"/>
      <c r="B1889" s="85"/>
      <c r="C1889" s="82"/>
      <c r="D1889" s="83">
        <f t="shared" si="58"/>
        <v>7278100</v>
      </c>
      <c r="E1889" s="83" t="str">
        <f>IF('Bank &amp; Branch'!$A1889="","",CONCATENATE('Bank &amp; Branch'!$A1889," - ",'Bank &amp; Branch'!$B1889))</f>
        <v/>
      </c>
      <c r="F1889" s="84" t="str">
        <f t="shared" si="59"/>
        <v>7278Kandy Metro</v>
      </c>
      <c r="G1889" s="85">
        <v>7278</v>
      </c>
      <c r="H1889" s="85">
        <v>100</v>
      </c>
      <c r="I1889" s="85" t="s">
        <v>948</v>
      </c>
      <c r="J1889" s="82"/>
      <c r="K1889" s="87"/>
      <c r="L1889" s="88"/>
      <c r="M1889" s="88"/>
    </row>
    <row r="1890" spans="1:13" ht="19.5" customHeight="1" x14ac:dyDescent="0.2">
      <c r="A1890" s="85"/>
      <c r="B1890" s="85"/>
      <c r="C1890" s="82"/>
      <c r="D1890" s="83">
        <f t="shared" si="58"/>
        <v>7278101</v>
      </c>
      <c r="E1890" s="83" t="str">
        <f>IF('Bank &amp; Branch'!$A1890="","",CONCATENATE('Bank &amp; Branch'!$A1890," - ",'Bank &amp; Branch'!$B1890))</f>
        <v/>
      </c>
      <c r="F1890" s="84" t="str">
        <f t="shared" si="59"/>
        <v>7278Gampola</v>
      </c>
      <c r="G1890" s="85">
        <v>7278</v>
      </c>
      <c r="H1890" s="85">
        <v>101</v>
      </c>
      <c r="I1890" s="85" t="s">
        <v>475</v>
      </c>
      <c r="J1890" s="82"/>
      <c r="K1890" s="87"/>
      <c r="L1890" s="88"/>
      <c r="M1890" s="88"/>
    </row>
    <row r="1891" spans="1:13" ht="19.5" customHeight="1" x14ac:dyDescent="0.2">
      <c r="A1891" s="85"/>
      <c r="B1891" s="85"/>
      <c r="C1891" s="82"/>
      <c r="D1891" s="83">
        <f t="shared" si="58"/>
        <v>7278102</v>
      </c>
      <c r="E1891" s="83" t="str">
        <f>IF('Bank &amp; Branch'!$A1891="","",CONCATENATE('Bank &amp; Branch'!$A1891," - ",'Bank &amp; Branch'!$B1891))</f>
        <v/>
      </c>
      <c r="F1891" s="84" t="str">
        <f t="shared" si="59"/>
        <v>7278Nikaweratiya</v>
      </c>
      <c r="G1891" s="85">
        <v>7278</v>
      </c>
      <c r="H1891" s="85">
        <v>102</v>
      </c>
      <c r="I1891" s="85" t="s">
        <v>448</v>
      </c>
      <c r="J1891" s="82"/>
      <c r="K1891" s="87"/>
      <c r="L1891" s="88"/>
      <c r="M1891" s="88"/>
    </row>
    <row r="1892" spans="1:13" ht="19.5" customHeight="1" x14ac:dyDescent="0.2">
      <c r="A1892" s="85"/>
      <c r="B1892" s="85"/>
      <c r="C1892" s="82"/>
      <c r="D1892" s="83">
        <f t="shared" si="58"/>
        <v>7278103</v>
      </c>
      <c r="E1892" s="83" t="str">
        <f>IF('Bank &amp; Branch'!$A1892="","",CONCATENATE('Bank &amp; Branch'!$A1892," - ",'Bank &amp; Branch'!$B1892))</f>
        <v/>
      </c>
      <c r="F1892" s="84" t="str">
        <f t="shared" si="59"/>
        <v>7278Pelmadulla</v>
      </c>
      <c r="G1892" s="85">
        <v>7278</v>
      </c>
      <c r="H1892" s="85">
        <v>103</v>
      </c>
      <c r="I1892" s="85" t="s">
        <v>576</v>
      </c>
      <c r="J1892" s="82"/>
      <c r="K1892" s="87"/>
      <c r="L1892" s="88"/>
      <c r="M1892" s="88"/>
    </row>
    <row r="1893" spans="1:13" ht="19.5" customHeight="1" x14ac:dyDescent="0.2">
      <c r="A1893" s="85"/>
      <c r="B1893" s="85"/>
      <c r="C1893" s="82"/>
      <c r="D1893" s="83">
        <f t="shared" si="58"/>
        <v>7278104</v>
      </c>
      <c r="E1893" s="83" t="str">
        <f>IF('Bank &amp; Branch'!$A1893="","",CONCATENATE('Bank &amp; Branch'!$A1893," - ",'Bank &amp; Branch'!$B1893))</f>
        <v/>
      </c>
      <c r="F1893" s="84" t="str">
        <f t="shared" si="59"/>
        <v>7278Ambalantota</v>
      </c>
      <c r="G1893" s="85">
        <v>7278</v>
      </c>
      <c r="H1893" s="85">
        <v>104</v>
      </c>
      <c r="I1893" s="85" t="s">
        <v>438</v>
      </c>
      <c r="J1893" s="82"/>
      <c r="K1893" s="87"/>
      <c r="L1893" s="88"/>
      <c r="M1893" s="88"/>
    </row>
    <row r="1894" spans="1:13" ht="19.5" customHeight="1" x14ac:dyDescent="0.2">
      <c r="A1894" s="85"/>
      <c r="B1894" s="85"/>
      <c r="C1894" s="82"/>
      <c r="D1894" s="83">
        <f t="shared" si="58"/>
        <v>7278105</v>
      </c>
      <c r="E1894" s="83" t="str">
        <f>IF('Bank &amp; Branch'!$A1894="","",CONCATENATE('Bank &amp; Branch'!$A1894," - ",'Bank &amp; Branch'!$B1894))</f>
        <v/>
      </c>
      <c r="F1894" s="84" t="str">
        <f t="shared" si="59"/>
        <v>7278Wattegama</v>
      </c>
      <c r="G1894" s="85">
        <v>7278</v>
      </c>
      <c r="H1894" s="85">
        <v>105</v>
      </c>
      <c r="I1894" s="85" t="s">
        <v>269</v>
      </c>
      <c r="J1894" s="82"/>
      <c r="K1894" s="87"/>
      <c r="L1894" s="88"/>
      <c r="M1894" s="88"/>
    </row>
    <row r="1895" spans="1:13" ht="19.5" customHeight="1" x14ac:dyDescent="0.2">
      <c r="A1895" s="85"/>
      <c r="B1895" s="85"/>
      <c r="C1895" s="82"/>
      <c r="D1895" s="83">
        <f t="shared" si="58"/>
        <v>7278106</v>
      </c>
      <c r="E1895" s="83" t="str">
        <f>IF('Bank &amp; Branch'!$A1895="","",CONCATENATE('Bank &amp; Branch'!$A1895," - ",'Bank &amp; Branch'!$B1895))</f>
        <v/>
      </c>
      <c r="F1895" s="84" t="str">
        <f t="shared" si="59"/>
        <v>7278Matugama</v>
      </c>
      <c r="G1895" s="85">
        <v>7278</v>
      </c>
      <c r="H1895" s="85">
        <v>106</v>
      </c>
      <c r="I1895" s="85" t="s">
        <v>457</v>
      </c>
      <c r="J1895" s="82"/>
      <c r="K1895" s="87"/>
      <c r="L1895" s="88"/>
      <c r="M1895" s="88"/>
    </row>
    <row r="1896" spans="1:13" ht="19.5" customHeight="1" x14ac:dyDescent="0.2">
      <c r="A1896" s="85"/>
      <c r="B1896" s="85"/>
      <c r="C1896" s="82"/>
      <c r="D1896" s="83">
        <f t="shared" si="58"/>
        <v>7278107</v>
      </c>
      <c r="E1896" s="83" t="str">
        <f>IF('Bank &amp; Branch'!$A1896="","",CONCATENATE('Bank &amp; Branch'!$A1896," - ",'Bank &amp; Branch'!$B1896))</f>
        <v/>
      </c>
      <c r="F1896" s="84" t="str">
        <f t="shared" si="59"/>
        <v>7278Batticaloa</v>
      </c>
      <c r="G1896" s="85">
        <v>7278</v>
      </c>
      <c r="H1896" s="85">
        <v>107</v>
      </c>
      <c r="I1896" s="85" t="s">
        <v>123</v>
      </c>
      <c r="J1896" s="82"/>
      <c r="K1896" s="87"/>
      <c r="L1896" s="88"/>
      <c r="M1896" s="88"/>
    </row>
    <row r="1897" spans="1:13" ht="19.5" customHeight="1" x14ac:dyDescent="0.2">
      <c r="A1897" s="85"/>
      <c r="B1897" s="85"/>
      <c r="C1897" s="82"/>
      <c r="D1897" s="83">
        <f t="shared" si="58"/>
        <v>7278108</v>
      </c>
      <c r="E1897" s="83" t="str">
        <f>IF('Bank &amp; Branch'!$A1897="","",CONCATENATE('Bank &amp; Branch'!$A1897," - ",'Bank &amp; Branch'!$B1897))</f>
        <v/>
      </c>
      <c r="F1897" s="84" t="str">
        <f t="shared" si="59"/>
        <v>7278Chilaw</v>
      </c>
      <c r="G1897" s="85">
        <v>7278</v>
      </c>
      <c r="H1897" s="85">
        <v>108</v>
      </c>
      <c r="I1897" s="85" t="s">
        <v>126</v>
      </c>
      <c r="J1897" s="82"/>
      <c r="K1897" s="87"/>
      <c r="L1897" s="88"/>
      <c r="M1897" s="88"/>
    </row>
    <row r="1898" spans="1:13" ht="19.5" customHeight="1" x14ac:dyDescent="0.2">
      <c r="A1898" s="85"/>
      <c r="B1898" s="85"/>
      <c r="C1898" s="82"/>
      <c r="D1898" s="83">
        <f t="shared" si="58"/>
        <v>7278109</v>
      </c>
      <c r="E1898" s="83" t="str">
        <f>IF('Bank &amp; Branch'!$A1898="","",CONCATENATE('Bank &amp; Branch'!$A1898," - ",'Bank &amp; Branch'!$B1898))</f>
        <v/>
      </c>
      <c r="F1898" s="84" t="str">
        <f t="shared" si="59"/>
        <v>7278Mawathagama</v>
      </c>
      <c r="G1898" s="85">
        <v>7278</v>
      </c>
      <c r="H1898" s="85">
        <v>109</v>
      </c>
      <c r="I1898" s="85" t="s">
        <v>197</v>
      </c>
      <c r="J1898" s="82"/>
      <c r="K1898" s="87"/>
      <c r="L1898" s="88"/>
      <c r="M1898" s="88"/>
    </row>
    <row r="1899" spans="1:13" ht="19.5" customHeight="1" x14ac:dyDescent="0.2">
      <c r="A1899" s="85"/>
      <c r="B1899" s="85"/>
      <c r="C1899" s="82"/>
      <c r="D1899" s="83">
        <f t="shared" si="58"/>
        <v>7278110</v>
      </c>
      <c r="E1899" s="83" t="str">
        <f>IF('Bank &amp; Branch'!$A1899="","",CONCATENATE('Bank &amp; Branch'!$A1899," - ",'Bank &amp; Branch'!$B1899))</f>
        <v/>
      </c>
      <c r="F1899" s="84" t="str">
        <f t="shared" si="59"/>
        <v>7278Hingurakgoda</v>
      </c>
      <c r="G1899" s="85">
        <v>7278</v>
      </c>
      <c r="H1899" s="85">
        <v>110</v>
      </c>
      <c r="I1899" s="85" t="s">
        <v>500</v>
      </c>
      <c r="J1899" s="82"/>
      <c r="K1899" s="87"/>
      <c r="L1899" s="88"/>
      <c r="M1899" s="88"/>
    </row>
    <row r="1900" spans="1:13" ht="19.5" customHeight="1" x14ac:dyDescent="0.2">
      <c r="A1900" s="85"/>
      <c r="B1900" s="85"/>
      <c r="C1900" s="82"/>
      <c r="D1900" s="83">
        <f t="shared" si="58"/>
        <v>7278111</v>
      </c>
      <c r="E1900" s="83" t="str">
        <f>IF('Bank &amp; Branch'!$A1900="","",CONCATENATE('Bank &amp; Branch'!$A1900," - ",'Bank &amp; Branch'!$B1900))</f>
        <v/>
      </c>
      <c r="F1900" s="84" t="str">
        <f t="shared" si="59"/>
        <v>7278Akkaraipattu</v>
      </c>
      <c r="G1900" s="85">
        <v>7278</v>
      </c>
      <c r="H1900" s="85">
        <v>111</v>
      </c>
      <c r="I1900" s="85" t="s">
        <v>489</v>
      </c>
      <c r="J1900" s="82"/>
      <c r="K1900" s="87"/>
      <c r="L1900" s="88"/>
      <c r="M1900" s="88"/>
    </row>
    <row r="1901" spans="1:13" ht="19.5" customHeight="1" x14ac:dyDescent="0.2">
      <c r="A1901" s="85"/>
      <c r="B1901" s="85"/>
      <c r="C1901" s="82"/>
      <c r="D1901" s="83">
        <f t="shared" si="58"/>
        <v>7278112</v>
      </c>
      <c r="E1901" s="83" t="str">
        <f>IF('Bank &amp; Branch'!$A1901="","",CONCATENATE('Bank &amp; Branch'!$A1901," - ",'Bank &amp; Branch'!$B1901))</f>
        <v/>
      </c>
      <c r="F1901" s="84" t="str">
        <f t="shared" si="59"/>
        <v>7278Kalmunai</v>
      </c>
      <c r="G1901" s="85">
        <v>7278</v>
      </c>
      <c r="H1901" s="85">
        <v>112</v>
      </c>
      <c r="I1901" s="85" t="s">
        <v>414</v>
      </c>
      <c r="J1901" s="82"/>
      <c r="K1901" s="87"/>
      <c r="L1901" s="88"/>
      <c r="M1901" s="88"/>
    </row>
    <row r="1902" spans="1:13" ht="19.5" customHeight="1" x14ac:dyDescent="0.2">
      <c r="A1902" s="85"/>
      <c r="B1902" s="85"/>
      <c r="C1902" s="82"/>
      <c r="D1902" s="83">
        <f t="shared" si="58"/>
        <v>7278113</v>
      </c>
      <c r="E1902" s="83" t="str">
        <f>IF('Bank &amp; Branch'!$A1902="","",CONCATENATE('Bank &amp; Branch'!$A1902," - ",'Bank &amp; Branch'!$B1902))</f>
        <v/>
      </c>
      <c r="F1902" s="84" t="str">
        <f t="shared" si="59"/>
        <v>7278Wellawaya</v>
      </c>
      <c r="G1902" s="85">
        <v>7278</v>
      </c>
      <c r="H1902" s="85">
        <v>113</v>
      </c>
      <c r="I1902" s="85" t="s">
        <v>356</v>
      </c>
      <c r="J1902" s="82"/>
      <c r="K1902" s="87"/>
      <c r="L1902" s="88"/>
      <c r="M1902" s="88"/>
    </row>
    <row r="1903" spans="1:13" ht="19.5" customHeight="1" x14ac:dyDescent="0.2">
      <c r="A1903" s="85"/>
      <c r="B1903" s="85"/>
      <c r="C1903" s="82"/>
      <c r="D1903" s="83">
        <f t="shared" si="58"/>
        <v>7278114</v>
      </c>
      <c r="E1903" s="83" t="str">
        <f>IF('Bank &amp; Branch'!$A1903="","",CONCATENATE('Bank &amp; Branch'!$A1903," - ",'Bank &amp; Branch'!$B1903))</f>
        <v/>
      </c>
      <c r="F1903" s="84" t="str">
        <f t="shared" si="59"/>
        <v>7278Embuldeniya</v>
      </c>
      <c r="G1903" s="85">
        <v>7278</v>
      </c>
      <c r="H1903" s="85">
        <v>114</v>
      </c>
      <c r="I1903" s="85" t="s">
        <v>770</v>
      </c>
      <c r="J1903" s="82"/>
      <c r="K1903" s="87"/>
      <c r="L1903" s="88"/>
      <c r="M1903" s="88"/>
    </row>
    <row r="1904" spans="1:13" ht="19.5" customHeight="1" x14ac:dyDescent="0.2">
      <c r="A1904" s="85"/>
      <c r="B1904" s="85"/>
      <c r="C1904" s="82"/>
      <c r="D1904" s="83">
        <f t="shared" si="58"/>
        <v>7278115</v>
      </c>
      <c r="E1904" s="83" t="str">
        <f>IF('Bank &amp; Branch'!$A1904="","",CONCATENATE('Bank &amp; Branch'!$A1904," - ",'Bank &amp; Branch'!$B1904))</f>
        <v/>
      </c>
      <c r="F1904" s="84" t="str">
        <f t="shared" si="59"/>
        <v>7278Kattankudy</v>
      </c>
      <c r="G1904" s="85">
        <v>7278</v>
      </c>
      <c r="H1904" s="85">
        <v>115</v>
      </c>
      <c r="I1904" s="85" t="s">
        <v>543</v>
      </c>
      <c r="J1904" s="82"/>
      <c r="K1904" s="87"/>
      <c r="L1904" s="88"/>
      <c r="M1904" s="88"/>
    </row>
    <row r="1905" spans="1:13" ht="19.5" customHeight="1" x14ac:dyDescent="0.2">
      <c r="A1905" s="85"/>
      <c r="B1905" s="85"/>
      <c r="C1905" s="82"/>
      <c r="D1905" s="83">
        <f t="shared" si="58"/>
        <v>7278116</v>
      </c>
      <c r="E1905" s="83" t="str">
        <f>IF('Bank &amp; Branch'!$A1905="","",CONCATENATE('Bank &amp; Branch'!$A1905," - ",'Bank &amp; Branch'!$B1905))</f>
        <v/>
      </c>
      <c r="F1905" s="84" t="str">
        <f t="shared" si="59"/>
        <v>7278Tangalle</v>
      </c>
      <c r="G1905" s="85">
        <v>7278</v>
      </c>
      <c r="H1905" s="85">
        <v>116</v>
      </c>
      <c r="I1905" s="85" t="s">
        <v>158</v>
      </c>
      <c r="J1905" s="82"/>
      <c r="K1905" s="87"/>
      <c r="L1905" s="88"/>
      <c r="M1905" s="88"/>
    </row>
    <row r="1906" spans="1:13" ht="19.5" customHeight="1" x14ac:dyDescent="0.2">
      <c r="A1906" s="85"/>
      <c r="B1906" s="85"/>
      <c r="C1906" s="82"/>
      <c r="D1906" s="83">
        <f t="shared" si="58"/>
        <v>7278117</v>
      </c>
      <c r="E1906" s="83" t="str">
        <f>IF('Bank &amp; Branch'!$A1906="","",CONCATENATE('Bank &amp; Branch'!$A1906," - ",'Bank &amp; Branch'!$B1906))</f>
        <v/>
      </c>
      <c r="F1906" s="84" t="str">
        <f t="shared" si="59"/>
        <v>7278Kirulapone</v>
      </c>
      <c r="G1906" s="85">
        <v>7278</v>
      </c>
      <c r="H1906" s="85">
        <v>117</v>
      </c>
      <c r="I1906" s="85" t="s">
        <v>779</v>
      </c>
      <c r="J1906" s="82"/>
      <c r="K1906" s="87"/>
      <c r="L1906" s="88"/>
      <c r="M1906" s="88"/>
    </row>
    <row r="1907" spans="1:13" ht="19.5" customHeight="1" x14ac:dyDescent="0.2">
      <c r="A1907" s="85"/>
      <c r="B1907" s="85"/>
      <c r="C1907" s="82"/>
      <c r="D1907" s="83">
        <f t="shared" si="58"/>
        <v>7278118</v>
      </c>
      <c r="E1907" s="83" t="str">
        <f>IF('Bank &amp; Branch'!$A1907="","",CONCATENATE('Bank &amp; Branch'!$A1907," - ",'Bank &amp; Branch'!$B1907))</f>
        <v/>
      </c>
      <c r="F1907" s="84" t="str">
        <f t="shared" si="59"/>
        <v>7278Baddegama</v>
      </c>
      <c r="G1907" s="85">
        <v>7278</v>
      </c>
      <c r="H1907" s="85">
        <v>118</v>
      </c>
      <c r="I1907" s="85" t="s">
        <v>426</v>
      </c>
      <c r="J1907" s="82"/>
      <c r="K1907" s="87"/>
      <c r="L1907" s="88"/>
      <c r="M1907" s="88"/>
    </row>
    <row r="1908" spans="1:13" ht="19.5" customHeight="1" x14ac:dyDescent="0.2">
      <c r="A1908" s="85"/>
      <c r="B1908" s="85"/>
      <c r="C1908" s="82"/>
      <c r="D1908" s="83">
        <f t="shared" si="58"/>
        <v>7278119</v>
      </c>
      <c r="E1908" s="83" t="str">
        <f>IF('Bank &amp; Branch'!$A1908="","",CONCATENATE('Bank &amp; Branch'!$A1908," - ",'Bank &amp; Branch'!$B1908))</f>
        <v/>
      </c>
      <c r="F1908" s="84" t="str">
        <f t="shared" si="59"/>
        <v>7278Mannar</v>
      </c>
      <c r="G1908" s="85">
        <v>7278</v>
      </c>
      <c r="H1908" s="85">
        <v>119</v>
      </c>
      <c r="I1908" s="85" t="s">
        <v>148</v>
      </c>
      <c r="J1908" s="82"/>
      <c r="K1908" s="87"/>
      <c r="L1908" s="88"/>
      <c r="M1908" s="88"/>
    </row>
    <row r="1909" spans="1:13" ht="19.5" customHeight="1" x14ac:dyDescent="0.2">
      <c r="A1909" s="85"/>
      <c r="B1909" s="85"/>
      <c r="C1909" s="82"/>
      <c r="D1909" s="83">
        <f t="shared" si="58"/>
        <v>7278120</v>
      </c>
      <c r="E1909" s="83" t="str">
        <f>IF('Bank &amp; Branch'!$A1909="","",CONCATENATE('Bank &amp; Branch'!$A1909," - ",'Bank &amp; Branch'!$B1909))</f>
        <v/>
      </c>
      <c r="F1909" s="84" t="str">
        <f t="shared" si="59"/>
        <v>7278Jaffna</v>
      </c>
      <c r="G1909" s="85">
        <v>7278</v>
      </c>
      <c r="H1909" s="85">
        <v>120</v>
      </c>
      <c r="I1909" s="85" t="s">
        <v>118</v>
      </c>
      <c r="J1909" s="82"/>
      <c r="K1909" s="87"/>
      <c r="L1909" s="88"/>
      <c r="M1909" s="88"/>
    </row>
    <row r="1910" spans="1:13" ht="19.5" customHeight="1" x14ac:dyDescent="0.2">
      <c r="A1910" s="85"/>
      <c r="B1910" s="85"/>
      <c r="C1910" s="82"/>
      <c r="D1910" s="83">
        <f t="shared" si="58"/>
        <v>7278121</v>
      </c>
      <c r="E1910" s="83" t="str">
        <f>IF('Bank &amp; Branch'!$A1910="","",CONCATENATE('Bank &amp; Branch'!$A1910," - ",'Bank &amp; Branch'!$B1910))</f>
        <v/>
      </c>
      <c r="F1910" s="84" t="str">
        <f t="shared" si="59"/>
        <v>7278Chenkalady</v>
      </c>
      <c r="G1910" s="85">
        <v>7278</v>
      </c>
      <c r="H1910" s="85">
        <v>121</v>
      </c>
      <c r="I1910" s="85" t="s">
        <v>528</v>
      </c>
      <c r="J1910" s="82"/>
      <c r="K1910" s="87"/>
      <c r="L1910" s="88"/>
      <c r="M1910" s="88"/>
    </row>
    <row r="1911" spans="1:13" ht="19.5" customHeight="1" x14ac:dyDescent="0.2">
      <c r="A1911" s="85"/>
      <c r="B1911" s="85"/>
      <c r="C1911" s="82"/>
      <c r="D1911" s="83">
        <f t="shared" si="58"/>
        <v>7278122</v>
      </c>
      <c r="E1911" s="83" t="str">
        <f>IF('Bank &amp; Branch'!$A1911="","",CONCATENATE('Bank &amp; Branch'!$A1911," - ",'Bank &amp; Branch'!$B1911))</f>
        <v/>
      </c>
      <c r="F1911" s="84" t="str">
        <f t="shared" si="59"/>
        <v>7278Rajagiriya</v>
      </c>
      <c r="G1911" s="85">
        <v>7278</v>
      </c>
      <c r="H1911" s="85">
        <v>122</v>
      </c>
      <c r="I1911" s="85" t="s">
        <v>617</v>
      </c>
      <c r="J1911" s="82"/>
      <c r="K1911" s="87"/>
      <c r="L1911" s="88"/>
      <c r="M1911" s="88"/>
    </row>
    <row r="1912" spans="1:13" ht="19.5" customHeight="1" x14ac:dyDescent="0.2">
      <c r="A1912" s="85"/>
      <c r="B1912" s="85"/>
      <c r="C1912" s="82"/>
      <c r="D1912" s="83">
        <f t="shared" si="58"/>
        <v>7278123</v>
      </c>
      <c r="E1912" s="83" t="str">
        <f>IF('Bank &amp; Branch'!$A1912="","",CONCATENATE('Bank &amp; Branch'!$A1912," - ",'Bank &amp; Branch'!$B1912))</f>
        <v/>
      </c>
      <c r="F1912" s="84" t="str">
        <f t="shared" si="59"/>
        <v>7278Kandy City Centre</v>
      </c>
      <c r="G1912" s="85">
        <v>7278</v>
      </c>
      <c r="H1912" s="85">
        <v>123</v>
      </c>
      <c r="I1912" s="85" t="s">
        <v>390</v>
      </c>
      <c r="J1912" s="82"/>
      <c r="K1912" s="87"/>
      <c r="L1912" s="88"/>
      <c r="M1912" s="88"/>
    </row>
    <row r="1913" spans="1:13" ht="19.5" customHeight="1" x14ac:dyDescent="0.2">
      <c r="A1913" s="85"/>
      <c r="B1913" s="85"/>
      <c r="C1913" s="82"/>
      <c r="D1913" s="83">
        <f t="shared" si="58"/>
        <v>7278124</v>
      </c>
      <c r="E1913" s="83" t="str">
        <f>IF('Bank &amp; Branch'!$A1913="","",CONCATENATE('Bank &amp; Branch'!$A1913," - ",'Bank &amp; Branch'!$B1913))</f>
        <v/>
      </c>
      <c r="F1913" s="84" t="str">
        <f t="shared" si="59"/>
        <v>7278Oddamavadi</v>
      </c>
      <c r="G1913" s="85">
        <v>7278</v>
      </c>
      <c r="H1913" s="85">
        <v>124</v>
      </c>
      <c r="I1913" s="85" t="s">
        <v>1021</v>
      </c>
      <c r="J1913" s="82"/>
      <c r="K1913" s="87"/>
      <c r="L1913" s="88"/>
      <c r="M1913" s="88"/>
    </row>
    <row r="1914" spans="1:13" ht="19.5" customHeight="1" x14ac:dyDescent="0.2">
      <c r="A1914" s="85"/>
      <c r="B1914" s="85"/>
      <c r="C1914" s="82"/>
      <c r="D1914" s="83">
        <f t="shared" si="58"/>
        <v>7278125</v>
      </c>
      <c r="E1914" s="83" t="str">
        <f>IF('Bank &amp; Branch'!$A1914="","",CONCATENATE('Bank &amp; Branch'!$A1914," - ",'Bank &amp; Branch'!$B1914))</f>
        <v/>
      </c>
      <c r="F1914" s="84" t="str">
        <f t="shared" si="59"/>
        <v>7278Kaluwanchikudy</v>
      </c>
      <c r="G1914" s="85">
        <v>7278</v>
      </c>
      <c r="H1914" s="85">
        <v>125</v>
      </c>
      <c r="I1914" s="85" t="s">
        <v>509</v>
      </c>
      <c r="J1914" s="82"/>
      <c r="K1914" s="87"/>
      <c r="L1914" s="88"/>
      <c r="M1914" s="88"/>
    </row>
    <row r="1915" spans="1:13" ht="19.5" customHeight="1" x14ac:dyDescent="0.2">
      <c r="A1915" s="85"/>
      <c r="B1915" s="85"/>
      <c r="C1915" s="82"/>
      <c r="D1915" s="83">
        <f t="shared" si="58"/>
        <v>7278126</v>
      </c>
      <c r="E1915" s="83" t="str">
        <f>IF('Bank &amp; Branch'!$A1915="","",CONCATENATE('Bank &amp; Branch'!$A1915," - ",'Bank &amp; Branch'!$B1915))</f>
        <v/>
      </c>
      <c r="F1915" s="84" t="str">
        <f t="shared" si="59"/>
        <v>7278Sainthamaruthu</v>
      </c>
      <c r="G1915" s="85">
        <v>7278</v>
      </c>
      <c r="H1915" s="85">
        <v>126</v>
      </c>
      <c r="I1915" s="85" t="s">
        <v>903</v>
      </c>
      <c r="J1915" s="82"/>
      <c r="K1915" s="87"/>
      <c r="L1915" s="88"/>
      <c r="M1915" s="88"/>
    </row>
    <row r="1916" spans="1:13" ht="19.5" customHeight="1" x14ac:dyDescent="0.2">
      <c r="A1916" s="85"/>
      <c r="B1916" s="85"/>
      <c r="C1916" s="82"/>
      <c r="D1916" s="83">
        <f t="shared" si="58"/>
        <v>7278127</v>
      </c>
      <c r="E1916" s="83" t="str">
        <f>IF('Bank &amp; Branch'!$A1916="","",CONCATENATE('Bank &amp; Branch'!$A1916," - ",'Bank &amp; Branch'!$B1916))</f>
        <v/>
      </c>
      <c r="F1916" s="84" t="str">
        <f t="shared" si="59"/>
        <v>7278Grandpass</v>
      </c>
      <c r="G1916" s="85">
        <v>7278</v>
      </c>
      <c r="H1916" s="85">
        <v>127</v>
      </c>
      <c r="I1916" s="85" t="s">
        <v>526</v>
      </c>
      <c r="J1916" s="82"/>
      <c r="K1916" s="87"/>
      <c r="L1916" s="88"/>
      <c r="M1916" s="88"/>
    </row>
    <row r="1917" spans="1:13" ht="19.5" customHeight="1" x14ac:dyDescent="0.2">
      <c r="A1917" s="85"/>
      <c r="B1917" s="85"/>
      <c r="C1917" s="82"/>
      <c r="D1917" s="83">
        <f t="shared" si="58"/>
        <v>7278128</v>
      </c>
      <c r="E1917" s="83" t="str">
        <f>IF('Bank &amp; Branch'!$A1917="","",CONCATENATE('Bank &amp; Branch'!$A1917," - ",'Bank &amp; Branch'!$B1917))</f>
        <v/>
      </c>
      <c r="F1917" s="84" t="str">
        <f t="shared" si="59"/>
        <v>7278Chunnakam</v>
      </c>
      <c r="G1917" s="85">
        <v>7278</v>
      </c>
      <c r="H1917" s="85">
        <v>128</v>
      </c>
      <c r="I1917" s="85" t="s">
        <v>155</v>
      </c>
      <c r="J1917" s="82"/>
      <c r="K1917" s="87"/>
      <c r="L1917" s="88"/>
      <c r="M1917" s="88"/>
    </row>
    <row r="1918" spans="1:13" ht="19.5" customHeight="1" x14ac:dyDescent="0.2">
      <c r="A1918" s="85"/>
      <c r="B1918" s="85"/>
      <c r="C1918" s="82"/>
      <c r="D1918" s="83">
        <f t="shared" si="58"/>
        <v>7278129</v>
      </c>
      <c r="E1918" s="83" t="str">
        <f>IF('Bank &amp; Branch'!$A1918="","",CONCATENATE('Bank &amp; Branch'!$A1918," - ",'Bank &amp; Branch'!$B1918))</f>
        <v/>
      </c>
      <c r="F1918" s="84" t="str">
        <f t="shared" si="59"/>
        <v>7278Nelliady</v>
      </c>
      <c r="G1918" s="85">
        <v>7278</v>
      </c>
      <c r="H1918" s="85">
        <v>129</v>
      </c>
      <c r="I1918" s="85" t="s">
        <v>533</v>
      </c>
      <c r="J1918" s="82"/>
      <c r="K1918" s="87"/>
      <c r="L1918" s="88"/>
      <c r="M1918" s="88"/>
    </row>
    <row r="1919" spans="1:13" ht="19.5" customHeight="1" x14ac:dyDescent="0.2">
      <c r="A1919" s="85"/>
      <c r="B1919" s="85"/>
      <c r="C1919" s="82"/>
      <c r="D1919" s="83">
        <f t="shared" si="58"/>
        <v>7278130</v>
      </c>
      <c r="E1919" s="83" t="str">
        <f>IF('Bank &amp; Branch'!$A1919="","",CONCATENATE('Bank &amp; Branch'!$A1919," - ",'Bank &amp; Branch'!$B1919))</f>
        <v/>
      </c>
      <c r="F1919" s="84" t="str">
        <f t="shared" si="59"/>
        <v>7278Pottuvil</v>
      </c>
      <c r="G1919" s="85">
        <v>7278</v>
      </c>
      <c r="H1919" s="85">
        <v>130</v>
      </c>
      <c r="I1919" s="85" t="s">
        <v>738</v>
      </c>
      <c r="J1919" s="82"/>
      <c r="K1919" s="87"/>
      <c r="L1919" s="88"/>
      <c r="M1919" s="88"/>
    </row>
    <row r="1920" spans="1:13" ht="19.5" customHeight="1" x14ac:dyDescent="0.2">
      <c r="A1920" s="85"/>
      <c r="B1920" s="85"/>
      <c r="C1920" s="82"/>
      <c r="D1920" s="83">
        <f t="shared" si="58"/>
        <v>7278131</v>
      </c>
      <c r="E1920" s="83" t="str">
        <f>IF('Bank &amp; Branch'!$A1920="","",CONCATENATE('Bank &amp; Branch'!$A1920," - ",'Bank &amp; Branch'!$B1920))</f>
        <v/>
      </c>
      <c r="F1920" s="84" t="str">
        <f t="shared" si="59"/>
        <v>7278Platinum Plus</v>
      </c>
      <c r="G1920" s="85">
        <v>7278</v>
      </c>
      <c r="H1920" s="85">
        <v>131</v>
      </c>
      <c r="I1920" s="85" t="s">
        <v>949</v>
      </c>
      <c r="J1920" s="82"/>
      <c r="K1920" s="87"/>
      <c r="L1920" s="88"/>
      <c r="M1920" s="88"/>
    </row>
    <row r="1921" spans="1:13" ht="19.5" customHeight="1" x14ac:dyDescent="0.2">
      <c r="A1921" s="85"/>
      <c r="B1921" s="85"/>
      <c r="C1921" s="82"/>
      <c r="D1921" s="83">
        <f t="shared" si="58"/>
        <v>7278132</v>
      </c>
      <c r="E1921" s="83" t="str">
        <f>IF('Bank &amp; Branch'!$A1921="","",CONCATENATE('Bank &amp; Branch'!$A1921," - ",'Bank &amp; Branch'!$B1921))</f>
        <v/>
      </c>
      <c r="F1921" s="84" t="str">
        <f t="shared" si="59"/>
        <v>7278Nattandiya</v>
      </c>
      <c r="G1921" s="85">
        <v>7278</v>
      </c>
      <c r="H1921" s="85">
        <v>132</v>
      </c>
      <c r="I1921" s="85" t="s">
        <v>152</v>
      </c>
      <c r="J1921" s="82"/>
      <c r="K1921" s="87"/>
      <c r="L1921" s="88"/>
      <c r="M1921" s="88"/>
    </row>
    <row r="1922" spans="1:13" ht="19.5" customHeight="1" x14ac:dyDescent="0.2">
      <c r="A1922" s="85"/>
      <c r="B1922" s="85"/>
      <c r="C1922" s="82"/>
      <c r="D1922" s="83">
        <f t="shared" si="58"/>
        <v>7278133</v>
      </c>
      <c r="E1922" s="83" t="str">
        <f>IF('Bank &amp; Branch'!$A1922="","",CONCATENATE('Bank &amp; Branch'!$A1922," - ",'Bank &amp; Branch'!$B1922))</f>
        <v/>
      </c>
      <c r="F1922" s="84" t="str">
        <f t="shared" si="59"/>
        <v>7278Kundasale</v>
      </c>
      <c r="G1922" s="85">
        <v>7278</v>
      </c>
      <c r="H1922" s="85">
        <v>133</v>
      </c>
      <c r="I1922" s="85" t="s">
        <v>807</v>
      </c>
      <c r="J1922" s="82"/>
      <c r="K1922" s="87"/>
      <c r="L1922" s="88"/>
      <c r="M1922" s="88"/>
    </row>
    <row r="1923" spans="1:13" ht="19.5" customHeight="1" x14ac:dyDescent="0.2">
      <c r="A1923" s="85"/>
      <c r="B1923" s="85"/>
      <c r="C1923" s="82"/>
      <c r="D1923" s="83">
        <f t="shared" ref="D1923:D1986" si="60">IF(G1923="","",VALUE(CONCATENATE(G1923,H1923)))</f>
        <v>7278134</v>
      </c>
      <c r="E1923" s="83" t="str">
        <f>IF('Bank &amp; Branch'!$A1923="","",CONCATENATE('Bank &amp; Branch'!$A1923," - ",'Bank &amp; Branch'!$B1923))</f>
        <v/>
      </c>
      <c r="F1923" s="84" t="str">
        <f t="shared" ref="F1923:F1986" si="61">CONCATENATE(G1923,I1923)</f>
        <v>7278Kollupitiya</v>
      </c>
      <c r="G1923" s="85">
        <v>7278</v>
      </c>
      <c r="H1923" s="85">
        <v>134</v>
      </c>
      <c r="I1923" s="85" t="s">
        <v>138</v>
      </c>
      <c r="J1923" s="82"/>
      <c r="K1923" s="87"/>
      <c r="L1923" s="88"/>
      <c r="M1923" s="88"/>
    </row>
    <row r="1924" spans="1:13" ht="19.5" customHeight="1" x14ac:dyDescent="0.2">
      <c r="A1924" s="85"/>
      <c r="B1924" s="85"/>
      <c r="C1924" s="82"/>
      <c r="D1924" s="83">
        <f t="shared" si="60"/>
        <v>7278135</v>
      </c>
      <c r="E1924" s="83" t="str">
        <f>IF('Bank &amp; Branch'!$A1924="","",CONCATENATE('Bank &amp; Branch'!$A1924," - ",'Bank &amp; Branch'!$B1924))</f>
        <v/>
      </c>
      <c r="F1924" s="84" t="str">
        <f t="shared" si="61"/>
        <v>7278Gangodawila</v>
      </c>
      <c r="G1924" s="85">
        <v>7278</v>
      </c>
      <c r="H1924" s="85">
        <v>135</v>
      </c>
      <c r="I1924" s="85" t="s">
        <v>845</v>
      </c>
      <c r="J1924" s="82"/>
      <c r="K1924" s="87"/>
      <c r="L1924" s="88"/>
      <c r="M1924" s="88"/>
    </row>
    <row r="1925" spans="1:13" ht="19.5" customHeight="1" x14ac:dyDescent="0.2">
      <c r="A1925" s="85"/>
      <c r="B1925" s="85"/>
      <c r="C1925" s="82"/>
      <c r="D1925" s="83">
        <f t="shared" si="60"/>
        <v>7278136</v>
      </c>
      <c r="E1925" s="83" t="str">
        <f>IF('Bank &amp; Branch'!$A1925="","",CONCATENATE('Bank &amp; Branch'!$A1925," - ",'Bank &amp; Branch'!$B1925))</f>
        <v/>
      </c>
      <c r="F1925" s="84" t="str">
        <f t="shared" si="61"/>
        <v>7278Peliyagoda</v>
      </c>
      <c r="G1925" s="85">
        <v>7278</v>
      </c>
      <c r="H1925" s="85">
        <v>136</v>
      </c>
      <c r="I1925" s="85" t="s">
        <v>144</v>
      </c>
      <c r="J1925" s="82"/>
      <c r="K1925" s="87"/>
      <c r="L1925" s="88"/>
      <c r="M1925" s="88"/>
    </row>
    <row r="1926" spans="1:13" ht="19.5" customHeight="1" x14ac:dyDescent="0.2">
      <c r="A1926" s="85"/>
      <c r="B1926" s="85"/>
      <c r="C1926" s="82"/>
      <c r="D1926" s="83">
        <f t="shared" si="60"/>
        <v>7278137</v>
      </c>
      <c r="E1926" s="83" t="str">
        <f>IF('Bank &amp; Branch'!$A1926="","",CONCATENATE('Bank &amp; Branch'!$A1926," - ",'Bank &amp; Branch'!$B1926))</f>
        <v/>
      </c>
      <c r="F1926" s="84" t="str">
        <f t="shared" si="61"/>
        <v>7278Hanwella</v>
      </c>
      <c r="G1926" s="85">
        <v>7278</v>
      </c>
      <c r="H1926" s="85">
        <v>137</v>
      </c>
      <c r="I1926" s="85" t="s">
        <v>614</v>
      </c>
      <c r="J1926" s="82"/>
      <c r="K1926" s="87"/>
      <c r="L1926" s="88"/>
      <c r="M1926" s="88"/>
    </row>
    <row r="1927" spans="1:13" ht="19.5" customHeight="1" x14ac:dyDescent="0.2">
      <c r="A1927" s="85"/>
      <c r="B1927" s="85"/>
      <c r="C1927" s="82"/>
      <c r="D1927" s="83">
        <f t="shared" si="60"/>
        <v>7278138</v>
      </c>
      <c r="E1927" s="83" t="str">
        <f>IF('Bank &amp; Branch'!$A1927="","",CONCATENATE('Bank &amp; Branch'!$A1927," - ",'Bank &amp; Branch'!$B1927))</f>
        <v/>
      </c>
      <c r="F1927" s="84" t="str">
        <f t="shared" si="61"/>
        <v>7278Nochchiyagama</v>
      </c>
      <c r="G1927" s="85">
        <v>7278</v>
      </c>
      <c r="H1927" s="85">
        <v>138</v>
      </c>
      <c r="I1927" s="85" t="s">
        <v>551</v>
      </c>
      <c r="J1927" s="82"/>
      <c r="K1927" s="87"/>
      <c r="L1927" s="88"/>
      <c r="M1927" s="88"/>
    </row>
    <row r="1928" spans="1:13" ht="19.5" customHeight="1" x14ac:dyDescent="0.2">
      <c r="A1928" s="85"/>
      <c r="B1928" s="85"/>
      <c r="C1928" s="82"/>
      <c r="D1928" s="83">
        <f t="shared" si="60"/>
        <v>7278139</v>
      </c>
      <c r="E1928" s="83" t="str">
        <f>IF('Bank &amp; Branch'!$A1928="","",CONCATENATE('Bank &amp; Branch'!$A1928," - ",'Bank &amp; Branch'!$B1928))</f>
        <v/>
      </c>
      <c r="F1928" s="84" t="str">
        <f t="shared" si="61"/>
        <v>72782nd Branch Batticaloa</v>
      </c>
      <c r="G1928" s="85">
        <v>7278</v>
      </c>
      <c r="H1928" s="85">
        <v>139</v>
      </c>
      <c r="I1928" s="85" t="s">
        <v>950</v>
      </c>
      <c r="J1928" s="82"/>
      <c r="K1928" s="87"/>
      <c r="L1928" s="88"/>
      <c r="M1928" s="88"/>
    </row>
    <row r="1929" spans="1:13" ht="19.5" customHeight="1" x14ac:dyDescent="0.2">
      <c r="A1929" s="85"/>
      <c r="B1929" s="85"/>
      <c r="C1929" s="82"/>
      <c r="D1929" s="83">
        <f t="shared" si="60"/>
        <v>7278140</v>
      </c>
      <c r="E1929" s="83" t="str">
        <f>IF('Bank &amp; Branch'!$A1929="","",CONCATENATE('Bank &amp; Branch'!$A1929," - ",'Bank &amp; Branch'!$B1929))</f>
        <v/>
      </c>
      <c r="F1929" s="84" t="str">
        <f t="shared" si="61"/>
        <v>7278Ingiriya</v>
      </c>
      <c r="G1929" s="85">
        <v>7278</v>
      </c>
      <c r="H1929" s="85">
        <v>140</v>
      </c>
      <c r="I1929" s="85" t="s">
        <v>503</v>
      </c>
      <c r="J1929" s="82"/>
      <c r="K1929" s="87"/>
      <c r="L1929" s="88"/>
      <c r="M1929" s="88"/>
    </row>
    <row r="1930" spans="1:13" ht="19.5" customHeight="1" x14ac:dyDescent="0.2">
      <c r="A1930" s="85"/>
      <c r="B1930" s="85"/>
      <c r="C1930" s="82"/>
      <c r="D1930" s="83">
        <f t="shared" si="60"/>
        <v>7278141</v>
      </c>
      <c r="E1930" s="83" t="str">
        <f>IF('Bank &amp; Branch'!$A1930="","",CONCATENATE('Bank &amp; Branch'!$A1930," - ",'Bank &amp; Branch'!$B1930))</f>
        <v/>
      </c>
      <c r="F1930" s="84" t="str">
        <f t="shared" si="61"/>
        <v>7278Karapitiya</v>
      </c>
      <c r="G1930" s="85">
        <v>7278</v>
      </c>
      <c r="H1930" s="85">
        <v>141</v>
      </c>
      <c r="I1930" s="85" t="s">
        <v>215</v>
      </c>
      <c r="J1930" s="82"/>
      <c r="K1930" s="87"/>
      <c r="L1930" s="88"/>
      <c r="M1930" s="88"/>
    </row>
    <row r="1931" spans="1:13" ht="19.5" customHeight="1" x14ac:dyDescent="0.2">
      <c r="A1931" s="85"/>
      <c r="B1931" s="85"/>
      <c r="C1931" s="82"/>
      <c r="D1931" s="83">
        <f t="shared" si="60"/>
        <v>7278142</v>
      </c>
      <c r="E1931" s="83" t="str">
        <f>IF('Bank &amp; Branch'!$A1931="","",CONCATENATE('Bank &amp; Branch'!$A1931," - ",'Bank &amp; Branch'!$B1931))</f>
        <v/>
      </c>
      <c r="F1931" s="84" t="str">
        <f t="shared" si="61"/>
        <v>7278Boralesgamuwa</v>
      </c>
      <c r="G1931" s="85">
        <v>7278</v>
      </c>
      <c r="H1931" s="85">
        <v>142</v>
      </c>
      <c r="I1931" s="85" t="s">
        <v>541</v>
      </c>
      <c r="J1931" s="82"/>
      <c r="K1931" s="87"/>
      <c r="L1931" s="88"/>
      <c r="M1931" s="88"/>
    </row>
    <row r="1932" spans="1:13" ht="19.5" customHeight="1" x14ac:dyDescent="0.2">
      <c r="A1932" s="85"/>
      <c r="B1932" s="85"/>
      <c r="C1932" s="82"/>
      <c r="D1932" s="83">
        <f t="shared" si="60"/>
        <v>7278143</v>
      </c>
      <c r="E1932" s="83" t="str">
        <f>IF('Bank &amp; Branch'!$A1932="","",CONCATENATE('Bank &amp; Branch'!$A1932," - ",'Bank &amp; Branch'!$B1932))</f>
        <v/>
      </c>
      <c r="F1932" s="84" t="str">
        <f t="shared" si="61"/>
        <v>7278Anamabuwa</v>
      </c>
      <c r="G1932" s="85">
        <v>7278</v>
      </c>
      <c r="H1932" s="85">
        <v>143</v>
      </c>
      <c r="I1932" s="85" t="s">
        <v>951</v>
      </c>
      <c r="J1932" s="82"/>
      <c r="K1932" s="87"/>
      <c r="L1932" s="88"/>
      <c r="M1932" s="88"/>
    </row>
    <row r="1933" spans="1:13" ht="19.5" customHeight="1" x14ac:dyDescent="0.2">
      <c r="A1933" s="85"/>
      <c r="B1933" s="85"/>
      <c r="C1933" s="82"/>
      <c r="D1933" s="83">
        <f t="shared" si="60"/>
        <v>7278144</v>
      </c>
      <c r="E1933" s="83" t="str">
        <f>IF('Bank &amp; Branch'!$A1933="","",CONCATENATE('Bank &amp; Branch'!$A1933," - ",'Bank &amp; Branch'!$B1933))</f>
        <v/>
      </c>
      <c r="F1933" s="84" t="str">
        <f t="shared" si="61"/>
        <v>7278Maradana</v>
      </c>
      <c r="G1933" s="85">
        <v>7278</v>
      </c>
      <c r="H1933" s="85">
        <v>144</v>
      </c>
      <c r="I1933" s="85" t="s">
        <v>143</v>
      </c>
      <c r="J1933" s="82"/>
      <c r="K1933" s="87"/>
      <c r="L1933" s="88"/>
      <c r="M1933" s="88"/>
    </row>
    <row r="1934" spans="1:13" ht="19.5" customHeight="1" x14ac:dyDescent="0.2">
      <c r="A1934" s="85"/>
      <c r="B1934" s="85"/>
      <c r="C1934" s="82"/>
      <c r="D1934" s="83">
        <f t="shared" si="60"/>
        <v>7278145</v>
      </c>
      <c r="E1934" s="83" t="str">
        <f>IF('Bank &amp; Branch'!$A1934="","",CONCATENATE('Bank &amp; Branch'!$A1934," - ",'Bank &amp; Branch'!$B1934))</f>
        <v/>
      </c>
      <c r="F1934" s="84" t="str">
        <f t="shared" si="61"/>
        <v>7278Buttala</v>
      </c>
      <c r="G1934" s="85">
        <v>7278</v>
      </c>
      <c r="H1934" s="85">
        <v>145</v>
      </c>
      <c r="I1934" s="85" t="s">
        <v>461</v>
      </c>
      <c r="J1934" s="82"/>
      <c r="K1934" s="87"/>
      <c r="L1934" s="88"/>
      <c r="M1934" s="88"/>
    </row>
    <row r="1935" spans="1:13" ht="19.5" customHeight="1" x14ac:dyDescent="0.2">
      <c r="A1935" s="85"/>
      <c r="B1935" s="85"/>
      <c r="C1935" s="82"/>
      <c r="D1935" s="83">
        <f t="shared" si="60"/>
        <v>7278146</v>
      </c>
      <c r="E1935" s="83" t="str">
        <f>IF('Bank &amp; Branch'!$A1935="","",CONCATENATE('Bank &amp; Branch'!$A1935," - ",'Bank &amp; Branch'!$B1935))</f>
        <v/>
      </c>
      <c r="F1935" s="84" t="str">
        <f t="shared" si="61"/>
        <v>7278Passara</v>
      </c>
      <c r="G1935" s="85">
        <v>7278</v>
      </c>
      <c r="H1935" s="85">
        <v>146</v>
      </c>
      <c r="I1935" s="85" t="s">
        <v>407</v>
      </c>
      <c r="J1935" s="82"/>
      <c r="K1935" s="87"/>
      <c r="L1935" s="88"/>
      <c r="M1935" s="88"/>
    </row>
    <row r="1936" spans="1:13" ht="19.5" customHeight="1" x14ac:dyDescent="0.2">
      <c r="A1936" s="85"/>
      <c r="B1936" s="85"/>
      <c r="C1936" s="82"/>
      <c r="D1936" s="83">
        <f t="shared" si="60"/>
        <v>7278147</v>
      </c>
      <c r="E1936" s="83" t="str">
        <f>IF('Bank &amp; Branch'!$A1936="","",CONCATENATE('Bank &amp; Branch'!$A1936," - ",'Bank &amp; Branch'!$B1936))</f>
        <v/>
      </c>
      <c r="F1936" s="84" t="str">
        <f t="shared" si="61"/>
        <v>7278Manipay</v>
      </c>
      <c r="G1936" s="85">
        <v>7278</v>
      </c>
      <c r="H1936" s="85">
        <v>147</v>
      </c>
      <c r="I1936" s="85" t="s">
        <v>216</v>
      </c>
      <c r="J1936" s="82"/>
      <c r="K1936" s="87"/>
      <c r="L1936" s="88"/>
      <c r="M1936" s="88"/>
    </row>
    <row r="1937" spans="1:13" ht="19.5" customHeight="1" x14ac:dyDescent="0.2">
      <c r="A1937" s="85"/>
      <c r="B1937" s="85"/>
      <c r="C1937" s="82"/>
      <c r="D1937" s="83">
        <f t="shared" si="60"/>
        <v>7278148</v>
      </c>
      <c r="E1937" s="83" t="str">
        <f>IF('Bank &amp; Branch'!$A1937="","",CONCATENATE('Bank &amp; Branch'!$A1937," - ",'Bank &amp; Branch'!$B1937))</f>
        <v/>
      </c>
      <c r="F1937" s="84" t="str">
        <f t="shared" si="61"/>
        <v>7278Kilinochchi</v>
      </c>
      <c r="G1937" s="85">
        <v>7278</v>
      </c>
      <c r="H1937" s="85">
        <v>148</v>
      </c>
      <c r="I1937" s="85" t="s">
        <v>173</v>
      </c>
      <c r="J1937" s="82"/>
      <c r="K1937" s="87"/>
      <c r="L1937" s="88"/>
      <c r="M1937" s="88"/>
    </row>
    <row r="1938" spans="1:13" ht="19.5" customHeight="1" x14ac:dyDescent="0.2">
      <c r="A1938" s="85"/>
      <c r="B1938" s="85"/>
      <c r="C1938" s="82"/>
      <c r="D1938" s="83">
        <f t="shared" si="60"/>
        <v>7278149</v>
      </c>
      <c r="E1938" s="83" t="str">
        <f>IF('Bank &amp; Branch'!$A1938="","",CONCATENATE('Bank &amp; Branch'!$A1938," - ",'Bank &amp; Branch'!$B1938))</f>
        <v/>
      </c>
      <c r="F1938" s="84" t="str">
        <f t="shared" si="61"/>
        <v>7278Kekirawa</v>
      </c>
      <c r="G1938" s="85">
        <v>7278</v>
      </c>
      <c r="H1938" s="85">
        <v>149</v>
      </c>
      <c r="I1938" s="85" t="s">
        <v>569</v>
      </c>
      <c r="J1938" s="82"/>
      <c r="K1938" s="87"/>
      <c r="L1938" s="88"/>
      <c r="M1938" s="88"/>
    </row>
    <row r="1939" spans="1:13" ht="19.5" customHeight="1" x14ac:dyDescent="0.2">
      <c r="A1939" s="85"/>
      <c r="B1939" s="85"/>
      <c r="C1939" s="82"/>
      <c r="D1939" s="83">
        <f t="shared" si="60"/>
        <v>7278150</v>
      </c>
      <c r="E1939" s="83" t="str">
        <f>IF('Bank &amp; Branch'!$A1939="","",CONCATENATE('Bank &amp; Branch'!$A1939," - ",'Bank &amp; Branch'!$B1939))</f>
        <v/>
      </c>
      <c r="F1939" s="84" t="str">
        <f t="shared" si="61"/>
        <v>7278Pilimatalawa</v>
      </c>
      <c r="G1939" s="85">
        <v>7278</v>
      </c>
      <c r="H1939" s="85">
        <v>150</v>
      </c>
      <c r="I1939" s="85" t="s">
        <v>486</v>
      </c>
      <c r="J1939" s="82"/>
      <c r="K1939" s="87"/>
      <c r="L1939" s="88"/>
      <c r="M1939" s="88"/>
    </row>
    <row r="1940" spans="1:13" ht="19.5" customHeight="1" x14ac:dyDescent="0.2">
      <c r="A1940" s="85"/>
      <c r="B1940" s="85"/>
      <c r="C1940" s="82"/>
      <c r="D1940" s="83">
        <f t="shared" si="60"/>
        <v>7278151</v>
      </c>
      <c r="E1940" s="83" t="str">
        <f>IF('Bank &amp; Branch'!$A1940="","",CONCATENATE('Bank &amp; Branch'!$A1940," - ",'Bank &amp; Branch'!$B1940))</f>
        <v/>
      </c>
      <c r="F1940" s="84" t="str">
        <f t="shared" si="61"/>
        <v>7278Keselwatta</v>
      </c>
      <c r="G1940" s="85">
        <v>7278</v>
      </c>
      <c r="H1940" s="85">
        <v>151</v>
      </c>
      <c r="I1940" s="85" t="s">
        <v>952</v>
      </c>
      <c r="J1940" s="82"/>
      <c r="K1940" s="87"/>
      <c r="L1940" s="88"/>
      <c r="M1940" s="88"/>
    </row>
    <row r="1941" spans="1:13" ht="19.5" customHeight="1" x14ac:dyDescent="0.2">
      <c r="A1941" s="85"/>
      <c r="B1941" s="85"/>
      <c r="C1941" s="82"/>
      <c r="D1941" s="83">
        <f t="shared" si="60"/>
        <v>7278152</v>
      </c>
      <c r="E1941" s="83" t="str">
        <f>IF('Bank &amp; Branch'!$A1941="","",CONCATENATE('Bank &amp; Branch'!$A1941," - ",'Bank &amp; Branch'!$B1941))</f>
        <v/>
      </c>
      <c r="F1941" s="84" t="str">
        <f t="shared" si="61"/>
        <v>7278Pussellawa</v>
      </c>
      <c r="G1941" s="85">
        <v>7278</v>
      </c>
      <c r="H1941" s="85">
        <v>152</v>
      </c>
      <c r="I1941" s="85" t="s">
        <v>266</v>
      </c>
      <c r="J1941" s="82"/>
      <c r="K1941" s="87"/>
      <c r="L1941" s="88"/>
      <c r="M1941" s="88"/>
    </row>
    <row r="1942" spans="1:13" ht="19.5" customHeight="1" x14ac:dyDescent="0.2">
      <c r="A1942" s="85"/>
      <c r="B1942" s="85"/>
      <c r="C1942" s="82"/>
      <c r="D1942" s="83">
        <f t="shared" si="60"/>
        <v>7278153</v>
      </c>
      <c r="E1942" s="83" t="str">
        <f>IF('Bank &amp; Branch'!$A1942="","",CONCATENATE('Bank &amp; Branch'!$A1942," - ",'Bank &amp; Branch'!$B1942))</f>
        <v/>
      </c>
      <c r="F1942" s="84" t="str">
        <f t="shared" si="61"/>
        <v>7278Matara Bazaar</v>
      </c>
      <c r="G1942" s="85">
        <v>7278</v>
      </c>
      <c r="H1942" s="85">
        <v>153</v>
      </c>
      <c r="I1942" s="85" t="s">
        <v>953</v>
      </c>
      <c r="J1942" s="82"/>
      <c r="K1942" s="87"/>
      <c r="L1942" s="88"/>
      <c r="M1942" s="88"/>
    </row>
    <row r="1943" spans="1:13" ht="19.5" customHeight="1" x14ac:dyDescent="0.2">
      <c r="A1943" s="85"/>
      <c r="B1943" s="85"/>
      <c r="C1943" s="82"/>
      <c r="D1943" s="83">
        <f t="shared" si="60"/>
        <v>7278154</v>
      </c>
      <c r="E1943" s="83" t="str">
        <f>IF('Bank &amp; Branch'!$A1943="","",CONCATENATE('Bank &amp; Branch'!$A1943," - ",'Bank &amp; Branch'!$B1943))</f>
        <v/>
      </c>
      <c r="F1943" s="84" t="str">
        <f t="shared" si="61"/>
        <v>7278Aralangawila</v>
      </c>
      <c r="G1943" s="85">
        <v>7278</v>
      </c>
      <c r="H1943" s="85">
        <v>154</v>
      </c>
      <c r="I1943" s="85" t="s">
        <v>954</v>
      </c>
      <c r="J1943" s="82"/>
      <c r="K1943" s="87"/>
      <c r="L1943" s="88"/>
      <c r="M1943" s="88"/>
    </row>
    <row r="1944" spans="1:13" ht="19.5" customHeight="1" x14ac:dyDescent="0.2">
      <c r="A1944" s="85"/>
      <c r="B1944" s="85"/>
      <c r="C1944" s="82"/>
      <c r="D1944" s="83">
        <f t="shared" si="60"/>
        <v>7278155</v>
      </c>
      <c r="E1944" s="83" t="str">
        <f>IF('Bank &amp; Branch'!$A1944="","",CONCATENATE('Bank &amp; Branch'!$A1944," - ",'Bank &amp; Branch'!$B1944))</f>
        <v/>
      </c>
      <c r="F1944" s="84" t="str">
        <f t="shared" si="61"/>
        <v>7278Moratumulla</v>
      </c>
      <c r="G1944" s="85">
        <v>7278</v>
      </c>
      <c r="H1944" s="85">
        <v>155</v>
      </c>
      <c r="I1944" s="85" t="s">
        <v>458</v>
      </c>
      <c r="J1944" s="82"/>
      <c r="K1944" s="87"/>
      <c r="L1944" s="88"/>
      <c r="M1944" s="88"/>
    </row>
    <row r="1945" spans="1:13" ht="19.5" customHeight="1" x14ac:dyDescent="0.2">
      <c r="A1945" s="85"/>
      <c r="B1945" s="85"/>
      <c r="C1945" s="82"/>
      <c r="D1945" s="83">
        <f t="shared" si="60"/>
        <v>7278156</v>
      </c>
      <c r="E1945" s="83" t="str">
        <f>IF('Bank &amp; Branch'!$A1945="","",CONCATENATE('Bank &amp; Branch'!$A1945," - ",'Bank &amp; Branch'!$B1945))</f>
        <v/>
      </c>
      <c r="F1945" s="84" t="str">
        <f t="shared" si="61"/>
        <v>7278Puttalam</v>
      </c>
      <c r="G1945" s="85">
        <v>7278</v>
      </c>
      <c r="H1945" s="85">
        <v>156</v>
      </c>
      <c r="I1945" s="85" t="s">
        <v>150</v>
      </c>
      <c r="J1945" s="82"/>
      <c r="K1945" s="87"/>
      <c r="L1945" s="88"/>
      <c r="M1945" s="88"/>
    </row>
    <row r="1946" spans="1:13" ht="19.5" customHeight="1" x14ac:dyDescent="0.2">
      <c r="A1946" s="85"/>
      <c r="B1946" s="85"/>
      <c r="C1946" s="82"/>
      <c r="D1946" s="83">
        <f t="shared" si="60"/>
        <v>7278157</v>
      </c>
      <c r="E1946" s="83" t="str">
        <f>IF('Bank &amp; Branch'!$A1946="","",CONCATENATE('Bank &amp; Branch'!$A1946," - ",'Bank &amp; Branch'!$B1946))</f>
        <v/>
      </c>
      <c r="F1946" s="84" t="str">
        <f t="shared" si="61"/>
        <v>7278Sooriyawewa</v>
      </c>
      <c r="G1946" s="85">
        <v>7278</v>
      </c>
      <c r="H1946" s="85">
        <v>157</v>
      </c>
      <c r="I1946" s="85" t="s">
        <v>955</v>
      </c>
      <c r="J1946" s="82"/>
      <c r="K1946" s="87"/>
      <c r="L1946" s="88"/>
      <c r="M1946" s="88"/>
    </row>
    <row r="1947" spans="1:13" ht="19.5" customHeight="1" x14ac:dyDescent="0.2">
      <c r="A1947" s="85"/>
      <c r="B1947" s="85"/>
      <c r="C1947" s="82"/>
      <c r="D1947" s="83">
        <f t="shared" si="60"/>
        <v>7278158</v>
      </c>
      <c r="E1947" s="83" t="str">
        <f>IF('Bank &amp; Branch'!$A1947="","",CONCATENATE('Bank &amp; Branch'!$A1947," - ",'Bank &amp; Branch'!$B1947))</f>
        <v/>
      </c>
      <c r="F1947" s="84" t="str">
        <f t="shared" si="61"/>
        <v>7278Middeniya</v>
      </c>
      <c r="G1947" s="85">
        <v>7278</v>
      </c>
      <c r="H1947" s="85">
        <v>158</v>
      </c>
      <c r="I1947" s="85" t="s">
        <v>422</v>
      </c>
      <c r="J1947" s="82"/>
      <c r="K1947" s="87"/>
      <c r="L1947" s="88"/>
      <c r="M1947" s="88"/>
    </row>
    <row r="1948" spans="1:13" ht="19.5" customHeight="1" x14ac:dyDescent="0.2">
      <c r="A1948" s="85"/>
      <c r="B1948" s="85"/>
      <c r="C1948" s="82"/>
      <c r="D1948" s="83">
        <f t="shared" si="60"/>
        <v>7278159</v>
      </c>
      <c r="E1948" s="83" t="str">
        <f>IF('Bank &amp; Branch'!$A1948="","",CONCATENATE('Bank &amp; Branch'!$A1948," - ",'Bank &amp; Branch'!$B1948))</f>
        <v/>
      </c>
      <c r="F1948" s="84" t="str">
        <f t="shared" si="61"/>
        <v>7278Galle Bazaar</v>
      </c>
      <c r="G1948" s="85">
        <v>7278</v>
      </c>
      <c r="H1948" s="85">
        <v>159</v>
      </c>
      <c r="I1948" s="85" t="s">
        <v>171</v>
      </c>
      <c r="J1948" s="82"/>
      <c r="K1948" s="87"/>
      <c r="L1948" s="88"/>
      <c r="M1948" s="88"/>
    </row>
    <row r="1949" spans="1:13" ht="19.5" customHeight="1" x14ac:dyDescent="0.2">
      <c r="A1949" s="85"/>
      <c r="B1949" s="85"/>
      <c r="C1949" s="82"/>
      <c r="D1949" s="83">
        <f t="shared" si="60"/>
        <v>7278160</v>
      </c>
      <c r="E1949" s="83" t="str">
        <f>IF('Bank &amp; Branch'!$A1949="","",CONCATENATE('Bank &amp; Branch'!$A1949," - ",'Bank &amp; Branch'!$B1949))</f>
        <v/>
      </c>
      <c r="F1949" s="84" t="str">
        <f t="shared" si="61"/>
        <v>7278Mawanella</v>
      </c>
      <c r="G1949" s="85">
        <v>7278</v>
      </c>
      <c r="H1949" s="85">
        <v>160</v>
      </c>
      <c r="I1949" s="85" t="s">
        <v>460</v>
      </c>
      <c r="J1949" s="82"/>
      <c r="K1949" s="87"/>
      <c r="L1949" s="88"/>
      <c r="M1949" s="88"/>
    </row>
    <row r="1950" spans="1:13" ht="19.5" customHeight="1" x14ac:dyDescent="0.2">
      <c r="A1950" s="85"/>
      <c r="B1950" s="85"/>
      <c r="C1950" s="82"/>
      <c r="D1950" s="83">
        <f t="shared" si="60"/>
        <v>7278161</v>
      </c>
      <c r="E1950" s="83" t="str">
        <f>IF('Bank &amp; Branch'!$A1950="","",CONCATENATE('Bank &amp; Branch'!$A1950," - ",'Bank &amp; Branch'!$B1950))</f>
        <v/>
      </c>
      <c r="F1950" s="84" t="str">
        <f t="shared" si="61"/>
        <v>7278Bibile</v>
      </c>
      <c r="G1950" s="85">
        <v>7278</v>
      </c>
      <c r="H1950" s="85">
        <v>161</v>
      </c>
      <c r="I1950" s="85" t="s">
        <v>479</v>
      </c>
      <c r="J1950" s="82"/>
      <c r="K1950" s="87"/>
      <c r="L1950" s="88"/>
      <c r="M1950" s="88"/>
    </row>
    <row r="1951" spans="1:13" ht="19.5" customHeight="1" x14ac:dyDescent="0.2">
      <c r="A1951" s="85"/>
      <c r="B1951" s="85"/>
      <c r="C1951" s="82"/>
      <c r="D1951" s="83">
        <f t="shared" si="60"/>
        <v>7278162</v>
      </c>
      <c r="E1951" s="83" t="str">
        <f>IF('Bank &amp; Branch'!$A1951="","",CONCATENATE('Bank &amp; Branch'!$A1951," - ",'Bank &amp; Branch'!$B1951))</f>
        <v/>
      </c>
      <c r="F1951" s="84" t="str">
        <f t="shared" si="61"/>
        <v>7278Kaduwela</v>
      </c>
      <c r="G1951" s="85">
        <v>7278</v>
      </c>
      <c r="H1951" s="85">
        <v>162</v>
      </c>
      <c r="I1951" s="85" t="s">
        <v>506</v>
      </c>
      <c r="J1951" s="82"/>
      <c r="K1951" s="87"/>
      <c r="L1951" s="88"/>
      <c r="M1951" s="88"/>
    </row>
    <row r="1952" spans="1:13" ht="19.5" customHeight="1" x14ac:dyDescent="0.2">
      <c r="A1952" s="85"/>
      <c r="B1952" s="85"/>
      <c r="C1952" s="82"/>
      <c r="D1952" s="83">
        <f t="shared" si="60"/>
        <v>7278163</v>
      </c>
      <c r="E1952" s="83" t="str">
        <f>IF('Bank &amp; Branch'!$A1952="","",CONCATENATE('Bank &amp; Branch'!$A1952," - ",'Bank &amp; Branch'!$B1952))</f>
        <v/>
      </c>
      <c r="F1952" s="84" t="str">
        <f t="shared" si="61"/>
        <v>7278Rikillagaskada</v>
      </c>
      <c r="G1952" s="85">
        <v>7278</v>
      </c>
      <c r="H1952" s="85">
        <v>163</v>
      </c>
      <c r="I1952" s="85" t="s">
        <v>188</v>
      </c>
      <c r="J1952" s="82"/>
      <c r="K1952" s="87"/>
      <c r="L1952" s="88"/>
      <c r="M1952" s="88"/>
    </row>
    <row r="1953" spans="1:13" ht="19.5" customHeight="1" x14ac:dyDescent="0.2">
      <c r="A1953" s="85"/>
      <c r="B1953" s="85"/>
      <c r="C1953" s="82"/>
      <c r="D1953" s="83">
        <f t="shared" si="60"/>
        <v>7278164</v>
      </c>
      <c r="E1953" s="83" t="str">
        <f>IF('Bank &amp; Branch'!$A1953="","",CONCATENATE('Bank &amp; Branch'!$A1953," - ",'Bank &amp; Branch'!$B1953))</f>
        <v/>
      </c>
      <c r="F1953" s="84" t="str">
        <f t="shared" si="61"/>
        <v>7278Chankanai</v>
      </c>
      <c r="G1953" s="85">
        <v>7278</v>
      </c>
      <c r="H1953" s="85">
        <v>164</v>
      </c>
      <c r="I1953" s="85" t="s">
        <v>659</v>
      </c>
      <c r="J1953" s="82"/>
      <c r="K1953" s="87"/>
      <c r="L1953" s="88"/>
      <c r="M1953" s="88"/>
    </row>
    <row r="1954" spans="1:13" ht="19.5" customHeight="1" x14ac:dyDescent="0.2">
      <c r="A1954" s="85"/>
      <c r="B1954" s="85"/>
      <c r="C1954" s="82"/>
      <c r="D1954" s="83">
        <f t="shared" si="60"/>
        <v>7278165</v>
      </c>
      <c r="E1954" s="83" t="str">
        <f>IF('Bank &amp; Branch'!$A1954="","",CONCATENATE('Bank &amp; Branch'!$A1954," - ",'Bank &amp; Branch'!$B1954))</f>
        <v/>
      </c>
      <c r="F1954" s="84" t="str">
        <f t="shared" si="61"/>
        <v>7278Kochchikade</v>
      </c>
      <c r="G1954" s="85">
        <v>7278</v>
      </c>
      <c r="H1954" s="85">
        <v>165</v>
      </c>
      <c r="I1954" s="85" t="s">
        <v>253</v>
      </c>
      <c r="J1954" s="82"/>
      <c r="K1954" s="87"/>
      <c r="L1954" s="88"/>
      <c r="M1954" s="88"/>
    </row>
    <row r="1955" spans="1:13" ht="19.5" customHeight="1" x14ac:dyDescent="0.2">
      <c r="A1955" s="85"/>
      <c r="B1955" s="85"/>
      <c r="C1955" s="82"/>
      <c r="D1955" s="83">
        <f t="shared" si="60"/>
        <v>7278166</v>
      </c>
      <c r="E1955" s="83" t="str">
        <f>IF('Bank &amp; Branch'!$A1955="","",CONCATENATE('Bank &amp; Branch'!$A1955," - ",'Bank &amp; Branch'!$B1955))</f>
        <v/>
      </c>
      <c r="F1955" s="84" t="str">
        <f t="shared" si="61"/>
        <v>7278Pannala</v>
      </c>
      <c r="G1955" s="85">
        <v>7278</v>
      </c>
      <c r="H1955" s="85">
        <v>166</v>
      </c>
      <c r="I1955" s="85" t="s">
        <v>447</v>
      </c>
      <c r="J1955" s="82"/>
      <c r="K1955" s="87"/>
      <c r="L1955" s="88"/>
      <c r="M1955" s="88"/>
    </row>
    <row r="1956" spans="1:13" ht="19.5" customHeight="1" x14ac:dyDescent="0.2">
      <c r="A1956" s="85"/>
      <c r="B1956" s="85"/>
      <c r="C1956" s="82"/>
      <c r="D1956" s="83">
        <f t="shared" si="60"/>
        <v>7278167</v>
      </c>
      <c r="E1956" s="83" t="str">
        <f>IF('Bank &amp; Branch'!$A1956="","",CONCATENATE('Bank &amp; Branch'!$A1956," - ",'Bank &amp; Branch'!$B1956))</f>
        <v/>
      </c>
      <c r="F1956" s="84" t="str">
        <f t="shared" si="61"/>
        <v>7278Dehiattakandiya</v>
      </c>
      <c r="G1956" s="85">
        <v>7278</v>
      </c>
      <c r="H1956" s="85">
        <v>167</v>
      </c>
      <c r="I1956" s="85" t="s">
        <v>579</v>
      </c>
      <c r="J1956" s="82"/>
      <c r="K1956" s="87"/>
      <c r="L1956" s="88"/>
      <c r="M1956" s="88"/>
    </row>
    <row r="1957" spans="1:13" ht="19.5" customHeight="1" x14ac:dyDescent="0.2">
      <c r="A1957" s="85"/>
      <c r="B1957" s="85"/>
      <c r="C1957" s="82"/>
      <c r="D1957" s="83">
        <f t="shared" si="60"/>
        <v>7278168</v>
      </c>
      <c r="E1957" s="83" t="str">
        <f>IF('Bank &amp; Branch'!$A1957="","",CONCATENATE('Bank &amp; Branch'!$A1957," - ",'Bank &amp; Branch'!$B1957))</f>
        <v/>
      </c>
      <c r="F1957" s="84" t="str">
        <f t="shared" si="61"/>
        <v>7278Anuradhapura New Town</v>
      </c>
      <c r="G1957" s="85">
        <v>7278</v>
      </c>
      <c r="H1957" s="85">
        <v>168</v>
      </c>
      <c r="I1957" s="85" t="s">
        <v>174</v>
      </c>
      <c r="J1957" s="82"/>
      <c r="K1957" s="87"/>
      <c r="L1957" s="88"/>
      <c r="M1957" s="88"/>
    </row>
    <row r="1958" spans="1:13" ht="19.5" customHeight="1" x14ac:dyDescent="0.2">
      <c r="A1958" s="85"/>
      <c r="B1958" s="85"/>
      <c r="C1958" s="82"/>
      <c r="D1958" s="83">
        <f t="shared" si="60"/>
        <v>7278169</v>
      </c>
      <c r="E1958" s="83" t="str">
        <f>IF('Bank &amp; Branch'!$A1958="","",CONCATENATE('Bank &amp; Branch'!$A1958," - ",'Bank &amp; Branch'!$B1958))</f>
        <v/>
      </c>
      <c r="F1958" s="84" t="str">
        <f t="shared" si="61"/>
        <v>7278Chavakachcheri</v>
      </c>
      <c r="G1958" s="85">
        <v>7278</v>
      </c>
      <c r="H1958" s="85">
        <v>169</v>
      </c>
      <c r="I1958" s="85" t="s">
        <v>405</v>
      </c>
      <c r="J1958" s="82"/>
      <c r="K1958" s="87"/>
      <c r="L1958" s="88"/>
      <c r="M1958" s="88"/>
    </row>
    <row r="1959" spans="1:13" ht="19.5" customHeight="1" x14ac:dyDescent="0.2">
      <c r="A1959" s="85"/>
      <c r="B1959" s="85"/>
      <c r="C1959" s="82"/>
      <c r="D1959" s="83">
        <f t="shared" si="60"/>
        <v>7278170</v>
      </c>
      <c r="E1959" s="83" t="str">
        <f>IF('Bank &amp; Branch'!$A1959="","",CONCATENATE('Bank &amp; Branch'!$A1959," - ",'Bank &amp; Branch'!$B1959))</f>
        <v/>
      </c>
      <c r="F1959" s="84" t="str">
        <f t="shared" si="61"/>
        <v>7278Vavuniya Metro</v>
      </c>
      <c r="G1959" s="85">
        <v>7278</v>
      </c>
      <c r="H1959" s="85">
        <v>170</v>
      </c>
      <c r="I1959" s="85" t="s">
        <v>956</v>
      </c>
      <c r="J1959" s="82"/>
      <c r="K1959" s="87"/>
      <c r="L1959" s="88"/>
      <c r="M1959" s="88"/>
    </row>
    <row r="1960" spans="1:13" ht="19.5" customHeight="1" x14ac:dyDescent="0.2">
      <c r="A1960" s="85"/>
      <c r="B1960" s="85"/>
      <c r="C1960" s="82"/>
      <c r="D1960" s="83">
        <f t="shared" si="60"/>
        <v>7278171</v>
      </c>
      <c r="E1960" s="83" t="str">
        <f>IF('Bank &amp; Branch'!$A1960="","",CONCATENATE('Bank &amp; Branch'!$A1960," - ",'Bank &amp; Branch'!$B1960))</f>
        <v/>
      </c>
      <c r="F1960" s="84" t="str">
        <f t="shared" si="61"/>
        <v>7278Kayts</v>
      </c>
      <c r="G1960" s="85">
        <v>7278</v>
      </c>
      <c r="H1960" s="85">
        <v>171</v>
      </c>
      <c r="I1960" s="85" t="s">
        <v>299</v>
      </c>
      <c r="J1960" s="82"/>
      <c r="K1960" s="87"/>
      <c r="L1960" s="88"/>
      <c r="M1960" s="88"/>
    </row>
    <row r="1961" spans="1:13" ht="19.5" customHeight="1" x14ac:dyDescent="0.2">
      <c r="A1961" s="85"/>
      <c r="B1961" s="85"/>
      <c r="C1961" s="82"/>
      <c r="D1961" s="83">
        <f t="shared" si="60"/>
        <v>7278172</v>
      </c>
      <c r="E1961" s="83" t="str">
        <f>IF('Bank &amp; Branch'!$A1961="","",CONCATENATE('Bank &amp; Branch'!$A1961," - ",'Bank &amp; Branch'!$B1961))</f>
        <v/>
      </c>
      <c r="F1961" s="84" t="str">
        <f t="shared" si="61"/>
        <v>7278Kantale</v>
      </c>
      <c r="G1961" s="85">
        <v>7278</v>
      </c>
      <c r="H1961" s="85">
        <v>172</v>
      </c>
      <c r="I1961" s="85" t="s">
        <v>788</v>
      </c>
      <c r="J1961" s="82"/>
      <c r="K1961" s="87"/>
      <c r="L1961" s="88"/>
      <c r="M1961" s="88"/>
    </row>
    <row r="1962" spans="1:13" ht="19.5" customHeight="1" x14ac:dyDescent="0.2">
      <c r="A1962" s="85"/>
      <c r="B1962" s="85"/>
      <c r="C1962" s="82"/>
      <c r="D1962" s="83">
        <f t="shared" si="60"/>
        <v>7278173</v>
      </c>
      <c r="E1962" s="83" t="str">
        <f>IF('Bank &amp; Branch'!$A1962="","",CONCATENATE('Bank &amp; Branch'!$A1962," - ",'Bank &amp; Branch'!$B1962))</f>
        <v/>
      </c>
      <c r="F1962" s="84" t="str">
        <f t="shared" si="61"/>
        <v>7278Gothatuwa New Town</v>
      </c>
      <c r="G1962" s="85">
        <v>7278</v>
      </c>
      <c r="H1962" s="85">
        <v>173</v>
      </c>
      <c r="I1962" s="85" t="s">
        <v>957</v>
      </c>
      <c r="J1962" s="82"/>
      <c r="K1962" s="87"/>
      <c r="L1962" s="88"/>
      <c r="M1962" s="88"/>
    </row>
    <row r="1963" spans="1:13" ht="19.5" customHeight="1" x14ac:dyDescent="0.2">
      <c r="A1963" s="85"/>
      <c r="B1963" s="85"/>
      <c r="C1963" s="82"/>
      <c r="D1963" s="83">
        <f t="shared" si="60"/>
        <v>7278174</v>
      </c>
      <c r="E1963" s="83" t="str">
        <f>IF('Bank &amp; Branch'!$A1963="","",CONCATENATE('Bank &amp; Branch'!$A1963," - ",'Bank &amp; Branch'!$B1963))</f>
        <v/>
      </c>
      <c r="F1963" s="84" t="str">
        <f t="shared" si="61"/>
        <v>7278Mallavi</v>
      </c>
      <c r="G1963" s="85">
        <v>7278</v>
      </c>
      <c r="H1963" s="85">
        <v>174</v>
      </c>
      <c r="I1963" s="85" t="s">
        <v>278</v>
      </c>
      <c r="J1963" s="82"/>
      <c r="K1963" s="87"/>
      <c r="L1963" s="88"/>
      <c r="M1963" s="88"/>
    </row>
    <row r="1964" spans="1:13" ht="19.5" customHeight="1" x14ac:dyDescent="0.2">
      <c r="A1964" s="85"/>
      <c r="B1964" s="85"/>
      <c r="C1964" s="82"/>
      <c r="D1964" s="83">
        <f t="shared" si="60"/>
        <v>7278175</v>
      </c>
      <c r="E1964" s="83" t="str">
        <f>IF('Bank &amp; Branch'!$A1964="","",CONCATENATE('Bank &amp; Branch'!$A1964," - ",'Bank &amp; Branch'!$B1964))</f>
        <v/>
      </c>
      <c r="F1964" s="84" t="str">
        <f t="shared" si="61"/>
        <v>7278Colombo Super</v>
      </c>
      <c r="G1964" s="85">
        <v>7278</v>
      </c>
      <c r="H1964" s="85">
        <v>175</v>
      </c>
      <c r="I1964" s="85" t="s">
        <v>958</v>
      </c>
      <c r="J1964" s="82"/>
      <c r="K1964" s="87"/>
      <c r="L1964" s="88"/>
      <c r="M1964" s="88"/>
    </row>
    <row r="1965" spans="1:13" ht="19.5" customHeight="1" x14ac:dyDescent="0.2">
      <c r="A1965" s="85"/>
      <c r="B1965" s="85"/>
      <c r="C1965" s="82"/>
      <c r="D1965" s="83">
        <f t="shared" si="60"/>
        <v>7278176</v>
      </c>
      <c r="E1965" s="83" t="str">
        <f>IF('Bank &amp; Branch'!$A1965="","",CONCATENATE('Bank &amp; Branch'!$A1965," - ",'Bank &amp; Branch'!$B1965))</f>
        <v/>
      </c>
      <c r="F1965" s="84" t="str">
        <f t="shared" si="61"/>
        <v>7278Mattegoda</v>
      </c>
      <c r="G1965" s="85">
        <v>7278</v>
      </c>
      <c r="H1965" s="85">
        <v>176</v>
      </c>
      <c r="I1965" s="85" t="s">
        <v>483</v>
      </c>
      <c r="J1965" s="82"/>
      <c r="K1965" s="87"/>
      <c r="L1965" s="88"/>
      <c r="M1965" s="88"/>
    </row>
    <row r="1966" spans="1:13" ht="19.5" customHeight="1" x14ac:dyDescent="0.2">
      <c r="A1966" s="85"/>
      <c r="B1966" s="85"/>
      <c r="C1966" s="82"/>
      <c r="D1966" s="83">
        <f t="shared" si="60"/>
        <v>7278177</v>
      </c>
      <c r="E1966" s="83" t="str">
        <f>IF('Bank &amp; Branch'!$A1966="","",CONCATENATE('Bank &amp; Branch'!$A1966," - ",'Bank &amp; Branch'!$B1966))</f>
        <v/>
      </c>
      <c r="F1966" s="84" t="str">
        <f t="shared" si="61"/>
        <v>7278Kinniya</v>
      </c>
      <c r="G1966" s="85">
        <v>7278</v>
      </c>
      <c r="H1966" s="85">
        <v>177</v>
      </c>
      <c r="I1966" s="85" t="s">
        <v>612</v>
      </c>
      <c r="J1966" s="82"/>
      <c r="K1966" s="87"/>
      <c r="L1966" s="88"/>
      <c r="M1966" s="88"/>
    </row>
    <row r="1967" spans="1:13" ht="19.5" customHeight="1" x14ac:dyDescent="0.2">
      <c r="A1967" s="85"/>
      <c r="B1967" s="85"/>
      <c r="C1967" s="82"/>
      <c r="D1967" s="83">
        <f t="shared" si="60"/>
        <v>7278178</v>
      </c>
      <c r="E1967" s="83" t="str">
        <f>IF('Bank &amp; Branch'!$A1967="","",CONCATENATE('Bank &amp; Branch'!$A1967," - ",'Bank &amp; Branch'!$B1967))</f>
        <v/>
      </c>
      <c r="F1967" s="84" t="str">
        <f t="shared" si="61"/>
        <v>7278Thalawathugoda</v>
      </c>
      <c r="G1967" s="85">
        <v>7278</v>
      </c>
      <c r="H1967" s="85">
        <v>178</v>
      </c>
      <c r="I1967" s="85" t="s">
        <v>420</v>
      </c>
      <c r="J1967" s="82"/>
      <c r="K1967" s="87"/>
      <c r="L1967" s="88"/>
      <c r="M1967" s="88"/>
    </row>
    <row r="1968" spans="1:13" ht="19.5" customHeight="1" x14ac:dyDescent="0.2">
      <c r="A1968" s="85"/>
      <c r="B1968" s="85"/>
      <c r="C1968" s="82"/>
      <c r="D1968" s="83">
        <f t="shared" si="60"/>
        <v>7278179</v>
      </c>
      <c r="E1968" s="83" t="str">
        <f>IF('Bank &amp; Branch'!$A1968="","",CONCATENATE('Bank &amp; Branch'!$A1968," - ",'Bank &amp; Branch'!$B1968))</f>
        <v/>
      </c>
      <c r="F1968" s="84" t="str">
        <f t="shared" si="61"/>
        <v>7278Akuressa</v>
      </c>
      <c r="G1968" s="85">
        <v>7278</v>
      </c>
      <c r="H1968" s="85">
        <v>179</v>
      </c>
      <c r="I1968" s="85" t="s">
        <v>511</v>
      </c>
      <c r="J1968" s="82"/>
      <c r="K1968" s="87"/>
      <c r="L1968" s="88"/>
      <c r="M1968" s="88"/>
    </row>
    <row r="1969" spans="1:13" ht="19.5" customHeight="1" x14ac:dyDescent="0.2">
      <c r="A1969" s="85"/>
      <c r="B1969" s="85"/>
      <c r="C1969" s="82"/>
      <c r="D1969" s="83">
        <f t="shared" si="60"/>
        <v>7278180</v>
      </c>
      <c r="E1969" s="83" t="str">
        <f>IF('Bank &amp; Branch'!$A1969="","",CONCATENATE('Bank &amp; Branch'!$A1969," - ",'Bank &amp; Branch'!$B1969))</f>
        <v/>
      </c>
      <c r="F1969" s="84" t="str">
        <f t="shared" si="61"/>
        <v>7278Beliatta</v>
      </c>
      <c r="G1969" s="85">
        <v>7278</v>
      </c>
      <c r="H1969" s="85">
        <v>180</v>
      </c>
      <c r="I1969" s="85" t="s">
        <v>440</v>
      </c>
      <c r="J1969" s="82"/>
      <c r="K1969" s="87"/>
      <c r="L1969" s="88"/>
      <c r="M1969" s="88"/>
    </row>
    <row r="1970" spans="1:13" ht="19.5" customHeight="1" x14ac:dyDescent="0.2">
      <c r="A1970" s="85"/>
      <c r="B1970" s="85"/>
      <c r="C1970" s="82"/>
      <c r="D1970" s="83">
        <f t="shared" si="60"/>
        <v>7278181</v>
      </c>
      <c r="E1970" s="83" t="str">
        <f>IF('Bank &amp; Branch'!$A1970="","",CONCATENATE('Bank &amp; Branch'!$A1970," - ",'Bank &amp; Branch'!$B1970))</f>
        <v/>
      </c>
      <c r="F1970" s="84" t="str">
        <f t="shared" si="61"/>
        <v>7278Habaraduwa</v>
      </c>
      <c r="G1970" s="85">
        <v>7278</v>
      </c>
      <c r="H1970" s="85">
        <v>181</v>
      </c>
      <c r="I1970" s="85" t="s">
        <v>959</v>
      </c>
      <c r="J1970" s="82"/>
      <c r="K1970" s="87"/>
      <c r="L1970" s="88"/>
      <c r="M1970" s="88"/>
    </row>
    <row r="1971" spans="1:13" ht="19.5" customHeight="1" x14ac:dyDescent="0.2">
      <c r="A1971" s="85"/>
      <c r="B1971" s="85"/>
      <c r="C1971" s="82"/>
      <c r="D1971" s="83">
        <f t="shared" si="60"/>
        <v>7278182</v>
      </c>
      <c r="E1971" s="83" t="str">
        <f>IF('Bank &amp; Branch'!$A1971="","",CONCATENATE('Bank &amp; Branch'!$A1971," - ",'Bank &amp; Branch'!$B1971))</f>
        <v/>
      </c>
      <c r="F1971" s="84" t="str">
        <f t="shared" si="61"/>
        <v>7278Ahangama</v>
      </c>
      <c r="G1971" s="85">
        <v>7278</v>
      </c>
      <c r="H1971" s="85">
        <v>182</v>
      </c>
      <c r="I1971" s="85" t="s">
        <v>212</v>
      </c>
      <c r="J1971" s="82"/>
      <c r="K1971" s="87"/>
      <c r="L1971" s="88"/>
      <c r="M1971" s="88"/>
    </row>
    <row r="1972" spans="1:13" ht="19.5" customHeight="1" x14ac:dyDescent="0.2">
      <c r="A1972" s="85"/>
      <c r="B1972" s="85"/>
      <c r="C1972" s="82"/>
      <c r="D1972" s="83">
        <f t="shared" si="60"/>
        <v>7278183</v>
      </c>
      <c r="E1972" s="83" t="str">
        <f>IF('Bank &amp; Branch'!$A1972="","",CONCATENATE('Bank &amp; Branch'!$A1972," - ",'Bank &amp; Branch'!$B1972))</f>
        <v/>
      </c>
      <c r="F1972" s="84" t="str">
        <f t="shared" si="61"/>
        <v>7278Marandagahamula</v>
      </c>
      <c r="G1972" s="85">
        <v>7278</v>
      </c>
      <c r="H1972" s="85">
        <v>183</v>
      </c>
      <c r="I1972" s="85" t="s">
        <v>786</v>
      </c>
      <c r="J1972" s="82"/>
      <c r="K1972" s="87"/>
      <c r="L1972" s="88"/>
      <c r="M1972" s="88"/>
    </row>
    <row r="1973" spans="1:13" ht="19.5" customHeight="1" x14ac:dyDescent="0.2">
      <c r="A1973" s="85"/>
      <c r="B1973" s="85"/>
      <c r="C1973" s="82"/>
      <c r="D1973" s="83">
        <f t="shared" si="60"/>
        <v>7278184</v>
      </c>
      <c r="E1973" s="83" t="str">
        <f>IF('Bank &amp; Branch'!$A1973="","",CONCATENATE('Bank &amp; Branch'!$A1973," - ",'Bank &amp; Branch'!$B1973))</f>
        <v/>
      </c>
      <c r="F1973" s="84" t="str">
        <f t="shared" si="61"/>
        <v>7278Menikhinna</v>
      </c>
      <c r="G1973" s="85">
        <v>7278</v>
      </c>
      <c r="H1973" s="85">
        <v>184</v>
      </c>
      <c r="I1973" s="85" t="s">
        <v>378</v>
      </c>
      <c r="J1973" s="82"/>
      <c r="K1973" s="87"/>
      <c r="L1973" s="88"/>
      <c r="M1973" s="88"/>
    </row>
    <row r="1974" spans="1:13" ht="19.5" customHeight="1" x14ac:dyDescent="0.2">
      <c r="A1974" s="85"/>
      <c r="B1974" s="85"/>
      <c r="C1974" s="82"/>
      <c r="D1974" s="83">
        <f t="shared" si="60"/>
        <v>7278185</v>
      </c>
      <c r="E1974" s="83" t="str">
        <f>IF('Bank &amp; Branch'!$A1974="","",CONCATENATE('Bank &amp; Branch'!$A1974," - ",'Bank &amp; Branch'!$B1974))</f>
        <v/>
      </c>
      <c r="F1974" s="84" t="str">
        <f t="shared" si="61"/>
        <v>7278Ninthavur</v>
      </c>
      <c r="G1974" s="85">
        <v>7278</v>
      </c>
      <c r="H1974" s="85">
        <v>185</v>
      </c>
      <c r="I1974" s="85" t="s">
        <v>799</v>
      </c>
      <c r="J1974" s="82"/>
      <c r="K1974" s="87"/>
      <c r="L1974" s="88"/>
      <c r="M1974" s="88"/>
    </row>
    <row r="1975" spans="1:13" ht="19.5" customHeight="1" x14ac:dyDescent="0.2">
      <c r="A1975" s="85"/>
      <c r="B1975" s="85"/>
      <c r="C1975" s="82"/>
      <c r="D1975" s="83">
        <f t="shared" si="60"/>
        <v>7278186</v>
      </c>
      <c r="E1975" s="83" t="str">
        <f>IF('Bank &amp; Branch'!$A1975="","",CONCATENATE('Bank &amp; Branch'!$A1975," - ",'Bank &amp; Branch'!$B1975))</f>
        <v/>
      </c>
      <c r="F1975" s="84" t="str">
        <f t="shared" si="61"/>
        <v>7278Thirunelvely</v>
      </c>
      <c r="G1975" s="85">
        <v>7278</v>
      </c>
      <c r="H1975" s="85">
        <v>186</v>
      </c>
      <c r="I1975" s="85" t="s">
        <v>628</v>
      </c>
      <c r="J1975" s="82"/>
      <c r="K1975" s="87"/>
      <c r="L1975" s="88"/>
      <c r="M1975" s="88"/>
    </row>
    <row r="1976" spans="1:13" ht="19.5" customHeight="1" x14ac:dyDescent="0.2">
      <c r="A1976" s="85"/>
      <c r="B1976" s="85"/>
      <c r="C1976" s="82"/>
      <c r="D1976" s="83">
        <f t="shared" si="60"/>
        <v>7278187</v>
      </c>
      <c r="E1976" s="83" t="str">
        <f>IF('Bank &amp; Branch'!$A1976="","",CONCATENATE('Bank &amp; Branch'!$A1976," - ",'Bank &amp; Branch'!$B1976))</f>
        <v/>
      </c>
      <c r="F1976" s="84" t="str">
        <f t="shared" si="61"/>
        <v>7278Hettipola</v>
      </c>
      <c r="G1976" s="85">
        <v>7278</v>
      </c>
      <c r="H1976" s="85">
        <v>187</v>
      </c>
      <c r="I1976" s="85" t="s">
        <v>470</v>
      </c>
      <c r="J1976" s="82"/>
      <c r="K1976" s="87"/>
      <c r="L1976" s="88"/>
      <c r="M1976" s="88"/>
    </row>
    <row r="1977" spans="1:13" ht="19.5" customHeight="1" x14ac:dyDescent="0.2">
      <c r="A1977" s="85"/>
      <c r="B1977" s="85"/>
      <c r="C1977" s="82"/>
      <c r="D1977" s="83">
        <f t="shared" si="60"/>
        <v>7278188</v>
      </c>
      <c r="E1977" s="83" t="str">
        <f>IF('Bank &amp; Branch'!$A1977="","",CONCATENATE('Bank &amp; Branch'!$A1977," - ",'Bank &amp; Branch'!$B1977))</f>
        <v/>
      </c>
      <c r="F1977" s="84" t="str">
        <f t="shared" si="61"/>
        <v>7278Rambukkana</v>
      </c>
      <c r="G1977" s="85">
        <v>7278</v>
      </c>
      <c r="H1977" s="85">
        <v>188</v>
      </c>
      <c r="I1977" s="85" t="s">
        <v>482</v>
      </c>
      <c r="J1977" s="82"/>
      <c r="K1977" s="87"/>
      <c r="L1977" s="88"/>
      <c r="M1977" s="88"/>
    </row>
    <row r="1978" spans="1:13" ht="19.5" customHeight="1" x14ac:dyDescent="0.2">
      <c r="A1978" s="85"/>
      <c r="B1978" s="85"/>
      <c r="C1978" s="82"/>
      <c r="D1978" s="83">
        <f t="shared" si="60"/>
        <v>7278189</v>
      </c>
      <c r="E1978" s="83" t="str">
        <f>IF('Bank &amp; Branch'!$A1978="","",CONCATENATE('Bank &amp; Branch'!$A1978," - ",'Bank &amp; Branch'!$B1978))</f>
        <v/>
      </c>
      <c r="F1978" s="84" t="str">
        <f t="shared" si="61"/>
        <v>7278Madampe</v>
      </c>
      <c r="G1978" s="85">
        <v>7278</v>
      </c>
      <c r="H1978" s="85">
        <v>189</v>
      </c>
      <c r="I1978" s="85" t="s">
        <v>445</v>
      </c>
      <c r="J1978" s="82"/>
      <c r="K1978" s="87"/>
      <c r="L1978" s="88"/>
      <c r="M1978" s="88"/>
    </row>
    <row r="1979" spans="1:13" ht="19.5" customHeight="1" x14ac:dyDescent="0.2">
      <c r="A1979" s="85"/>
      <c r="B1979" s="85"/>
      <c r="C1979" s="82"/>
      <c r="D1979" s="83">
        <f t="shared" si="60"/>
        <v>7278190</v>
      </c>
      <c r="E1979" s="83" t="str">
        <f>IF('Bank &amp; Branch'!$A1979="","",CONCATENATE('Bank &amp; Branch'!$A1979," - ",'Bank &amp; Branch'!$B1979))</f>
        <v/>
      </c>
      <c r="F1979" s="84" t="str">
        <f t="shared" si="61"/>
        <v>7278Galewela</v>
      </c>
      <c r="G1979" s="85">
        <v>7278</v>
      </c>
      <c r="H1979" s="85">
        <v>190</v>
      </c>
      <c r="I1979" s="85" t="s">
        <v>354</v>
      </c>
      <c r="J1979" s="82"/>
      <c r="K1979" s="87"/>
      <c r="L1979" s="88"/>
      <c r="M1979" s="88"/>
    </row>
    <row r="1980" spans="1:13" ht="19.5" customHeight="1" x14ac:dyDescent="0.2">
      <c r="A1980" s="85"/>
      <c r="B1980" s="85"/>
      <c r="C1980" s="82"/>
      <c r="D1980" s="83">
        <f t="shared" si="60"/>
        <v>7278191</v>
      </c>
      <c r="E1980" s="83" t="str">
        <f>IF('Bank &amp; Branch'!$A1980="","",CONCATENATE('Bank &amp; Branch'!$A1980," - ",'Bank &amp; Branch'!$B1980))</f>
        <v/>
      </c>
      <c r="F1980" s="84" t="str">
        <f t="shared" si="61"/>
        <v>7278Panchikawatte</v>
      </c>
      <c r="G1980" s="85">
        <v>7278</v>
      </c>
      <c r="H1980" s="85">
        <v>191</v>
      </c>
      <c r="I1980" s="85" t="s">
        <v>702</v>
      </c>
      <c r="J1980" s="82"/>
      <c r="K1980" s="87"/>
      <c r="L1980" s="88"/>
      <c r="M1980" s="88"/>
    </row>
    <row r="1981" spans="1:13" ht="19.5" customHeight="1" x14ac:dyDescent="0.2">
      <c r="A1981" s="85"/>
      <c r="B1981" s="85"/>
      <c r="C1981" s="82"/>
      <c r="D1981" s="83">
        <f t="shared" si="60"/>
        <v>7278192</v>
      </c>
      <c r="E1981" s="83" t="str">
        <f>IF('Bank &amp; Branch'!$A1981="","",CONCATENATE('Bank &amp; Branch'!$A1981," - ",'Bank &amp; Branch'!$B1981))</f>
        <v/>
      </c>
      <c r="F1981" s="84" t="str">
        <f t="shared" si="61"/>
        <v>7278Padukka</v>
      </c>
      <c r="G1981" s="85">
        <v>7278</v>
      </c>
      <c r="H1981" s="85">
        <v>192</v>
      </c>
      <c r="I1981" s="85" t="s">
        <v>571</v>
      </c>
      <c r="J1981" s="82"/>
      <c r="K1981" s="87"/>
      <c r="L1981" s="88"/>
      <c r="M1981" s="88"/>
    </row>
    <row r="1982" spans="1:13" ht="19.5" customHeight="1" x14ac:dyDescent="0.2">
      <c r="A1982" s="85"/>
      <c r="B1982" s="85"/>
      <c r="C1982" s="82"/>
      <c r="D1982" s="83">
        <f t="shared" si="60"/>
        <v>7278193</v>
      </c>
      <c r="E1982" s="83" t="str">
        <f>IF('Bank &amp; Branch'!$A1982="","",CONCATENATE('Bank &amp; Branch'!$A1982," - ",'Bank &amp; Branch'!$B1982))</f>
        <v/>
      </c>
      <c r="F1982" s="84" t="str">
        <f t="shared" si="61"/>
        <v>7278Mutwal</v>
      </c>
      <c r="G1982" s="85">
        <v>7278</v>
      </c>
      <c r="H1982" s="85">
        <v>193</v>
      </c>
      <c r="I1982" s="85" t="s">
        <v>789</v>
      </c>
      <c r="J1982" s="82"/>
      <c r="K1982" s="87"/>
      <c r="L1982" s="88"/>
      <c r="M1982" s="88"/>
    </row>
    <row r="1983" spans="1:13" ht="19.5" customHeight="1" x14ac:dyDescent="0.2">
      <c r="A1983" s="85"/>
      <c r="B1983" s="85"/>
      <c r="C1983" s="82"/>
      <c r="D1983" s="83">
        <f t="shared" si="60"/>
        <v>7278194</v>
      </c>
      <c r="E1983" s="83" t="str">
        <f>IF('Bank &amp; Branch'!$A1983="","",CONCATENATE('Bank &amp; Branch'!$A1983," - ",'Bank &amp; Branch'!$B1983))</f>
        <v/>
      </c>
      <c r="F1983" s="84" t="str">
        <f t="shared" si="61"/>
        <v>7278Marawila</v>
      </c>
      <c r="G1983" s="85">
        <v>7278</v>
      </c>
      <c r="H1983" s="85">
        <v>194</v>
      </c>
      <c r="I1983" s="85" t="s">
        <v>233</v>
      </c>
      <c r="J1983" s="82"/>
      <c r="K1983" s="87"/>
      <c r="L1983" s="88"/>
      <c r="M1983" s="88"/>
    </row>
    <row r="1984" spans="1:13" ht="19.5" customHeight="1" x14ac:dyDescent="0.2">
      <c r="A1984" s="85"/>
      <c r="B1984" s="85"/>
      <c r="C1984" s="82"/>
      <c r="D1984" s="83">
        <f t="shared" si="60"/>
        <v>7278195</v>
      </c>
      <c r="E1984" s="83" t="str">
        <f>IF('Bank &amp; Branch'!$A1984="","",CONCATENATE('Bank &amp; Branch'!$A1984," - ",'Bank &amp; Branch'!$B1984))</f>
        <v/>
      </c>
      <c r="F1984" s="84" t="str">
        <f t="shared" si="61"/>
        <v>7278Nawalapitiya</v>
      </c>
      <c r="G1984" s="85">
        <v>7278</v>
      </c>
      <c r="H1984" s="85">
        <v>195</v>
      </c>
      <c r="I1984" s="85" t="s">
        <v>497</v>
      </c>
      <c r="J1984" s="82"/>
      <c r="K1984" s="87"/>
      <c r="L1984" s="88"/>
      <c r="M1984" s="88"/>
    </row>
    <row r="1985" spans="1:13" ht="19.5" customHeight="1" x14ac:dyDescent="0.2">
      <c r="A1985" s="85"/>
      <c r="B1985" s="85"/>
      <c r="C1985" s="82"/>
      <c r="D1985" s="83">
        <f t="shared" si="60"/>
        <v>7278196</v>
      </c>
      <c r="E1985" s="83" t="str">
        <f>IF('Bank &amp; Branch'!$A1985="","",CONCATENATE('Bank &amp; Branch'!$A1985," - ",'Bank &amp; Branch'!$B1985))</f>
        <v/>
      </c>
      <c r="F1985" s="84" t="str">
        <f t="shared" si="61"/>
        <v>7278Dankotuwa</v>
      </c>
      <c r="G1985" s="85">
        <v>7278</v>
      </c>
      <c r="H1985" s="85">
        <v>196</v>
      </c>
      <c r="I1985" s="85" t="s">
        <v>401</v>
      </c>
      <c r="J1985" s="82"/>
      <c r="K1985" s="87"/>
      <c r="L1985" s="88"/>
      <c r="M1985" s="88"/>
    </row>
    <row r="1986" spans="1:13" ht="19.5" customHeight="1" x14ac:dyDescent="0.2">
      <c r="A1986" s="85"/>
      <c r="B1986" s="85"/>
      <c r="C1986" s="82"/>
      <c r="D1986" s="83">
        <f t="shared" si="60"/>
        <v>7278197</v>
      </c>
      <c r="E1986" s="83" t="str">
        <f>IF('Bank &amp; Branch'!$A1986="","",CONCATENATE('Bank &amp; Branch'!$A1986," - ",'Bank &amp; Branch'!$B1986))</f>
        <v/>
      </c>
      <c r="F1986" s="84" t="str">
        <f t="shared" si="61"/>
        <v>7278Maho</v>
      </c>
      <c r="G1986" s="85">
        <v>7278</v>
      </c>
      <c r="H1986" s="85">
        <v>197</v>
      </c>
      <c r="I1986" s="85" t="s">
        <v>465</v>
      </c>
      <c r="J1986" s="82"/>
      <c r="K1986" s="87"/>
      <c r="L1986" s="88"/>
      <c r="M1986" s="88"/>
    </row>
    <row r="1987" spans="1:13" ht="19.5" customHeight="1" x14ac:dyDescent="0.2">
      <c r="A1987" s="85"/>
      <c r="B1987" s="85"/>
      <c r="C1987" s="82"/>
      <c r="D1987" s="83">
        <f t="shared" ref="D1987:D2050" si="62">IF(G1987="","",VALUE(CONCATENATE(G1987,H1987)))</f>
        <v>7278198</v>
      </c>
      <c r="E1987" s="83" t="str">
        <f>IF('Bank &amp; Branch'!$A1987="","",CONCATENATE('Bank &amp; Branch'!$A1987," - ",'Bank &amp; Branch'!$B1987))</f>
        <v/>
      </c>
      <c r="F1987" s="84" t="str">
        <f t="shared" ref="F1987:F2050" si="63">CONCATENATE(G1987,I1987)</f>
        <v>7278Divulapitiya</v>
      </c>
      <c r="G1987" s="85">
        <v>7278</v>
      </c>
      <c r="H1987" s="85">
        <v>198</v>
      </c>
      <c r="I1987" s="85" t="s">
        <v>355</v>
      </c>
      <c r="J1987" s="82"/>
      <c r="K1987" s="87"/>
      <c r="L1987" s="88"/>
      <c r="M1987" s="88"/>
    </row>
    <row r="1988" spans="1:13" ht="19.5" customHeight="1" x14ac:dyDescent="0.2">
      <c r="A1988" s="85"/>
      <c r="B1988" s="85"/>
      <c r="C1988" s="82"/>
      <c r="D1988" s="83">
        <f t="shared" si="62"/>
        <v>7278199</v>
      </c>
      <c r="E1988" s="83" t="str">
        <f>IF('Bank &amp; Branch'!$A1988="","",CONCATENATE('Bank &amp; Branch'!$A1988," - ",'Bank &amp; Branch'!$B1988))</f>
        <v/>
      </c>
      <c r="F1988" s="84" t="str">
        <f t="shared" si="63"/>
        <v>7278Mount Lavinia</v>
      </c>
      <c r="G1988" s="85">
        <v>7278</v>
      </c>
      <c r="H1988" s="85">
        <v>199</v>
      </c>
      <c r="I1988" s="85" t="s">
        <v>633</v>
      </c>
      <c r="J1988" s="82"/>
      <c r="K1988" s="87"/>
      <c r="L1988" s="88"/>
      <c r="M1988" s="88"/>
    </row>
    <row r="1989" spans="1:13" ht="19.5" customHeight="1" x14ac:dyDescent="0.2">
      <c r="A1989" s="85"/>
      <c r="B1989" s="85"/>
      <c r="C1989" s="82"/>
      <c r="D1989" s="83">
        <f t="shared" si="62"/>
        <v>7278200</v>
      </c>
      <c r="E1989" s="83" t="str">
        <f>IF('Bank &amp; Branch'!$A1989="","",CONCATENATE('Bank &amp; Branch'!$A1989," - ",'Bank &amp; Branch'!$B1989))</f>
        <v/>
      </c>
      <c r="F1989" s="84" t="str">
        <f t="shared" si="63"/>
        <v>7278Kiribathgoda</v>
      </c>
      <c r="G1989" s="85">
        <v>7278</v>
      </c>
      <c r="H1989" s="85">
        <v>200</v>
      </c>
      <c r="I1989" s="85" t="s">
        <v>444</v>
      </c>
      <c r="J1989" s="82"/>
      <c r="K1989" s="87"/>
      <c r="L1989" s="88"/>
      <c r="M1989" s="88"/>
    </row>
    <row r="1990" spans="1:13" ht="19.5" customHeight="1" x14ac:dyDescent="0.2">
      <c r="A1990" s="85"/>
      <c r="B1990" s="85"/>
      <c r="C1990" s="82"/>
      <c r="D1990" s="83">
        <f t="shared" si="62"/>
        <v>7278201</v>
      </c>
      <c r="E1990" s="83" t="str">
        <f>IF('Bank &amp; Branch'!$A1990="","",CONCATENATE('Bank &amp; Branch'!$A1990," - ",'Bank &amp; Branch'!$B1990))</f>
        <v/>
      </c>
      <c r="F1990" s="84" t="str">
        <f t="shared" si="63"/>
        <v>7278Ruwanwella</v>
      </c>
      <c r="G1990" s="85">
        <v>7278</v>
      </c>
      <c r="H1990" s="85">
        <v>201</v>
      </c>
      <c r="I1990" s="85" t="s">
        <v>485</v>
      </c>
      <c r="J1990" s="82"/>
      <c r="K1990" s="87"/>
      <c r="L1990" s="88"/>
      <c r="M1990" s="88"/>
    </row>
    <row r="1991" spans="1:13" ht="19.5" customHeight="1" x14ac:dyDescent="0.2">
      <c r="A1991" s="85"/>
      <c r="B1991" s="85"/>
      <c r="C1991" s="82"/>
      <c r="D1991" s="83">
        <f t="shared" si="62"/>
        <v>7278202</v>
      </c>
      <c r="E1991" s="83" t="str">
        <f>IF('Bank &amp; Branch'!$A1991="","",CONCATENATE('Bank &amp; Branch'!$A1991," - ",'Bank &amp; Branch'!$B1991))</f>
        <v/>
      </c>
      <c r="F1991" s="84" t="str">
        <f t="shared" si="63"/>
        <v>7278Delgoda</v>
      </c>
      <c r="G1991" s="85">
        <v>7278</v>
      </c>
      <c r="H1991" s="85">
        <v>202</v>
      </c>
      <c r="I1991" s="85" t="s">
        <v>599</v>
      </c>
      <c r="J1991" s="82"/>
      <c r="K1991" s="87"/>
      <c r="L1991" s="88"/>
      <c r="M1991" s="88"/>
    </row>
    <row r="1992" spans="1:13" ht="19.5" customHeight="1" x14ac:dyDescent="0.2">
      <c r="A1992" s="85"/>
      <c r="B1992" s="85"/>
      <c r="C1992" s="82"/>
      <c r="D1992" s="83">
        <f t="shared" si="62"/>
        <v>7278203</v>
      </c>
      <c r="E1992" s="83" t="str">
        <f>IF('Bank &amp; Branch'!$A1992="","",CONCATENATE('Bank &amp; Branch'!$A1992," - ",'Bank &amp; Branch'!$B1992))</f>
        <v/>
      </c>
      <c r="F1992" s="84" t="str">
        <f t="shared" si="63"/>
        <v>7278Kahatagasdigiliya</v>
      </c>
      <c r="G1992" s="85">
        <v>7278</v>
      </c>
      <c r="H1992" s="85">
        <v>203</v>
      </c>
      <c r="I1992" s="85" t="s">
        <v>520</v>
      </c>
      <c r="J1992" s="82"/>
      <c r="K1992" s="87"/>
      <c r="L1992" s="88"/>
      <c r="M1992" s="88"/>
    </row>
    <row r="1993" spans="1:13" ht="19.5" customHeight="1" x14ac:dyDescent="0.2">
      <c r="A1993" s="85"/>
      <c r="B1993" s="85"/>
      <c r="C1993" s="82"/>
      <c r="D1993" s="83">
        <f t="shared" si="62"/>
        <v>7278204</v>
      </c>
      <c r="E1993" s="83" t="str">
        <f>IF('Bank &amp; Branch'!$A1993="","",CONCATENATE('Bank &amp; Branch'!$A1993," - ",'Bank &amp; Branch'!$B1993))</f>
        <v/>
      </c>
      <c r="F1993" s="84" t="str">
        <f t="shared" si="63"/>
        <v>7278Elpitiya</v>
      </c>
      <c r="G1993" s="85">
        <v>7278</v>
      </c>
      <c r="H1993" s="85">
        <v>204</v>
      </c>
      <c r="I1993" s="85" t="s">
        <v>517</v>
      </c>
      <c r="J1993" s="82"/>
      <c r="K1993" s="87"/>
      <c r="L1993" s="88"/>
      <c r="M1993" s="88"/>
    </row>
    <row r="1994" spans="1:13" ht="19.5" customHeight="1" x14ac:dyDescent="0.2">
      <c r="A1994" s="85"/>
      <c r="B1994" s="85"/>
      <c r="C1994" s="82"/>
      <c r="D1994" s="83">
        <f t="shared" si="62"/>
        <v>7278205</v>
      </c>
      <c r="E1994" s="83" t="str">
        <f>IF('Bank &amp; Branch'!$A1994="","",CONCATENATE('Bank &amp; Branch'!$A1994," - ",'Bank &amp; Branch'!$B1994))</f>
        <v/>
      </c>
      <c r="F1994" s="84" t="str">
        <f t="shared" si="63"/>
        <v>7278Warakapola</v>
      </c>
      <c r="G1994" s="85">
        <v>7278</v>
      </c>
      <c r="H1994" s="85">
        <v>205</v>
      </c>
      <c r="I1994" s="85" t="s">
        <v>463</v>
      </c>
      <c r="J1994" s="82"/>
      <c r="K1994" s="87"/>
      <c r="L1994" s="88"/>
      <c r="M1994" s="88"/>
    </row>
    <row r="1995" spans="1:13" ht="19.5" customHeight="1" x14ac:dyDescent="0.2">
      <c r="A1995" s="85"/>
      <c r="B1995" s="85"/>
      <c r="C1995" s="82"/>
      <c r="D1995" s="83">
        <f t="shared" si="62"/>
        <v>7278206</v>
      </c>
      <c r="E1995" s="83" t="str">
        <f>IF('Bank &amp; Branch'!$A1995="","",CONCATENATE('Bank &amp; Branch'!$A1995," - ",'Bank &amp; Branch'!$B1995))</f>
        <v/>
      </c>
      <c r="F1995" s="84" t="str">
        <f t="shared" si="63"/>
        <v>7278Kaburupitiya</v>
      </c>
      <c r="G1995" s="85">
        <v>7278</v>
      </c>
      <c r="H1995" s="85">
        <v>206</v>
      </c>
      <c r="I1995" s="85" t="s">
        <v>960</v>
      </c>
      <c r="J1995" s="82"/>
      <c r="K1995" s="87"/>
      <c r="L1995" s="88"/>
      <c r="M1995" s="88"/>
    </row>
    <row r="1996" spans="1:13" ht="19.5" customHeight="1" x14ac:dyDescent="0.2">
      <c r="A1996" s="85"/>
      <c r="B1996" s="85"/>
      <c r="C1996" s="82"/>
      <c r="D1996" s="83">
        <f t="shared" si="62"/>
        <v>7278207</v>
      </c>
      <c r="E1996" s="83" t="str">
        <f>IF('Bank &amp; Branch'!$A1996="","",CONCATENATE('Bank &amp; Branch'!$A1996," - ",'Bank &amp; Branch'!$B1996))</f>
        <v/>
      </c>
      <c r="F1996" s="84" t="str">
        <f t="shared" si="63"/>
        <v>7278Makola</v>
      </c>
      <c r="G1996" s="85">
        <v>7278</v>
      </c>
      <c r="H1996" s="85">
        <v>207</v>
      </c>
      <c r="I1996" s="85" t="s">
        <v>656</v>
      </c>
      <c r="J1996" s="82"/>
      <c r="K1996" s="87"/>
      <c r="L1996" s="88"/>
      <c r="M1996" s="88"/>
    </row>
    <row r="1997" spans="1:13" ht="19.5" customHeight="1" x14ac:dyDescent="0.2">
      <c r="A1997" s="85"/>
      <c r="B1997" s="85"/>
      <c r="C1997" s="82"/>
      <c r="D1997" s="83">
        <f t="shared" si="62"/>
        <v>7278208</v>
      </c>
      <c r="E1997" s="83" t="str">
        <f>IF('Bank &amp; Branch'!$A1997="","",CONCATENATE('Bank &amp; Branch'!$A1997," - ",'Bank &amp; Branch'!$B1997))</f>
        <v/>
      </c>
      <c r="F1997" s="84" t="str">
        <f t="shared" si="63"/>
        <v>7278Muttur</v>
      </c>
      <c r="G1997" s="85">
        <v>7278</v>
      </c>
      <c r="H1997" s="85">
        <v>208</v>
      </c>
      <c r="I1997" s="85" t="s">
        <v>179</v>
      </c>
      <c r="J1997" s="82"/>
      <c r="K1997" s="87"/>
      <c r="L1997" s="88"/>
      <c r="M1997" s="88"/>
    </row>
    <row r="1998" spans="1:13" ht="19.5" customHeight="1" x14ac:dyDescent="0.2">
      <c r="A1998" s="85"/>
      <c r="B1998" s="85"/>
      <c r="C1998" s="82"/>
      <c r="D1998" s="83">
        <f t="shared" si="62"/>
        <v>7278209</v>
      </c>
      <c r="E1998" s="83" t="str">
        <f>IF('Bank &amp; Branch'!$A1998="","",CONCATENATE('Bank &amp; Branch'!$A1998," - ",'Bank &amp; Branch'!$B1998))</f>
        <v/>
      </c>
      <c r="F1998" s="84" t="str">
        <f t="shared" si="63"/>
        <v>7278Weligama</v>
      </c>
      <c r="G1998" s="85">
        <v>7278</v>
      </c>
      <c r="H1998" s="85">
        <v>209</v>
      </c>
      <c r="I1998" s="85" t="s">
        <v>451</v>
      </c>
      <c r="J1998" s="82"/>
      <c r="K1998" s="87"/>
      <c r="L1998" s="88"/>
      <c r="M1998" s="88"/>
    </row>
    <row r="1999" spans="1:13" ht="19.5" customHeight="1" x14ac:dyDescent="0.2">
      <c r="A1999" s="85"/>
      <c r="B1999" s="85"/>
      <c r="C1999" s="82"/>
      <c r="D1999" s="83">
        <f t="shared" si="62"/>
        <v>7278210</v>
      </c>
      <c r="E1999" s="83" t="str">
        <f>IF('Bank &amp; Branch'!$A1999="","",CONCATENATE('Bank &amp; Branch'!$A1999," - ",'Bank &amp; Branch'!$B1999))</f>
        <v/>
      </c>
      <c r="F1999" s="84" t="str">
        <f t="shared" si="63"/>
        <v>7278Karagampitiya</v>
      </c>
      <c r="G1999" s="85">
        <v>7278</v>
      </c>
      <c r="H1999" s="85">
        <v>210</v>
      </c>
      <c r="I1999" s="85" t="s">
        <v>961</v>
      </c>
      <c r="J1999" s="82"/>
      <c r="K1999" s="87"/>
      <c r="L1999" s="88"/>
      <c r="M1999" s="88"/>
    </row>
    <row r="2000" spans="1:13" ht="19.5" customHeight="1" x14ac:dyDescent="0.2">
      <c r="A2000" s="85"/>
      <c r="B2000" s="85"/>
      <c r="C2000" s="82"/>
      <c r="D2000" s="83">
        <f t="shared" si="62"/>
        <v>7278211</v>
      </c>
      <c r="E2000" s="83" t="str">
        <f>IF('Bank &amp; Branch'!$A2000="","",CONCATENATE('Bank &amp; Branch'!$A2000," - ",'Bank &amp; Branch'!$B2000))</f>
        <v/>
      </c>
      <c r="F2000" s="84" t="str">
        <f t="shared" si="63"/>
        <v>7278Talahena</v>
      </c>
      <c r="G2000" s="85">
        <v>7278</v>
      </c>
      <c r="H2000" s="85">
        <v>211</v>
      </c>
      <c r="I2000" s="85" t="s">
        <v>962</v>
      </c>
      <c r="J2000" s="82"/>
      <c r="K2000" s="87"/>
      <c r="L2000" s="88"/>
      <c r="M2000" s="88"/>
    </row>
    <row r="2001" spans="1:13" ht="19.5" customHeight="1" x14ac:dyDescent="0.2">
      <c r="A2001" s="85"/>
      <c r="B2001" s="85"/>
      <c r="C2001" s="82"/>
      <c r="D2001" s="83">
        <f t="shared" si="62"/>
        <v>7278212</v>
      </c>
      <c r="E2001" s="83" t="str">
        <f>IF('Bank &amp; Branch'!$A2001="","",CONCATENATE('Bank &amp; Branch'!$A2001," - ",'Bank &amp; Branch'!$B2001))</f>
        <v/>
      </c>
      <c r="F2001" s="84" t="str">
        <f t="shared" si="63"/>
        <v>7278Gampaha Super</v>
      </c>
      <c r="G2001" s="85">
        <v>7278</v>
      </c>
      <c r="H2001" s="85">
        <v>212</v>
      </c>
      <c r="I2001" s="85" t="s">
        <v>963</v>
      </c>
      <c r="J2001" s="82"/>
      <c r="K2001" s="87"/>
      <c r="L2001" s="88"/>
      <c r="M2001" s="88"/>
    </row>
    <row r="2002" spans="1:13" ht="19.5" customHeight="1" x14ac:dyDescent="0.2">
      <c r="A2002" s="85"/>
      <c r="B2002" s="85"/>
      <c r="C2002" s="82"/>
      <c r="D2002" s="83">
        <f t="shared" si="62"/>
        <v>7278213</v>
      </c>
      <c r="E2002" s="83" t="str">
        <f>IF('Bank &amp; Branch'!$A2002="","",CONCATENATE('Bank &amp; Branch'!$A2002," - ",'Bank &amp; Branch'!$B2002))</f>
        <v/>
      </c>
      <c r="F2002" s="84" t="str">
        <f t="shared" si="63"/>
        <v>7278Seeduwa</v>
      </c>
      <c r="G2002" s="85">
        <v>7278</v>
      </c>
      <c r="H2002" s="85">
        <v>213</v>
      </c>
      <c r="I2002" s="85" t="s">
        <v>343</v>
      </c>
      <c r="J2002" s="82"/>
      <c r="K2002" s="87"/>
      <c r="L2002" s="88"/>
      <c r="M2002" s="88"/>
    </row>
    <row r="2003" spans="1:13" ht="19.5" customHeight="1" x14ac:dyDescent="0.2">
      <c r="A2003" s="85"/>
      <c r="B2003" s="85"/>
      <c r="C2003" s="82"/>
      <c r="D2003" s="83">
        <f t="shared" si="62"/>
        <v>7278214</v>
      </c>
      <c r="E2003" s="83" t="str">
        <f>IF('Bank &amp; Branch'!$A2003="","",CONCATENATE('Bank &amp; Branch'!$A2003," - ",'Bank &amp; Branch'!$B2003))</f>
        <v/>
      </c>
      <c r="F2003" s="84" t="str">
        <f t="shared" si="63"/>
        <v>7278Orugodawatte</v>
      </c>
      <c r="G2003" s="85">
        <v>7278</v>
      </c>
      <c r="H2003" s="85">
        <v>214</v>
      </c>
      <c r="I2003" s="85" t="s">
        <v>964</v>
      </c>
      <c r="J2003" s="82"/>
      <c r="K2003" s="87"/>
      <c r="L2003" s="88"/>
      <c r="M2003" s="88"/>
    </row>
    <row r="2004" spans="1:13" ht="19.5" customHeight="1" x14ac:dyDescent="0.2">
      <c r="A2004" s="85"/>
      <c r="B2004" s="85"/>
      <c r="C2004" s="82"/>
      <c r="D2004" s="83">
        <f t="shared" si="62"/>
        <v>7278215</v>
      </c>
      <c r="E2004" s="83" t="str">
        <f>IF('Bank &amp; Branch'!$A2004="","",CONCATENATE('Bank &amp; Branch'!$A2004," - ",'Bank &amp; Branch'!$B2004))</f>
        <v/>
      </c>
      <c r="F2004" s="84" t="str">
        <f t="shared" si="63"/>
        <v>7278Kurunegala Metro</v>
      </c>
      <c r="G2004" s="85">
        <v>7278</v>
      </c>
      <c r="H2004" s="85">
        <v>215</v>
      </c>
      <c r="I2004" s="85" t="s">
        <v>817</v>
      </c>
      <c r="J2004" s="82"/>
      <c r="K2004" s="87"/>
      <c r="L2004" s="88"/>
      <c r="M2004" s="88"/>
    </row>
    <row r="2005" spans="1:13" ht="19.5" customHeight="1" x14ac:dyDescent="0.2">
      <c r="A2005" s="85"/>
      <c r="B2005" s="85"/>
      <c r="C2005" s="82"/>
      <c r="D2005" s="83">
        <f t="shared" si="62"/>
        <v>7278216</v>
      </c>
      <c r="E2005" s="83" t="str">
        <f>IF('Bank &amp; Branch'!$A2005="","",CONCATENATE('Bank &amp; Branch'!$A2005," - ",'Bank &amp; Branch'!$B2005))</f>
        <v/>
      </c>
      <c r="F2005" s="84" t="str">
        <f t="shared" si="63"/>
        <v>7278Dickwella</v>
      </c>
      <c r="G2005" s="85">
        <v>7278</v>
      </c>
      <c r="H2005" s="85">
        <v>216</v>
      </c>
      <c r="I2005" s="85" t="s">
        <v>850</v>
      </c>
      <c r="J2005" s="82"/>
      <c r="K2005" s="87"/>
      <c r="L2005" s="88"/>
      <c r="M2005" s="88"/>
    </row>
    <row r="2006" spans="1:13" ht="19.5" customHeight="1" x14ac:dyDescent="0.2">
      <c r="A2006" s="85"/>
      <c r="B2006" s="85"/>
      <c r="C2006" s="82"/>
      <c r="D2006" s="83">
        <f t="shared" si="62"/>
        <v>7278217</v>
      </c>
      <c r="E2006" s="83" t="str">
        <f>IF('Bank &amp; Branch'!$A2006="","",CONCATENATE('Bank &amp; Branch'!$A2006," - ",'Bank &amp; Branch'!$B2006))</f>
        <v/>
      </c>
      <c r="F2006" s="84" t="str">
        <f t="shared" si="63"/>
        <v>7278Prince Street</v>
      </c>
      <c r="G2006" s="85">
        <v>7278</v>
      </c>
      <c r="H2006" s="85">
        <v>217</v>
      </c>
      <c r="I2006" s="85" t="s">
        <v>965</v>
      </c>
      <c r="J2006" s="82"/>
      <c r="K2006" s="87"/>
      <c r="L2006" s="88"/>
      <c r="M2006" s="88"/>
    </row>
    <row r="2007" spans="1:13" ht="19.5" customHeight="1" x14ac:dyDescent="0.2">
      <c r="A2007" s="85"/>
      <c r="B2007" s="85"/>
      <c r="C2007" s="82"/>
      <c r="D2007" s="83">
        <f t="shared" si="62"/>
        <v>7278218</v>
      </c>
      <c r="E2007" s="83" t="str">
        <f>IF('Bank &amp; Branch'!$A2007="","",CONCATENATE('Bank &amp; Branch'!$A2007," - ",'Bank &amp; Branch'!$B2007))</f>
        <v/>
      </c>
      <c r="F2007" s="84" t="str">
        <f t="shared" si="63"/>
        <v>7278Borella Super</v>
      </c>
      <c r="G2007" s="85">
        <v>7278</v>
      </c>
      <c r="H2007" s="85">
        <v>218</v>
      </c>
      <c r="I2007" s="85" t="s">
        <v>966</v>
      </c>
      <c r="J2007" s="82"/>
      <c r="K2007" s="87"/>
      <c r="L2007" s="88"/>
      <c r="M2007" s="88"/>
    </row>
    <row r="2008" spans="1:13" ht="19.5" customHeight="1" x14ac:dyDescent="0.2">
      <c r="A2008" s="85"/>
      <c r="B2008" s="85"/>
      <c r="C2008" s="82"/>
      <c r="D2008" s="83">
        <f t="shared" si="62"/>
        <v>7278219</v>
      </c>
      <c r="E2008" s="83" t="str">
        <f>IF('Bank &amp; Branch'!$A2008="","",CONCATENATE('Bank &amp; Branch'!$A2008," - ",'Bank &amp; Branch'!$B2008))</f>
        <v/>
      </c>
      <c r="F2008" s="84" t="str">
        <f t="shared" si="63"/>
        <v>7278World Trade Center</v>
      </c>
      <c r="G2008" s="85">
        <v>7278</v>
      </c>
      <c r="H2008" s="85">
        <v>219</v>
      </c>
      <c r="I2008" s="85" t="s">
        <v>831</v>
      </c>
      <c r="J2008" s="82"/>
      <c r="K2008" s="87"/>
      <c r="L2008" s="88"/>
      <c r="M2008" s="88"/>
    </row>
    <row r="2009" spans="1:13" ht="19.5" customHeight="1" x14ac:dyDescent="0.2">
      <c r="A2009" s="85"/>
      <c r="B2009" s="85"/>
      <c r="C2009" s="82"/>
      <c r="D2009" s="83">
        <f t="shared" si="62"/>
        <v>7278220</v>
      </c>
      <c r="E2009" s="83" t="str">
        <f>IF('Bank &amp; Branch'!$A2009="","",CONCATENATE('Bank &amp; Branch'!$A2009," - ",'Bank &amp; Branch'!$B2009))</f>
        <v/>
      </c>
      <c r="F2009" s="84" t="str">
        <f t="shared" si="63"/>
        <v>7278Heerassagala</v>
      </c>
      <c r="G2009" s="85">
        <v>7278</v>
      </c>
      <c r="H2009" s="85">
        <v>220</v>
      </c>
      <c r="I2009" s="85" t="s">
        <v>967</v>
      </c>
      <c r="J2009" s="82"/>
      <c r="K2009" s="87"/>
      <c r="L2009" s="88"/>
      <c r="M2009" s="88"/>
    </row>
    <row r="2010" spans="1:13" ht="19.5" customHeight="1" x14ac:dyDescent="0.2">
      <c r="A2010" s="85"/>
      <c r="B2010" s="85"/>
      <c r="C2010" s="82"/>
      <c r="D2010" s="83">
        <f t="shared" si="62"/>
        <v>7278221</v>
      </c>
      <c r="E2010" s="83" t="str">
        <f>IF('Bank &amp; Branch'!$A2010="","",CONCATENATE('Bank &amp; Branch'!$A2010," - ",'Bank &amp; Branch'!$B2010))</f>
        <v/>
      </c>
      <c r="F2010" s="84" t="str">
        <f t="shared" si="63"/>
        <v>7278Poojapitiya</v>
      </c>
      <c r="G2010" s="85">
        <v>7278</v>
      </c>
      <c r="H2010" s="85">
        <v>221</v>
      </c>
      <c r="I2010" s="85" t="s">
        <v>909</v>
      </c>
      <c r="J2010" s="82"/>
      <c r="K2010" s="87"/>
      <c r="L2010" s="88"/>
      <c r="M2010" s="88"/>
    </row>
    <row r="2011" spans="1:13" ht="19.5" customHeight="1" x14ac:dyDescent="0.2">
      <c r="A2011" s="85"/>
      <c r="B2011" s="85"/>
      <c r="C2011" s="82"/>
      <c r="D2011" s="83">
        <f t="shared" si="62"/>
        <v>7278222</v>
      </c>
      <c r="E2011" s="83" t="str">
        <f>IF('Bank &amp; Branch'!$A2011="","",CONCATENATE('Bank &amp; Branch'!$A2011," - ",'Bank &amp; Branch'!$B2011))</f>
        <v/>
      </c>
      <c r="F2011" s="84" t="str">
        <f t="shared" si="63"/>
        <v>7278Thalawakele</v>
      </c>
      <c r="G2011" s="85">
        <v>7278</v>
      </c>
      <c r="H2011" s="85">
        <v>222</v>
      </c>
      <c r="I2011" s="85" t="s">
        <v>823</v>
      </c>
      <c r="J2011" s="82"/>
      <c r="K2011" s="87"/>
      <c r="L2011" s="88"/>
      <c r="M2011" s="88"/>
    </row>
    <row r="2012" spans="1:13" ht="19.5" customHeight="1" x14ac:dyDescent="0.2">
      <c r="A2012" s="85"/>
      <c r="B2012" s="85"/>
      <c r="C2012" s="82"/>
      <c r="D2012" s="83">
        <f t="shared" si="62"/>
        <v>7278223</v>
      </c>
      <c r="E2012" s="83" t="str">
        <f>IF('Bank &amp; Branch'!$A2012="","",CONCATENATE('Bank &amp; Branch'!$A2012," - ",'Bank &amp; Branch'!$B2012))</f>
        <v/>
      </c>
      <c r="F2012" s="84" t="str">
        <f t="shared" si="63"/>
        <v>7278Nawala Koswatta</v>
      </c>
      <c r="G2012" s="85">
        <v>7278</v>
      </c>
      <c r="H2012" s="85">
        <v>223</v>
      </c>
      <c r="I2012" s="85" t="s">
        <v>968</v>
      </c>
      <c r="J2012" s="82"/>
      <c r="K2012" s="87"/>
      <c r="L2012" s="88"/>
      <c r="M2012" s="88"/>
    </row>
    <row r="2013" spans="1:13" ht="19.5" customHeight="1" x14ac:dyDescent="0.2">
      <c r="A2013" s="85"/>
      <c r="B2013" s="85"/>
      <c r="C2013" s="82"/>
      <c r="D2013" s="83">
        <f t="shared" si="62"/>
        <v>7278224</v>
      </c>
      <c r="E2013" s="83" t="str">
        <f>IF('Bank &amp; Branch'!$A2013="","",CONCATENATE('Bank &amp; Branch'!$A2013," - ",'Bank &amp; Branch'!$B2013))</f>
        <v/>
      </c>
      <c r="F2013" s="84" t="str">
        <f t="shared" si="63"/>
        <v>7278Kesbewa</v>
      </c>
      <c r="G2013" s="85">
        <v>7278</v>
      </c>
      <c r="H2013" s="85">
        <v>224</v>
      </c>
      <c r="I2013" s="85" t="s">
        <v>518</v>
      </c>
      <c r="J2013" s="82"/>
      <c r="K2013" s="87"/>
      <c r="L2013" s="88"/>
      <c r="M2013" s="88"/>
    </row>
    <row r="2014" spans="1:13" ht="19.5" customHeight="1" x14ac:dyDescent="0.2">
      <c r="A2014" s="85"/>
      <c r="B2014" s="85"/>
      <c r="C2014" s="82"/>
      <c r="D2014" s="83">
        <f t="shared" si="62"/>
        <v>7278225</v>
      </c>
      <c r="E2014" s="83" t="str">
        <f>IF('Bank &amp; Branch'!$A2014="","",CONCATENATE('Bank &amp; Branch'!$A2014," - ",'Bank &amp; Branch'!$B2014))</f>
        <v/>
      </c>
      <c r="F2014" s="84" t="str">
        <f t="shared" si="63"/>
        <v>7278Godakawela</v>
      </c>
      <c r="G2014" s="85">
        <v>7278</v>
      </c>
      <c r="H2014" s="85">
        <v>225</v>
      </c>
      <c r="I2014" s="85" t="s">
        <v>653</v>
      </c>
      <c r="J2014" s="82"/>
      <c r="K2014" s="87"/>
      <c r="L2014" s="88"/>
      <c r="M2014" s="88"/>
    </row>
    <row r="2015" spans="1:13" ht="19.5" customHeight="1" x14ac:dyDescent="0.2">
      <c r="A2015" s="85"/>
      <c r="B2015" s="85"/>
      <c r="C2015" s="82"/>
      <c r="D2015" s="83">
        <f t="shared" si="62"/>
        <v>7278226</v>
      </c>
      <c r="E2015" s="83" t="str">
        <f>IF('Bank &amp; Branch'!$A2015="","",CONCATENATE('Bank &amp; Branch'!$A2015," - ",'Bank &amp; Branch'!$B2015))</f>
        <v/>
      </c>
      <c r="F2015" s="84" t="str">
        <f t="shared" si="63"/>
        <v>7278Ratnapura</v>
      </c>
      <c r="G2015" s="85">
        <v>7278</v>
      </c>
      <c r="H2015" s="85">
        <v>226</v>
      </c>
      <c r="I2015" s="85" t="s">
        <v>136</v>
      </c>
      <c r="J2015" s="82"/>
      <c r="K2015" s="87"/>
      <c r="L2015" s="88"/>
      <c r="M2015" s="88"/>
    </row>
    <row r="2016" spans="1:13" ht="19.5" customHeight="1" x14ac:dyDescent="0.2">
      <c r="A2016" s="85"/>
      <c r="B2016" s="85"/>
      <c r="C2016" s="82"/>
      <c r="D2016" s="83">
        <f t="shared" si="62"/>
        <v>7278227</v>
      </c>
      <c r="E2016" s="83" t="str">
        <f>IF('Bank &amp; Branch'!$A2016="","",CONCATENATE('Bank &amp; Branch'!$A2016," - ",'Bank &amp; Branch'!$B2016))</f>
        <v/>
      </c>
      <c r="F2016" s="84" t="str">
        <f t="shared" si="63"/>
        <v>7278Kelaniya</v>
      </c>
      <c r="G2016" s="85">
        <v>7278</v>
      </c>
      <c r="H2016" s="85">
        <v>227</v>
      </c>
      <c r="I2016" s="85" t="s">
        <v>769</v>
      </c>
      <c r="J2016" s="82"/>
      <c r="K2016" s="87"/>
      <c r="L2016" s="88"/>
      <c r="M2016" s="88"/>
    </row>
    <row r="2017" spans="1:13" ht="19.5" customHeight="1" x14ac:dyDescent="0.2">
      <c r="A2017" s="85"/>
      <c r="B2017" s="85"/>
      <c r="C2017" s="82"/>
      <c r="D2017" s="83">
        <f t="shared" si="62"/>
        <v>7278228</v>
      </c>
      <c r="E2017" s="83" t="str">
        <f>IF('Bank &amp; Branch'!$A2017="","",CONCATENATE('Bank &amp; Branch'!$A2017," - ",'Bank &amp; Branch'!$B2017))</f>
        <v/>
      </c>
      <c r="F2017" s="84" t="str">
        <f t="shared" si="63"/>
        <v>7278Polgahawela</v>
      </c>
      <c r="G2017" s="85">
        <v>7278</v>
      </c>
      <c r="H2017" s="85">
        <v>228</v>
      </c>
      <c r="I2017" s="85" t="s">
        <v>427</v>
      </c>
      <c r="J2017" s="82"/>
      <c r="K2017" s="87"/>
      <c r="L2017" s="88"/>
      <c r="M2017" s="88"/>
    </row>
    <row r="2018" spans="1:13" ht="19.5" customHeight="1" x14ac:dyDescent="0.2">
      <c r="A2018" s="85"/>
      <c r="B2018" s="85"/>
      <c r="C2018" s="82"/>
      <c r="D2018" s="83">
        <f t="shared" si="62"/>
        <v>7278229</v>
      </c>
      <c r="E2018" s="83" t="str">
        <f>IF('Bank &amp; Branch'!$A2018="","",CONCATENATE('Bank &amp; Branch'!$A2018," - ",'Bank &amp; Branch'!$B2018))</f>
        <v/>
      </c>
      <c r="F2018" s="84" t="str">
        <f t="shared" si="63"/>
        <v>7278Hikkaduwa</v>
      </c>
      <c r="G2018" s="85">
        <v>7278</v>
      </c>
      <c r="H2018" s="85">
        <v>229</v>
      </c>
      <c r="I2018" s="85" t="s">
        <v>507</v>
      </c>
      <c r="J2018" s="82"/>
      <c r="K2018" s="87"/>
      <c r="L2018" s="88"/>
      <c r="M2018" s="88"/>
    </row>
    <row r="2019" spans="1:13" ht="19.5" customHeight="1" x14ac:dyDescent="0.2">
      <c r="A2019" s="85"/>
      <c r="B2019" s="85"/>
      <c r="C2019" s="82"/>
      <c r="D2019" s="83">
        <f t="shared" si="62"/>
        <v>7278920</v>
      </c>
      <c r="E2019" s="83" t="str">
        <f>IF('Bank &amp; Branch'!$A2019="","",CONCATENATE('Bank &amp; Branch'!$A2019," - ",'Bank &amp; Branch'!$B2019))</f>
        <v/>
      </c>
      <c r="F2019" s="84" t="str">
        <f t="shared" si="63"/>
        <v>7278Imports(Virtual Branch)</v>
      </c>
      <c r="G2019" s="85">
        <v>7278</v>
      </c>
      <c r="H2019" s="85">
        <v>920</v>
      </c>
      <c r="I2019" s="85" t="s">
        <v>1663</v>
      </c>
      <c r="J2019" s="82"/>
      <c r="K2019" s="87"/>
      <c r="L2019" s="88"/>
      <c r="M2019" s="88"/>
    </row>
    <row r="2020" spans="1:13" ht="19.5" customHeight="1" x14ac:dyDescent="0.2">
      <c r="A2020" s="85"/>
      <c r="B2020" s="85"/>
      <c r="C2020" s="82"/>
      <c r="D2020" s="83">
        <f t="shared" si="62"/>
        <v>7278929</v>
      </c>
      <c r="E2020" s="83" t="str">
        <f>IF('Bank &amp; Branch'!$A2020="","",CONCATENATE('Bank &amp; Branch'!$A2020," - ",'Bank &amp; Branch'!$B2020))</f>
        <v/>
      </c>
      <c r="F2020" s="84" t="str">
        <f t="shared" si="63"/>
        <v>7278Sampath Viswa</v>
      </c>
      <c r="G2020" s="85">
        <v>7278</v>
      </c>
      <c r="H2020" s="85">
        <v>929</v>
      </c>
      <c r="I2020" s="85" t="s">
        <v>969</v>
      </c>
      <c r="J2020" s="82"/>
      <c r="K2020" s="87"/>
      <c r="L2020" s="88"/>
      <c r="M2020" s="88"/>
    </row>
    <row r="2021" spans="1:13" ht="19.5" customHeight="1" x14ac:dyDescent="0.2">
      <c r="A2021" s="85"/>
      <c r="B2021" s="85"/>
      <c r="C2021" s="82"/>
      <c r="D2021" s="83">
        <f t="shared" si="62"/>
        <v>7278993</v>
      </c>
      <c r="E2021" s="83" t="str">
        <f>IF('Bank &amp; Branch'!$A2021="","",CONCATENATE('Bank &amp; Branch'!$A2021," - ",'Bank &amp; Branch'!$B2021))</f>
        <v/>
      </c>
      <c r="F2021" s="84" t="str">
        <f t="shared" si="63"/>
        <v>7278Central Clearing Department</v>
      </c>
      <c r="G2021" s="85">
        <v>7278</v>
      </c>
      <c r="H2021" s="85">
        <v>993</v>
      </c>
      <c r="I2021" s="85" t="s">
        <v>970</v>
      </c>
      <c r="J2021" s="82"/>
      <c r="K2021" s="87"/>
      <c r="L2021" s="88"/>
      <c r="M2021" s="88"/>
    </row>
    <row r="2022" spans="1:13" ht="19.5" customHeight="1" x14ac:dyDescent="0.2">
      <c r="A2022" s="85"/>
      <c r="B2022" s="85"/>
      <c r="C2022" s="82"/>
      <c r="D2022" s="83">
        <f t="shared" si="62"/>
        <v>7278934</v>
      </c>
      <c r="E2022" s="83" t="str">
        <f>IF('Bank &amp; Branch'!$A2022="","",CONCATENATE('Bank &amp; Branch'!$A2022," - ",'Bank &amp; Branch'!$B2022))</f>
        <v/>
      </c>
      <c r="F2022" s="84" t="str">
        <f t="shared" si="63"/>
        <v>7278Digital Banking Unit</v>
      </c>
      <c r="G2022" s="85">
        <v>7278</v>
      </c>
      <c r="H2022" s="85">
        <v>934</v>
      </c>
      <c r="I2022" s="85" t="s">
        <v>971</v>
      </c>
      <c r="J2022" s="82"/>
      <c r="K2022" s="87"/>
      <c r="L2022" s="88"/>
      <c r="M2022" s="88"/>
    </row>
    <row r="2023" spans="1:13" ht="19.5" customHeight="1" x14ac:dyDescent="0.2">
      <c r="A2023" s="85"/>
      <c r="B2023" s="85"/>
      <c r="C2023" s="82"/>
      <c r="D2023" s="83">
        <f t="shared" si="62"/>
        <v>7278996</v>
      </c>
      <c r="E2023" s="83" t="str">
        <f>IF('Bank &amp; Branch'!$A2023="","",CONCATENATE('Bank &amp; Branch'!$A2023," - ",'Bank &amp; Branch'!$B2023))</f>
        <v/>
      </c>
      <c r="F2023" s="84" t="str">
        <f t="shared" si="63"/>
        <v>7278Card Centre</v>
      </c>
      <c r="G2023" s="85">
        <v>7278</v>
      </c>
      <c r="H2023" s="85">
        <v>996</v>
      </c>
      <c r="I2023" s="85" t="s">
        <v>790</v>
      </c>
      <c r="J2023" s="82"/>
      <c r="K2023" s="87"/>
      <c r="L2023" s="88"/>
      <c r="M2023" s="88"/>
    </row>
    <row r="2024" spans="1:13" ht="19.5" customHeight="1" x14ac:dyDescent="0.2">
      <c r="A2024" s="85"/>
      <c r="B2024" s="85"/>
      <c r="C2024" s="82"/>
      <c r="D2024" s="83">
        <f t="shared" si="62"/>
        <v>7278999</v>
      </c>
      <c r="E2024" s="83" t="str">
        <f>IF('Bank &amp; Branch'!$A2024="","",CONCATENATE('Bank &amp; Branch'!$A2024," - ",'Bank &amp; Branch'!$B2024))</f>
        <v/>
      </c>
      <c r="F2024" s="84" t="str">
        <f t="shared" si="63"/>
        <v>7278Head Office</v>
      </c>
      <c r="G2024" s="85">
        <v>7278</v>
      </c>
      <c r="H2024" s="85">
        <v>999</v>
      </c>
      <c r="I2024" s="85" t="s">
        <v>688</v>
      </c>
      <c r="J2024" s="82"/>
      <c r="K2024" s="87"/>
      <c r="L2024" s="88"/>
      <c r="M2024" s="88"/>
    </row>
    <row r="2025" spans="1:13" ht="19.5" customHeight="1" x14ac:dyDescent="0.2">
      <c r="A2025" s="85"/>
      <c r="B2025" s="85"/>
      <c r="C2025" s="82"/>
      <c r="D2025" s="83" t="str">
        <f t="shared" si="62"/>
        <v/>
      </c>
      <c r="E2025" s="83" t="str">
        <f>IF('Bank &amp; Branch'!$A2025="","",CONCATENATE('Bank &amp; Branch'!$A2025," - ",'Bank &amp; Branch'!$B2025))</f>
        <v/>
      </c>
      <c r="F2025" s="84" t="str">
        <f t="shared" si="63"/>
        <v/>
      </c>
      <c r="G2025" s="85"/>
      <c r="H2025" s="85"/>
      <c r="I2025" s="85"/>
      <c r="J2025" s="82"/>
      <c r="K2025" s="87"/>
      <c r="L2025" s="88"/>
      <c r="M2025" s="88"/>
    </row>
    <row r="2026" spans="1:13" ht="19.5" customHeight="1" x14ac:dyDescent="0.25">
      <c r="A2026" s="85"/>
      <c r="B2026" s="85"/>
      <c r="C2026" s="82"/>
      <c r="D2026" s="83" t="e">
        <f t="shared" si="62"/>
        <v>#VALUE!</v>
      </c>
      <c r="E2026" s="83" t="str">
        <f>IF('Bank &amp; Branch'!$A2026="","",CONCATENATE('Bank &amp; Branch'!$A2026," - ",'Bank &amp; Branch'!$B2026))</f>
        <v/>
      </c>
      <c r="F2026" s="84" t="str">
        <f t="shared" si="63"/>
        <v>Seylan Bank PLC</v>
      </c>
      <c r="G2026" s="138" t="s">
        <v>85</v>
      </c>
      <c r="H2026" s="85"/>
      <c r="I2026" s="85"/>
      <c r="J2026" s="82"/>
      <c r="K2026" s="87"/>
      <c r="L2026" s="88"/>
      <c r="M2026" s="88"/>
    </row>
    <row r="2027" spans="1:13" ht="19.5" customHeight="1" x14ac:dyDescent="0.2">
      <c r="A2027" s="85"/>
      <c r="B2027" s="85"/>
      <c r="C2027" s="82"/>
      <c r="D2027" s="83">
        <f t="shared" si="62"/>
        <v>72870</v>
      </c>
      <c r="E2027" s="83" t="str">
        <f>IF('Bank &amp; Branch'!$A2027="","",CONCATENATE('Bank &amp; Branch'!$A2027," - ",'Bank &amp; Branch'!$B2027))</f>
        <v/>
      </c>
      <c r="F2027" s="84" t="str">
        <f t="shared" si="63"/>
        <v>7287Seylan Bank Head Office</v>
      </c>
      <c r="G2027" s="85">
        <v>7287</v>
      </c>
      <c r="H2027" s="85">
        <v>0</v>
      </c>
      <c r="I2027" s="85" t="s">
        <v>972</v>
      </c>
      <c r="J2027" s="82"/>
      <c r="K2027" s="87"/>
      <c r="L2027" s="88"/>
      <c r="M2027" s="88"/>
    </row>
    <row r="2028" spans="1:13" ht="19.5" customHeight="1" x14ac:dyDescent="0.2">
      <c r="A2028" s="85"/>
      <c r="B2028" s="85"/>
      <c r="C2028" s="82"/>
      <c r="D2028" s="83">
        <f t="shared" si="62"/>
        <v>72871</v>
      </c>
      <c r="E2028" s="83" t="str">
        <f>IF('Bank &amp; Branch'!$A2028="","",CONCATENATE('Bank &amp; Branch'!$A2028," - ",'Bank &amp; Branch'!$B2028))</f>
        <v/>
      </c>
      <c r="F2028" s="84" t="str">
        <f t="shared" si="63"/>
        <v>7287City Office</v>
      </c>
      <c r="G2028" s="85">
        <v>7287</v>
      </c>
      <c r="H2028" s="85">
        <v>1</v>
      </c>
      <c r="I2028" s="85" t="s">
        <v>114</v>
      </c>
      <c r="J2028" s="82"/>
      <c r="K2028" s="87"/>
      <c r="L2028" s="88"/>
      <c r="M2028" s="88"/>
    </row>
    <row r="2029" spans="1:13" ht="19.5" customHeight="1" x14ac:dyDescent="0.2">
      <c r="A2029" s="85"/>
      <c r="B2029" s="85"/>
      <c r="C2029" s="82"/>
      <c r="D2029" s="83">
        <f t="shared" si="62"/>
        <v>72872</v>
      </c>
      <c r="E2029" s="83" t="str">
        <f>IF('Bank &amp; Branch'!$A2029="","",CONCATENATE('Bank &amp; Branch'!$A2029," - ",'Bank &amp; Branch'!$B2029))</f>
        <v/>
      </c>
      <c r="F2029" s="84" t="str">
        <f t="shared" si="63"/>
        <v>7287Matara</v>
      </c>
      <c r="G2029" s="85">
        <v>7287</v>
      </c>
      <c r="H2029" s="85">
        <v>2</v>
      </c>
      <c r="I2029" s="85" t="s">
        <v>130</v>
      </c>
      <c r="J2029" s="82"/>
      <c r="K2029" s="87"/>
      <c r="L2029" s="88"/>
      <c r="M2029" s="88"/>
    </row>
    <row r="2030" spans="1:13" ht="19.5" customHeight="1" x14ac:dyDescent="0.2">
      <c r="A2030" s="85"/>
      <c r="B2030" s="85"/>
      <c r="C2030" s="82"/>
      <c r="D2030" s="83">
        <f t="shared" si="62"/>
        <v>72873</v>
      </c>
      <c r="E2030" s="83" t="str">
        <f>IF('Bank &amp; Branch'!$A2030="","",CONCATENATE('Bank &amp; Branch'!$A2030," - ",'Bank &amp; Branch'!$B2030))</f>
        <v/>
      </c>
      <c r="F2030" s="84" t="str">
        <f t="shared" si="63"/>
        <v>7287Mount Lavinia</v>
      </c>
      <c r="G2030" s="85">
        <v>7287</v>
      </c>
      <c r="H2030" s="85">
        <v>3</v>
      </c>
      <c r="I2030" s="85" t="s">
        <v>633</v>
      </c>
      <c r="J2030" s="82"/>
      <c r="K2030" s="87"/>
      <c r="L2030" s="88"/>
      <c r="M2030" s="88"/>
    </row>
    <row r="2031" spans="1:13" ht="19.5" customHeight="1" x14ac:dyDescent="0.2">
      <c r="A2031" s="85"/>
      <c r="B2031" s="85"/>
      <c r="C2031" s="82"/>
      <c r="D2031" s="83">
        <f t="shared" si="62"/>
        <v>72874</v>
      </c>
      <c r="E2031" s="83" t="str">
        <f>IF('Bank &amp; Branch'!$A2031="","",CONCATENATE('Bank &amp; Branch'!$A2031," - ",'Bank &amp; Branch'!$B2031))</f>
        <v/>
      </c>
      <c r="F2031" s="84" t="str">
        <f t="shared" si="63"/>
        <v>7287Maharagama</v>
      </c>
      <c r="G2031" s="85">
        <v>7287</v>
      </c>
      <c r="H2031" s="85">
        <v>4</v>
      </c>
      <c r="I2031" s="85" t="s">
        <v>157</v>
      </c>
      <c r="J2031" s="82"/>
      <c r="K2031" s="87"/>
      <c r="L2031" s="88"/>
      <c r="M2031" s="88"/>
    </row>
    <row r="2032" spans="1:13" ht="19.5" customHeight="1" x14ac:dyDescent="0.2">
      <c r="A2032" s="85"/>
      <c r="B2032" s="85"/>
      <c r="C2032" s="82"/>
      <c r="D2032" s="83">
        <f t="shared" si="62"/>
        <v>72875</v>
      </c>
      <c r="E2032" s="83" t="str">
        <f>IF('Bank &amp; Branch'!$A2032="","",CONCATENATE('Bank &amp; Branch'!$A2032," - ",'Bank &amp; Branch'!$B2032))</f>
        <v/>
      </c>
      <c r="F2032" s="84" t="str">
        <f t="shared" si="63"/>
        <v>7287Panadura</v>
      </c>
      <c r="G2032" s="85">
        <v>7287</v>
      </c>
      <c r="H2032" s="85">
        <v>5</v>
      </c>
      <c r="I2032" s="85" t="s">
        <v>120</v>
      </c>
      <c r="J2032" s="82"/>
      <c r="K2032" s="87"/>
      <c r="L2032" s="88"/>
      <c r="M2032" s="88"/>
    </row>
    <row r="2033" spans="1:13" ht="19.5" customHeight="1" x14ac:dyDescent="0.2">
      <c r="A2033" s="85"/>
      <c r="B2033" s="85"/>
      <c r="C2033" s="82"/>
      <c r="D2033" s="83">
        <f t="shared" si="62"/>
        <v>72876</v>
      </c>
      <c r="E2033" s="83" t="str">
        <f>IF('Bank &amp; Branch'!$A2033="","",CONCATENATE('Bank &amp; Branch'!$A2033," - ",'Bank &amp; Branch'!$B2033))</f>
        <v/>
      </c>
      <c r="F2033" s="84" t="str">
        <f t="shared" si="63"/>
        <v>7287Kiribathgoda</v>
      </c>
      <c r="G2033" s="85">
        <v>7287</v>
      </c>
      <c r="H2033" s="85">
        <v>6</v>
      </c>
      <c r="I2033" s="85" t="s">
        <v>444</v>
      </c>
      <c r="J2033" s="82"/>
      <c r="K2033" s="87"/>
      <c r="L2033" s="88"/>
      <c r="M2033" s="88"/>
    </row>
    <row r="2034" spans="1:13" ht="19.5" customHeight="1" x14ac:dyDescent="0.2">
      <c r="A2034" s="85"/>
      <c r="B2034" s="85"/>
      <c r="C2034" s="82"/>
      <c r="D2034" s="83">
        <f t="shared" si="62"/>
        <v>72877</v>
      </c>
      <c r="E2034" s="83" t="str">
        <f>IF('Bank &amp; Branch'!$A2034="","",CONCATENATE('Bank &amp; Branch'!$A2034," - ",'Bank &amp; Branch'!$B2034))</f>
        <v/>
      </c>
      <c r="F2034" s="84" t="str">
        <f t="shared" si="63"/>
        <v>7287Ratnapura</v>
      </c>
      <c r="G2034" s="85">
        <v>7287</v>
      </c>
      <c r="H2034" s="85">
        <v>7</v>
      </c>
      <c r="I2034" s="85" t="s">
        <v>136</v>
      </c>
      <c r="J2034" s="82"/>
      <c r="K2034" s="87"/>
      <c r="L2034" s="88"/>
      <c r="M2034" s="88"/>
    </row>
    <row r="2035" spans="1:13" ht="19.5" customHeight="1" x14ac:dyDescent="0.2">
      <c r="A2035" s="85"/>
      <c r="B2035" s="85"/>
      <c r="C2035" s="82"/>
      <c r="D2035" s="83">
        <f t="shared" si="62"/>
        <v>72878</v>
      </c>
      <c r="E2035" s="83" t="str">
        <f>IF('Bank &amp; Branch'!$A2035="","",CONCATENATE('Bank &amp; Branch'!$A2035," - ",'Bank &amp; Branch'!$B2035))</f>
        <v/>
      </c>
      <c r="F2035" s="84" t="str">
        <f t="shared" si="63"/>
        <v>7287Kollupitiya</v>
      </c>
      <c r="G2035" s="85">
        <v>7287</v>
      </c>
      <c r="H2035" s="85">
        <v>8</v>
      </c>
      <c r="I2035" s="85" t="s">
        <v>138</v>
      </c>
      <c r="J2035" s="82"/>
      <c r="K2035" s="87"/>
      <c r="L2035" s="88"/>
      <c r="M2035" s="88"/>
    </row>
    <row r="2036" spans="1:13" ht="19.5" customHeight="1" x14ac:dyDescent="0.2">
      <c r="A2036" s="85"/>
      <c r="B2036" s="85"/>
      <c r="C2036" s="82"/>
      <c r="D2036" s="83">
        <f t="shared" si="62"/>
        <v>72879</v>
      </c>
      <c r="E2036" s="83" t="str">
        <f>IF('Bank &amp; Branch'!$A2036="","",CONCATENATE('Bank &amp; Branch'!$A2036," - ",'Bank &amp; Branch'!$B2036))</f>
        <v/>
      </c>
      <c r="F2036" s="84" t="str">
        <f t="shared" si="63"/>
        <v>7287Moratuwa</v>
      </c>
      <c r="G2036" s="85">
        <v>7287</v>
      </c>
      <c r="H2036" s="85">
        <v>9</v>
      </c>
      <c r="I2036" s="85" t="s">
        <v>163</v>
      </c>
      <c r="J2036" s="82"/>
      <c r="K2036" s="87"/>
      <c r="L2036" s="88"/>
      <c r="M2036" s="88"/>
    </row>
    <row r="2037" spans="1:13" ht="19.5" customHeight="1" x14ac:dyDescent="0.2">
      <c r="A2037" s="85"/>
      <c r="B2037" s="85"/>
      <c r="C2037" s="82"/>
      <c r="D2037" s="83">
        <f t="shared" si="62"/>
        <v>728710</v>
      </c>
      <c r="E2037" s="83" t="str">
        <f>IF('Bank &amp; Branch'!$A2037="","",CONCATENATE('Bank &amp; Branch'!$A2037," - ",'Bank &amp; Branch'!$B2037))</f>
        <v/>
      </c>
      <c r="F2037" s="84" t="str">
        <f t="shared" si="63"/>
        <v>7287Kegalle</v>
      </c>
      <c r="G2037" s="85">
        <v>7287</v>
      </c>
      <c r="H2037" s="85">
        <v>10</v>
      </c>
      <c r="I2037" s="85" t="s">
        <v>132</v>
      </c>
      <c r="J2037" s="82"/>
      <c r="K2037" s="87"/>
      <c r="L2037" s="88"/>
      <c r="M2037" s="88"/>
    </row>
    <row r="2038" spans="1:13" ht="19.5" customHeight="1" x14ac:dyDescent="0.2">
      <c r="A2038" s="85"/>
      <c r="B2038" s="85"/>
      <c r="C2038" s="82"/>
      <c r="D2038" s="83">
        <f t="shared" si="62"/>
        <v>728711</v>
      </c>
      <c r="E2038" s="83" t="str">
        <f>IF('Bank &amp; Branch'!$A2038="","",CONCATENATE('Bank &amp; Branch'!$A2038," - ",'Bank &amp; Branch'!$B2038))</f>
        <v/>
      </c>
      <c r="F2038" s="84" t="str">
        <f t="shared" si="63"/>
        <v>7287Gampaha</v>
      </c>
      <c r="G2038" s="85">
        <v>7287</v>
      </c>
      <c r="H2038" s="85">
        <v>11</v>
      </c>
      <c r="I2038" s="85" t="s">
        <v>704</v>
      </c>
      <c r="J2038" s="82"/>
      <c r="K2038" s="87"/>
      <c r="L2038" s="88"/>
      <c r="M2038" s="88"/>
    </row>
    <row r="2039" spans="1:13" ht="19.5" customHeight="1" x14ac:dyDescent="0.2">
      <c r="A2039" s="85"/>
      <c r="B2039" s="85"/>
      <c r="C2039" s="82"/>
      <c r="D2039" s="83">
        <f t="shared" si="62"/>
        <v>728712</v>
      </c>
      <c r="E2039" s="83" t="str">
        <f>IF('Bank &amp; Branch'!$A2039="","",CONCATENATE('Bank &amp; Branch'!$A2039," - ",'Bank &amp; Branch'!$B2039))</f>
        <v/>
      </c>
      <c r="F2039" s="84" t="str">
        <f t="shared" si="63"/>
        <v>7287Nugegoda</v>
      </c>
      <c r="G2039" s="85">
        <v>7287</v>
      </c>
      <c r="H2039" s="85">
        <v>12</v>
      </c>
      <c r="I2039" s="85" t="s">
        <v>696</v>
      </c>
      <c r="J2039" s="82"/>
      <c r="K2039" s="87"/>
      <c r="L2039" s="88"/>
      <c r="M2039" s="88"/>
    </row>
    <row r="2040" spans="1:13" ht="19.5" customHeight="1" x14ac:dyDescent="0.2">
      <c r="A2040" s="85"/>
      <c r="B2040" s="85"/>
      <c r="C2040" s="82"/>
      <c r="D2040" s="83">
        <f t="shared" si="62"/>
        <v>728713</v>
      </c>
      <c r="E2040" s="83" t="str">
        <f>IF('Bank &amp; Branch'!$A2040="","",CONCATENATE('Bank &amp; Branch'!$A2040," - ",'Bank &amp; Branch'!$B2040))</f>
        <v/>
      </c>
      <c r="F2040" s="84" t="str">
        <f t="shared" si="63"/>
        <v>7287Negombo</v>
      </c>
      <c r="G2040" s="85">
        <v>7287</v>
      </c>
      <c r="H2040" s="85">
        <v>13</v>
      </c>
      <c r="I2040" s="85" t="s">
        <v>125</v>
      </c>
      <c r="J2040" s="82"/>
      <c r="K2040" s="87"/>
      <c r="L2040" s="88"/>
      <c r="M2040" s="88"/>
    </row>
    <row r="2041" spans="1:13" ht="19.5" customHeight="1" x14ac:dyDescent="0.2">
      <c r="A2041" s="85"/>
      <c r="B2041" s="85"/>
      <c r="C2041" s="82"/>
      <c r="D2041" s="83">
        <f t="shared" si="62"/>
        <v>728714</v>
      </c>
      <c r="E2041" s="83" t="str">
        <f>IF('Bank &amp; Branch'!$A2041="","",CONCATENATE('Bank &amp; Branch'!$A2041," - ",'Bank &amp; Branch'!$B2041))</f>
        <v/>
      </c>
      <c r="F2041" s="84" t="str">
        <f t="shared" si="63"/>
        <v>7287Dehiwala</v>
      </c>
      <c r="G2041" s="85">
        <v>7287</v>
      </c>
      <c r="H2041" s="85">
        <v>14</v>
      </c>
      <c r="I2041" s="85" t="s">
        <v>153</v>
      </c>
      <c r="J2041" s="82"/>
      <c r="K2041" s="87"/>
      <c r="L2041" s="88"/>
      <c r="M2041" s="88"/>
    </row>
    <row r="2042" spans="1:13" ht="19.5" customHeight="1" x14ac:dyDescent="0.2">
      <c r="A2042" s="85"/>
      <c r="B2042" s="85"/>
      <c r="C2042" s="82"/>
      <c r="D2042" s="83">
        <f t="shared" si="62"/>
        <v>728715</v>
      </c>
      <c r="E2042" s="83" t="str">
        <f>IF('Bank &amp; Branch'!$A2042="","",CONCATENATE('Bank &amp; Branch'!$A2042," - ",'Bank &amp; Branch'!$B2042))</f>
        <v/>
      </c>
      <c r="F2042" s="84" t="str">
        <f t="shared" si="63"/>
        <v>7287Chilaw</v>
      </c>
      <c r="G2042" s="85">
        <v>7287</v>
      </c>
      <c r="H2042" s="85">
        <v>15</v>
      </c>
      <c r="I2042" s="85" t="s">
        <v>126</v>
      </c>
      <c r="J2042" s="82"/>
      <c r="K2042" s="87"/>
      <c r="L2042" s="88"/>
      <c r="M2042" s="88"/>
    </row>
    <row r="2043" spans="1:13" ht="19.5" customHeight="1" x14ac:dyDescent="0.2">
      <c r="A2043" s="85"/>
      <c r="B2043" s="85"/>
      <c r="C2043" s="82"/>
      <c r="D2043" s="83">
        <f t="shared" si="62"/>
        <v>728716</v>
      </c>
      <c r="E2043" s="83" t="str">
        <f>IF('Bank &amp; Branch'!$A2043="","",CONCATENATE('Bank &amp; Branch'!$A2043," - ",'Bank &amp; Branch'!$B2043))</f>
        <v/>
      </c>
      <c r="F2043" s="84" t="str">
        <f t="shared" si="63"/>
        <v>7287Galle</v>
      </c>
      <c r="G2043" s="85">
        <v>7287</v>
      </c>
      <c r="H2043" s="85">
        <v>16</v>
      </c>
      <c r="I2043" s="85" t="s">
        <v>773</v>
      </c>
      <c r="J2043" s="82"/>
      <c r="K2043" s="87"/>
      <c r="L2043" s="88"/>
      <c r="M2043" s="88"/>
    </row>
    <row r="2044" spans="1:13" ht="19.5" customHeight="1" x14ac:dyDescent="0.2">
      <c r="A2044" s="85"/>
      <c r="B2044" s="85"/>
      <c r="C2044" s="82"/>
      <c r="D2044" s="83">
        <f t="shared" si="62"/>
        <v>728717</v>
      </c>
      <c r="E2044" s="83" t="str">
        <f>IF('Bank &amp; Branch'!$A2044="","",CONCATENATE('Bank &amp; Branch'!$A2044," - ",'Bank &amp; Branch'!$B2044))</f>
        <v/>
      </c>
      <c r="F2044" s="84" t="str">
        <f t="shared" si="63"/>
        <v>7287Kandy</v>
      </c>
      <c r="G2044" s="85">
        <v>7287</v>
      </c>
      <c r="H2044" s="85">
        <v>17</v>
      </c>
      <c r="I2044" s="85" t="s">
        <v>115</v>
      </c>
      <c r="J2044" s="82"/>
      <c r="K2044" s="87"/>
      <c r="L2044" s="88"/>
      <c r="M2044" s="88"/>
    </row>
    <row r="2045" spans="1:13" ht="19.5" customHeight="1" x14ac:dyDescent="0.2">
      <c r="A2045" s="85"/>
      <c r="B2045" s="85"/>
      <c r="C2045" s="82"/>
      <c r="D2045" s="83">
        <f t="shared" si="62"/>
        <v>728718</v>
      </c>
      <c r="E2045" s="83" t="str">
        <f>IF('Bank &amp; Branch'!$A2045="","",CONCATENATE('Bank &amp; Branch'!$A2045," - ",'Bank &amp; Branch'!$B2045))</f>
        <v/>
      </c>
      <c r="F2045" s="84" t="str">
        <f t="shared" si="63"/>
        <v>7287Kurunegala</v>
      </c>
      <c r="G2045" s="85">
        <v>7287</v>
      </c>
      <c r="H2045" s="85">
        <v>18</v>
      </c>
      <c r="I2045" s="85" t="s">
        <v>121</v>
      </c>
      <c r="J2045" s="82"/>
      <c r="K2045" s="87"/>
      <c r="L2045" s="88"/>
      <c r="M2045" s="88"/>
    </row>
    <row r="2046" spans="1:13" ht="19.5" customHeight="1" x14ac:dyDescent="0.2">
      <c r="A2046" s="85"/>
      <c r="B2046" s="85"/>
      <c r="C2046" s="82"/>
      <c r="D2046" s="83">
        <f t="shared" si="62"/>
        <v>728719</v>
      </c>
      <c r="E2046" s="83" t="str">
        <f>IF('Bank &amp; Branch'!$A2046="","",CONCATENATE('Bank &amp; Branch'!$A2046," - ",'Bank &amp; Branch'!$B2046))</f>
        <v/>
      </c>
      <c r="F2046" s="84" t="str">
        <f t="shared" si="63"/>
        <v>7287Nuwara Eliya</v>
      </c>
      <c r="G2046" s="85">
        <v>7287</v>
      </c>
      <c r="H2046" s="85">
        <v>19</v>
      </c>
      <c r="I2046" s="85" t="s">
        <v>134</v>
      </c>
      <c r="J2046" s="82"/>
      <c r="K2046" s="87"/>
      <c r="L2046" s="88"/>
      <c r="M2046" s="88"/>
    </row>
    <row r="2047" spans="1:13" ht="19.5" customHeight="1" x14ac:dyDescent="0.2">
      <c r="A2047" s="85"/>
      <c r="B2047" s="85"/>
      <c r="C2047" s="82"/>
      <c r="D2047" s="83">
        <f t="shared" si="62"/>
        <v>728720</v>
      </c>
      <c r="E2047" s="83" t="str">
        <f>IF('Bank &amp; Branch'!$A2047="","",CONCATENATE('Bank &amp; Branch'!$A2047," - ",'Bank &amp; Branch'!$B2047))</f>
        <v/>
      </c>
      <c r="F2047" s="84" t="str">
        <f t="shared" si="63"/>
        <v>7287Balangoda</v>
      </c>
      <c r="G2047" s="85">
        <v>7287</v>
      </c>
      <c r="H2047" s="85">
        <v>20</v>
      </c>
      <c r="I2047" s="85" t="s">
        <v>581</v>
      </c>
      <c r="J2047" s="82"/>
      <c r="K2047" s="87"/>
      <c r="L2047" s="88"/>
      <c r="M2047" s="88"/>
    </row>
    <row r="2048" spans="1:13" ht="19.5" customHeight="1" x14ac:dyDescent="0.2">
      <c r="A2048" s="85"/>
      <c r="B2048" s="85"/>
      <c r="C2048" s="82"/>
      <c r="D2048" s="83">
        <f t="shared" si="62"/>
        <v>728721</v>
      </c>
      <c r="E2048" s="83" t="str">
        <f>IF('Bank &amp; Branch'!$A2048="","",CONCATENATE('Bank &amp; Branch'!$A2048," - ",'Bank &amp; Branch'!$B2048))</f>
        <v/>
      </c>
      <c r="F2048" s="84" t="str">
        <f t="shared" si="63"/>
        <v>7287Anuradhapura</v>
      </c>
      <c r="G2048" s="85">
        <v>7287</v>
      </c>
      <c r="H2048" s="85">
        <v>21</v>
      </c>
      <c r="I2048" s="85" t="s">
        <v>128</v>
      </c>
      <c r="J2048" s="82"/>
      <c r="K2048" s="87"/>
      <c r="L2048" s="88"/>
      <c r="M2048" s="88"/>
    </row>
    <row r="2049" spans="1:13" ht="19.5" customHeight="1" x14ac:dyDescent="0.2">
      <c r="A2049" s="85"/>
      <c r="B2049" s="85"/>
      <c r="C2049" s="82"/>
      <c r="D2049" s="83">
        <f t="shared" si="62"/>
        <v>728722</v>
      </c>
      <c r="E2049" s="83" t="str">
        <f>IF('Bank &amp; Branch'!$A2049="","",CONCATENATE('Bank &amp; Branch'!$A2049," - ",'Bank &amp; Branch'!$B2049))</f>
        <v/>
      </c>
      <c r="F2049" s="84" t="str">
        <f t="shared" si="63"/>
        <v>7287Grandpass</v>
      </c>
      <c r="G2049" s="85">
        <v>7287</v>
      </c>
      <c r="H2049" s="85">
        <v>22</v>
      </c>
      <c r="I2049" s="85" t="s">
        <v>526</v>
      </c>
      <c r="J2049" s="82"/>
      <c r="K2049" s="87"/>
      <c r="L2049" s="88"/>
      <c r="M2049" s="88"/>
    </row>
    <row r="2050" spans="1:13" ht="19.5" customHeight="1" x14ac:dyDescent="0.2">
      <c r="A2050" s="85"/>
      <c r="B2050" s="85"/>
      <c r="C2050" s="82"/>
      <c r="D2050" s="83">
        <f t="shared" si="62"/>
        <v>728723</v>
      </c>
      <c r="E2050" s="83" t="str">
        <f>IF('Bank &amp; Branch'!$A2050="","",CONCATENATE('Bank &amp; Branch'!$A2050," - ",'Bank &amp; Branch'!$B2050))</f>
        <v/>
      </c>
      <c r="F2050" s="84" t="str">
        <f t="shared" si="63"/>
        <v>7287Horana</v>
      </c>
      <c r="G2050" s="85">
        <v>7287</v>
      </c>
      <c r="H2050" s="85">
        <v>23</v>
      </c>
      <c r="I2050" s="85" t="s">
        <v>156</v>
      </c>
      <c r="J2050" s="82"/>
      <c r="K2050" s="87"/>
      <c r="L2050" s="88"/>
      <c r="M2050" s="88"/>
    </row>
    <row r="2051" spans="1:13" ht="19.5" customHeight="1" x14ac:dyDescent="0.2">
      <c r="A2051" s="85"/>
      <c r="B2051" s="85"/>
      <c r="C2051" s="82"/>
      <c r="D2051" s="83">
        <f t="shared" ref="D2051:D2114" si="64">IF(G2051="","",VALUE(CONCATENATE(G2051,H2051)))</f>
        <v>728724</v>
      </c>
      <c r="E2051" s="83" t="str">
        <f>IF('Bank &amp; Branch'!$A2051="","",CONCATENATE('Bank &amp; Branch'!$A2051," - ",'Bank &amp; Branch'!$B2051))</f>
        <v/>
      </c>
      <c r="F2051" s="84" t="str">
        <f t="shared" ref="F2051:F2114" si="65">CONCATENATE(G2051,I2051)</f>
        <v>7287Ambalangoda</v>
      </c>
      <c r="G2051" s="85">
        <v>7287</v>
      </c>
      <c r="H2051" s="85">
        <v>24</v>
      </c>
      <c r="I2051" s="85" t="s">
        <v>149</v>
      </c>
      <c r="J2051" s="82"/>
      <c r="K2051" s="87"/>
      <c r="L2051" s="88"/>
      <c r="M2051" s="88"/>
    </row>
    <row r="2052" spans="1:13" ht="19.5" customHeight="1" x14ac:dyDescent="0.2">
      <c r="A2052" s="85"/>
      <c r="B2052" s="85"/>
      <c r="C2052" s="82"/>
      <c r="D2052" s="83">
        <f t="shared" si="64"/>
        <v>728725</v>
      </c>
      <c r="E2052" s="83" t="str">
        <f>IF('Bank &amp; Branch'!$A2052="","",CONCATENATE('Bank &amp; Branch'!$A2052," - ",'Bank &amp; Branch'!$B2052))</f>
        <v/>
      </c>
      <c r="F2052" s="84" t="str">
        <f t="shared" si="65"/>
        <v>7287Gampola</v>
      </c>
      <c r="G2052" s="85">
        <v>7287</v>
      </c>
      <c r="H2052" s="85">
        <v>25</v>
      </c>
      <c r="I2052" s="85" t="s">
        <v>475</v>
      </c>
      <c r="J2052" s="82"/>
      <c r="K2052" s="87"/>
      <c r="L2052" s="88"/>
      <c r="M2052" s="88"/>
    </row>
    <row r="2053" spans="1:13" ht="19.5" customHeight="1" x14ac:dyDescent="0.2">
      <c r="A2053" s="85"/>
      <c r="B2053" s="85"/>
      <c r="C2053" s="82"/>
      <c r="D2053" s="83">
        <f t="shared" si="64"/>
        <v>728726</v>
      </c>
      <c r="E2053" s="83" t="str">
        <f>IF('Bank &amp; Branch'!$A2053="","",CONCATENATE('Bank &amp; Branch'!$A2053," - ",'Bank &amp; Branch'!$B2053))</f>
        <v/>
      </c>
      <c r="F2053" s="84" t="str">
        <f t="shared" si="65"/>
        <v>7287Badulla</v>
      </c>
      <c r="G2053" s="85">
        <v>7287</v>
      </c>
      <c r="H2053" s="85">
        <v>26</v>
      </c>
      <c r="I2053" s="85" t="s">
        <v>122</v>
      </c>
      <c r="J2053" s="82"/>
      <c r="K2053" s="87"/>
      <c r="L2053" s="88"/>
      <c r="M2053" s="88"/>
    </row>
    <row r="2054" spans="1:13" ht="19.5" customHeight="1" x14ac:dyDescent="0.2">
      <c r="A2054" s="85"/>
      <c r="B2054" s="85"/>
      <c r="C2054" s="82"/>
      <c r="D2054" s="83">
        <f t="shared" si="64"/>
        <v>728727</v>
      </c>
      <c r="E2054" s="83" t="str">
        <f>IF('Bank &amp; Branch'!$A2054="","",CONCATENATE('Bank &amp; Branch'!$A2054," - ",'Bank &amp; Branch'!$B2054))</f>
        <v/>
      </c>
      <c r="F2054" s="84" t="str">
        <f t="shared" si="65"/>
        <v>7287Ja-Ela</v>
      </c>
      <c r="G2054" s="85">
        <v>7287</v>
      </c>
      <c r="H2054" s="85">
        <v>27</v>
      </c>
      <c r="I2054" s="85" t="s">
        <v>710</v>
      </c>
      <c r="J2054" s="82"/>
      <c r="K2054" s="87"/>
      <c r="L2054" s="88"/>
      <c r="M2054" s="88"/>
    </row>
    <row r="2055" spans="1:13" ht="19.5" customHeight="1" x14ac:dyDescent="0.2">
      <c r="A2055" s="85"/>
      <c r="B2055" s="85"/>
      <c r="C2055" s="82"/>
      <c r="D2055" s="83">
        <f t="shared" si="64"/>
        <v>728728</v>
      </c>
      <c r="E2055" s="83" t="str">
        <f>IF('Bank &amp; Branch'!$A2055="","",CONCATENATE('Bank &amp; Branch'!$A2055," - ",'Bank &amp; Branch'!$B2055))</f>
        <v/>
      </c>
      <c r="F2055" s="84" t="str">
        <f t="shared" si="65"/>
        <v>7287Kadawatha</v>
      </c>
      <c r="G2055" s="85">
        <v>7287</v>
      </c>
      <c r="H2055" s="85">
        <v>28</v>
      </c>
      <c r="I2055" s="85" t="s">
        <v>161</v>
      </c>
      <c r="J2055" s="82"/>
      <c r="K2055" s="87"/>
      <c r="L2055" s="88"/>
      <c r="M2055" s="88"/>
    </row>
    <row r="2056" spans="1:13" ht="19.5" customHeight="1" x14ac:dyDescent="0.2">
      <c r="A2056" s="85"/>
      <c r="B2056" s="85"/>
      <c r="C2056" s="82"/>
      <c r="D2056" s="83">
        <f t="shared" si="64"/>
        <v>728729</v>
      </c>
      <c r="E2056" s="83" t="str">
        <f>IF('Bank &amp; Branch'!$A2056="","",CONCATENATE('Bank &amp; Branch'!$A2056," - ",'Bank &amp; Branch'!$B2056))</f>
        <v/>
      </c>
      <c r="F2056" s="84" t="str">
        <f t="shared" si="65"/>
        <v>7287Dehiattakandiya</v>
      </c>
      <c r="G2056" s="85">
        <v>7287</v>
      </c>
      <c r="H2056" s="85">
        <v>29</v>
      </c>
      <c r="I2056" s="85" t="s">
        <v>579</v>
      </c>
      <c r="J2056" s="82"/>
      <c r="K2056" s="87"/>
      <c r="L2056" s="88"/>
      <c r="M2056" s="88"/>
    </row>
    <row r="2057" spans="1:13" ht="19.5" customHeight="1" x14ac:dyDescent="0.2">
      <c r="A2057" s="85"/>
      <c r="B2057" s="85"/>
      <c r="C2057" s="82"/>
      <c r="D2057" s="83">
        <f t="shared" si="64"/>
        <v>728730</v>
      </c>
      <c r="E2057" s="83" t="str">
        <f>IF('Bank &amp; Branch'!$A2057="","",CONCATENATE('Bank &amp; Branch'!$A2057," - ",'Bank &amp; Branch'!$B2057))</f>
        <v/>
      </c>
      <c r="F2057" s="84" t="str">
        <f t="shared" si="65"/>
        <v>7287Colombo Fort</v>
      </c>
      <c r="G2057" s="85">
        <v>7287</v>
      </c>
      <c r="H2057" s="85">
        <v>30</v>
      </c>
      <c r="I2057" s="85" t="s">
        <v>973</v>
      </c>
      <c r="J2057" s="82"/>
      <c r="K2057" s="87"/>
      <c r="L2057" s="88"/>
      <c r="M2057" s="88"/>
    </row>
    <row r="2058" spans="1:13" ht="19.5" customHeight="1" x14ac:dyDescent="0.2">
      <c r="A2058" s="85"/>
      <c r="B2058" s="85"/>
      <c r="C2058" s="82"/>
      <c r="D2058" s="83">
        <f t="shared" si="64"/>
        <v>728731</v>
      </c>
      <c r="E2058" s="83" t="str">
        <f>IF('Bank &amp; Branch'!$A2058="","",CONCATENATE('Bank &amp; Branch'!$A2058," - ",'Bank &amp; Branch'!$B2058))</f>
        <v/>
      </c>
      <c r="F2058" s="84" t="str">
        <f t="shared" si="65"/>
        <v>7287Katunayaka</v>
      </c>
      <c r="G2058" s="85">
        <v>7287</v>
      </c>
      <c r="H2058" s="85">
        <v>31</v>
      </c>
      <c r="I2058" s="85" t="s">
        <v>974</v>
      </c>
      <c r="J2058" s="82"/>
      <c r="K2058" s="87"/>
      <c r="L2058" s="88"/>
      <c r="M2058" s="88"/>
    </row>
    <row r="2059" spans="1:13" ht="19.5" customHeight="1" x14ac:dyDescent="0.2">
      <c r="A2059" s="85"/>
      <c r="B2059" s="85"/>
      <c r="C2059" s="82"/>
      <c r="D2059" s="83">
        <f t="shared" si="64"/>
        <v>728732</v>
      </c>
      <c r="E2059" s="83" t="str">
        <f>IF('Bank &amp; Branch'!$A2059="","",CONCATENATE('Bank &amp; Branch'!$A2059," - ",'Bank &amp; Branch'!$B2059))</f>
        <v/>
      </c>
      <c r="F2059" s="84" t="str">
        <f t="shared" si="65"/>
        <v>7287Cinnamon Gardens</v>
      </c>
      <c r="G2059" s="85">
        <v>7287</v>
      </c>
      <c r="H2059" s="85">
        <v>32</v>
      </c>
      <c r="I2059" s="85" t="s">
        <v>785</v>
      </c>
      <c r="J2059" s="82"/>
      <c r="K2059" s="87"/>
      <c r="L2059" s="88"/>
      <c r="M2059" s="88"/>
    </row>
    <row r="2060" spans="1:13" ht="19.5" customHeight="1" x14ac:dyDescent="0.2">
      <c r="A2060" s="85"/>
      <c r="B2060" s="85"/>
      <c r="C2060" s="82"/>
      <c r="D2060" s="83">
        <f t="shared" si="64"/>
        <v>728733</v>
      </c>
      <c r="E2060" s="83" t="str">
        <f>IF('Bank &amp; Branch'!$A2060="","",CONCATENATE('Bank &amp; Branch'!$A2060," - ",'Bank &amp; Branch'!$B2060))</f>
        <v/>
      </c>
      <c r="F2060" s="84" t="str">
        <f t="shared" si="65"/>
        <v>7287Kottawa</v>
      </c>
      <c r="G2060" s="85">
        <v>7287</v>
      </c>
      <c r="H2060" s="85">
        <v>33</v>
      </c>
      <c r="I2060" s="85" t="s">
        <v>640</v>
      </c>
      <c r="J2060" s="82"/>
      <c r="K2060" s="87"/>
      <c r="L2060" s="88"/>
      <c r="M2060" s="88"/>
    </row>
    <row r="2061" spans="1:13" ht="19.5" customHeight="1" x14ac:dyDescent="0.2">
      <c r="A2061" s="85"/>
      <c r="B2061" s="85"/>
      <c r="C2061" s="82"/>
      <c r="D2061" s="83">
        <f t="shared" si="64"/>
        <v>728734</v>
      </c>
      <c r="E2061" s="83" t="str">
        <f>IF('Bank &amp; Branch'!$A2061="","",CONCATENATE('Bank &amp; Branch'!$A2061," - ",'Bank &amp; Branch'!$B2061))</f>
        <v/>
      </c>
      <c r="F2061" s="84" t="str">
        <f t="shared" si="65"/>
        <v>7287Boralesgamuwa</v>
      </c>
      <c r="G2061" s="85">
        <v>7287</v>
      </c>
      <c r="H2061" s="85">
        <v>34</v>
      </c>
      <c r="I2061" s="85" t="s">
        <v>541</v>
      </c>
      <c r="J2061" s="82"/>
      <c r="K2061" s="87"/>
      <c r="L2061" s="88"/>
      <c r="M2061" s="88"/>
    </row>
    <row r="2062" spans="1:13" ht="19.5" customHeight="1" x14ac:dyDescent="0.2">
      <c r="A2062" s="85"/>
      <c r="B2062" s="85"/>
      <c r="C2062" s="82"/>
      <c r="D2062" s="83">
        <f t="shared" si="64"/>
        <v>728735</v>
      </c>
      <c r="E2062" s="83" t="str">
        <f>IF('Bank &amp; Branch'!$A2062="","",CONCATENATE('Bank &amp; Branch'!$A2062," - ",'Bank &amp; Branch'!$B2062))</f>
        <v/>
      </c>
      <c r="F2062" s="84" t="str">
        <f t="shared" si="65"/>
        <v>7287Yakkala</v>
      </c>
      <c r="G2062" s="85">
        <v>7287</v>
      </c>
      <c r="H2062" s="85">
        <v>35</v>
      </c>
      <c r="I2062" s="85" t="s">
        <v>636</v>
      </c>
      <c r="J2062" s="82"/>
      <c r="K2062" s="87"/>
      <c r="L2062" s="88"/>
      <c r="M2062" s="88"/>
    </row>
    <row r="2063" spans="1:13" ht="19.5" customHeight="1" x14ac:dyDescent="0.2">
      <c r="A2063" s="85"/>
      <c r="B2063" s="85"/>
      <c r="C2063" s="82"/>
      <c r="D2063" s="83">
        <f t="shared" si="64"/>
        <v>728736</v>
      </c>
      <c r="E2063" s="83" t="str">
        <f>IF('Bank &amp; Branch'!$A2063="","",CONCATENATE('Bank &amp; Branch'!$A2063," - ",'Bank &amp; Branch'!$B2063))</f>
        <v/>
      </c>
      <c r="F2063" s="84" t="str">
        <f t="shared" si="65"/>
        <v>7287Kalutara</v>
      </c>
      <c r="G2063" s="85">
        <v>7287</v>
      </c>
      <c r="H2063" s="85">
        <v>36</v>
      </c>
      <c r="I2063" s="85" t="s">
        <v>701</v>
      </c>
      <c r="J2063" s="82"/>
      <c r="K2063" s="87"/>
      <c r="L2063" s="88"/>
      <c r="M2063" s="88"/>
    </row>
    <row r="2064" spans="1:13" ht="19.5" customHeight="1" x14ac:dyDescent="0.2">
      <c r="A2064" s="85"/>
      <c r="B2064" s="85"/>
      <c r="C2064" s="82"/>
      <c r="D2064" s="83">
        <f t="shared" si="64"/>
        <v>728737</v>
      </c>
      <c r="E2064" s="83" t="str">
        <f>IF('Bank &amp; Branch'!$A2064="","",CONCATENATE('Bank &amp; Branch'!$A2064," - ",'Bank &amp; Branch'!$B2064))</f>
        <v/>
      </c>
      <c r="F2064" s="84" t="str">
        <f t="shared" si="65"/>
        <v>7287Tissamaharama</v>
      </c>
      <c r="G2064" s="85">
        <v>7287</v>
      </c>
      <c r="H2064" s="85">
        <v>37</v>
      </c>
      <c r="I2064" s="85" t="s">
        <v>439</v>
      </c>
      <c r="J2064" s="82"/>
      <c r="K2064" s="87"/>
      <c r="L2064" s="88"/>
      <c r="M2064" s="88"/>
    </row>
    <row r="2065" spans="1:13" ht="19.5" customHeight="1" x14ac:dyDescent="0.2">
      <c r="A2065" s="85"/>
      <c r="B2065" s="85"/>
      <c r="C2065" s="82"/>
      <c r="D2065" s="83">
        <f t="shared" si="64"/>
        <v>728738</v>
      </c>
      <c r="E2065" s="83" t="str">
        <f>IF('Bank &amp; Branch'!$A2065="","",CONCATENATE('Bank &amp; Branch'!$A2065," - ",'Bank &amp; Branch'!$B2065))</f>
        <v/>
      </c>
      <c r="F2065" s="84" t="str">
        <f t="shared" si="65"/>
        <v>7287Matale</v>
      </c>
      <c r="G2065" s="85">
        <v>7287</v>
      </c>
      <c r="H2065" s="85">
        <v>38</v>
      </c>
      <c r="I2065" s="85" t="s">
        <v>165</v>
      </c>
      <c r="J2065" s="82"/>
      <c r="K2065" s="87"/>
      <c r="L2065" s="88"/>
      <c r="M2065" s="88"/>
    </row>
    <row r="2066" spans="1:13" ht="19.5" customHeight="1" x14ac:dyDescent="0.2">
      <c r="A2066" s="85"/>
      <c r="B2066" s="85"/>
      <c r="C2066" s="82"/>
      <c r="D2066" s="83">
        <f t="shared" si="64"/>
        <v>728739</v>
      </c>
      <c r="E2066" s="83" t="str">
        <f>IF('Bank &amp; Branch'!$A2066="","",CONCATENATE('Bank &amp; Branch'!$A2066," - ",'Bank &amp; Branch'!$B2066))</f>
        <v/>
      </c>
      <c r="F2066" s="84" t="str">
        <f t="shared" si="65"/>
        <v>7287Hatton</v>
      </c>
      <c r="G2066" s="85">
        <v>7287</v>
      </c>
      <c r="H2066" s="85">
        <v>39</v>
      </c>
      <c r="I2066" s="85" t="s">
        <v>142</v>
      </c>
      <c r="J2066" s="82"/>
      <c r="K2066" s="87"/>
      <c r="L2066" s="88"/>
      <c r="M2066" s="88"/>
    </row>
    <row r="2067" spans="1:13" ht="19.5" customHeight="1" x14ac:dyDescent="0.2">
      <c r="A2067" s="85"/>
      <c r="B2067" s="85"/>
      <c r="C2067" s="82"/>
      <c r="D2067" s="83">
        <f t="shared" si="64"/>
        <v>728740</v>
      </c>
      <c r="E2067" s="83" t="str">
        <f>IF('Bank &amp; Branch'!$A2067="","",CONCATENATE('Bank &amp; Branch'!$A2067," - ",'Bank &amp; Branch'!$B2067))</f>
        <v/>
      </c>
      <c r="F2067" s="84" t="str">
        <f t="shared" si="65"/>
        <v>7287Sarikkamulla</v>
      </c>
      <c r="G2067" s="85">
        <v>7287</v>
      </c>
      <c r="H2067" s="85">
        <v>40</v>
      </c>
      <c r="I2067" s="85" t="s">
        <v>975</v>
      </c>
      <c r="J2067" s="82"/>
      <c r="K2067" s="87"/>
      <c r="L2067" s="88"/>
      <c r="M2067" s="88"/>
    </row>
    <row r="2068" spans="1:13" ht="19.5" customHeight="1" x14ac:dyDescent="0.2">
      <c r="A2068" s="85"/>
      <c r="B2068" s="85"/>
      <c r="C2068" s="82"/>
      <c r="D2068" s="83">
        <f t="shared" si="64"/>
        <v>728741</v>
      </c>
      <c r="E2068" s="83" t="str">
        <f>IF('Bank &amp; Branch'!$A2068="","",CONCATENATE('Bank &amp; Branch'!$A2068," - ",'Bank &amp; Branch'!$B2068))</f>
        <v/>
      </c>
      <c r="F2068" s="84" t="str">
        <f t="shared" si="65"/>
        <v>7287Attidiya</v>
      </c>
      <c r="G2068" s="85">
        <v>7287</v>
      </c>
      <c r="H2068" s="85">
        <v>41</v>
      </c>
      <c r="I2068" s="85" t="s">
        <v>744</v>
      </c>
      <c r="J2068" s="82"/>
      <c r="K2068" s="87"/>
      <c r="L2068" s="88"/>
      <c r="M2068" s="88"/>
    </row>
    <row r="2069" spans="1:13" ht="19.5" customHeight="1" x14ac:dyDescent="0.2">
      <c r="A2069" s="85"/>
      <c r="B2069" s="85"/>
      <c r="C2069" s="82"/>
      <c r="D2069" s="83">
        <f t="shared" si="64"/>
        <v>728742</v>
      </c>
      <c r="E2069" s="83" t="str">
        <f>IF('Bank &amp; Branch'!$A2069="","",CONCATENATE('Bank &amp; Branch'!$A2069," - ",'Bank &amp; Branch'!$B2069))</f>
        <v/>
      </c>
      <c r="F2069" s="84" t="str">
        <f t="shared" si="65"/>
        <v>7287Kalubowila</v>
      </c>
      <c r="G2069" s="85">
        <v>7287</v>
      </c>
      <c r="H2069" s="85">
        <v>42</v>
      </c>
      <c r="I2069" s="85" t="s">
        <v>976</v>
      </c>
      <c r="J2069" s="82"/>
      <c r="K2069" s="87"/>
      <c r="L2069" s="88"/>
      <c r="M2069" s="88"/>
    </row>
    <row r="2070" spans="1:13" ht="19.5" customHeight="1" x14ac:dyDescent="0.2">
      <c r="A2070" s="85"/>
      <c r="B2070" s="85"/>
      <c r="C2070" s="82"/>
      <c r="D2070" s="83">
        <f t="shared" si="64"/>
        <v>728743</v>
      </c>
      <c r="E2070" s="83" t="str">
        <f>IF('Bank &amp; Branch'!$A2070="","",CONCATENATE('Bank &amp; Branch'!$A2070," - ",'Bank &amp; Branch'!$B2070))</f>
        <v/>
      </c>
      <c r="F2070" s="84" t="str">
        <f t="shared" si="65"/>
        <v>7287Homagama</v>
      </c>
      <c r="G2070" s="85">
        <v>7287</v>
      </c>
      <c r="H2070" s="85">
        <v>43</v>
      </c>
      <c r="I2070" s="85" t="s">
        <v>468</v>
      </c>
      <c r="J2070" s="82"/>
      <c r="K2070" s="87"/>
      <c r="L2070" s="88"/>
      <c r="M2070" s="88"/>
    </row>
    <row r="2071" spans="1:13" ht="19.5" customHeight="1" x14ac:dyDescent="0.2">
      <c r="A2071" s="85"/>
      <c r="B2071" s="85"/>
      <c r="C2071" s="82"/>
      <c r="D2071" s="83">
        <f t="shared" si="64"/>
        <v>728744</v>
      </c>
      <c r="E2071" s="83" t="str">
        <f>IF('Bank &amp; Branch'!$A2071="","",CONCATENATE('Bank &amp; Branch'!$A2071," - ",'Bank &amp; Branch'!$B2071))</f>
        <v/>
      </c>
      <c r="F2071" s="84" t="str">
        <f t="shared" si="65"/>
        <v>7287Kuliyapitiya</v>
      </c>
      <c r="G2071" s="85">
        <v>7287</v>
      </c>
      <c r="H2071" s="85">
        <v>44</v>
      </c>
      <c r="I2071" s="85" t="s">
        <v>154</v>
      </c>
      <c r="J2071" s="82"/>
      <c r="K2071" s="87"/>
      <c r="L2071" s="88"/>
      <c r="M2071" s="88"/>
    </row>
    <row r="2072" spans="1:13" ht="19.5" customHeight="1" x14ac:dyDescent="0.2">
      <c r="A2072" s="85"/>
      <c r="B2072" s="85"/>
      <c r="C2072" s="82"/>
      <c r="D2072" s="83">
        <f t="shared" si="64"/>
        <v>728745</v>
      </c>
      <c r="E2072" s="83" t="str">
        <f>IF('Bank &amp; Branch'!$A2072="","",CONCATENATE('Bank &amp; Branch'!$A2072," - ",'Bank &amp; Branch'!$B2072))</f>
        <v/>
      </c>
      <c r="F2072" s="84" t="str">
        <f t="shared" si="65"/>
        <v>7287Embilipitiya</v>
      </c>
      <c r="G2072" s="85">
        <v>7287</v>
      </c>
      <c r="H2072" s="85">
        <v>45</v>
      </c>
      <c r="I2072" s="85" t="s">
        <v>436</v>
      </c>
      <c r="J2072" s="82"/>
      <c r="K2072" s="87"/>
      <c r="L2072" s="88"/>
      <c r="M2072" s="88"/>
    </row>
    <row r="2073" spans="1:13" ht="19.5" customHeight="1" x14ac:dyDescent="0.2">
      <c r="A2073" s="85"/>
      <c r="B2073" s="85"/>
      <c r="C2073" s="82"/>
      <c r="D2073" s="83">
        <f t="shared" si="64"/>
        <v>728746</v>
      </c>
      <c r="E2073" s="83" t="str">
        <f>IF('Bank &amp; Branch'!$A2073="","",CONCATENATE('Bank &amp; Branch'!$A2073," - ",'Bank &amp; Branch'!$B2073))</f>
        <v/>
      </c>
      <c r="F2073" s="84" t="str">
        <f t="shared" si="65"/>
        <v>7287Bandarawela</v>
      </c>
      <c r="G2073" s="85">
        <v>7287</v>
      </c>
      <c r="H2073" s="85">
        <v>46</v>
      </c>
      <c r="I2073" s="85" t="s">
        <v>419</v>
      </c>
      <c r="J2073" s="82"/>
      <c r="K2073" s="87"/>
      <c r="L2073" s="88"/>
      <c r="M2073" s="88"/>
    </row>
    <row r="2074" spans="1:13" ht="19.5" customHeight="1" x14ac:dyDescent="0.2">
      <c r="A2074" s="85"/>
      <c r="B2074" s="85"/>
      <c r="C2074" s="82"/>
      <c r="D2074" s="83">
        <f t="shared" si="64"/>
        <v>728747</v>
      </c>
      <c r="E2074" s="83" t="str">
        <f>IF('Bank &amp; Branch'!$A2074="","",CONCATENATE('Bank &amp; Branch'!$A2074," - ",'Bank &amp; Branch'!$B2074))</f>
        <v/>
      </c>
      <c r="F2074" s="84" t="str">
        <f t="shared" si="65"/>
        <v>7287Maradana</v>
      </c>
      <c r="G2074" s="85">
        <v>7287</v>
      </c>
      <c r="H2074" s="85">
        <v>47</v>
      </c>
      <c r="I2074" s="85" t="s">
        <v>143</v>
      </c>
      <c r="J2074" s="82"/>
      <c r="K2074" s="87"/>
      <c r="L2074" s="88"/>
      <c r="M2074" s="88"/>
    </row>
    <row r="2075" spans="1:13" ht="19.5" customHeight="1" x14ac:dyDescent="0.2">
      <c r="A2075" s="85"/>
      <c r="B2075" s="85"/>
      <c r="C2075" s="82"/>
      <c r="D2075" s="83">
        <f t="shared" si="64"/>
        <v>728748</v>
      </c>
      <c r="E2075" s="83" t="str">
        <f>IF('Bank &amp; Branch'!$A2075="","",CONCATENATE('Bank &amp; Branch'!$A2075," - ",'Bank &amp; Branch'!$B2075))</f>
        <v/>
      </c>
      <c r="F2075" s="84" t="str">
        <f t="shared" si="65"/>
        <v>7287Mawanella</v>
      </c>
      <c r="G2075" s="85">
        <v>7287</v>
      </c>
      <c r="H2075" s="85">
        <v>48</v>
      </c>
      <c r="I2075" s="85" t="s">
        <v>460</v>
      </c>
      <c r="J2075" s="82"/>
      <c r="K2075" s="87"/>
      <c r="L2075" s="88"/>
      <c r="M2075" s="88"/>
    </row>
    <row r="2076" spans="1:13" ht="19.5" customHeight="1" x14ac:dyDescent="0.2">
      <c r="A2076" s="85"/>
      <c r="B2076" s="85"/>
      <c r="C2076" s="82"/>
      <c r="D2076" s="83">
        <f t="shared" si="64"/>
        <v>728749</v>
      </c>
      <c r="E2076" s="83" t="str">
        <f>IF('Bank &amp; Branch'!$A2076="","",CONCATENATE('Bank &amp; Branch'!$A2076," - ",'Bank &amp; Branch'!$B2076))</f>
        <v/>
      </c>
      <c r="F2076" s="84" t="str">
        <f t="shared" si="65"/>
        <v>7287Puttalam</v>
      </c>
      <c r="G2076" s="85">
        <v>7287</v>
      </c>
      <c r="H2076" s="85">
        <v>49</v>
      </c>
      <c r="I2076" s="85" t="s">
        <v>150</v>
      </c>
      <c r="J2076" s="82"/>
      <c r="K2076" s="87"/>
      <c r="L2076" s="88"/>
      <c r="M2076" s="88"/>
    </row>
    <row r="2077" spans="1:13" ht="19.5" customHeight="1" x14ac:dyDescent="0.2">
      <c r="A2077" s="85"/>
      <c r="B2077" s="85"/>
      <c r="C2077" s="82"/>
      <c r="D2077" s="83">
        <f t="shared" si="64"/>
        <v>728750</v>
      </c>
      <c r="E2077" s="83" t="str">
        <f>IF('Bank &amp; Branch'!$A2077="","",CONCATENATE('Bank &amp; Branch'!$A2077," - ",'Bank &amp; Branch'!$B2077))</f>
        <v/>
      </c>
      <c r="F2077" s="84" t="str">
        <f t="shared" si="65"/>
        <v>7287Old Moor Street</v>
      </c>
      <c r="G2077" s="85">
        <v>7287</v>
      </c>
      <c r="H2077" s="85">
        <v>50</v>
      </c>
      <c r="I2077" s="85" t="s">
        <v>694</v>
      </c>
      <c r="J2077" s="82"/>
      <c r="K2077" s="87"/>
      <c r="L2077" s="88"/>
      <c r="M2077" s="88"/>
    </row>
    <row r="2078" spans="1:13" ht="19.5" customHeight="1" x14ac:dyDescent="0.2">
      <c r="A2078" s="85"/>
      <c r="B2078" s="85"/>
      <c r="C2078" s="82"/>
      <c r="D2078" s="83">
        <f t="shared" si="64"/>
        <v>728751</v>
      </c>
      <c r="E2078" s="83" t="str">
        <f>IF('Bank &amp; Branch'!$A2078="","",CONCATENATE('Bank &amp; Branch'!$A2078," - ",'Bank &amp; Branch'!$B2078))</f>
        <v/>
      </c>
      <c r="F2078" s="84" t="str">
        <f t="shared" si="65"/>
        <v>7287Hingurakgoda</v>
      </c>
      <c r="G2078" s="85">
        <v>7287</v>
      </c>
      <c r="H2078" s="85">
        <v>51</v>
      </c>
      <c r="I2078" s="85" t="s">
        <v>500</v>
      </c>
      <c r="J2078" s="82"/>
      <c r="K2078" s="87"/>
      <c r="L2078" s="88"/>
      <c r="M2078" s="88"/>
    </row>
    <row r="2079" spans="1:13" ht="19.5" customHeight="1" x14ac:dyDescent="0.2">
      <c r="A2079" s="85"/>
      <c r="B2079" s="85"/>
      <c r="C2079" s="82"/>
      <c r="D2079" s="83">
        <f t="shared" si="64"/>
        <v>728752</v>
      </c>
      <c r="E2079" s="83" t="str">
        <f>IF('Bank &amp; Branch'!$A2079="","",CONCATENATE('Bank &amp; Branch'!$A2079," - ",'Bank &amp; Branch'!$B2079))</f>
        <v/>
      </c>
      <c r="F2079" s="84" t="str">
        <f t="shared" si="65"/>
        <v>7287Nawala</v>
      </c>
      <c r="G2079" s="85">
        <v>7287</v>
      </c>
      <c r="H2079" s="85">
        <v>52</v>
      </c>
      <c r="I2079" s="85" t="s">
        <v>798</v>
      </c>
      <c r="J2079" s="82"/>
      <c r="K2079" s="87"/>
      <c r="L2079" s="88"/>
      <c r="M2079" s="88"/>
    </row>
    <row r="2080" spans="1:13" ht="19.5" customHeight="1" x14ac:dyDescent="0.2">
      <c r="A2080" s="85"/>
      <c r="B2080" s="85"/>
      <c r="C2080" s="82"/>
      <c r="D2080" s="83">
        <f t="shared" si="64"/>
        <v>728753</v>
      </c>
      <c r="E2080" s="83" t="str">
        <f>IF('Bank &amp; Branch'!$A2080="","",CONCATENATE('Bank &amp; Branch'!$A2080," - ",'Bank &amp; Branch'!$B2080))</f>
        <v/>
      </c>
      <c r="F2080" s="84" t="str">
        <f t="shared" si="65"/>
        <v>7287Manampitiya</v>
      </c>
      <c r="G2080" s="85">
        <v>7287</v>
      </c>
      <c r="H2080" s="85">
        <v>53</v>
      </c>
      <c r="I2080" s="85" t="s">
        <v>977</v>
      </c>
      <c r="J2080" s="82"/>
      <c r="K2080" s="87"/>
      <c r="L2080" s="88"/>
      <c r="M2080" s="88"/>
    </row>
    <row r="2081" spans="1:13" ht="19.5" customHeight="1" x14ac:dyDescent="0.2">
      <c r="A2081" s="85"/>
      <c r="B2081" s="85"/>
      <c r="C2081" s="82"/>
      <c r="D2081" s="83">
        <f t="shared" si="64"/>
        <v>728754</v>
      </c>
      <c r="E2081" s="83" t="str">
        <f>IF('Bank &amp; Branch'!$A2081="","",CONCATENATE('Bank &amp; Branch'!$A2081," - ",'Bank &amp; Branch'!$B2081))</f>
        <v/>
      </c>
      <c r="F2081" s="84" t="str">
        <f t="shared" si="65"/>
        <v>7287Bandaragama</v>
      </c>
      <c r="G2081" s="85">
        <v>7287</v>
      </c>
      <c r="H2081" s="85">
        <v>54</v>
      </c>
      <c r="I2081" s="85" t="s">
        <v>559</v>
      </c>
      <c r="J2081" s="82"/>
      <c r="K2081" s="87"/>
      <c r="L2081" s="88"/>
      <c r="M2081" s="88"/>
    </row>
    <row r="2082" spans="1:13" ht="19.5" customHeight="1" x14ac:dyDescent="0.2">
      <c r="A2082" s="85"/>
      <c r="B2082" s="85"/>
      <c r="C2082" s="82"/>
      <c r="D2082" s="83">
        <f t="shared" si="64"/>
        <v>728755</v>
      </c>
      <c r="E2082" s="83" t="str">
        <f>IF('Bank &amp; Branch'!$A2082="","",CONCATENATE('Bank &amp; Branch'!$A2082," - ",'Bank &amp; Branch'!$B2082))</f>
        <v/>
      </c>
      <c r="F2082" s="84" t="str">
        <f t="shared" si="65"/>
        <v>7287Katuneriya</v>
      </c>
      <c r="G2082" s="85">
        <v>7287</v>
      </c>
      <c r="H2082" s="85">
        <v>55</v>
      </c>
      <c r="I2082" s="85" t="s">
        <v>261</v>
      </c>
      <c r="J2082" s="82"/>
      <c r="K2082" s="87"/>
      <c r="L2082" s="88"/>
      <c r="M2082" s="88"/>
    </row>
    <row r="2083" spans="1:13" ht="19.5" customHeight="1" x14ac:dyDescent="0.2">
      <c r="A2083" s="85"/>
      <c r="B2083" s="85"/>
      <c r="C2083" s="82"/>
      <c r="D2083" s="83">
        <f t="shared" si="64"/>
        <v>728756</v>
      </c>
      <c r="E2083" s="83" t="str">
        <f>IF('Bank &amp; Branch'!$A2083="","",CONCATENATE('Bank &amp; Branch'!$A2083," - ",'Bank &amp; Branch'!$B2083))</f>
        <v/>
      </c>
      <c r="F2083" s="84" t="str">
        <f t="shared" si="65"/>
        <v>7287Koggala</v>
      </c>
      <c r="G2083" s="85">
        <v>7287</v>
      </c>
      <c r="H2083" s="85">
        <v>56</v>
      </c>
      <c r="I2083" s="85" t="s">
        <v>700</v>
      </c>
      <c r="J2083" s="82"/>
      <c r="K2083" s="87"/>
      <c r="L2083" s="88"/>
      <c r="M2083" s="88"/>
    </row>
    <row r="2084" spans="1:13" ht="19.5" customHeight="1" x14ac:dyDescent="0.2">
      <c r="A2084" s="85"/>
      <c r="B2084" s="85"/>
      <c r="C2084" s="82"/>
      <c r="D2084" s="83">
        <f t="shared" si="64"/>
        <v>728757</v>
      </c>
      <c r="E2084" s="83" t="str">
        <f>IF('Bank &amp; Branch'!$A2084="","",CONCATENATE('Bank &amp; Branch'!$A2084," - ",'Bank &amp; Branch'!$B2084))</f>
        <v/>
      </c>
      <c r="F2084" s="84" t="str">
        <f t="shared" si="65"/>
        <v>7287Welimada</v>
      </c>
      <c r="G2084" s="85">
        <v>7287</v>
      </c>
      <c r="H2084" s="85">
        <v>57</v>
      </c>
      <c r="I2084" s="85" t="s">
        <v>609</v>
      </c>
      <c r="J2084" s="82"/>
      <c r="K2084" s="87"/>
      <c r="L2084" s="88"/>
      <c r="M2084" s="88"/>
    </row>
    <row r="2085" spans="1:13" ht="19.5" customHeight="1" x14ac:dyDescent="0.2">
      <c r="A2085" s="85"/>
      <c r="B2085" s="85"/>
      <c r="C2085" s="82"/>
      <c r="D2085" s="83">
        <f t="shared" si="64"/>
        <v>728758</v>
      </c>
      <c r="E2085" s="83" t="str">
        <f>IF('Bank &amp; Branch'!$A2085="","",CONCATENATE('Bank &amp; Branch'!$A2085," - ",'Bank &amp; Branch'!$B2085))</f>
        <v/>
      </c>
      <c r="F2085" s="84" t="str">
        <f t="shared" si="65"/>
        <v>7287Kochchikade</v>
      </c>
      <c r="G2085" s="85">
        <v>7287</v>
      </c>
      <c r="H2085" s="85">
        <v>58</v>
      </c>
      <c r="I2085" s="85" t="s">
        <v>253</v>
      </c>
      <c r="J2085" s="82"/>
      <c r="K2085" s="87"/>
      <c r="L2085" s="88"/>
      <c r="M2085" s="88"/>
    </row>
    <row r="2086" spans="1:13" ht="19.5" customHeight="1" x14ac:dyDescent="0.2">
      <c r="A2086" s="85"/>
      <c r="B2086" s="85"/>
      <c r="C2086" s="82"/>
      <c r="D2086" s="83">
        <f t="shared" si="64"/>
        <v>728759</v>
      </c>
      <c r="E2086" s="83" t="str">
        <f>IF('Bank &amp; Branch'!$A2086="","",CONCATENATE('Bank &amp; Branch'!$A2086," - ",'Bank &amp; Branch'!$B2086))</f>
        <v/>
      </c>
      <c r="F2086" s="84" t="str">
        <f t="shared" si="65"/>
        <v>7287Bogawanthalawa</v>
      </c>
      <c r="G2086" s="85">
        <v>7287</v>
      </c>
      <c r="H2086" s="85">
        <v>59</v>
      </c>
      <c r="I2086" s="85" t="s">
        <v>783</v>
      </c>
      <c r="J2086" s="82"/>
      <c r="K2086" s="87"/>
      <c r="L2086" s="88"/>
      <c r="M2086" s="88"/>
    </row>
    <row r="2087" spans="1:13" ht="19.5" customHeight="1" x14ac:dyDescent="0.2">
      <c r="A2087" s="85"/>
      <c r="B2087" s="85"/>
      <c r="C2087" s="82"/>
      <c r="D2087" s="83">
        <f t="shared" si="64"/>
        <v>728760</v>
      </c>
      <c r="E2087" s="83" t="str">
        <f>IF('Bank &amp; Branch'!$A2087="","",CONCATENATE('Bank &amp; Branch'!$A2087," - ",'Bank &amp; Branch'!$B2087))</f>
        <v/>
      </c>
      <c r="F2087" s="84" t="str">
        <f t="shared" si="65"/>
        <v>7287Ganemulla</v>
      </c>
      <c r="G2087" s="85">
        <v>7287</v>
      </c>
      <c r="H2087" s="85">
        <v>60</v>
      </c>
      <c r="I2087" s="85" t="s">
        <v>602</v>
      </c>
      <c r="J2087" s="82"/>
      <c r="K2087" s="87"/>
      <c r="L2087" s="88"/>
      <c r="M2087" s="88"/>
    </row>
    <row r="2088" spans="1:13" ht="19.5" customHeight="1" x14ac:dyDescent="0.2">
      <c r="A2088" s="85"/>
      <c r="B2088" s="85"/>
      <c r="C2088" s="82"/>
      <c r="D2088" s="83">
        <f t="shared" si="64"/>
        <v>728761</v>
      </c>
      <c r="E2088" s="83" t="str">
        <f>IF('Bank &amp; Branch'!$A2088="","",CONCATENATE('Bank &amp; Branch'!$A2088," - ",'Bank &amp; Branch'!$B2088))</f>
        <v/>
      </c>
      <c r="F2088" s="84" t="str">
        <f t="shared" si="65"/>
        <v>7287Talawakale</v>
      </c>
      <c r="G2088" s="85">
        <v>7287</v>
      </c>
      <c r="H2088" s="85">
        <v>61</v>
      </c>
      <c r="I2088" s="85" t="s">
        <v>978</v>
      </c>
      <c r="J2088" s="82"/>
      <c r="K2088" s="87"/>
      <c r="L2088" s="88"/>
      <c r="M2088" s="88"/>
    </row>
    <row r="2089" spans="1:13" ht="19.5" customHeight="1" x14ac:dyDescent="0.2">
      <c r="A2089" s="85"/>
      <c r="B2089" s="85"/>
      <c r="C2089" s="82"/>
      <c r="D2089" s="83">
        <f t="shared" si="64"/>
        <v>728762</v>
      </c>
      <c r="E2089" s="83" t="str">
        <f>IF('Bank &amp; Branch'!$A2089="","",CONCATENATE('Bank &amp; Branch'!$A2089," - ",'Bank &amp; Branch'!$B2089))</f>
        <v/>
      </c>
      <c r="F2089" s="84" t="str">
        <f t="shared" si="65"/>
        <v>7287Raddolugama</v>
      </c>
      <c r="G2089" s="85">
        <v>7287</v>
      </c>
      <c r="H2089" s="85">
        <v>62</v>
      </c>
      <c r="I2089" s="85" t="s">
        <v>580</v>
      </c>
      <c r="J2089" s="82"/>
      <c r="K2089" s="87"/>
      <c r="L2089" s="88"/>
      <c r="M2089" s="88"/>
    </row>
    <row r="2090" spans="1:13" ht="19.5" customHeight="1" x14ac:dyDescent="0.2">
      <c r="A2090" s="85"/>
      <c r="B2090" s="85"/>
      <c r="C2090" s="82"/>
      <c r="D2090" s="83">
        <f t="shared" si="64"/>
        <v>728763</v>
      </c>
      <c r="E2090" s="83" t="str">
        <f>IF('Bank &amp; Branch'!$A2090="","",CONCATENATE('Bank &amp; Branch'!$A2090," - ",'Bank &amp; Branch'!$B2090))</f>
        <v/>
      </c>
      <c r="F2090" s="84" t="str">
        <f t="shared" si="65"/>
        <v>7287Weliveriya</v>
      </c>
      <c r="G2090" s="85">
        <v>7287</v>
      </c>
      <c r="H2090" s="85">
        <v>63</v>
      </c>
      <c r="I2090" s="85" t="s">
        <v>979</v>
      </c>
      <c r="J2090" s="82"/>
      <c r="K2090" s="87"/>
      <c r="L2090" s="88"/>
      <c r="M2090" s="88"/>
    </row>
    <row r="2091" spans="1:13" ht="19.5" customHeight="1" x14ac:dyDescent="0.2">
      <c r="A2091" s="85"/>
      <c r="B2091" s="85"/>
      <c r="C2091" s="82"/>
      <c r="D2091" s="83">
        <f t="shared" si="64"/>
        <v>728764</v>
      </c>
      <c r="E2091" s="83" t="str">
        <f>IF('Bank &amp; Branch'!$A2091="","",CONCATENATE('Bank &amp; Branch'!$A2091," - ",'Bank &amp; Branch'!$B2091))</f>
        <v/>
      </c>
      <c r="F2091" s="84" t="str">
        <f t="shared" si="65"/>
        <v>7287Pettah</v>
      </c>
      <c r="G2091" s="85">
        <v>7287</v>
      </c>
      <c r="H2091" s="85">
        <v>64</v>
      </c>
      <c r="I2091" s="85" t="s">
        <v>117</v>
      </c>
      <c r="J2091" s="82"/>
      <c r="K2091" s="87"/>
      <c r="L2091" s="88"/>
      <c r="M2091" s="88"/>
    </row>
    <row r="2092" spans="1:13" ht="19.5" customHeight="1" x14ac:dyDescent="0.2">
      <c r="A2092" s="85"/>
      <c r="B2092" s="85"/>
      <c r="C2092" s="82"/>
      <c r="D2092" s="83">
        <f t="shared" si="64"/>
        <v>728765</v>
      </c>
      <c r="E2092" s="83" t="str">
        <f>IF('Bank &amp; Branch'!$A2092="","",CONCATENATE('Bank &amp; Branch'!$A2092," - ",'Bank &amp; Branch'!$B2092))</f>
        <v/>
      </c>
      <c r="F2092" s="84" t="str">
        <f t="shared" si="65"/>
        <v>7287Beliatta</v>
      </c>
      <c r="G2092" s="85">
        <v>7287</v>
      </c>
      <c r="H2092" s="85">
        <v>65</v>
      </c>
      <c r="I2092" s="85" t="s">
        <v>440</v>
      </c>
      <c r="J2092" s="82"/>
      <c r="K2092" s="87"/>
      <c r="L2092" s="88"/>
      <c r="M2092" s="88"/>
    </row>
    <row r="2093" spans="1:13" ht="19.5" customHeight="1" x14ac:dyDescent="0.2">
      <c r="A2093" s="85"/>
      <c r="B2093" s="85"/>
      <c r="C2093" s="82"/>
      <c r="D2093" s="83">
        <f t="shared" si="64"/>
        <v>728766</v>
      </c>
      <c r="E2093" s="83" t="str">
        <f>IF('Bank &amp; Branch'!$A2093="","",CONCATENATE('Bank &amp; Branch'!$A2093," - ",'Bank &amp; Branch'!$B2093))</f>
        <v/>
      </c>
      <c r="F2093" s="84" t="str">
        <f t="shared" si="65"/>
        <v>7287Mathugama</v>
      </c>
      <c r="G2093" s="85">
        <v>7287</v>
      </c>
      <c r="H2093" s="85">
        <v>66</v>
      </c>
      <c r="I2093" s="85" t="s">
        <v>713</v>
      </c>
      <c r="J2093" s="82"/>
      <c r="K2093" s="87"/>
      <c r="L2093" s="88"/>
      <c r="M2093" s="88"/>
    </row>
    <row r="2094" spans="1:13" ht="19.5" customHeight="1" x14ac:dyDescent="0.2">
      <c r="A2094" s="85"/>
      <c r="B2094" s="85"/>
      <c r="C2094" s="82"/>
      <c r="D2094" s="83">
        <f t="shared" si="64"/>
        <v>728767</v>
      </c>
      <c r="E2094" s="83" t="str">
        <f>IF('Bank &amp; Branch'!$A2094="","",CONCATENATE('Bank &amp; Branch'!$A2094," - ",'Bank &amp; Branch'!$B2094))</f>
        <v/>
      </c>
      <c r="F2094" s="84" t="str">
        <f t="shared" si="65"/>
        <v>7287Malabe</v>
      </c>
      <c r="G2094" s="85">
        <v>7287</v>
      </c>
      <c r="H2094" s="85">
        <v>67</v>
      </c>
      <c r="I2094" s="85" t="s">
        <v>630</v>
      </c>
      <c r="J2094" s="82"/>
      <c r="K2094" s="87"/>
      <c r="L2094" s="88"/>
      <c r="M2094" s="88"/>
    </row>
    <row r="2095" spans="1:13" ht="19.5" customHeight="1" x14ac:dyDescent="0.2">
      <c r="A2095" s="85"/>
      <c r="B2095" s="85"/>
      <c r="C2095" s="82"/>
      <c r="D2095" s="83">
        <f t="shared" si="64"/>
        <v>728768</v>
      </c>
      <c r="E2095" s="83" t="str">
        <f>IF('Bank &amp; Branch'!$A2095="","",CONCATENATE('Bank &amp; Branch'!$A2095," - ",'Bank &amp; Branch'!$B2095))</f>
        <v/>
      </c>
      <c r="F2095" s="84" t="str">
        <f t="shared" si="65"/>
        <v>7287Wellawatte</v>
      </c>
      <c r="G2095" s="85">
        <v>7287</v>
      </c>
      <c r="H2095" s="85">
        <v>68</v>
      </c>
      <c r="I2095" s="85" t="s">
        <v>129</v>
      </c>
      <c r="J2095" s="82"/>
      <c r="K2095" s="87"/>
      <c r="L2095" s="88"/>
      <c r="M2095" s="88"/>
    </row>
    <row r="2096" spans="1:13" ht="19.5" customHeight="1" x14ac:dyDescent="0.2">
      <c r="A2096" s="85"/>
      <c r="B2096" s="85"/>
      <c r="C2096" s="82"/>
      <c r="D2096" s="83">
        <f t="shared" si="64"/>
        <v>728769</v>
      </c>
      <c r="E2096" s="83" t="str">
        <f>IF('Bank &amp; Branch'!$A2096="","",CONCATENATE('Bank &amp; Branch'!$A2096," - ",'Bank &amp; Branch'!$B2096))</f>
        <v/>
      </c>
      <c r="F2096" s="84" t="str">
        <f t="shared" si="65"/>
        <v>7287Dam Street</v>
      </c>
      <c r="G2096" s="85">
        <v>7287</v>
      </c>
      <c r="H2096" s="85">
        <v>69</v>
      </c>
      <c r="I2096" s="85" t="s">
        <v>889</v>
      </c>
      <c r="J2096" s="82"/>
      <c r="K2096" s="87"/>
      <c r="L2096" s="88"/>
      <c r="M2096" s="88"/>
    </row>
    <row r="2097" spans="1:13" ht="19.5" customHeight="1" x14ac:dyDescent="0.2">
      <c r="A2097" s="85"/>
      <c r="B2097" s="85"/>
      <c r="C2097" s="82"/>
      <c r="D2097" s="83">
        <f t="shared" si="64"/>
        <v>728770</v>
      </c>
      <c r="E2097" s="83" t="str">
        <f>IF('Bank &amp; Branch'!$A2097="","",CONCATENATE('Bank &amp; Branch'!$A2097," - ",'Bank &amp; Branch'!$B2097))</f>
        <v/>
      </c>
      <c r="F2097" s="84" t="str">
        <f t="shared" si="65"/>
        <v>7287Warakapola</v>
      </c>
      <c r="G2097" s="85">
        <v>7287</v>
      </c>
      <c r="H2097" s="85">
        <v>70</v>
      </c>
      <c r="I2097" s="85" t="s">
        <v>463</v>
      </c>
      <c r="J2097" s="82"/>
      <c r="K2097" s="87"/>
      <c r="L2097" s="88"/>
      <c r="M2097" s="88"/>
    </row>
    <row r="2098" spans="1:13" ht="19.5" customHeight="1" x14ac:dyDescent="0.2">
      <c r="A2098" s="85"/>
      <c r="B2098" s="85"/>
      <c r="C2098" s="82"/>
      <c r="D2098" s="83">
        <f t="shared" si="64"/>
        <v>728771</v>
      </c>
      <c r="E2098" s="83" t="str">
        <f>IF('Bank &amp; Branch'!$A2098="","",CONCATENATE('Bank &amp; Branch'!$A2098," - ",'Bank &amp; Branch'!$B2098))</f>
        <v/>
      </c>
      <c r="F2098" s="84" t="str">
        <f t="shared" si="65"/>
        <v>7287Wattala</v>
      </c>
      <c r="G2098" s="85">
        <v>7287</v>
      </c>
      <c r="H2098" s="85">
        <v>71</v>
      </c>
      <c r="I2098" s="85" t="s">
        <v>409</v>
      </c>
      <c r="J2098" s="82"/>
      <c r="K2098" s="87"/>
      <c r="L2098" s="88"/>
      <c r="M2098" s="88"/>
    </row>
    <row r="2099" spans="1:13" ht="19.5" customHeight="1" x14ac:dyDescent="0.2">
      <c r="A2099" s="85"/>
      <c r="B2099" s="85"/>
      <c r="C2099" s="82"/>
      <c r="D2099" s="83">
        <f t="shared" si="64"/>
        <v>728772</v>
      </c>
      <c r="E2099" s="83" t="str">
        <f>IF('Bank &amp; Branch'!$A2099="","",CONCATENATE('Bank &amp; Branch'!$A2099," - ",'Bank &amp; Branch'!$B2099))</f>
        <v/>
      </c>
      <c r="F2099" s="84" t="str">
        <f t="shared" si="65"/>
        <v>7287Vavuniya</v>
      </c>
      <c r="G2099" s="85">
        <v>7287</v>
      </c>
      <c r="H2099" s="85">
        <v>72</v>
      </c>
      <c r="I2099" s="85" t="s">
        <v>146</v>
      </c>
      <c r="J2099" s="82"/>
      <c r="K2099" s="87"/>
      <c r="L2099" s="88"/>
      <c r="M2099" s="88"/>
    </row>
    <row r="2100" spans="1:13" ht="19.5" customHeight="1" x14ac:dyDescent="0.2">
      <c r="A2100" s="85"/>
      <c r="B2100" s="85"/>
      <c r="C2100" s="82"/>
      <c r="D2100" s="83">
        <f t="shared" si="64"/>
        <v>728773</v>
      </c>
      <c r="E2100" s="83" t="str">
        <f>IF('Bank &amp; Branch'!$A2100="","",CONCATENATE('Bank &amp; Branch'!$A2100," - ",'Bank &amp; Branch'!$B2100))</f>
        <v/>
      </c>
      <c r="F2100" s="84" t="str">
        <f t="shared" si="65"/>
        <v>7287Batticaloa</v>
      </c>
      <c r="G2100" s="85">
        <v>7287</v>
      </c>
      <c r="H2100" s="85">
        <v>73</v>
      </c>
      <c r="I2100" s="85" t="s">
        <v>123</v>
      </c>
      <c r="J2100" s="82"/>
      <c r="K2100" s="87"/>
      <c r="L2100" s="88"/>
      <c r="M2100" s="88"/>
    </row>
    <row r="2101" spans="1:13" ht="19.5" customHeight="1" x14ac:dyDescent="0.2">
      <c r="A2101" s="85"/>
      <c r="B2101" s="85"/>
      <c r="C2101" s="82"/>
      <c r="D2101" s="83">
        <f t="shared" si="64"/>
        <v>728774</v>
      </c>
      <c r="E2101" s="83" t="str">
        <f>IF('Bank &amp; Branch'!$A2101="","",CONCATENATE('Bank &amp; Branch'!$A2101," - ",'Bank &amp; Branch'!$B2101))</f>
        <v/>
      </c>
      <c r="F2101" s="84" t="str">
        <f t="shared" si="65"/>
        <v>7287Kaththankudy</v>
      </c>
      <c r="G2101" s="85">
        <v>7287</v>
      </c>
      <c r="H2101" s="85">
        <v>74</v>
      </c>
      <c r="I2101" s="85" t="s">
        <v>980</v>
      </c>
      <c r="J2101" s="82"/>
      <c r="K2101" s="87"/>
      <c r="L2101" s="88"/>
      <c r="M2101" s="88"/>
    </row>
    <row r="2102" spans="1:13" ht="19.5" customHeight="1" x14ac:dyDescent="0.2">
      <c r="A2102" s="85"/>
      <c r="B2102" s="85"/>
      <c r="C2102" s="82"/>
      <c r="D2102" s="83">
        <f t="shared" si="64"/>
        <v>728775</v>
      </c>
      <c r="E2102" s="83" t="str">
        <f>IF('Bank &amp; Branch'!$A2102="","",CONCATENATE('Bank &amp; Branch'!$A2102," - ",'Bank &amp; Branch'!$B2102))</f>
        <v/>
      </c>
      <c r="F2102" s="84" t="str">
        <f t="shared" si="65"/>
        <v>7287Awissawella</v>
      </c>
      <c r="G2102" s="85">
        <v>7287</v>
      </c>
      <c r="H2102" s="85">
        <v>75</v>
      </c>
      <c r="I2102" s="85" t="s">
        <v>922</v>
      </c>
      <c r="J2102" s="82"/>
      <c r="K2102" s="87"/>
      <c r="L2102" s="88"/>
      <c r="M2102" s="88"/>
    </row>
    <row r="2103" spans="1:13" ht="19.5" customHeight="1" x14ac:dyDescent="0.2">
      <c r="A2103" s="85"/>
      <c r="B2103" s="85"/>
      <c r="C2103" s="82"/>
      <c r="D2103" s="83">
        <f t="shared" si="64"/>
        <v>728776</v>
      </c>
      <c r="E2103" s="83" t="str">
        <f>IF('Bank &amp; Branch'!$A2103="","",CONCATENATE('Bank &amp; Branch'!$A2103," - ",'Bank &amp; Branch'!$B2103))</f>
        <v/>
      </c>
      <c r="F2103" s="84" t="str">
        <f t="shared" si="65"/>
        <v>7287Nawalapitiya</v>
      </c>
      <c r="G2103" s="85">
        <v>7287</v>
      </c>
      <c r="H2103" s="85">
        <v>76</v>
      </c>
      <c r="I2103" s="85" t="s">
        <v>497</v>
      </c>
      <c r="J2103" s="82"/>
      <c r="K2103" s="87"/>
      <c r="L2103" s="88"/>
      <c r="M2103" s="88"/>
    </row>
    <row r="2104" spans="1:13" ht="19.5" customHeight="1" x14ac:dyDescent="0.2">
      <c r="A2104" s="85"/>
      <c r="B2104" s="85"/>
      <c r="C2104" s="82"/>
      <c r="D2104" s="83">
        <f t="shared" si="64"/>
        <v>728777</v>
      </c>
      <c r="E2104" s="83" t="str">
        <f>IF('Bank &amp; Branch'!$A2104="","",CONCATENATE('Bank &amp; Branch'!$A2104," - ",'Bank &amp; Branch'!$B2104))</f>
        <v/>
      </c>
      <c r="F2104" s="84" t="str">
        <f t="shared" si="65"/>
        <v>7287Kekirawa</v>
      </c>
      <c r="G2104" s="85">
        <v>7287</v>
      </c>
      <c r="H2104" s="85">
        <v>77</v>
      </c>
      <c r="I2104" s="85" t="s">
        <v>569</v>
      </c>
      <c r="J2104" s="82"/>
      <c r="K2104" s="87"/>
      <c r="L2104" s="88"/>
      <c r="M2104" s="88"/>
    </row>
    <row r="2105" spans="1:13" ht="19.5" customHeight="1" x14ac:dyDescent="0.2">
      <c r="A2105" s="85"/>
      <c r="B2105" s="85"/>
      <c r="C2105" s="82"/>
      <c r="D2105" s="83">
        <f t="shared" si="64"/>
        <v>728778</v>
      </c>
      <c r="E2105" s="83" t="str">
        <f>IF('Bank &amp; Branch'!$A2105="","",CONCATENATE('Bank &amp; Branch'!$A2105," - ",'Bank &amp; Branch'!$B2105))</f>
        <v/>
      </c>
      <c r="F2105" s="84" t="str">
        <f t="shared" si="65"/>
        <v>7287Mirigama</v>
      </c>
      <c r="G2105" s="85">
        <v>7287</v>
      </c>
      <c r="H2105" s="85">
        <v>78</v>
      </c>
      <c r="I2105" s="85" t="s">
        <v>170</v>
      </c>
      <c r="J2105" s="82"/>
      <c r="K2105" s="87"/>
      <c r="L2105" s="88"/>
      <c r="M2105" s="88"/>
    </row>
    <row r="2106" spans="1:13" ht="19.5" customHeight="1" x14ac:dyDescent="0.2">
      <c r="A2106" s="85"/>
      <c r="B2106" s="85"/>
      <c r="C2106" s="82"/>
      <c r="D2106" s="83">
        <f t="shared" si="64"/>
        <v>728779</v>
      </c>
      <c r="E2106" s="83" t="str">
        <f>IF('Bank &amp; Branch'!$A2106="","",CONCATENATE('Bank &amp; Branch'!$A2106," - ",'Bank &amp; Branch'!$B2106))</f>
        <v/>
      </c>
      <c r="F2106" s="84" t="str">
        <f t="shared" si="65"/>
        <v>7287Soysapura</v>
      </c>
      <c r="G2106" s="85">
        <v>7287</v>
      </c>
      <c r="H2106" s="85">
        <v>79</v>
      </c>
      <c r="I2106" s="85" t="s">
        <v>981</v>
      </c>
      <c r="J2106" s="82"/>
      <c r="K2106" s="87"/>
      <c r="L2106" s="88"/>
      <c r="M2106" s="88"/>
    </row>
    <row r="2107" spans="1:13" ht="19.5" customHeight="1" x14ac:dyDescent="0.2">
      <c r="A2107" s="85"/>
      <c r="B2107" s="85"/>
      <c r="C2107" s="82"/>
      <c r="D2107" s="83">
        <f t="shared" si="64"/>
        <v>728780</v>
      </c>
      <c r="E2107" s="83" t="str">
        <f>IF('Bank &amp; Branch'!$A2107="","",CONCATENATE('Bank &amp; Branch'!$A2107," - ",'Bank &amp; Branch'!$B2107))</f>
        <v/>
      </c>
      <c r="F2107" s="84" t="str">
        <f t="shared" si="65"/>
        <v>7287Ruwanwella</v>
      </c>
      <c r="G2107" s="85">
        <v>7287</v>
      </c>
      <c r="H2107" s="85">
        <v>80</v>
      </c>
      <c r="I2107" s="85" t="s">
        <v>485</v>
      </c>
      <c r="J2107" s="82"/>
      <c r="K2107" s="87"/>
      <c r="L2107" s="88"/>
      <c r="M2107" s="88"/>
    </row>
    <row r="2108" spans="1:13" ht="19.5" customHeight="1" x14ac:dyDescent="0.2">
      <c r="A2108" s="85"/>
      <c r="B2108" s="85"/>
      <c r="C2108" s="82"/>
      <c r="D2108" s="83">
        <f t="shared" si="64"/>
        <v>728781</v>
      </c>
      <c r="E2108" s="83" t="str">
        <f>IF('Bank &amp; Branch'!$A2108="","",CONCATENATE('Bank &amp; Branch'!$A2108," - ",'Bank &amp; Branch'!$B2108))</f>
        <v/>
      </c>
      <c r="F2108" s="84" t="str">
        <f t="shared" si="65"/>
        <v>7287Hambantota</v>
      </c>
      <c r="G2108" s="85">
        <v>7287</v>
      </c>
      <c r="H2108" s="85">
        <v>81</v>
      </c>
      <c r="I2108" s="85" t="s">
        <v>168</v>
      </c>
      <c r="J2108" s="82"/>
      <c r="K2108" s="87"/>
      <c r="L2108" s="88"/>
      <c r="M2108" s="88"/>
    </row>
    <row r="2109" spans="1:13" ht="19.5" customHeight="1" x14ac:dyDescent="0.2">
      <c r="A2109" s="85"/>
      <c r="B2109" s="85"/>
      <c r="C2109" s="82"/>
      <c r="D2109" s="83">
        <f t="shared" si="64"/>
        <v>728782</v>
      </c>
      <c r="E2109" s="83" t="str">
        <f>IF('Bank &amp; Branch'!$A2109="","",CONCATENATE('Bank &amp; Branch'!$A2109," - ",'Bank &amp; Branch'!$B2109))</f>
        <v/>
      </c>
      <c r="F2109" s="84" t="str">
        <f t="shared" si="65"/>
        <v>7287Borella</v>
      </c>
      <c r="G2109" s="85">
        <v>7287</v>
      </c>
      <c r="H2109" s="85">
        <v>82</v>
      </c>
      <c r="I2109" s="85" t="s">
        <v>695</v>
      </c>
      <c r="J2109" s="82"/>
      <c r="K2109" s="87"/>
      <c r="L2109" s="88"/>
      <c r="M2109" s="88"/>
    </row>
    <row r="2110" spans="1:13" ht="19.5" customHeight="1" x14ac:dyDescent="0.2">
      <c r="A2110" s="85"/>
      <c r="B2110" s="85"/>
      <c r="C2110" s="82"/>
      <c r="D2110" s="83">
        <f t="shared" si="64"/>
        <v>728783</v>
      </c>
      <c r="E2110" s="83" t="str">
        <f>IF('Bank &amp; Branch'!$A2110="","",CONCATENATE('Bank &amp; Branch'!$A2110," - ",'Bank &amp; Branch'!$B2110))</f>
        <v/>
      </c>
      <c r="F2110" s="84" t="str">
        <f t="shared" si="65"/>
        <v>7287Havelock Town</v>
      </c>
      <c r="G2110" s="85">
        <v>7287</v>
      </c>
      <c r="H2110" s="85">
        <v>83</v>
      </c>
      <c r="I2110" s="85" t="s">
        <v>916</v>
      </c>
      <c r="J2110" s="82"/>
      <c r="K2110" s="87"/>
      <c r="L2110" s="88"/>
      <c r="M2110" s="88"/>
    </row>
    <row r="2111" spans="1:13" ht="19.5" customHeight="1" x14ac:dyDescent="0.2">
      <c r="A2111" s="85"/>
      <c r="B2111" s="85"/>
      <c r="C2111" s="82"/>
      <c r="D2111" s="83">
        <f t="shared" si="64"/>
        <v>728784</v>
      </c>
      <c r="E2111" s="83" t="str">
        <f>IF('Bank &amp; Branch'!$A2111="","",CONCATENATE('Bank &amp; Branch'!$A2111," - ",'Bank &amp; Branch'!$B2111))</f>
        <v/>
      </c>
      <c r="F2111" s="84" t="str">
        <f t="shared" si="65"/>
        <v>7287Marandagahamula</v>
      </c>
      <c r="G2111" s="85">
        <v>7287</v>
      </c>
      <c r="H2111" s="85">
        <v>84</v>
      </c>
      <c r="I2111" s="85" t="s">
        <v>786</v>
      </c>
      <c r="J2111" s="82"/>
      <c r="K2111" s="87"/>
      <c r="L2111" s="88"/>
      <c r="M2111" s="88"/>
    </row>
    <row r="2112" spans="1:13" ht="19.5" customHeight="1" x14ac:dyDescent="0.2">
      <c r="A2112" s="85"/>
      <c r="B2112" s="85"/>
      <c r="C2112" s="82"/>
      <c r="D2112" s="83">
        <f t="shared" si="64"/>
        <v>728785</v>
      </c>
      <c r="E2112" s="83" t="str">
        <f>IF('Bank &amp; Branch'!$A2112="","",CONCATENATE('Bank &amp; Branch'!$A2112," - ",'Bank &amp; Branch'!$B2112))</f>
        <v/>
      </c>
      <c r="F2112" s="84" t="str">
        <f t="shared" si="65"/>
        <v>7287Jaffna</v>
      </c>
      <c r="G2112" s="85">
        <v>7287</v>
      </c>
      <c r="H2112" s="85">
        <v>85</v>
      </c>
      <c r="I2112" s="85" t="s">
        <v>118</v>
      </c>
      <c r="J2112" s="82"/>
      <c r="K2112" s="87"/>
      <c r="L2112" s="88"/>
      <c r="M2112" s="88"/>
    </row>
    <row r="2113" spans="1:13" ht="19.5" customHeight="1" x14ac:dyDescent="0.2">
      <c r="A2113" s="85"/>
      <c r="B2113" s="85"/>
      <c r="C2113" s="82"/>
      <c r="D2113" s="83">
        <f t="shared" si="64"/>
        <v>728786</v>
      </c>
      <c r="E2113" s="83" t="str">
        <f>IF('Bank &amp; Branch'!$A2113="","",CONCATENATE('Bank &amp; Branch'!$A2113," - ",'Bank &amp; Branch'!$B2113))</f>
        <v/>
      </c>
      <c r="F2113" s="84" t="str">
        <f t="shared" si="65"/>
        <v>7287Millenium</v>
      </c>
      <c r="G2113" s="85">
        <v>7287</v>
      </c>
      <c r="H2113" s="85">
        <v>86</v>
      </c>
      <c r="I2113" s="85" t="s">
        <v>982</v>
      </c>
      <c r="J2113" s="82"/>
      <c r="K2113" s="87"/>
      <c r="L2113" s="88"/>
      <c r="M2113" s="88"/>
    </row>
    <row r="2114" spans="1:13" ht="19.5" customHeight="1" x14ac:dyDescent="0.2">
      <c r="A2114" s="85"/>
      <c r="B2114" s="85"/>
      <c r="C2114" s="82"/>
      <c r="D2114" s="83">
        <f t="shared" si="64"/>
        <v>728787</v>
      </c>
      <c r="E2114" s="83" t="str">
        <f>IF('Bank &amp; Branch'!$A2114="","",CONCATENATE('Bank &amp; Branch'!$A2114," - ",'Bank &amp; Branch'!$B2114))</f>
        <v/>
      </c>
      <c r="F2114" s="84" t="str">
        <f t="shared" si="65"/>
        <v>7287Nittambuwa</v>
      </c>
      <c r="G2114" s="85">
        <v>7287</v>
      </c>
      <c r="H2114" s="85">
        <v>87</v>
      </c>
      <c r="I2114" s="85" t="s">
        <v>568</v>
      </c>
      <c r="J2114" s="82"/>
      <c r="K2114" s="87"/>
      <c r="L2114" s="88"/>
      <c r="M2114" s="88"/>
    </row>
    <row r="2115" spans="1:13" ht="19.5" customHeight="1" x14ac:dyDescent="0.2">
      <c r="A2115" s="85"/>
      <c r="B2115" s="85"/>
      <c r="C2115" s="82"/>
      <c r="D2115" s="83">
        <f t="shared" ref="D2115:D2178" si="66">IF(G2115="","",VALUE(CONCATENATE(G2115,H2115)))</f>
        <v>728788</v>
      </c>
      <c r="E2115" s="83" t="str">
        <f>IF('Bank &amp; Branch'!$A2115="","",CONCATENATE('Bank &amp; Branch'!$A2115," - ",'Bank &amp; Branch'!$B2115))</f>
        <v/>
      </c>
      <c r="F2115" s="84" t="str">
        <f t="shared" ref="F2115:F2178" si="67">CONCATENATE(G2115,I2115)</f>
        <v>7287Trincomalee</v>
      </c>
      <c r="G2115" s="85">
        <v>7287</v>
      </c>
      <c r="H2115" s="85">
        <v>88</v>
      </c>
      <c r="I2115" s="85" t="s">
        <v>119</v>
      </c>
      <c r="J2115" s="82"/>
      <c r="K2115" s="87"/>
      <c r="L2115" s="88"/>
      <c r="M2115" s="88"/>
    </row>
    <row r="2116" spans="1:13" ht="19.5" customHeight="1" x14ac:dyDescent="0.2">
      <c r="A2116" s="85"/>
      <c r="B2116" s="85"/>
      <c r="C2116" s="82"/>
      <c r="D2116" s="83">
        <f t="shared" si="66"/>
        <v>728789</v>
      </c>
      <c r="E2116" s="83" t="str">
        <f>IF('Bank &amp; Branch'!$A2116="","",CONCATENATE('Bank &amp; Branch'!$A2116," - ",'Bank &amp; Branch'!$B2116))</f>
        <v/>
      </c>
      <c r="F2116" s="84" t="str">
        <f t="shared" si="67"/>
        <v>7287Meegoda</v>
      </c>
      <c r="G2116" s="85">
        <v>7287</v>
      </c>
      <c r="H2116" s="85">
        <v>89</v>
      </c>
      <c r="I2116" s="85" t="s">
        <v>983</v>
      </c>
      <c r="J2116" s="82"/>
      <c r="K2116" s="87"/>
      <c r="L2116" s="88"/>
      <c r="M2116" s="88"/>
    </row>
    <row r="2117" spans="1:13" ht="19.5" customHeight="1" x14ac:dyDescent="0.2">
      <c r="A2117" s="85"/>
      <c r="B2117" s="85"/>
      <c r="C2117" s="82"/>
      <c r="D2117" s="83">
        <f t="shared" si="66"/>
        <v>728790</v>
      </c>
      <c r="E2117" s="83" t="str">
        <f>IF('Bank &amp; Branch'!$A2117="","",CONCATENATE('Bank &amp; Branch'!$A2117," - ",'Bank &amp; Branch'!$B2117))</f>
        <v/>
      </c>
      <c r="F2117" s="84" t="str">
        <f t="shared" si="67"/>
        <v>7287Pelmadulla</v>
      </c>
      <c r="G2117" s="85">
        <v>7287</v>
      </c>
      <c r="H2117" s="85">
        <v>90</v>
      </c>
      <c r="I2117" s="85" t="s">
        <v>576</v>
      </c>
      <c r="J2117" s="82"/>
      <c r="K2117" s="87"/>
      <c r="L2117" s="88"/>
      <c r="M2117" s="88"/>
    </row>
    <row r="2118" spans="1:13" ht="19.5" customHeight="1" x14ac:dyDescent="0.2">
      <c r="A2118" s="85"/>
      <c r="B2118" s="85"/>
      <c r="C2118" s="82"/>
      <c r="D2118" s="83">
        <f t="shared" si="66"/>
        <v>728791</v>
      </c>
      <c r="E2118" s="83" t="str">
        <f>IF('Bank &amp; Branch'!$A2118="","",CONCATENATE('Bank &amp; Branch'!$A2118," - ",'Bank &amp; Branch'!$B2118))</f>
        <v/>
      </c>
      <c r="F2118" s="84" t="str">
        <f t="shared" si="67"/>
        <v>7287Ampara</v>
      </c>
      <c r="G2118" s="85">
        <v>7287</v>
      </c>
      <c r="H2118" s="85">
        <v>91</v>
      </c>
      <c r="I2118" s="85" t="s">
        <v>127</v>
      </c>
      <c r="J2118" s="82"/>
      <c r="K2118" s="87"/>
      <c r="L2118" s="88"/>
      <c r="M2118" s="88"/>
    </row>
    <row r="2119" spans="1:13" ht="19.5" customHeight="1" x14ac:dyDescent="0.2">
      <c r="A2119" s="85"/>
      <c r="B2119" s="85"/>
      <c r="C2119" s="82"/>
      <c r="D2119" s="83">
        <f t="shared" si="66"/>
        <v>728792</v>
      </c>
      <c r="E2119" s="83" t="str">
        <f>IF('Bank &amp; Branch'!$A2119="","",CONCATENATE('Bank &amp; Branch'!$A2119," - ",'Bank &amp; Branch'!$B2119))</f>
        <v/>
      </c>
      <c r="F2119" s="84" t="str">
        <f t="shared" si="67"/>
        <v>7287Nelliady</v>
      </c>
      <c r="G2119" s="85">
        <v>7287</v>
      </c>
      <c r="H2119" s="85">
        <v>92</v>
      </c>
      <c r="I2119" s="85" t="s">
        <v>533</v>
      </c>
      <c r="J2119" s="82"/>
      <c r="K2119" s="87"/>
      <c r="L2119" s="88"/>
      <c r="M2119" s="88"/>
    </row>
    <row r="2120" spans="1:13" ht="19.5" customHeight="1" x14ac:dyDescent="0.2">
      <c r="A2120" s="85"/>
      <c r="B2120" s="85"/>
      <c r="C2120" s="82"/>
      <c r="D2120" s="83">
        <f t="shared" si="66"/>
        <v>728793</v>
      </c>
      <c r="E2120" s="83" t="str">
        <f>IF('Bank &amp; Branch'!$A2120="","",CONCATENATE('Bank &amp; Branch'!$A2120," - ",'Bank &amp; Branch'!$B2120))</f>
        <v/>
      </c>
      <c r="F2120" s="84" t="str">
        <f t="shared" si="67"/>
        <v>7287Kilinochchi</v>
      </c>
      <c r="G2120" s="85">
        <v>7287</v>
      </c>
      <c r="H2120" s="85">
        <v>93</v>
      </c>
      <c r="I2120" s="85" t="s">
        <v>173</v>
      </c>
      <c r="J2120" s="82"/>
      <c r="K2120" s="87"/>
      <c r="L2120" s="88"/>
      <c r="M2120" s="88"/>
    </row>
    <row r="2121" spans="1:13" ht="19.5" customHeight="1" x14ac:dyDescent="0.2">
      <c r="A2121" s="85"/>
      <c r="B2121" s="85"/>
      <c r="C2121" s="82"/>
      <c r="D2121" s="83">
        <f t="shared" si="66"/>
        <v>728794</v>
      </c>
      <c r="E2121" s="83" t="str">
        <f>IF('Bank &amp; Branch'!$A2121="","",CONCATENATE('Bank &amp; Branch'!$A2121," - ",'Bank &amp; Branch'!$B2121))</f>
        <v/>
      </c>
      <c r="F2121" s="84" t="str">
        <f t="shared" si="67"/>
        <v>7287Mannar</v>
      </c>
      <c r="G2121" s="85">
        <v>7287</v>
      </c>
      <c r="H2121" s="85">
        <v>94</v>
      </c>
      <c r="I2121" s="85" t="s">
        <v>148</v>
      </c>
      <c r="J2121" s="82"/>
      <c r="K2121" s="87"/>
      <c r="L2121" s="88"/>
      <c r="M2121" s="88"/>
    </row>
    <row r="2122" spans="1:13" ht="19.5" customHeight="1" x14ac:dyDescent="0.2">
      <c r="A2122" s="85"/>
      <c r="B2122" s="85"/>
      <c r="C2122" s="82"/>
      <c r="D2122" s="83">
        <f t="shared" si="66"/>
        <v>728795</v>
      </c>
      <c r="E2122" s="83" t="str">
        <f>IF('Bank &amp; Branch'!$A2122="","",CONCATENATE('Bank &amp; Branch'!$A2122," - ",'Bank &amp; Branch'!$B2122))</f>
        <v/>
      </c>
      <c r="F2122" s="84" t="str">
        <f t="shared" si="67"/>
        <v>7287Chavakachcheri</v>
      </c>
      <c r="G2122" s="85">
        <v>7287</v>
      </c>
      <c r="H2122" s="85">
        <v>95</v>
      </c>
      <c r="I2122" s="85" t="s">
        <v>405</v>
      </c>
      <c r="J2122" s="82"/>
      <c r="K2122" s="87"/>
      <c r="L2122" s="88"/>
      <c r="M2122" s="88"/>
    </row>
    <row r="2123" spans="1:13" ht="19.5" customHeight="1" x14ac:dyDescent="0.2">
      <c r="A2123" s="85"/>
      <c r="B2123" s="85"/>
      <c r="C2123" s="82"/>
      <c r="D2123" s="83">
        <f t="shared" si="66"/>
        <v>728796</v>
      </c>
      <c r="E2123" s="83" t="str">
        <f>IF('Bank &amp; Branch'!$A2123="","",CONCATENATE('Bank &amp; Branch'!$A2123," - ",'Bank &amp; Branch'!$B2123))</f>
        <v/>
      </c>
      <c r="F2123" s="84" t="str">
        <f t="shared" si="67"/>
        <v>7287Mullativu</v>
      </c>
      <c r="G2123" s="85">
        <v>7287</v>
      </c>
      <c r="H2123" s="85">
        <v>96</v>
      </c>
      <c r="I2123" s="85" t="s">
        <v>282</v>
      </c>
      <c r="J2123" s="82"/>
      <c r="K2123" s="87"/>
      <c r="L2123" s="88"/>
      <c r="M2123" s="88"/>
    </row>
    <row r="2124" spans="1:13" ht="19.5" customHeight="1" x14ac:dyDescent="0.2">
      <c r="A2124" s="85"/>
      <c r="B2124" s="85"/>
      <c r="C2124" s="82"/>
      <c r="D2124" s="83">
        <f t="shared" si="66"/>
        <v>728797</v>
      </c>
      <c r="E2124" s="83" t="str">
        <f>IF('Bank &amp; Branch'!$A2124="","",CONCATENATE('Bank &amp; Branch'!$A2124," - ",'Bank &amp; Branch'!$B2124))</f>
        <v/>
      </c>
      <c r="F2124" s="84" t="str">
        <f t="shared" si="67"/>
        <v>7287Kalmunai</v>
      </c>
      <c r="G2124" s="85">
        <v>7287</v>
      </c>
      <c r="H2124" s="85">
        <v>97</v>
      </c>
      <c r="I2124" s="85" t="s">
        <v>414</v>
      </c>
      <c r="J2124" s="82"/>
      <c r="K2124" s="87"/>
      <c r="L2124" s="88"/>
      <c r="M2124" s="88"/>
    </row>
    <row r="2125" spans="1:13" ht="19.5" customHeight="1" x14ac:dyDescent="0.2">
      <c r="A2125" s="85"/>
      <c r="B2125" s="85"/>
      <c r="C2125" s="82"/>
      <c r="D2125" s="83">
        <f t="shared" si="66"/>
        <v>728798</v>
      </c>
      <c r="E2125" s="83" t="str">
        <f>IF('Bank &amp; Branch'!$A2125="","",CONCATENATE('Bank &amp; Branch'!$A2125," - ",'Bank &amp; Branch'!$B2125))</f>
        <v/>
      </c>
      <c r="F2125" s="84" t="str">
        <f t="shared" si="67"/>
        <v>7287Chenkalady</v>
      </c>
      <c r="G2125" s="85">
        <v>7287</v>
      </c>
      <c r="H2125" s="85">
        <v>98</v>
      </c>
      <c r="I2125" s="85" t="s">
        <v>528</v>
      </c>
      <c r="J2125" s="82"/>
      <c r="K2125" s="87"/>
      <c r="L2125" s="88"/>
      <c r="M2125" s="88"/>
    </row>
    <row r="2126" spans="1:13" ht="19.5" customHeight="1" x14ac:dyDescent="0.2">
      <c r="A2126" s="85"/>
      <c r="B2126" s="85"/>
      <c r="C2126" s="82"/>
      <c r="D2126" s="83">
        <f t="shared" si="66"/>
        <v>728799</v>
      </c>
      <c r="E2126" s="83" t="str">
        <f>IF('Bank &amp; Branch'!$A2126="","",CONCATENATE('Bank &amp; Branch'!$A2126," - ",'Bank &amp; Branch'!$B2126))</f>
        <v/>
      </c>
      <c r="F2126" s="84" t="str">
        <f t="shared" si="67"/>
        <v>7287Piliyandala</v>
      </c>
      <c r="G2126" s="85">
        <v>7287</v>
      </c>
      <c r="H2126" s="85">
        <v>99</v>
      </c>
      <c r="I2126" s="85" t="s">
        <v>613</v>
      </c>
      <c r="J2126" s="82"/>
      <c r="K2126" s="87"/>
      <c r="L2126" s="88"/>
      <c r="M2126" s="88"/>
    </row>
    <row r="2127" spans="1:13" ht="19.5" customHeight="1" x14ac:dyDescent="0.2">
      <c r="A2127" s="85"/>
      <c r="B2127" s="85"/>
      <c r="C2127" s="82"/>
      <c r="D2127" s="83">
        <f t="shared" si="66"/>
        <v>7287100</v>
      </c>
      <c r="E2127" s="83" t="str">
        <f>IF('Bank &amp; Branch'!$A2127="","",CONCATENATE('Bank &amp; Branch'!$A2127," - ",'Bank &amp; Branch'!$B2127))</f>
        <v/>
      </c>
      <c r="F2127" s="84" t="str">
        <f t="shared" si="67"/>
        <v>7287Akuressa</v>
      </c>
      <c r="G2127" s="85">
        <v>7287</v>
      </c>
      <c r="H2127" s="85">
        <v>100</v>
      </c>
      <c r="I2127" s="85" t="s">
        <v>511</v>
      </c>
      <c r="J2127" s="82"/>
      <c r="K2127" s="87"/>
      <c r="L2127" s="88"/>
      <c r="M2127" s="88"/>
    </row>
    <row r="2128" spans="1:13" ht="19.5" customHeight="1" x14ac:dyDescent="0.2">
      <c r="A2128" s="85"/>
      <c r="B2128" s="85"/>
      <c r="C2128" s="82"/>
      <c r="D2128" s="83">
        <f t="shared" si="66"/>
        <v>7287101</v>
      </c>
      <c r="E2128" s="83" t="str">
        <f>IF('Bank &amp; Branch'!$A2128="","",CONCATENATE('Bank &amp; Branch'!$A2128," - ",'Bank &amp; Branch'!$B2128))</f>
        <v/>
      </c>
      <c r="F2128" s="84" t="str">
        <f t="shared" si="67"/>
        <v>7287Battaramulla</v>
      </c>
      <c r="G2128" s="85">
        <v>7287</v>
      </c>
      <c r="H2128" s="85">
        <v>101</v>
      </c>
      <c r="I2128" s="85" t="s">
        <v>572</v>
      </c>
      <c r="J2128" s="82"/>
      <c r="K2128" s="87"/>
      <c r="L2128" s="88"/>
      <c r="M2128" s="88"/>
    </row>
    <row r="2129" spans="1:13" ht="19.5" customHeight="1" x14ac:dyDescent="0.2">
      <c r="A2129" s="85"/>
      <c r="B2129" s="85"/>
      <c r="C2129" s="82"/>
      <c r="D2129" s="83">
        <f t="shared" si="66"/>
        <v>7287102</v>
      </c>
      <c r="E2129" s="83" t="str">
        <f>IF('Bank &amp; Branch'!$A2129="","",CONCATENATE('Bank &amp; Branch'!$A2129," - ",'Bank &amp; Branch'!$B2129))</f>
        <v/>
      </c>
      <c r="F2129" s="84" t="str">
        <f t="shared" si="67"/>
        <v>7287Kaduruwela</v>
      </c>
      <c r="G2129" s="85">
        <v>7287</v>
      </c>
      <c r="H2129" s="85">
        <v>102</v>
      </c>
      <c r="I2129" s="85" t="s">
        <v>406</v>
      </c>
      <c r="J2129" s="82"/>
      <c r="K2129" s="87"/>
      <c r="L2129" s="88"/>
      <c r="M2129" s="88"/>
    </row>
    <row r="2130" spans="1:13" ht="19.5" customHeight="1" x14ac:dyDescent="0.2">
      <c r="A2130" s="85"/>
      <c r="B2130" s="85"/>
      <c r="C2130" s="82"/>
      <c r="D2130" s="83">
        <f t="shared" si="66"/>
        <v>7287103</v>
      </c>
      <c r="E2130" s="83" t="str">
        <f>IF('Bank &amp; Branch'!$A2130="","",CONCATENATE('Bank &amp; Branch'!$A2130," - ",'Bank &amp; Branch'!$B2130))</f>
        <v/>
      </c>
      <c r="F2130" s="84" t="str">
        <f t="shared" si="67"/>
        <v>7287Dambulla</v>
      </c>
      <c r="G2130" s="85">
        <v>7287</v>
      </c>
      <c r="H2130" s="85">
        <v>103</v>
      </c>
      <c r="I2130" s="85" t="s">
        <v>476</v>
      </c>
      <c r="J2130" s="82"/>
      <c r="K2130" s="87"/>
      <c r="L2130" s="88"/>
      <c r="M2130" s="88"/>
    </row>
    <row r="2131" spans="1:13" ht="19.5" customHeight="1" x14ac:dyDescent="0.2">
      <c r="A2131" s="85"/>
      <c r="B2131" s="85"/>
      <c r="C2131" s="82"/>
      <c r="D2131" s="83">
        <f t="shared" si="66"/>
        <v>7287104</v>
      </c>
      <c r="E2131" s="83" t="str">
        <f>IF('Bank &amp; Branch'!$A2131="","",CONCATENATE('Bank &amp; Branch'!$A2131," - ",'Bank &amp; Branch'!$B2131))</f>
        <v/>
      </c>
      <c r="F2131" s="84" t="str">
        <f t="shared" si="67"/>
        <v>7287Monaragala</v>
      </c>
      <c r="G2131" s="85">
        <v>7287</v>
      </c>
      <c r="H2131" s="85">
        <v>104</v>
      </c>
      <c r="I2131" s="85" t="s">
        <v>166</v>
      </c>
      <c r="J2131" s="82"/>
      <c r="K2131" s="87"/>
      <c r="L2131" s="88"/>
      <c r="M2131" s="88"/>
    </row>
    <row r="2132" spans="1:13" ht="19.5" customHeight="1" x14ac:dyDescent="0.2">
      <c r="A2132" s="85"/>
      <c r="B2132" s="85"/>
      <c r="C2132" s="82"/>
      <c r="D2132" s="83">
        <f t="shared" si="66"/>
        <v>7287105</v>
      </c>
      <c r="E2132" s="83" t="str">
        <f>IF('Bank &amp; Branch'!$A2132="","",CONCATENATE('Bank &amp; Branch'!$A2132," - ",'Bank &amp; Branch'!$B2132))</f>
        <v/>
      </c>
      <c r="F2132" s="84" t="str">
        <f t="shared" si="67"/>
        <v>7287Ambalantota</v>
      </c>
      <c r="G2132" s="85">
        <v>7287</v>
      </c>
      <c r="H2132" s="85">
        <v>105</v>
      </c>
      <c r="I2132" s="85" t="s">
        <v>438</v>
      </c>
      <c r="J2132" s="82"/>
      <c r="K2132" s="87"/>
      <c r="L2132" s="88"/>
      <c r="M2132" s="88"/>
    </row>
    <row r="2133" spans="1:13" ht="19.5" customHeight="1" x14ac:dyDescent="0.2">
      <c r="A2133" s="85"/>
      <c r="B2133" s="85"/>
      <c r="C2133" s="82"/>
      <c r="D2133" s="83">
        <f t="shared" si="66"/>
        <v>7287106</v>
      </c>
      <c r="E2133" s="83" t="str">
        <f>IF('Bank &amp; Branch'!$A2133="","",CONCATENATE('Bank &amp; Branch'!$A2133," - ",'Bank &amp; Branch'!$B2133))</f>
        <v/>
      </c>
      <c r="F2133" s="84" t="str">
        <f t="shared" si="67"/>
        <v>7287Narammala</v>
      </c>
      <c r="G2133" s="85">
        <v>7287</v>
      </c>
      <c r="H2133" s="85">
        <v>106</v>
      </c>
      <c r="I2133" s="85" t="s">
        <v>435</v>
      </c>
      <c r="J2133" s="82"/>
      <c r="K2133" s="87"/>
      <c r="L2133" s="88"/>
      <c r="M2133" s="88"/>
    </row>
    <row r="2134" spans="1:13" ht="19.5" customHeight="1" x14ac:dyDescent="0.2">
      <c r="A2134" s="85"/>
      <c r="B2134" s="85"/>
      <c r="C2134" s="82"/>
      <c r="D2134" s="83">
        <f t="shared" si="66"/>
        <v>7287107</v>
      </c>
      <c r="E2134" s="83" t="str">
        <f>IF('Bank &amp; Branch'!$A2134="","",CONCATENATE('Bank &amp; Branch'!$A2134," - ",'Bank &amp; Branch'!$B2134))</f>
        <v/>
      </c>
      <c r="F2134" s="84" t="str">
        <f t="shared" si="67"/>
        <v>7287Mahiyanganaya</v>
      </c>
      <c r="G2134" s="85">
        <v>7287</v>
      </c>
      <c r="H2134" s="85">
        <v>107</v>
      </c>
      <c r="I2134" s="85" t="s">
        <v>724</v>
      </c>
      <c r="J2134" s="82"/>
      <c r="K2134" s="87"/>
      <c r="L2134" s="88"/>
      <c r="M2134" s="88"/>
    </row>
    <row r="2135" spans="1:13" ht="19.5" customHeight="1" x14ac:dyDescent="0.2">
      <c r="A2135" s="85"/>
      <c r="B2135" s="85"/>
      <c r="C2135" s="82"/>
      <c r="D2135" s="83">
        <f t="shared" si="66"/>
        <v>7287108</v>
      </c>
      <c r="E2135" s="83" t="str">
        <f>IF('Bank &amp; Branch'!$A2135="","",CONCATENATE('Bank &amp; Branch'!$A2135," - ",'Bank &amp; Branch'!$B2135))</f>
        <v/>
      </c>
      <c r="F2135" s="84" t="str">
        <f t="shared" si="67"/>
        <v>7287Veyangoda</v>
      </c>
      <c r="G2135" s="85">
        <v>7287</v>
      </c>
      <c r="H2135" s="85">
        <v>108</v>
      </c>
      <c r="I2135" s="85" t="s">
        <v>575</v>
      </c>
      <c r="J2135" s="82"/>
      <c r="K2135" s="87"/>
      <c r="L2135" s="88"/>
      <c r="M2135" s="88"/>
    </row>
    <row r="2136" spans="1:13" ht="19.5" customHeight="1" x14ac:dyDescent="0.2">
      <c r="A2136" s="85"/>
      <c r="B2136" s="85"/>
      <c r="C2136" s="82"/>
      <c r="D2136" s="83">
        <f t="shared" si="66"/>
        <v>7287109</v>
      </c>
      <c r="E2136" s="83" t="str">
        <f>IF('Bank &amp; Branch'!$A2136="","",CONCATENATE('Bank &amp; Branch'!$A2136," - ",'Bank &amp; Branch'!$B2136))</f>
        <v/>
      </c>
      <c r="F2136" s="84" t="str">
        <f t="shared" si="67"/>
        <v>7287Mawathagama</v>
      </c>
      <c r="G2136" s="85">
        <v>7287</v>
      </c>
      <c r="H2136" s="85">
        <v>109</v>
      </c>
      <c r="I2136" s="85" t="s">
        <v>197</v>
      </c>
      <c r="J2136" s="82"/>
      <c r="K2136" s="87"/>
      <c r="L2136" s="88"/>
      <c r="M2136" s="88"/>
    </row>
    <row r="2137" spans="1:13" ht="19.5" customHeight="1" x14ac:dyDescent="0.2">
      <c r="A2137" s="85"/>
      <c r="B2137" s="85"/>
      <c r="C2137" s="82"/>
      <c r="D2137" s="83">
        <f t="shared" si="66"/>
        <v>7287110</v>
      </c>
      <c r="E2137" s="83" t="str">
        <f>IF('Bank &amp; Branch'!$A2137="","",CONCATENATE('Bank &amp; Branch'!$A2137," - ",'Bank &amp; Branch'!$B2137))</f>
        <v/>
      </c>
      <c r="F2137" s="84" t="str">
        <f t="shared" si="67"/>
        <v>7287Pussellawa</v>
      </c>
      <c r="G2137" s="85">
        <v>7287</v>
      </c>
      <c r="H2137" s="85">
        <v>110</v>
      </c>
      <c r="I2137" s="85" t="s">
        <v>266</v>
      </c>
      <c r="J2137" s="82"/>
      <c r="K2137" s="87"/>
      <c r="L2137" s="88"/>
      <c r="M2137" s="88"/>
    </row>
    <row r="2138" spans="1:13" ht="19.5" customHeight="1" x14ac:dyDescent="0.2">
      <c r="A2138" s="85"/>
      <c r="B2138" s="85"/>
      <c r="C2138" s="82"/>
      <c r="D2138" s="83">
        <f t="shared" si="66"/>
        <v>7287111</v>
      </c>
      <c r="E2138" s="83" t="str">
        <f>IF('Bank &amp; Branch'!$A2138="","",CONCATENATE('Bank &amp; Branch'!$A2138," - ",'Bank &amp; Branch'!$B2138))</f>
        <v/>
      </c>
      <c r="F2138" s="84" t="str">
        <f t="shared" si="67"/>
        <v>7287Dummalasooriya</v>
      </c>
      <c r="G2138" s="85">
        <v>7287</v>
      </c>
      <c r="H2138" s="85">
        <v>111</v>
      </c>
      <c r="I2138" s="85" t="s">
        <v>984</v>
      </c>
      <c r="J2138" s="82"/>
      <c r="K2138" s="87"/>
      <c r="L2138" s="88"/>
      <c r="M2138" s="88"/>
    </row>
    <row r="2139" spans="1:13" ht="19.5" customHeight="1" x14ac:dyDescent="0.2">
      <c r="A2139" s="85"/>
      <c r="B2139" s="85"/>
      <c r="C2139" s="82"/>
      <c r="D2139" s="83">
        <f t="shared" si="66"/>
        <v>7287112</v>
      </c>
      <c r="E2139" s="83" t="str">
        <f>IF('Bank &amp; Branch'!$A2139="","",CONCATENATE('Bank &amp; Branch'!$A2139," - ",'Bank &amp; Branch'!$B2139))</f>
        <v/>
      </c>
      <c r="F2139" s="84" t="str">
        <f t="shared" si="67"/>
        <v>7287Godagama</v>
      </c>
      <c r="G2139" s="85">
        <v>7287</v>
      </c>
      <c r="H2139" s="85">
        <v>112</v>
      </c>
      <c r="I2139" s="85" t="s">
        <v>985</v>
      </c>
      <c r="J2139" s="82"/>
      <c r="K2139" s="87"/>
      <c r="L2139" s="88"/>
      <c r="M2139" s="88"/>
    </row>
    <row r="2140" spans="1:13" ht="19.5" customHeight="1" x14ac:dyDescent="0.2">
      <c r="A2140" s="85"/>
      <c r="B2140" s="85"/>
      <c r="C2140" s="82"/>
      <c r="D2140" s="83">
        <f t="shared" si="66"/>
        <v>7287113</v>
      </c>
      <c r="E2140" s="83" t="str">
        <f>IF('Bank &amp; Branch'!$A2140="","",CONCATENATE('Bank &amp; Branch'!$A2140," - ",'Bank &amp; Branch'!$B2140))</f>
        <v/>
      </c>
      <c r="F2140" s="84" t="str">
        <f t="shared" si="67"/>
        <v>7287Galenbidunuwewa</v>
      </c>
      <c r="G2140" s="85">
        <v>7287</v>
      </c>
      <c r="H2140" s="85">
        <v>113</v>
      </c>
      <c r="I2140" s="85" t="s">
        <v>986</v>
      </c>
      <c r="J2140" s="82"/>
      <c r="K2140" s="87"/>
      <c r="L2140" s="88"/>
      <c r="M2140" s="88"/>
    </row>
    <row r="2141" spans="1:13" ht="19.5" customHeight="1" x14ac:dyDescent="0.2">
      <c r="A2141" s="85"/>
      <c r="B2141" s="85"/>
      <c r="C2141" s="82"/>
      <c r="D2141" s="83">
        <f t="shared" si="66"/>
        <v>7287114</v>
      </c>
      <c r="E2141" s="83" t="str">
        <f>IF('Bank &amp; Branch'!$A2141="","",CONCATENATE('Bank &amp; Branch'!$A2141," - ",'Bank &amp; Branch'!$B2141))</f>
        <v/>
      </c>
      <c r="F2141" s="84" t="str">
        <f t="shared" si="67"/>
        <v>7287Pitakotte</v>
      </c>
      <c r="G2141" s="85">
        <v>7287</v>
      </c>
      <c r="H2141" s="85">
        <v>114</v>
      </c>
      <c r="I2141" s="85" t="s">
        <v>434</v>
      </c>
      <c r="J2141" s="82"/>
      <c r="K2141" s="87"/>
      <c r="L2141" s="88"/>
      <c r="M2141" s="88"/>
    </row>
    <row r="2142" spans="1:13" ht="19.5" customHeight="1" x14ac:dyDescent="0.2">
      <c r="A2142" s="85"/>
      <c r="B2142" s="85"/>
      <c r="C2142" s="82"/>
      <c r="D2142" s="83">
        <f t="shared" si="66"/>
        <v>7287115</v>
      </c>
      <c r="E2142" s="83" t="str">
        <f>IF('Bank &amp; Branch'!$A2142="","",CONCATENATE('Bank &amp; Branch'!$A2142," - ",'Bank &amp; Branch'!$B2142))</f>
        <v/>
      </c>
      <c r="F2142" s="84" t="str">
        <f t="shared" si="67"/>
        <v>7287Kanthale</v>
      </c>
      <c r="G2142" s="85">
        <v>7287</v>
      </c>
      <c r="H2142" s="85">
        <v>115</v>
      </c>
      <c r="I2142" s="85" t="s">
        <v>987</v>
      </c>
      <c r="J2142" s="82"/>
      <c r="K2142" s="87"/>
      <c r="L2142" s="88"/>
      <c r="M2142" s="88"/>
    </row>
    <row r="2143" spans="1:13" ht="19.5" customHeight="1" x14ac:dyDescent="0.2">
      <c r="A2143" s="85"/>
      <c r="B2143" s="85"/>
      <c r="C2143" s="82"/>
      <c r="D2143" s="83">
        <f t="shared" si="66"/>
        <v>7287116</v>
      </c>
      <c r="E2143" s="83" t="str">
        <f>IF('Bank &amp; Branch'!$A2143="","",CONCATENATE('Bank &amp; Branch'!$A2143," - ",'Bank &amp; Branch'!$B2143))</f>
        <v/>
      </c>
      <c r="F2143" s="84" t="str">
        <f t="shared" si="67"/>
        <v>7287Akkaraipatthu</v>
      </c>
      <c r="G2143" s="85">
        <v>7287</v>
      </c>
      <c r="H2143" s="85">
        <v>116</v>
      </c>
      <c r="I2143" s="85" t="s">
        <v>988</v>
      </c>
      <c r="J2143" s="82"/>
      <c r="K2143" s="87"/>
      <c r="L2143" s="88"/>
      <c r="M2143" s="88"/>
    </row>
    <row r="2144" spans="1:13" ht="19.5" customHeight="1" x14ac:dyDescent="0.2">
      <c r="A2144" s="85"/>
      <c r="B2144" s="85"/>
      <c r="C2144" s="82"/>
      <c r="D2144" s="83">
        <f t="shared" si="66"/>
        <v>7287117</v>
      </c>
      <c r="E2144" s="83" t="str">
        <f>IF('Bank &amp; Branch'!$A2144="","",CONCATENATE('Bank &amp; Branch'!$A2144," - ",'Bank &amp; Branch'!$B2144))</f>
        <v/>
      </c>
      <c r="F2144" s="84" t="str">
        <f t="shared" si="67"/>
        <v>7287Chankanai</v>
      </c>
      <c r="G2144" s="85">
        <v>7287</v>
      </c>
      <c r="H2144" s="85">
        <v>117</v>
      </c>
      <c r="I2144" s="85" t="s">
        <v>659</v>
      </c>
      <c r="J2144" s="82"/>
      <c r="K2144" s="87"/>
      <c r="L2144" s="88"/>
      <c r="M2144" s="88"/>
    </row>
    <row r="2145" spans="1:13" ht="19.5" customHeight="1" x14ac:dyDescent="0.2">
      <c r="A2145" s="85"/>
      <c r="B2145" s="85"/>
      <c r="C2145" s="82"/>
      <c r="D2145" s="83">
        <f t="shared" si="66"/>
        <v>7287118</v>
      </c>
      <c r="E2145" s="83" t="str">
        <f>IF('Bank &amp; Branch'!$A2145="","",CONCATENATE('Bank &amp; Branch'!$A2145," - ",'Bank &amp; Branch'!$B2145))</f>
        <v/>
      </c>
      <c r="F2145" s="84" t="str">
        <f t="shared" si="67"/>
        <v>7287Kotahena</v>
      </c>
      <c r="G2145" s="85">
        <v>7287</v>
      </c>
      <c r="H2145" s="85">
        <v>118</v>
      </c>
      <c r="I2145" s="85" t="s">
        <v>557</v>
      </c>
      <c r="J2145" s="82"/>
      <c r="K2145" s="87"/>
      <c r="L2145" s="88"/>
      <c r="M2145" s="88"/>
    </row>
    <row r="2146" spans="1:13" ht="19.5" customHeight="1" x14ac:dyDescent="0.2">
      <c r="A2146" s="85"/>
      <c r="B2146" s="85"/>
      <c r="C2146" s="82"/>
      <c r="D2146" s="83">
        <f t="shared" si="66"/>
        <v>7287119</v>
      </c>
      <c r="E2146" s="83" t="str">
        <f>IF('Bank &amp; Branch'!$A2146="","",CONCATENATE('Bank &amp; Branch'!$A2146," - ",'Bank &amp; Branch'!$B2146))</f>
        <v/>
      </c>
      <c r="F2146" s="84" t="str">
        <f t="shared" si="67"/>
        <v>7287Udappu</v>
      </c>
      <c r="G2146" s="85">
        <v>7287</v>
      </c>
      <c r="H2146" s="85">
        <v>119</v>
      </c>
      <c r="I2146" s="85" t="s">
        <v>989</v>
      </c>
      <c r="J2146" s="82"/>
      <c r="K2146" s="87"/>
      <c r="L2146" s="88"/>
      <c r="M2146" s="88"/>
    </row>
    <row r="2147" spans="1:13" ht="19.5" customHeight="1" x14ac:dyDescent="0.2">
      <c r="A2147" s="85"/>
      <c r="B2147" s="85"/>
      <c r="C2147" s="82"/>
      <c r="D2147" s="83">
        <f t="shared" si="66"/>
        <v>7287120</v>
      </c>
      <c r="E2147" s="83" t="str">
        <f>IF('Bank &amp; Branch'!$A2147="","",CONCATENATE('Bank &amp; Branch'!$A2147," - ",'Bank &amp; Branch'!$B2147))</f>
        <v/>
      </c>
      <c r="F2147" s="84" t="str">
        <f t="shared" si="67"/>
        <v>7287Ingiriya</v>
      </c>
      <c r="G2147" s="85">
        <v>7287</v>
      </c>
      <c r="H2147" s="85">
        <v>120</v>
      </c>
      <c r="I2147" s="85" t="s">
        <v>503</v>
      </c>
      <c r="J2147" s="82"/>
      <c r="K2147" s="87"/>
      <c r="L2147" s="88"/>
      <c r="M2147" s="88"/>
    </row>
    <row r="2148" spans="1:13" ht="19.5" customHeight="1" x14ac:dyDescent="0.2">
      <c r="A2148" s="85"/>
      <c r="B2148" s="85"/>
      <c r="C2148" s="82"/>
      <c r="D2148" s="83">
        <f t="shared" si="66"/>
        <v>7287121</v>
      </c>
      <c r="E2148" s="83" t="str">
        <f>IF('Bank &amp; Branch'!$A2148="","",CONCATENATE('Bank &amp; Branch'!$A2148," - ",'Bank &amp; Branch'!$B2148))</f>
        <v/>
      </c>
      <c r="F2148" s="84" t="str">
        <f t="shared" si="67"/>
        <v>7287Beruwala</v>
      </c>
      <c r="G2148" s="85">
        <v>7287</v>
      </c>
      <c r="H2148" s="85">
        <v>121</v>
      </c>
      <c r="I2148" s="85" t="s">
        <v>160</v>
      </c>
      <c r="J2148" s="82"/>
      <c r="K2148" s="87"/>
      <c r="L2148" s="88"/>
      <c r="M2148" s="88"/>
    </row>
    <row r="2149" spans="1:13" ht="19.5" customHeight="1" x14ac:dyDescent="0.2">
      <c r="A2149" s="85"/>
      <c r="B2149" s="85"/>
      <c r="C2149" s="82"/>
      <c r="D2149" s="83">
        <f t="shared" si="66"/>
        <v>7287122</v>
      </c>
      <c r="E2149" s="83" t="str">
        <f>IF('Bank &amp; Branch'!$A2149="","",CONCATENATE('Bank &amp; Branch'!$A2149," - ",'Bank &amp; Branch'!$B2149))</f>
        <v/>
      </c>
      <c r="F2149" s="84" t="str">
        <f t="shared" si="67"/>
        <v>7287Kirulapone</v>
      </c>
      <c r="G2149" s="85">
        <v>7287</v>
      </c>
      <c r="H2149" s="85">
        <v>122</v>
      </c>
      <c r="I2149" s="85" t="s">
        <v>779</v>
      </c>
      <c r="J2149" s="82"/>
      <c r="K2149" s="87"/>
      <c r="L2149" s="88"/>
      <c r="M2149" s="88"/>
    </row>
    <row r="2150" spans="1:13" ht="19.5" customHeight="1" x14ac:dyDescent="0.2">
      <c r="A2150" s="85"/>
      <c r="B2150" s="85"/>
      <c r="C2150" s="82"/>
      <c r="D2150" s="83">
        <f t="shared" si="66"/>
        <v>7287123</v>
      </c>
      <c r="E2150" s="83" t="str">
        <f>IF('Bank &amp; Branch'!$A2150="","",CONCATENATE('Bank &amp; Branch'!$A2150," - ",'Bank &amp; Branch'!$B2150))</f>
        <v/>
      </c>
      <c r="F2150" s="84" t="str">
        <f t="shared" si="67"/>
        <v>7287Gothatuwa</v>
      </c>
      <c r="G2150" s="85">
        <v>7287</v>
      </c>
      <c r="H2150" s="85">
        <v>123</v>
      </c>
      <c r="I2150" s="85" t="s">
        <v>603</v>
      </c>
      <c r="J2150" s="82"/>
      <c r="K2150" s="87"/>
      <c r="L2150" s="88"/>
      <c r="M2150" s="88"/>
    </row>
    <row r="2151" spans="1:13" ht="19.5" customHeight="1" x14ac:dyDescent="0.2">
      <c r="A2151" s="85"/>
      <c r="B2151" s="85"/>
      <c r="C2151" s="82"/>
      <c r="D2151" s="83">
        <f t="shared" si="66"/>
        <v>7287124</v>
      </c>
      <c r="E2151" s="83" t="str">
        <f>IF('Bank &amp; Branch'!$A2151="","",CONCATENATE('Bank &amp; Branch'!$A2151," - ",'Bank &amp; Branch'!$B2151))</f>
        <v/>
      </c>
      <c r="F2151" s="84" t="str">
        <f t="shared" si="67"/>
        <v>7287Minuwangoda</v>
      </c>
      <c r="G2151" s="85">
        <v>7287</v>
      </c>
      <c r="H2151" s="85">
        <v>124</v>
      </c>
      <c r="I2151" s="85" t="s">
        <v>446</v>
      </c>
      <c r="J2151" s="82"/>
      <c r="K2151" s="87"/>
      <c r="L2151" s="88"/>
      <c r="M2151" s="88"/>
    </row>
    <row r="2152" spans="1:13" ht="19.5" customHeight="1" x14ac:dyDescent="0.2">
      <c r="A2152" s="85"/>
      <c r="B2152" s="85"/>
      <c r="C2152" s="82"/>
      <c r="D2152" s="83">
        <f t="shared" si="66"/>
        <v>7287125</v>
      </c>
      <c r="E2152" s="83" t="str">
        <f>IF('Bank &amp; Branch'!$A2152="","",CONCATENATE('Bank &amp; Branch'!$A2152," - ",'Bank &amp; Branch'!$B2152))</f>
        <v/>
      </c>
      <c r="F2152" s="84" t="str">
        <f t="shared" si="67"/>
        <v>7287Moratumulla</v>
      </c>
      <c r="G2152" s="85">
        <v>7287</v>
      </c>
      <c r="H2152" s="85">
        <v>125</v>
      </c>
      <c r="I2152" s="85" t="s">
        <v>458</v>
      </c>
      <c r="J2152" s="82"/>
      <c r="K2152" s="87"/>
      <c r="L2152" s="88"/>
      <c r="M2152" s="88"/>
    </row>
    <row r="2153" spans="1:13" ht="19.5" customHeight="1" x14ac:dyDescent="0.2">
      <c r="A2153" s="85"/>
      <c r="B2153" s="85"/>
      <c r="C2153" s="82"/>
      <c r="D2153" s="83">
        <f t="shared" si="66"/>
        <v>7287126</v>
      </c>
      <c r="E2153" s="83" t="str">
        <f>IF('Bank &amp; Branch'!$A2153="","",CONCATENATE('Bank &amp; Branch'!$A2153," - ",'Bank &amp; Branch'!$B2153))</f>
        <v/>
      </c>
      <c r="F2153" s="84" t="str">
        <f t="shared" si="67"/>
        <v>7287Kirindiwela</v>
      </c>
      <c r="G2153" s="85">
        <v>7287</v>
      </c>
      <c r="H2153" s="85">
        <v>126</v>
      </c>
      <c r="I2153" s="85" t="s">
        <v>471</v>
      </c>
      <c r="J2153" s="82"/>
      <c r="K2153" s="87"/>
      <c r="L2153" s="88"/>
      <c r="M2153" s="88"/>
    </row>
    <row r="2154" spans="1:13" ht="19.5" customHeight="1" x14ac:dyDescent="0.2">
      <c r="A2154" s="85"/>
      <c r="B2154" s="85"/>
      <c r="C2154" s="82"/>
      <c r="D2154" s="83">
        <f t="shared" si="66"/>
        <v>7287127</v>
      </c>
      <c r="E2154" s="83" t="str">
        <f>IF('Bank &amp; Branch'!$A2154="","",CONCATENATE('Bank &amp; Branch'!$A2154," - ",'Bank &amp; Branch'!$B2154))</f>
        <v/>
      </c>
      <c r="F2154" s="84" t="str">
        <f t="shared" si="67"/>
        <v>7287Yatiyantota</v>
      </c>
      <c r="G2154" s="85">
        <v>7287</v>
      </c>
      <c r="H2154" s="85">
        <v>127</v>
      </c>
      <c r="I2154" s="85" t="s">
        <v>393</v>
      </c>
      <c r="J2154" s="82"/>
      <c r="K2154" s="87"/>
      <c r="L2154" s="88"/>
      <c r="M2154" s="88"/>
    </row>
    <row r="2155" spans="1:13" ht="19.5" customHeight="1" x14ac:dyDescent="0.2">
      <c r="A2155" s="85"/>
      <c r="B2155" s="85"/>
      <c r="C2155" s="82"/>
      <c r="D2155" s="83">
        <f t="shared" si="66"/>
        <v>7287128</v>
      </c>
      <c r="E2155" s="83" t="str">
        <f>IF('Bank &amp; Branch'!$A2155="","",CONCATENATE('Bank &amp; Branch'!$A2155," - ",'Bank &amp; Branch'!$B2155))</f>
        <v/>
      </c>
      <c r="F2155" s="84" t="str">
        <f t="shared" si="67"/>
        <v>7287Ranpokunugama</v>
      </c>
      <c r="G2155" s="85">
        <v>7287</v>
      </c>
      <c r="H2155" s="85">
        <v>128</v>
      </c>
      <c r="I2155" s="85" t="s">
        <v>990</v>
      </c>
      <c r="J2155" s="82"/>
      <c r="K2155" s="87"/>
      <c r="L2155" s="88"/>
      <c r="M2155" s="88"/>
    </row>
    <row r="2156" spans="1:13" ht="19.5" customHeight="1" x14ac:dyDescent="0.2">
      <c r="A2156" s="85"/>
      <c r="B2156" s="85"/>
      <c r="C2156" s="82"/>
      <c r="D2156" s="83">
        <f t="shared" si="66"/>
        <v>7287129</v>
      </c>
      <c r="E2156" s="83" t="str">
        <f>IF('Bank &amp; Branch'!$A2156="","",CONCATENATE('Bank &amp; Branch'!$A2156," - ",'Bank &amp; Branch'!$B2156))</f>
        <v/>
      </c>
      <c r="F2156" s="84" t="str">
        <f t="shared" si="67"/>
        <v>7287Aralaganwila</v>
      </c>
      <c r="G2156" s="85">
        <v>7287</v>
      </c>
      <c r="H2156" s="85">
        <v>129</v>
      </c>
      <c r="I2156" s="85" t="s">
        <v>498</v>
      </c>
      <c r="J2156" s="82"/>
      <c r="K2156" s="87"/>
      <c r="L2156" s="88"/>
      <c r="M2156" s="88"/>
    </row>
    <row r="2157" spans="1:13" ht="19.5" customHeight="1" x14ac:dyDescent="0.2">
      <c r="A2157" s="85"/>
      <c r="B2157" s="85"/>
      <c r="C2157" s="82"/>
      <c r="D2157" s="83">
        <f t="shared" si="66"/>
        <v>7287130</v>
      </c>
      <c r="E2157" s="83" t="str">
        <f>IF('Bank &amp; Branch'!$A2157="","",CONCATENATE('Bank &amp; Branch'!$A2157," - ",'Bank &amp; Branch'!$B2157))</f>
        <v/>
      </c>
      <c r="F2157" s="84" t="str">
        <f t="shared" si="67"/>
        <v>7287Kalawanchikudy</v>
      </c>
      <c r="G2157" s="85">
        <v>7287</v>
      </c>
      <c r="H2157" s="85">
        <v>130</v>
      </c>
      <c r="I2157" s="85" t="s">
        <v>991</v>
      </c>
      <c r="J2157" s="82"/>
      <c r="K2157" s="87"/>
      <c r="L2157" s="88"/>
      <c r="M2157" s="88"/>
    </row>
    <row r="2158" spans="1:13" ht="19.5" customHeight="1" x14ac:dyDescent="0.2">
      <c r="A2158" s="85"/>
      <c r="B2158" s="85"/>
      <c r="C2158" s="82"/>
      <c r="D2158" s="83">
        <f t="shared" si="66"/>
        <v>7287131</v>
      </c>
      <c r="E2158" s="83" t="str">
        <f>IF('Bank &amp; Branch'!$A2158="","",CONCATENATE('Bank &amp; Branch'!$A2158," - ",'Bank &amp; Branch'!$B2158))</f>
        <v/>
      </c>
      <c r="F2158" s="84" t="str">
        <f t="shared" si="67"/>
        <v>7287Manipay</v>
      </c>
      <c r="G2158" s="85">
        <v>7287</v>
      </c>
      <c r="H2158" s="85">
        <v>131</v>
      </c>
      <c r="I2158" s="85" t="s">
        <v>216</v>
      </c>
      <c r="J2158" s="82"/>
      <c r="K2158" s="87"/>
      <c r="L2158" s="88"/>
      <c r="M2158" s="88"/>
    </row>
    <row r="2159" spans="1:13" ht="19.5" customHeight="1" x14ac:dyDescent="0.2">
      <c r="A2159" s="85"/>
      <c r="B2159" s="85"/>
      <c r="C2159" s="82"/>
      <c r="D2159" s="83">
        <f t="shared" si="66"/>
        <v>7287132</v>
      </c>
      <c r="E2159" s="83" t="str">
        <f>IF('Bank &amp; Branch'!$A2159="","",CONCATENATE('Bank &amp; Branch'!$A2159," - ",'Bank &amp; Branch'!$B2159))</f>
        <v/>
      </c>
      <c r="F2159" s="84" t="str">
        <f t="shared" si="67"/>
        <v>7287Medawachchiya</v>
      </c>
      <c r="G2159" s="85">
        <v>7287</v>
      </c>
      <c r="H2159" s="85">
        <v>132</v>
      </c>
      <c r="I2159" s="85" t="s">
        <v>187</v>
      </c>
      <c r="J2159" s="82"/>
      <c r="K2159" s="87"/>
      <c r="L2159" s="88"/>
      <c r="M2159" s="88"/>
    </row>
    <row r="2160" spans="1:13" ht="19.5" customHeight="1" x14ac:dyDescent="0.2">
      <c r="A2160" s="85"/>
      <c r="B2160" s="85"/>
      <c r="C2160" s="82"/>
      <c r="D2160" s="83">
        <f t="shared" si="66"/>
        <v>7287133</v>
      </c>
      <c r="E2160" s="83" t="str">
        <f>IF('Bank &amp; Branch'!$A2160="","",CONCATENATE('Bank &amp; Branch'!$A2160," - ",'Bank &amp; Branch'!$B2160))</f>
        <v/>
      </c>
      <c r="F2160" s="84" t="str">
        <f t="shared" si="67"/>
        <v>7287Nochchiyagama</v>
      </c>
      <c r="G2160" s="85">
        <v>7287</v>
      </c>
      <c r="H2160" s="85">
        <v>133</v>
      </c>
      <c r="I2160" s="85" t="s">
        <v>551</v>
      </c>
      <c r="J2160" s="82"/>
      <c r="K2160" s="87"/>
      <c r="L2160" s="88"/>
      <c r="M2160" s="88"/>
    </row>
    <row r="2161" spans="1:13" ht="19.5" customHeight="1" x14ac:dyDescent="0.2">
      <c r="A2161" s="85"/>
      <c r="B2161" s="85"/>
      <c r="C2161" s="82"/>
      <c r="D2161" s="83">
        <f t="shared" si="66"/>
        <v>7287134</v>
      </c>
      <c r="E2161" s="83" t="str">
        <f>IF('Bank &amp; Branch'!$A2161="","",CONCATENATE('Bank &amp; Branch'!$A2161," - ",'Bank &amp; Branch'!$B2161))</f>
        <v/>
      </c>
      <c r="F2161" s="84" t="str">
        <f t="shared" si="67"/>
        <v>7287Pallekelle</v>
      </c>
      <c r="G2161" s="85">
        <v>7287</v>
      </c>
      <c r="H2161" s="85">
        <v>134</v>
      </c>
      <c r="I2161" s="85" t="s">
        <v>382</v>
      </c>
      <c r="J2161" s="82"/>
      <c r="K2161" s="87"/>
      <c r="L2161" s="88"/>
      <c r="M2161" s="88"/>
    </row>
    <row r="2162" spans="1:13" ht="19.5" customHeight="1" x14ac:dyDescent="0.2">
      <c r="A2162" s="85"/>
      <c r="B2162" s="85"/>
      <c r="C2162" s="82"/>
      <c r="D2162" s="83">
        <f t="shared" si="66"/>
        <v>7287135</v>
      </c>
      <c r="E2162" s="83" t="str">
        <f>IF('Bank &amp; Branch'!$A2162="","",CONCATENATE('Bank &amp; Branch'!$A2162," - ",'Bank &amp; Branch'!$B2162))</f>
        <v/>
      </c>
      <c r="F2162" s="84" t="str">
        <f t="shared" si="67"/>
        <v>7287Wijerama</v>
      </c>
      <c r="G2162" s="85">
        <v>7287</v>
      </c>
      <c r="H2162" s="85">
        <v>135</v>
      </c>
      <c r="I2162" s="85" t="s">
        <v>819</v>
      </c>
      <c r="J2162" s="82"/>
      <c r="K2162" s="87"/>
      <c r="L2162" s="88"/>
      <c r="M2162" s="88"/>
    </row>
    <row r="2163" spans="1:13" ht="19.5" customHeight="1" x14ac:dyDescent="0.2">
      <c r="A2163" s="85"/>
      <c r="B2163" s="85"/>
      <c r="C2163" s="82"/>
      <c r="D2163" s="83">
        <f t="shared" si="66"/>
        <v>7287136</v>
      </c>
      <c r="E2163" s="83" t="str">
        <f>IF('Bank &amp; Branch'!$A2163="","",CONCATENATE('Bank &amp; Branch'!$A2163," - ",'Bank &amp; Branch'!$B2163))</f>
        <v/>
      </c>
      <c r="F2163" s="84" t="str">
        <f t="shared" si="67"/>
        <v>7287Kotiyakumbura</v>
      </c>
      <c r="G2163" s="85">
        <v>7287</v>
      </c>
      <c r="H2163" s="85">
        <v>136</v>
      </c>
      <c r="I2163" s="85" t="s">
        <v>219</v>
      </c>
      <c r="J2163" s="82"/>
      <c r="K2163" s="87"/>
      <c r="L2163" s="88"/>
      <c r="M2163" s="88"/>
    </row>
    <row r="2164" spans="1:13" ht="19.5" customHeight="1" x14ac:dyDescent="0.2">
      <c r="A2164" s="85"/>
      <c r="B2164" s="85"/>
      <c r="C2164" s="82"/>
      <c r="D2164" s="83">
        <f t="shared" si="66"/>
        <v>7287137</v>
      </c>
      <c r="E2164" s="83" t="str">
        <f>IF('Bank &amp; Branch'!$A2164="","",CONCATENATE('Bank &amp; Branch'!$A2164," - ",'Bank &amp; Branch'!$B2164))</f>
        <v/>
      </c>
      <c r="F2164" s="84" t="str">
        <f t="shared" si="67"/>
        <v>7287Bowatta</v>
      </c>
      <c r="G2164" s="85">
        <v>7287</v>
      </c>
      <c r="H2164" s="85">
        <v>137</v>
      </c>
      <c r="I2164" s="85" t="s">
        <v>992</v>
      </c>
      <c r="J2164" s="82"/>
      <c r="K2164" s="87"/>
      <c r="L2164" s="88"/>
      <c r="M2164" s="88"/>
    </row>
    <row r="2165" spans="1:13" ht="19.5" customHeight="1" x14ac:dyDescent="0.2">
      <c r="A2165" s="85"/>
      <c r="B2165" s="85"/>
      <c r="C2165" s="82"/>
      <c r="D2165" s="83">
        <f t="shared" si="66"/>
        <v>7287138</v>
      </c>
      <c r="E2165" s="83" t="str">
        <f>IF('Bank &amp; Branch'!$A2165="","",CONCATENATE('Bank &amp; Branch'!$A2165," - ",'Bank &amp; Branch'!$B2165))</f>
        <v/>
      </c>
      <c r="F2165" s="84" t="str">
        <f t="shared" si="67"/>
        <v>7287Eppawala</v>
      </c>
      <c r="G2165" s="85">
        <v>7287</v>
      </c>
      <c r="H2165" s="85">
        <v>138</v>
      </c>
      <c r="I2165" s="85" t="s">
        <v>585</v>
      </c>
      <c r="J2165" s="82"/>
      <c r="K2165" s="87"/>
      <c r="L2165" s="88"/>
      <c r="M2165" s="88"/>
    </row>
    <row r="2166" spans="1:13" ht="19.5" customHeight="1" x14ac:dyDescent="0.2">
      <c r="A2166" s="85"/>
      <c r="B2166" s="85"/>
      <c r="C2166" s="82"/>
      <c r="D2166" s="83">
        <f t="shared" si="66"/>
        <v>7287139</v>
      </c>
      <c r="E2166" s="83" t="str">
        <f>IF('Bank &amp; Branch'!$A2166="","",CONCATENATE('Bank &amp; Branch'!$A2166," - ",'Bank &amp; Branch'!$B2166))</f>
        <v/>
      </c>
      <c r="F2166" s="84" t="str">
        <f t="shared" si="67"/>
        <v>7287Bambalapitiya</v>
      </c>
      <c r="G2166" s="85">
        <v>7287</v>
      </c>
      <c r="H2166" s="85">
        <v>139</v>
      </c>
      <c r="I2166" s="85" t="s">
        <v>140</v>
      </c>
      <c r="J2166" s="82"/>
      <c r="K2166" s="87"/>
      <c r="L2166" s="88"/>
      <c r="M2166" s="88"/>
    </row>
    <row r="2167" spans="1:13" ht="19.5" customHeight="1" x14ac:dyDescent="0.2">
      <c r="A2167" s="85"/>
      <c r="B2167" s="85"/>
      <c r="C2167" s="82"/>
      <c r="D2167" s="83">
        <f t="shared" si="66"/>
        <v>7287140</v>
      </c>
      <c r="E2167" s="83" t="str">
        <f>IF('Bank &amp; Branch'!$A2167="","",CONCATENATE('Bank &amp; Branch'!$A2167," - ",'Bank &amp; Branch'!$B2167))</f>
        <v/>
      </c>
      <c r="F2167" s="84" t="str">
        <f t="shared" si="67"/>
        <v>7287Hikkaduwa</v>
      </c>
      <c r="G2167" s="85">
        <v>7287</v>
      </c>
      <c r="H2167" s="85">
        <v>140</v>
      </c>
      <c r="I2167" s="85" t="s">
        <v>507</v>
      </c>
      <c r="J2167" s="82"/>
      <c r="K2167" s="87"/>
      <c r="L2167" s="88"/>
      <c r="M2167" s="88"/>
    </row>
    <row r="2168" spans="1:13" ht="19.5" customHeight="1" x14ac:dyDescent="0.2">
      <c r="A2168" s="85"/>
      <c r="B2168" s="85"/>
      <c r="C2168" s="82"/>
      <c r="D2168" s="83">
        <f t="shared" si="66"/>
        <v>7287141</v>
      </c>
      <c r="E2168" s="83" t="str">
        <f>IF('Bank &amp; Branch'!$A2168="","",CONCATENATE('Bank &amp; Branch'!$A2168," - ",'Bank &amp; Branch'!$B2168))</f>
        <v/>
      </c>
      <c r="F2168" s="84" t="str">
        <f t="shared" si="67"/>
        <v>7287Rideegama</v>
      </c>
      <c r="G2168" s="85">
        <v>7287</v>
      </c>
      <c r="H2168" s="85">
        <v>141</v>
      </c>
      <c r="I2168" s="85" t="s">
        <v>993</v>
      </c>
      <c r="J2168" s="82"/>
      <c r="K2168" s="87"/>
      <c r="L2168" s="88"/>
      <c r="M2168" s="88"/>
    </row>
    <row r="2169" spans="1:13" ht="19.5" customHeight="1" x14ac:dyDescent="0.2">
      <c r="A2169" s="85"/>
      <c r="B2169" s="85"/>
      <c r="C2169" s="82"/>
      <c r="D2169" s="83">
        <f t="shared" si="66"/>
        <v>7287142</v>
      </c>
      <c r="E2169" s="83" t="str">
        <f>IF('Bank &amp; Branch'!$A2169="","",CONCATENATE('Bank &amp; Branch'!$A2169," - ",'Bank &amp; Branch'!$B2169))</f>
        <v/>
      </c>
      <c r="F2169" s="84" t="str">
        <f t="shared" si="67"/>
        <v>7287Wadduwa</v>
      </c>
      <c r="G2169" s="85">
        <v>7287</v>
      </c>
      <c r="H2169" s="85">
        <v>142</v>
      </c>
      <c r="I2169" s="85" t="s">
        <v>484</v>
      </c>
      <c r="J2169" s="82"/>
      <c r="K2169" s="87"/>
      <c r="L2169" s="88"/>
      <c r="M2169" s="88"/>
    </row>
    <row r="2170" spans="1:13" ht="19.5" customHeight="1" x14ac:dyDescent="0.2">
      <c r="A2170" s="85"/>
      <c r="B2170" s="85"/>
      <c r="C2170" s="82"/>
      <c r="D2170" s="83">
        <f t="shared" si="66"/>
        <v>7287143</v>
      </c>
      <c r="E2170" s="83" t="str">
        <f>IF('Bank &amp; Branch'!$A2170="","",CONCATENATE('Bank &amp; Branch'!$A2170," - ",'Bank &amp; Branch'!$B2170))</f>
        <v/>
      </c>
      <c r="F2170" s="84" t="str">
        <f t="shared" si="67"/>
        <v>7287Kelaniya</v>
      </c>
      <c r="G2170" s="85">
        <v>7287</v>
      </c>
      <c r="H2170" s="85">
        <v>143</v>
      </c>
      <c r="I2170" s="85" t="s">
        <v>769</v>
      </c>
      <c r="J2170" s="82"/>
      <c r="K2170" s="87"/>
      <c r="L2170" s="88"/>
      <c r="M2170" s="88"/>
    </row>
    <row r="2171" spans="1:13" ht="19.5" customHeight="1" x14ac:dyDescent="0.2">
      <c r="A2171" s="85"/>
      <c r="B2171" s="85"/>
      <c r="C2171" s="82"/>
      <c r="D2171" s="83">
        <f t="shared" si="66"/>
        <v>7287144</v>
      </c>
      <c r="E2171" s="83" t="str">
        <f>IF('Bank &amp; Branch'!$A2171="","",CONCATENATE('Bank &amp; Branch'!$A2171," - ",'Bank &amp; Branch'!$B2171))</f>
        <v/>
      </c>
      <c r="F2171" s="84" t="str">
        <f t="shared" si="67"/>
        <v>7287Colombo Gold Centre</v>
      </c>
      <c r="G2171" s="85">
        <v>7287</v>
      </c>
      <c r="H2171" s="85">
        <v>144</v>
      </c>
      <c r="I2171" s="85" t="s">
        <v>748</v>
      </c>
      <c r="J2171" s="82"/>
      <c r="K2171" s="87"/>
      <c r="L2171" s="88"/>
      <c r="M2171" s="88"/>
    </row>
    <row r="2172" spans="1:13" ht="19.5" customHeight="1" x14ac:dyDescent="0.2">
      <c r="A2172" s="85"/>
      <c r="B2172" s="85"/>
      <c r="C2172" s="82"/>
      <c r="D2172" s="83">
        <f t="shared" si="66"/>
        <v>7287145</v>
      </c>
      <c r="E2172" s="83" t="str">
        <f>IF('Bank &amp; Branch'!$A2172="","",CONCATENATE('Bank &amp; Branch'!$A2172," - ",'Bank &amp; Branch'!$B2172))</f>
        <v/>
      </c>
      <c r="F2172" s="84" t="str">
        <f t="shared" si="67"/>
        <v>7287Baduraliya</v>
      </c>
      <c r="G2172" s="85">
        <v>7287</v>
      </c>
      <c r="H2172" s="85">
        <v>145</v>
      </c>
      <c r="I2172" s="85" t="s">
        <v>556</v>
      </c>
      <c r="J2172" s="82"/>
      <c r="K2172" s="87"/>
      <c r="L2172" s="88"/>
      <c r="M2172" s="88"/>
    </row>
    <row r="2173" spans="1:13" ht="19.5" customHeight="1" x14ac:dyDescent="0.2">
      <c r="A2173" s="85"/>
      <c r="B2173" s="85"/>
      <c r="C2173" s="82"/>
      <c r="D2173" s="83">
        <f t="shared" si="66"/>
        <v>7287146</v>
      </c>
      <c r="E2173" s="83" t="str">
        <f>IF('Bank &amp; Branch'!$A2173="","",CONCATENATE('Bank &amp; Branch'!$A2173," - ",'Bank &amp; Branch'!$B2173))</f>
        <v/>
      </c>
      <c r="F2173" s="84" t="str">
        <f t="shared" si="67"/>
        <v>7287Kamburupitiya</v>
      </c>
      <c r="G2173" s="85">
        <v>7287</v>
      </c>
      <c r="H2173" s="85">
        <v>146</v>
      </c>
      <c r="I2173" s="85" t="s">
        <v>430</v>
      </c>
      <c r="J2173" s="82"/>
      <c r="K2173" s="87"/>
      <c r="L2173" s="88"/>
      <c r="M2173" s="88"/>
    </row>
    <row r="2174" spans="1:13" ht="19.5" customHeight="1" x14ac:dyDescent="0.2">
      <c r="A2174" s="85"/>
      <c r="B2174" s="85"/>
      <c r="C2174" s="82"/>
      <c r="D2174" s="83">
        <f t="shared" si="66"/>
        <v>7287147</v>
      </c>
      <c r="E2174" s="83" t="str">
        <f>IF('Bank &amp; Branch'!$A2174="","",CONCATENATE('Bank &amp; Branch'!$A2174," - ",'Bank &amp; Branch'!$B2174))</f>
        <v/>
      </c>
      <c r="F2174" s="84" t="str">
        <f t="shared" si="67"/>
        <v>7287Kalpitiya</v>
      </c>
      <c r="G2174" s="85">
        <v>7287</v>
      </c>
      <c r="H2174" s="85">
        <v>147</v>
      </c>
      <c r="I2174" s="85" t="s">
        <v>488</v>
      </c>
      <c r="J2174" s="82"/>
      <c r="K2174" s="87"/>
      <c r="L2174" s="88"/>
      <c r="M2174" s="88"/>
    </row>
    <row r="2175" spans="1:13" ht="19.5" customHeight="1" x14ac:dyDescent="0.2">
      <c r="A2175" s="85"/>
      <c r="B2175" s="85"/>
      <c r="C2175" s="82"/>
      <c r="D2175" s="83">
        <f t="shared" si="66"/>
        <v>7287148</v>
      </c>
      <c r="E2175" s="83" t="str">
        <f>IF('Bank &amp; Branch'!$A2175="","",CONCATENATE('Bank &amp; Branch'!$A2175," - ",'Bank &amp; Branch'!$B2175))</f>
        <v/>
      </c>
      <c r="F2175" s="84" t="str">
        <f t="shared" si="67"/>
        <v>7287Kataragama</v>
      </c>
      <c r="G2175" s="85">
        <v>7287</v>
      </c>
      <c r="H2175" s="85">
        <v>148</v>
      </c>
      <c r="I2175" s="85" t="s">
        <v>514</v>
      </c>
      <c r="J2175" s="82"/>
      <c r="K2175" s="87"/>
      <c r="L2175" s="88"/>
      <c r="M2175" s="88"/>
    </row>
    <row r="2176" spans="1:13" ht="19.5" customHeight="1" x14ac:dyDescent="0.2">
      <c r="A2176" s="85"/>
      <c r="B2176" s="85"/>
      <c r="C2176" s="82"/>
      <c r="D2176" s="83">
        <f t="shared" si="66"/>
        <v>7287149</v>
      </c>
      <c r="E2176" s="83" t="str">
        <f>IF('Bank &amp; Branch'!$A2176="","",CONCATENATE('Bank &amp; Branch'!$A2176," - ",'Bank &amp; Branch'!$B2176))</f>
        <v/>
      </c>
      <c r="F2176" s="84" t="str">
        <f t="shared" si="67"/>
        <v>7287Katugastota</v>
      </c>
      <c r="G2176" s="85">
        <v>7287</v>
      </c>
      <c r="H2176" s="85">
        <v>149</v>
      </c>
      <c r="I2176" s="85" t="s">
        <v>560</v>
      </c>
      <c r="J2176" s="82"/>
      <c r="K2176" s="87"/>
      <c r="L2176" s="88"/>
      <c r="M2176" s="88"/>
    </row>
    <row r="2177" spans="1:13" ht="19.5" customHeight="1" x14ac:dyDescent="0.2">
      <c r="A2177" s="85"/>
      <c r="B2177" s="85"/>
      <c r="C2177" s="82"/>
      <c r="D2177" s="83">
        <f t="shared" si="66"/>
        <v>7287150</v>
      </c>
      <c r="E2177" s="83" t="str">
        <f>IF('Bank &amp; Branch'!$A2177="","",CONCATENATE('Bank &amp; Branch'!$A2177," - ",'Bank &amp; Branch'!$B2177))</f>
        <v/>
      </c>
      <c r="F2177" s="84" t="str">
        <f t="shared" si="67"/>
        <v>7287Islamic Banking Unit</v>
      </c>
      <c r="G2177" s="85">
        <v>7287</v>
      </c>
      <c r="H2177" s="85">
        <v>150</v>
      </c>
      <c r="I2177" s="85" t="s">
        <v>643</v>
      </c>
      <c r="J2177" s="82"/>
      <c r="K2177" s="87"/>
      <c r="L2177" s="88"/>
      <c r="M2177" s="88"/>
    </row>
    <row r="2178" spans="1:13" ht="19.5" customHeight="1" x14ac:dyDescent="0.2">
      <c r="A2178" s="85"/>
      <c r="B2178" s="85"/>
      <c r="C2178" s="82"/>
      <c r="D2178" s="83">
        <f t="shared" si="66"/>
        <v>7287151</v>
      </c>
      <c r="E2178" s="83" t="str">
        <f>IF('Bank &amp; Branch'!$A2178="","",CONCATENATE('Bank &amp; Branch'!$A2178," - ",'Bank &amp; Branch'!$B2178))</f>
        <v/>
      </c>
      <c r="F2178" s="84" t="str">
        <f t="shared" si="67"/>
        <v>7287Pothuvil</v>
      </c>
      <c r="G2178" s="85">
        <v>7287</v>
      </c>
      <c r="H2178" s="85">
        <v>151</v>
      </c>
      <c r="I2178" s="85" t="s">
        <v>994</v>
      </c>
      <c r="J2178" s="82"/>
      <c r="K2178" s="87"/>
      <c r="L2178" s="88"/>
      <c r="M2178" s="88"/>
    </row>
    <row r="2179" spans="1:13" ht="19.5" customHeight="1" x14ac:dyDescent="0.2">
      <c r="A2179" s="85"/>
      <c r="B2179" s="85"/>
      <c r="C2179" s="82"/>
      <c r="D2179" s="83">
        <f t="shared" ref="D2179:D2242" si="68">IF(G2179="","",VALUE(CONCATENATE(G2179,H2179)))</f>
        <v>7287152</v>
      </c>
      <c r="E2179" s="83" t="str">
        <f>IF('Bank &amp; Branch'!$A2179="","",CONCATENATE('Bank &amp; Branch'!$A2179," - ",'Bank &amp; Branch'!$B2179))</f>
        <v/>
      </c>
      <c r="F2179" s="84" t="str">
        <f t="shared" ref="F2179:F2242" si="69">CONCATENATE(G2179,I2179)</f>
        <v>7287Samanthurai</v>
      </c>
      <c r="G2179" s="85">
        <v>7287</v>
      </c>
      <c r="H2179" s="85">
        <v>152</v>
      </c>
      <c r="I2179" s="85" t="s">
        <v>361</v>
      </c>
      <c r="J2179" s="82"/>
      <c r="K2179" s="87"/>
      <c r="L2179" s="88"/>
      <c r="M2179" s="88"/>
    </row>
    <row r="2180" spans="1:13" ht="19.5" customHeight="1" x14ac:dyDescent="0.2">
      <c r="A2180" s="85"/>
      <c r="B2180" s="85"/>
      <c r="C2180" s="82"/>
      <c r="D2180" s="83">
        <f t="shared" si="68"/>
        <v>7287153</v>
      </c>
      <c r="E2180" s="83" t="str">
        <f>IF('Bank &amp; Branch'!$A2180="","",CONCATENATE('Bank &amp; Branch'!$A2180," - ",'Bank &amp; Branch'!$B2180))</f>
        <v/>
      </c>
      <c r="F2180" s="84" t="str">
        <f t="shared" si="69"/>
        <v>7287Siyambalanduwa</v>
      </c>
      <c r="G2180" s="85">
        <v>7287</v>
      </c>
      <c r="H2180" s="85">
        <v>153</v>
      </c>
      <c r="I2180" s="85" t="s">
        <v>338</v>
      </c>
      <c r="J2180" s="82"/>
      <c r="K2180" s="87"/>
      <c r="L2180" s="88"/>
      <c r="M2180" s="88"/>
    </row>
    <row r="2181" spans="1:13" ht="19.5" customHeight="1" x14ac:dyDescent="0.2">
      <c r="A2181" s="85"/>
      <c r="B2181" s="85"/>
      <c r="C2181" s="82"/>
      <c r="D2181" s="83">
        <f t="shared" si="68"/>
        <v>7287154</v>
      </c>
      <c r="E2181" s="83" t="str">
        <f>IF('Bank &amp; Branch'!$A2181="","",CONCATENATE('Bank &amp; Branch'!$A2181," - ",'Bank &amp; Branch'!$B2181))</f>
        <v/>
      </c>
      <c r="F2181" s="84" t="str">
        <f t="shared" si="69"/>
        <v>7287Padaviya</v>
      </c>
      <c r="G2181" s="85">
        <v>7287</v>
      </c>
      <c r="H2181" s="85">
        <v>154</v>
      </c>
      <c r="I2181" s="85" t="s">
        <v>318</v>
      </c>
      <c r="J2181" s="82"/>
      <c r="K2181" s="87"/>
      <c r="L2181" s="88"/>
      <c r="M2181" s="88"/>
    </row>
    <row r="2182" spans="1:13" ht="19.5" customHeight="1" x14ac:dyDescent="0.2">
      <c r="A2182" s="85"/>
      <c r="B2182" s="85"/>
      <c r="C2182" s="82"/>
      <c r="D2182" s="83">
        <f t="shared" si="68"/>
        <v>7287157</v>
      </c>
      <c r="E2182" s="83" t="str">
        <f>IF('Bank &amp; Branch'!$A2182="","",CONCATENATE('Bank &amp; Branch'!$A2182," - ",'Bank &amp; Branch'!$B2182))</f>
        <v/>
      </c>
      <c r="F2182" s="84" t="str">
        <f t="shared" si="69"/>
        <v>7287Peradeniya</v>
      </c>
      <c r="G2182" s="85">
        <v>7287</v>
      </c>
      <c r="H2182" s="85">
        <v>157</v>
      </c>
      <c r="I2182" s="85" t="s">
        <v>487</v>
      </c>
      <c r="J2182" s="82"/>
      <c r="K2182" s="87"/>
      <c r="L2182" s="88"/>
      <c r="M2182" s="88"/>
    </row>
    <row r="2183" spans="1:13" ht="19.5" customHeight="1" x14ac:dyDescent="0.2">
      <c r="A2183" s="85"/>
      <c r="B2183" s="85"/>
      <c r="C2183" s="82"/>
      <c r="D2183" s="83">
        <f t="shared" si="68"/>
        <v>7287158</v>
      </c>
      <c r="E2183" s="83" t="str">
        <f>IF('Bank &amp; Branch'!$A2183="","",CONCATENATE('Bank &amp; Branch'!$A2183," - ",'Bank &amp; Branch'!$B2183))</f>
        <v/>
      </c>
      <c r="F2183" s="84" t="str">
        <f t="shared" si="69"/>
        <v>7287Pilimathalawa</v>
      </c>
      <c r="G2183" s="85">
        <v>7287</v>
      </c>
      <c r="H2183" s="85">
        <v>158</v>
      </c>
      <c r="I2183" s="85" t="s">
        <v>715</v>
      </c>
      <c r="J2183" s="82"/>
      <c r="K2183" s="87"/>
      <c r="L2183" s="88"/>
      <c r="M2183" s="88"/>
    </row>
    <row r="2184" spans="1:13" ht="19.5" customHeight="1" x14ac:dyDescent="0.2">
      <c r="A2184" s="85"/>
      <c r="B2184" s="85"/>
      <c r="C2184" s="82"/>
      <c r="D2184" s="83">
        <f t="shared" si="68"/>
        <v>7287159</v>
      </c>
      <c r="E2184" s="83" t="str">
        <f>IF('Bank &amp; Branch'!$A2184="","",CONCATENATE('Bank &amp; Branch'!$A2184," - ",'Bank &amp; Branch'!$B2184))</f>
        <v/>
      </c>
      <c r="F2184" s="84" t="str">
        <f t="shared" si="69"/>
        <v>7287Polonnaruwa</v>
      </c>
      <c r="G2184" s="85">
        <v>7287</v>
      </c>
      <c r="H2184" s="85">
        <v>159</v>
      </c>
      <c r="I2184" s="85" t="s">
        <v>780</v>
      </c>
      <c r="J2184" s="82"/>
      <c r="K2184" s="87"/>
      <c r="L2184" s="88"/>
      <c r="M2184" s="88"/>
    </row>
    <row r="2185" spans="1:13" ht="19.5" customHeight="1" x14ac:dyDescent="0.2">
      <c r="A2185" s="85"/>
      <c r="B2185" s="85"/>
      <c r="C2185" s="82"/>
      <c r="D2185" s="83">
        <f t="shared" si="68"/>
        <v>7287160</v>
      </c>
      <c r="E2185" s="83" t="str">
        <f>IF('Bank &amp; Branch'!$A2185="","",CONCATENATE('Bank &amp; Branch'!$A2185," - ",'Bank &amp; Branch'!$B2185))</f>
        <v/>
      </c>
      <c r="F2185" s="84" t="str">
        <f t="shared" si="69"/>
        <v>7287Wennappuwa</v>
      </c>
      <c r="G2185" s="85">
        <v>7287</v>
      </c>
      <c r="H2185" s="85">
        <v>160</v>
      </c>
      <c r="I2185" s="85" t="s">
        <v>412</v>
      </c>
      <c r="J2185" s="82"/>
      <c r="K2185" s="87"/>
      <c r="L2185" s="88"/>
      <c r="M2185" s="88"/>
    </row>
    <row r="2186" spans="1:13" ht="19.5" customHeight="1" x14ac:dyDescent="0.2">
      <c r="A2186" s="85"/>
      <c r="B2186" s="85"/>
      <c r="C2186" s="82"/>
      <c r="D2186" s="83">
        <f t="shared" si="68"/>
        <v>7287161</v>
      </c>
      <c r="E2186" s="83" t="str">
        <f>IF('Bank &amp; Branch'!$A2186="","",CONCATENATE('Bank &amp; Branch'!$A2186," - ",'Bank &amp; Branch'!$B2186))</f>
        <v/>
      </c>
      <c r="F2186" s="84" t="str">
        <f t="shared" si="69"/>
        <v>7287Dankotuwa</v>
      </c>
      <c r="G2186" s="85">
        <v>7287</v>
      </c>
      <c r="H2186" s="85">
        <v>161</v>
      </c>
      <c r="I2186" s="85" t="s">
        <v>401</v>
      </c>
      <c r="J2186" s="82"/>
      <c r="K2186" s="87"/>
      <c r="L2186" s="88"/>
      <c r="M2186" s="88"/>
    </row>
    <row r="2187" spans="1:13" ht="19.5" customHeight="1" x14ac:dyDescent="0.2">
      <c r="A2187" s="85"/>
      <c r="B2187" s="85"/>
      <c r="C2187" s="82"/>
      <c r="D2187" s="83">
        <f t="shared" si="68"/>
        <v>7287162</v>
      </c>
      <c r="E2187" s="83" t="str">
        <f>IF('Bank &amp; Branch'!$A2187="","",CONCATENATE('Bank &amp; Branch'!$A2187," - ",'Bank &amp; Branch'!$B2187))</f>
        <v/>
      </c>
      <c r="F2187" s="84" t="str">
        <f t="shared" si="69"/>
        <v>7287Pannala</v>
      </c>
      <c r="G2187" s="85">
        <v>7287</v>
      </c>
      <c r="H2187" s="85">
        <v>162</v>
      </c>
      <c r="I2187" s="85" t="s">
        <v>447</v>
      </c>
      <c r="J2187" s="82"/>
      <c r="K2187" s="87"/>
      <c r="L2187" s="88"/>
      <c r="M2187" s="88"/>
    </row>
    <row r="2188" spans="1:13" ht="19.5" customHeight="1" x14ac:dyDescent="0.2">
      <c r="A2188" s="85"/>
      <c r="B2188" s="85"/>
      <c r="C2188" s="82"/>
      <c r="D2188" s="83">
        <f t="shared" si="68"/>
        <v>7287163</v>
      </c>
      <c r="E2188" s="83" t="str">
        <f>IF('Bank &amp; Branch'!$A2188="","",CONCATENATE('Bank &amp; Branch'!$A2188," - ",'Bank &amp; Branch'!$B2188))</f>
        <v/>
      </c>
      <c r="F2188" s="84" t="str">
        <f t="shared" si="69"/>
        <v>7287Athurugiriya</v>
      </c>
      <c r="G2188" s="85">
        <v>7287</v>
      </c>
      <c r="H2188" s="85">
        <v>163</v>
      </c>
      <c r="I2188" s="85" t="s">
        <v>626</v>
      </c>
      <c r="J2188" s="82"/>
      <c r="K2188" s="87"/>
      <c r="L2188" s="88"/>
      <c r="M2188" s="88"/>
    </row>
    <row r="2189" spans="1:13" ht="19.5" customHeight="1" x14ac:dyDescent="0.2">
      <c r="A2189" s="85"/>
      <c r="B2189" s="85"/>
      <c r="C2189" s="82"/>
      <c r="D2189" s="83">
        <f t="shared" si="68"/>
        <v>7287164</v>
      </c>
      <c r="E2189" s="83" t="str">
        <f>IF('Bank &amp; Branch'!$A2189="","",CONCATENATE('Bank &amp; Branch'!$A2189," - ",'Bank &amp; Branch'!$B2189))</f>
        <v/>
      </c>
      <c r="F2189" s="84" t="str">
        <f t="shared" si="69"/>
        <v>7287Karapitiya</v>
      </c>
      <c r="G2189" s="85">
        <v>7287</v>
      </c>
      <c r="H2189" s="85">
        <v>164</v>
      </c>
      <c r="I2189" s="85" t="s">
        <v>215</v>
      </c>
      <c r="J2189" s="82"/>
      <c r="K2189" s="87"/>
      <c r="L2189" s="88"/>
      <c r="M2189" s="88"/>
    </row>
    <row r="2190" spans="1:13" ht="19.5" customHeight="1" x14ac:dyDescent="0.2">
      <c r="A2190" s="85"/>
      <c r="B2190" s="85"/>
      <c r="C2190" s="82"/>
      <c r="D2190" s="83">
        <f t="shared" si="68"/>
        <v>7287165</v>
      </c>
      <c r="E2190" s="83" t="str">
        <f>IF('Bank &amp; Branch'!$A2190="","",CONCATENATE('Bank &amp; Branch'!$A2190," - ",'Bank &amp; Branch'!$B2190))</f>
        <v/>
      </c>
      <c r="F2190" s="84" t="str">
        <f t="shared" si="69"/>
        <v>7287Matara Bazzar</v>
      </c>
      <c r="G2190" s="85">
        <v>7287</v>
      </c>
      <c r="H2190" s="85">
        <v>165</v>
      </c>
      <c r="I2190" s="85" t="s">
        <v>995</v>
      </c>
      <c r="J2190" s="82"/>
      <c r="K2190" s="87"/>
      <c r="L2190" s="88"/>
      <c r="M2190" s="88"/>
    </row>
    <row r="2191" spans="1:13" ht="19.5" customHeight="1" x14ac:dyDescent="0.2">
      <c r="A2191" s="85"/>
      <c r="B2191" s="85"/>
      <c r="C2191" s="82"/>
      <c r="D2191" s="83">
        <f t="shared" si="68"/>
        <v>7287166</v>
      </c>
      <c r="E2191" s="83" t="str">
        <f>IF('Bank &amp; Branch'!$A2191="","",CONCATENATE('Bank &amp; Branch'!$A2191," - ",'Bank &amp; Branch'!$B2191))</f>
        <v/>
      </c>
      <c r="F2191" s="84" t="str">
        <f t="shared" si="69"/>
        <v>7287Chunnakam</v>
      </c>
      <c r="G2191" s="85">
        <v>7287</v>
      </c>
      <c r="H2191" s="85">
        <v>166</v>
      </c>
      <c r="I2191" s="85" t="s">
        <v>155</v>
      </c>
      <c r="J2191" s="82"/>
      <c r="K2191" s="87"/>
      <c r="L2191" s="88"/>
      <c r="M2191" s="88"/>
    </row>
    <row r="2192" spans="1:13" ht="19.5" customHeight="1" x14ac:dyDescent="0.2">
      <c r="A2192" s="85"/>
      <c r="B2192" s="85"/>
      <c r="C2192" s="82"/>
      <c r="D2192" s="83">
        <f t="shared" si="68"/>
        <v>7287167</v>
      </c>
      <c r="E2192" s="83" t="str">
        <f>IF('Bank &amp; Branch'!$A2192="","",CONCATENATE('Bank &amp; Branch'!$A2192," - ",'Bank &amp; Branch'!$B2192))</f>
        <v/>
      </c>
      <c r="F2192" s="84" t="str">
        <f t="shared" si="69"/>
        <v>7287Mutwal</v>
      </c>
      <c r="G2192" s="85">
        <v>7287</v>
      </c>
      <c r="H2192" s="85">
        <v>167</v>
      </c>
      <c r="I2192" s="85" t="s">
        <v>789</v>
      </c>
      <c r="J2192" s="82"/>
      <c r="K2192" s="87"/>
      <c r="L2192" s="88"/>
      <c r="M2192" s="88"/>
    </row>
    <row r="2193" spans="1:13" ht="19.5" customHeight="1" x14ac:dyDescent="0.2">
      <c r="A2193" s="85"/>
      <c r="B2193" s="85"/>
      <c r="C2193" s="82"/>
      <c r="D2193" s="83">
        <f t="shared" si="68"/>
        <v>7287168</v>
      </c>
      <c r="E2193" s="83" t="str">
        <f>IF('Bank &amp; Branch'!$A2193="","",CONCATENATE('Bank &amp; Branch'!$A2193," - ",'Bank &amp; Branch'!$B2193))</f>
        <v/>
      </c>
      <c r="F2193" s="84" t="str">
        <f t="shared" si="69"/>
        <v>7287Kandana</v>
      </c>
      <c r="G2193" s="85">
        <v>7287</v>
      </c>
      <c r="H2193" s="85">
        <v>168</v>
      </c>
      <c r="I2193" s="85" t="s">
        <v>638</v>
      </c>
      <c r="J2193" s="82"/>
      <c r="K2193" s="87"/>
      <c r="L2193" s="88"/>
      <c r="M2193" s="88"/>
    </row>
    <row r="2194" spans="1:13" ht="19.5" customHeight="1" x14ac:dyDescent="0.2">
      <c r="A2194" s="85"/>
      <c r="B2194" s="85"/>
      <c r="C2194" s="82"/>
      <c r="D2194" s="83">
        <f t="shared" si="68"/>
        <v>7287169</v>
      </c>
      <c r="E2194" s="83" t="str">
        <f>IF('Bank &amp; Branch'!$A2194="","",CONCATENATE('Bank &amp; Branch'!$A2194," - ",'Bank &amp; Branch'!$B2194))</f>
        <v/>
      </c>
      <c r="F2194" s="84" t="str">
        <f t="shared" si="69"/>
        <v>7287Wariyapola</v>
      </c>
      <c r="G2194" s="85">
        <v>7287</v>
      </c>
      <c r="H2194" s="85">
        <v>169</v>
      </c>
      <c r="I2194" s="85" t="s">
        <v>304</v>
      </c>
      <c r="J2194" s="82"/>
      <c r="K2194" s="87"/>
      <c r="L2194" s="88"/>
      <c r="M2194" s="88"/>
    </row>
    <row r="2195" spans="1:13" ht="19.5" customHeight="1" x14ac:dyDescent="0.2">
      <c r="A2195" s="85"/>
      <c r="B2195" s="85"/>
      <c r="C2195" s="82"/>
      <c r="D2195" s="83">
        <f t="shared" si="68"/>
        <v>7287170</v>
      </c>
      <c r="E2195" s="83" t="str">
        <f>IF('Bank &amp; Branch'!$A2195="","",CONCATENATE('Bank &amp; Branch'!$A2195," - ",'Bank &amp; Branch'!$B2195))</f>
        <v/>
      </c>
      <c r="F2195" s="84" t="str">
        <f t="shared" si="69"/>
        <v>7287Aluthgama</v>
      </c>
      <c r="G2195" s="85">
        <v>7287</v>
      </c>
      <c r="H2195" s="85">
        <v>170</v>
      </c>
      <c r="I2195" s="85" t="s">
        <v>573</v>
      </c>
      <c r="J2195" s="82"/>
      <c r="K2195" s="87"/>
      <c r="L2195" s="88"/>
      <c r="M2195" s="88"/>
    </row>
    <row r="2196" spans="1:13" ht="19.5" customHeight="1" x14ac:dyDescent="0.2">
      <c r="A2196" s="85"/>
      <c r="B2196" s="85"/>
      <c r="C2196" s="82"/>
      <c r="D2196" s="83">
        <f t="shared" si="68"/>
        <v>7287171</v>
      </c>
      <c r="E2196" s="83" t="str">
        <f>IF('Bank &amp; Branch'!$A2196="","",CONCATENATE('Bank &amp; Branch'!$A2196," - ",'Bank &amp; Branch'!$B2196))</f>
        <v/>
      </c>
      <c r="F2196" s="84" t="str">
        <f t="shared" si="69"/>
        <v>7287Giriulla</v>
      </c>
      <c r="G2196" s="85">
        <v>7287</v>
      </c>
      <c r="H2196" s="85">
        <v>171</v>
      </c>
      <c r="I2196" s="85" t="s">
        <v>454</v>
      </c>
      <c r="J2196" s="82"/>
      <c r="K2196" s="87"/>
      <c r="L2196" s="88"/>
      <c r="M2196" s="88"/>
    </row>
    <row r="2197" spans="1:13" ht="19.5" customHeight="1" x14ac:dyDescent="0.2">
      <c r="A2197" s="85"/>
      <c r="B2197" s="85"/>
      <c r="C2197" s="82"/>
      <c r="D2197" s="83">
        <f t="shared" si="68"/>
        <v>7287172</v>
      </c>
      <c r="E2197" s="83" t="str">
        <f>IF('Bank &amp; Branch'!$A2197="","",CONCATENATE('Bank &amp; Branch'!$A2197," - ",'Bank &amp; Branch'!$B2197))</f>
        <v/>
      </c>
      <c r="F2197" s="84" t="str">
        <f t="shared" si="69"/>
        <v>7287Hettipola</v>
      </c>
      <c r="G2197" s="85">
        <v>7287</v>
      </c>
      <c r="H2197" s="85">
        <v>172</v>
      </c>
      <c r="I2197" s="85" t="s">
        <v>470</v>
      </c>
      <c r="J2197" s="82"/>
      <c r="K2197" s="87"/>
      <c r="L2197" s="88"/>
      <c r="M2197" s="88"/>
    </row>
    <row r="2198" spans="1:13" ht="19.5" customHeight="1" x14ac:dyDescent="0.2">
      <c r="A2198" s="85"/>
      <c r="B2198" s="85"/>
      <c r="C2198" s="82"/>
      <c r="D2198" s="83">
        <f t="shared" si="68"/>
        <v>7287173</v>
      </c>
      <c r="E2198" s="83" t="str">
        <f>IF('Bank &amp; Branch'!$A2198="","",CONCATENATE('Bank &amp; Branch'!$A2198," - ",'Bank &amp; Branch'!$B2198))</f>
        <v/>
      </c>
      <c r="F2198" s="84" t="str">
        <f t="shared" si="69"/>
        <v>7287Eheliyagoda</v>
      </c>
      <c r="G2198" s="85">
        <v>7287</v>
      </c>
      <c r="H2198" s="85">
        <v>173</v>
      </c>
      <c r="I2198" s="85" t="s">
        <v>159</v>
      </c>
      <c r="J2198" s="82"/>
      <c r="K2198" s="87"/>
      <c r="L2198" s="88"/>
      <c r="M2198" s="88"/>
    </row>
    <row r="2199" spans="1:13" ht="19.5" customHeight="1" x14ac:dyDescent="0.2">
      <c r="A2199" s="85"/>
      <c r="B2199" s="85"/>
      <c r="C2199" s="82"/>
      <c r="D2199" s="83">
        <f t="shared" si="68"/>
        <v>7287174</v>
      </c>
      <c r="E2199" s="83" t="str">
        <f>IF('Bank &amp; Branch'!$A2199="","",CONCATENATE('Bank &amp; Branch'!$A2199," - ",'Bank &amp; Branch'!$B2199))</f>
        <v/>
      </c>
      <c r="F2199" s="84" t="str">
        <f t="shared" si="69"/>
        <v>7287Godakawela</v>
      </c>
      <c r="G2199" s="85">
        <v>7287</v>
      </c>
      <c r="H2199" s="85">
        <v>174</v>
      </c>
      <c r="I2199" s="85" t="s">
        <v>653</v>
      </c>
      <c r="J2199" s="82"/>
      <c r="K2199" s="87"/>
      <c r="L2199" s="88"/>
      <c r="M2199" s="88"/>
    </row>
    <row r="2200" spans="1:13" ht="19.5" customHeight="1" x14ac:dyDescent="0.2">
      <c r="A2200" s="85"/>
      <c r="B2200" s="85"/>
      <c r="C2200" s="82"/>
      <c r="D2200" s="83">
        <f t="shared" si="68"/>
        <v>7287175</v>
      </c>
      <c r="E2200" s="83" t="str">
        <f>IF('Bank &amp; Branch'!$A2200="","",CONCATENATE('Bank &amp; Branch'!$A2200," - ",'Bank &amp; Branch'!$B2200))</f>
        <v/>
      </c>
      <c r="F2200" s="84" t="str">
        <f t="shared" si="69"/>
        <v xml:space="preserve">7287Union Place </v>
      </c>
      <c r="G2200" s="85">
        <v>7287</v>
      </c>
      <c r="H2200" s="85">
        <v>175</v>
      </c>
      <c r="I2200" s="85" t="s">
        <v>1486</v>
      </c>
      <c r="J2200" s="82"/>
      <c r="K2200" s="87"/>
      <c r="L2200" s="88"/>
      <c r="M2200" s="88"/>
    </row>
    <row r="2201" spans="1:13" ht="19.5" customHeight="1" x14ac:dyDescent="0.2">
      <c r="A2201" s="85"/>
      <c r="B2201" s="85"/>
      <c r="C2201" s="82"/>
      <c r="D2201" s="83">
        <f t="shared" si="68"/>
        <v>7287176</v>
      </c>
      <c r="E2201" s="83" t="str">
        <f>IF('Bank &amp; Branch'!$A2201="","",CONCATENATE('Bank &amp; Branch'!$A2201," - ",'Bank &amp; Branch'!$B2201))</f>
        <v/>
      </c>
      <c r="F2201" s="84" t="str">
        <f t="shared" si="69"/>
        <v>7287Padukka</v>
      </c>
      <c r="G2201" s="85">
        <v>7287</v>
      </c>
      <c r="H2201" s="85">
        <v>176</v>
      </c>
      <c r="I2201" s="85" t="s">
        <v>571</v>
      </c>
      <c r="J2201" s="82"/>
      <c r="K2201" s="87"/>
      <c r="L2201" s="88"/>
      <c r="M2201" s="88"/>
    </row>
    <row r="2202" spans="1:13" ht="19.5" customHeight="1" x14ac:dyDescent="0.2">
      <c r="A2202" s="85"/>
      <c r="B2202" s="85"/>
      <c r="C2202" s="82"/>
      <c r="D2202" s="83">
        <f t="shared" si="68"/>
        <v>7287988</v>
      </c>
      <c r="E2202" s="83" t="str">
        <f>IF('Bank &amp; Branch'!$A2202="","",CONCATENATE('Bank &amp; Branch'!$A2202," - ",'Bank &amp; Branch'!$B2202))</f>
        <v/>
      </c>
      <c r="F2202" s="84" t="str">
        <f t="shared" si="69"/>
        <v>7287Bancassurance Unit</v>
      </c>
      <c r="G2202" s="85">
        <v>7287</v>
      </c>
      <c r="H2202" s="85">
        <v>988</v>
      </c>
      <c r="I2202" s="85" t="s">
        <v>1664</v>
      </c>
      <c r="J2202" s="82"/>
      <c r="K2202" s="87"/>
      <c r="L2202" s="88"/>
      <c r="M2202" s="88"/>
    </row>
    <row r="2203" spans="1:13" ht="19.5" customHeight="1" x14ac:dyDescent="0.2">
      <c r="A2203" s="85"/>
      <c r="B2203" s="85"/>
      <c r="C2203" s="82"/>
      <c r="D2203" s="83">
        <f t="shared" si="68"/>
        <v>7287992</v>
      </c>
      <c r="E2203" s="83" t="str">
        <f>IF('Bank &amp; Branch'!$A2203="","",CONCATENATE('Bank &amp; Branch'!$A2203," - ",'Bank &amp; Branch'!$B2203))</f>
        <v/>
      </c>
      <c r="F2203" s="84" t="str">
        <f t="shared" si="69"/>
        <v>7287Central Clearing Department</v>
      </c>
      <c r="G2203" s="85">
        <v>7287</v>
      </c>
      <c r="H2203" s="85">
        <v>992</v>
      </c>
      <c r="I2203" s="85" t="s">
        <v>970</v>
      </c>
      <c r="J2203" s="82"/>
      <c r="K2203" s="87"/>
      <c r="L2203" s="88"/>
      <c r="M2203" s="88"/>
    </row>
    <row r="2204" spans="1:13" ht="19.5" customHeight="1" x14ac:dyDescent="0.2">
      <c r="A2204" s="85"/>
      <c r="B2204" s="85"/>
      <c r="C2204" s="82"/>
      <c r="D2204" s="83">
        <f t="shared" si="68"/>
        <v>7287996</v>
      </c>
      <c r="E2204" s="83" t="str">
        <f>IF('Bank &amp; Branch'!$A2204="","",CONCATENATE('Bank &amp; Branch'!$A2204," - ",'Bank &amp; Branch'!$B2204))</f>
        <v/>
      </c>
      <c r="F2204" s="84" t="str">
        <f t="shared" si="69"/>
        <v>7287Central Processing Unit</v>
      </c>
      <c r="G2204" s="85">
        <v>7287</v>
      </c>
      <c r="H2204" s="85">
        <v>996</v>
      </c>
      <c r="I2204" s="85" t="s">
        <v>996</v>
      </c>
      <c r="J2204" s="82"/>
      <c r="K2204" s="87"/>
      <c r="L2204" s="88"/>
      <c r="M2204" s="88"/>
    </row>
    <row r="2205" spans="1:13" ht="19.5" customHeight="1" x14ac:dyDescent="0.2">
      <c r="A2205" s="85"/>
      <c r="B2205" s="85"/>
      <c r="C2205" s="82"/>
      <c r="D2205" s="83">
        <f t="shared" si="68"/>
        <v>7287997</v>
      </c>
      <c r="E2205" s="83" t="str">
        <f>IF('Bank &amp; Branch'!$A2205="","",CONCATENATE('Bank &amp; Branch'!$A2205," - ",'Bank &amp; Branch'!$B2205))</f>
        <v/>
      </c>
      <c r="F2205" s="84" t="str">
        <f t="shared" si="69"/>
        <v>7287Seylan Card Centre (SCC)</v>
      </c>
      <c r="G2205" s="85">
        <v>7287</v>
      </c>
      <c r="H2205" s="85">
        <v>997</v>
      </c>
      <c r="I2205" s="85" t="s">
        <v>997</v>
      </c>
      <c r="J2205" s="82"/>
      <c r="K2205" s="87"/>
      <c r="L2205" s="88"/>
      <c r="M2205" s="88"/>
    </row>
    <row r="2206" spans="1:13" ht="19.5" customHeight="1" x14ac:dyDescent="0.2">
      <c r="A2206" s="85"/>
      <c r="B2206" s="85"/>
      <c r="C2206" s="82"/>
      <c r="D2206" s="83">
        <f t="shared" si="68"/>
        <v>7287998</v>
      </c>
      <c r="E2206" s="83" t="str">
        <f>IF('Bank &amp; Branch'!$A2206="","",CONCATENATE('Bank &amp; Branch'!$A2206," - ",'Bank &amp; Branch'!$B2206))</f>
        <v/>
      </c>
      <c r="F2206" s="84" t="str">
        <f t="shared" si="69"/>
        <v>7287Retail Remittance Center</v>
      </c>
      <c r="G2206" s="85">
        <v>7287</v>
      </c>
      <c r="H2206" s="85">
        <v>998</v>
      </c>
      <c r="I2206" s="85" t="s">
        <v>998</v>
      </c>
      <c r="J2206" s="82"/>
      <c r="K2206" s="87"/>
      <c r="L2206" s="88"/>
      <c r="M2206" s="88"/>
    </row>
    <row r="2207" spans="1:13" ht="19.5" customHeight="1" x14ac:dyDescent="0.2">
      <c r="A2207" s="85"/>
      <c r="B2207" s="85"/>
      <c r="C2207" s="82"/>
      <c r="D2207" s="83" t="str">
        <f t="shared" si="68"/>
        <v/>
      </c>
      <c r="E2207" s="83" t="str">
        <f>IF('Bank &amp; Branch'!$A2207="","",CONCATENATE('Bank &amp; Branch'!$A2207," - ",'Bank &amp; Branch'!$B2207))</f>
        <v/>
      </c>
      <c r="F2207" s="84" t="str">
        <f t="shared" si="69"/>
        <v/>
      </c>
      <c r="G2207" s="85"/>
      <c r="H2207" s="85"/>
      <c r="I2207" s="85"/>
      <c r="J2207" s="82"/>
      <c r="K2207" s="87"/>
      <c r="L2207" s="88"/>
      <c r="M2207" s="88"/>
    </row>
    <row r="2208" spans="1:13" ht="19.5" customHeight="1" x14ac:dyDescent="0.25">
      <c r="A2208" s="85"/>
      <c r="B2208" s="85"/>
      <c r="C2208" s="82"/>
      <c r="D2208" s="83" t="e">
        <f t="shared" si="68"/>
        <v>#VALUE!</v>
      </c>
      <c r="E2208" s="83" t="str">
        <f>IF('Bank &amp; Branch'!$A2208="","",CONCATENATE('Bank &amp; Branch'!$A2208," - ",'Bank &amp; Branch'!$B2208))</f>
        <v/>
      </c>
      <c r="F2208" s="84" t="str">
        <f t="shared" si="69"/>
        <v>Public Bank</v>
      </c>
      <c r="G2208" s="138" t="s">
        <v>86</v>
      </c>
      <c r="H2208" s="85"/>
      <c r="I2208" s="85"/>
      <c r="J2208" s="82"/>
      <c r="K2208" s="87"/>
      <c r="L2208" s="88"/>
      <c r="M2208" s="88"/>
    </row>
    <row r="2209" spans="1:13" ht="19.5" customHeight="1" x14ac:dyDescent="0.2">
      <c r="A2209" s="85"/>
      <c r="B2209" s="85"/>
      <c r="C2209" s="82"/>
      <c r="D2209" s="83">
        <f t="shared" si="68"/>
        <v>72961</v>
      </c>
      <c r="E2209" s="83" t="str">
        <f>IF('Bank &amp; Branch'!$A2209="","",CONCATENATE('Bank &amp; Branch'!$A2209," - ",'Bank &amp; Branch'!$B2209))</f>
        <v/>
      </c>
      <c r="F2209" s="84" t="str">
        <f t="shared" si="69"/>
        <v>7296All Branches</v>
      </c>
      <c r="G2209" s="85">
        <v>7296</v>
      </c>
      <c r="H2209" s="85">
        <v>1</v>
      </c>
      <c r="I2209" s="85" t="s">
        <v>999</v>
      </c>
      <c r="J2209" s="82"/>
      <c r="K2209" s="87"/>
      <c r="L2209" s="88"/>
      <c r="M2209" s="88"/>
    </row>
    <row r="2210" spans="1:13" ht="19.5" customHeight="1" x14ac:dyDescent="0.2">
      <c r="A2210" s="85"/>
      <c r="B2210" s="85"/>
      <c r="C2210" s="82"/>
      <c r="D2210" s="83" t="str">
        <f t="shared" si="68"/>
        <v/>
      </c>
      <c r="E2210" s="83" t="str">
        <f>IF('Bank &amp; Branch'!$A2210="","",CONCATENATE('Bank &amp; Branch'!$A2210," - ",'Bank &amp; Branch'!$B2210))</f>
        <v/>
      </c>
      <c r="F2210" s="84" t="str">
        <f t="shared" si="69"/>
        <v/>
      </c>
      <c r="G2210" s="85"/>
      <c r="H2210" s="85"/>
      <c r="I2210" s="85"/>
      <c r="J2210" s="82"/>
      <c r="K2210" s="87"/>
      <c r="L2210" s="88"/>
      <c r="M2210" s="88"/>
    </row>
    <row r="2211" spans="1:13" ht="19.5" customHeight="1" x14ac:dyDescent="0.25">
      <c r="A2211" s="85"/>
      <c r="B2211" s="85"/>
      <c r="C2211" s="82"/>
      <c r="D2211" s="83" t="e">
        <f t="shared" si="68"/>
        <v>#VALUE!</v>
      </c>
      <c r="E2211" s="83" t="str">
        <f>IF('Bank &amp; Branch'!$A2211="","",CONCATENATE('Bank &amp; Branch'!$A2211," - ",'Bank &amp; Branch'!$B2211))</f>
        <v/>
      </c>
      <c r="F2211" s="84" t="str">
        <f t="shared" si="69"/>
        <v>Union Bank of Colombo PLC</v>
      </c>
      <c r="G2211" s="138" t="s">
        <v>87</v>
      </c>
      <c r="H2211" s="85"/>
      <c r="I2211" s="85"/>
      <c r="J2211" s="82"/>
      <c r="K2211" s="87"/>
      <c r="L2211" s="88"/>
      <c r="M2211" s="88"/>
    </row>
    <row r="2212" spans="1:13" ht="19.5" customHeight="1" x14ac:dyDescent="0.2">
      <c r="A2212" s="85"/>
      <c r="B2212" s="85"/>
      <c r="C2212" s="82"/>
      <c r="D2212" s="83">
        <f t="shared" si="68"/>
        <v>73021</v>
      </c>
      <c r="E2212" s="83" t="str">
        <f>IF('Bank &amp; Branch'!$A2212="","",CONCATENATE('Bank &amp; Branch'!$A2212," - ",'Bank &amp; Branch'!$B2212))</f>
        <v/>
      </c>
      <c r="F2212" s="84" t="str">
        <f t="shared" si="69"/>
        <v>7302UB Main Office</v>
      </c>
      <c r="G2212" s="85">
        <v>7302</v>
      </c>
      <c r="H2212" s="85">
        <v>1</v>
      </c>
      <c r="I2212" s="85" t="s">
        <v>1000</v>
      </c>
      <c r="J2212" s="82"/>
      <c r="K2212" s="87"/>
      <c r="L2212" s="88"/>
      <c r="M2212" s="88"/>
    </row>
    <row r="2213" spans="1:13" ht="19.5" customHeight="1" x14ac:dyDescent="0.2">
      <c r="A2213" s="85"/>
      <c r="B2213" s="85"/>
      <c r="C2213" s="82"/>
      <c r="D2213" s="83">
        <f t="shared" si="68"/>
        <v>73022</v>
      </c>
      <c r="E2213" s="83" t="str">
        <f>IF('Bank &amp; Branch'!$A2213="","",CONCATENATE('Bank &amp; Branch'!$A2213," - ",'Bank &amp; Branch'!$B2213))</f>
        <v/>
      </c>
      <c r="F2213" s="84" t="str">
        <f t="shared" si="69"/>
        <v>7302Colpetty</v>
      </c>
      <c r="G2213" s="85">
        <v>7302</v>
      </c>
      <c r="H2213" s="85">
        <v>2</v>
      </c>
      <c r="I2213" s="85" t="s">
        <v>689</v>
      </c>
      <c r="J2213" s="82"/>
      <c r="K2213" s="87"/>
      <c r="L2213" s="88"/>
      <c r="M2213" s="88"/>
    </row>
    <row r="2214" spans="1:13" ht="19.5" customHeight="1" x14ac:dyDescent="0.2">
      <c r="A2214" s="85"/>
      <c r="B2214" s="85"/>
      <c r="C2214" s="82"/>
      <c r="D2214" s="83">
        <f t="shared" si="68"/>
        <v>73023</v>
      </c>
      <c r="E2214" s="83" t="str">
        <f>IF('Bank &amp; Branch'!$A2214="","",CONCATENATE('Bank &amp; Branch'!$A2214," - ",'Bank &amp; Branch'!$B2214))</f>
        <v/>
      </c>
      <c r="F2214" s="84" t="str">
        <f t="shared" si="69"/>
        <v>7302Kandy</v>
      </c>
      <c r="G2214" s="85">
        <v>7302</v>
      </c>
      <c r="H2214" s="85">
        <v>3</v>
      </c>
      <c r="I2214" s="85" t="s">
        <v>115</v>
      </c>
      <c r="J2214" s="82"/>
      <c r="K2214" s="87"/>
      <c r="L2214" s="88"/>
      <c r="M2214" s="88"/>
    </row>
    <row r="2215" spans="1:13" ht="19.5" customHeight="1" x14ac:dyDescent="0.2">
      <c r="A2215" s="85"/>
      <c r="B2215" s="85"/>
      <c r="C2215" s="82"/>
      <c r="D2215" s="83">
        <f t="shared" si="68"/>
        <v>73024</v>
      </c>
      <c r="E2215" s="83" t="str">
        <f>IF('Bank &amp; Branch'!$A2215="","",CONCATENATE('Bank &amp; Branch'!$A2215," - ",'Bank &amp; Branch'!$B2215))</f>
        <v/>
      </c>
      <c r="F2215" s="84" t="str">
        <f t="shared" si="69"/>
        <v>7302Nawala</v>
      </c>
      <c r="G2215" s="85">
        <v>7302</v>
      </c>
      <c r="H2215" s="85">
        <v>4</v>
      </c>
      <c r="I2215" s="85" t="s">
        <v>798</v>
      </c>
      <c r="J2215" s="82"/>
      <c r="K2215" s="87"/>
      <c r="L2215" s="88"/>
      <c r="M2215" s="88"/>
    </row>
    <row r="2216" spans="1:13" ht="19.5" customHeight="1" x14ac:dyDescent="0.2">
      <c r="A2216" s="85"/>
      <c r="B2216" s="85"/>
      <c r="C2216" s="82"/>
      <c r="D2216" s="83">
        <f t="shared" si="68"/>
        <v>73025</v>
      </c>
      <c r="E2216" s="83" t="str">
        <f>IF('Bank &amp; Branch'!$A2216="","",CONCATENATE('Bank &amp; Branch'!$A2216," - ",'Bank &amp; Branch'!$B2216))</f>
        <v/>
      </c>
      <c r="F2216" s="84" t="str">
        <f t="shared" si="69"/>
        <v>7302Wellawatte</v>
      </c>
      <c r="G2216" s="85">
        <v>7302</v>
      </c>
      <c r="H2216" s="85">
        <v>5</v>
      </c>
      <c r="I2216" s="85" t="s">
        <v>129</v>
      </c>
      <c r="J2216" s="82"/>
      <c r="K2216" s="87"/>
      <c r="L2216" s="88"/>
      <c r="M2216" s="88"/>
    </row>
    <row r="2217" spans="1:13" ht="19.5" customHeight="1" x14ac:dyDescent="0.2">
      <c r="A2217" s="85"/>
      <c r="B2217" s="85"/>
      <c r="C2217" s="82"/>
      <c r="D2217" s="83">
        <f t="shared" si="68"/>
        <v>73026</v>
      </c>
      <c r="E2217" s="83" t="str">
        <f>IF('Bank &amp; Branch'!$A2217="","",CONCATENATE('Bank &amp; Branch'!$A2217," - ",'Bank &amp; Branch'!$B2217))</f>
        <v/>
      </c>
      <c r="F2217" s="84" t="str">
        <f t="shared" si="69"/>
        <v>7302Pettah</v>
      </c>
      <c r="G2217" s="85">
        <v>7302</v>
      </c>
      <c r="H2217" s="85">
        <v>6</v>
      </c>
      <c r="I2217" s="85" t="s">
        <v>117</v>
      </c>
      <c r="J2217" s="82"/>
      <c r="K2217" s="87"/>
      <c r="L2217" s="88"/>
      <c r="M2217" s="88"/>
    </row>
    <row r="2218" spans="1:13" ht="19.5" customHeight="1" x14ac:dyDescent="0.2">
      <c r="A2218" s="85"/>
      <c r="B2218" s="85"/>
      <c r="C2218" s="82"/>
      <c r="D2218" s="83">
        <f t="shared" si="68"/>
        <v>73027</v>
      </c>
      <c r="E2218" s="83" t="str">
        <f>IF('Bank &amp; Branch'!$A2218="","",CONCATENATE('Bank &amp; Branch'!$A2218," - ",'Bank &amp; Branch'!$B2218))</f>
        <v/>
      </c>
      <c r="F2218" s="84" t="str">
        <f t="shared" si="69"/>
        <v>7302Old Moor Street</v>
      </c>
      <c r="G2218" s="85">
        <v>7302</v>
      </c>
      <c r="H2218" s="85">
        <v>7</v>
      </c>
      <c r="I2218" s="85" t="s">
        <v>694</v>
      </c>
      <c r="J2218" s="82"/>
      <c r="K2218" s="87"/>
      <c r="L2218" s="88"/>
      <c r="M2218" s="88"/>
    </row>
    <row r="2219" spans="1:13" ht="19.5" customHeight="1" x14ac:dyDescent="0.2">
      <c r="A2219" s="85"/>
      <c r="B2219" s="85"/>
      <c r="C2219" s="82"/>
      <c r="D2219" s="83">
        <f t="shared" si="68"/>
        <v>73028</v>
      </c>
      <c r="E2219" s="83" t="str">
        <f>IF('Bank &amp; Branch'!$A2219="","",CONCATENATE('Bank &amp; Branch'!$A2219," - ",'Bank &amp; Branch'!$B2219))</f>
        <v/>
      </c>
      <c r="F2219" s="84" t="str">
        <f t="shared" si="69"/>
        <v>7302Head Office Branch</v>
      </c>
      <c r="G2219" s="85">
        <v>7302</v>
      </c>
      <c r="H2219" s="85">
        <v>8</v>
      </c>
      <c r="I2219" s="85" t="s">
        <v>1001</v>
      </c>
      <c r="J2219" s="82"/>
      <c r="K2219" s="87"/>
      <c r="L2219" s="88"/>
      <c r="M2219" s="88"/>
    </row>
    <row r="2220" spans="1:13" ht="19.5" customHeight="1" x14ac:dyDescent="0.2">
      <c r="A2220" s="85"/>
      <c r="B2220" s="85"/>
      <c r="C2220" s="82"/>
      <c r="D2220" s="83">
        <f t="shared" si="68"/>
        <v>73029</v>
      </c>
      <c r="E2220" s="83" t="str">
        <f>IF('Bank &amp; Branch'!$A2220="","",CONCATENATE('Bank &amp; Branch'!$A2220," - ",'Bank &amp; Branch'!$B2220))</f>
        <v/>
      </c>
      <c r="F2220" s="84" t="str">
        <f t="shared" si="69"/>
        <v>7302Kurunegala</v>
      </c>
      <c r="G2220" s="85">
        <v>7302</v>
      </c>
      <c r="H2220" s="85">
        <v>9</v>
      </c>
      <c r="I2220" s="85" t="s">
        <v>121</v>
      </c>
      <c r="J2220" s="82"/>
      <c r="K2220" s="87"/>
      <c r="L2220" s="88"/>
      <c r="M2220" s="88"/>
    </row>
    <row r="2221" spans="1:13" ht="19.5" customHeight="1" x14ac:dyDescent="0.2">
      <c r="A2221" s="85"/>
      <c r="B2221" s="85"/>
      <c r="C2221" s="82"/>
      <c r="D2221" s="83">
        <f t="shared" si="68"/>
        <v>730210</v>
      </c>
      <c r="E2221" s="83" t="str">
        <f>IF('Bank &amp; Branch'!$A2221="","",CONCATENATE('Bank &amp; Branch'!$A2221," - ",'Bank &amp; Branch'!$B2221))</f>
        <v/>
      </c>
      <c r="F2221" s="84" t="str">
        <f t="shared" si="69"/>
        <v>7302Negambo</v>
      </c>
      <c r="G2221" s="85">
        <v>7302</v>
      </c>
      <c r="H2221" s="85">
        <v>10</v>
      </c>
      <c r="I2221" s="85" t="s">
        <v>1002</v>
      </c>
      <c r="J2221" s="82"/>
      <c r="K2221" s="87"/>
      <c r="L2221" s="88"/>
      <c r="M2221" s="88"/>
    </row>
    <row r="2222" spans="1:13" ht="19.5" customHeight="1" x14ac:dyDescent="0.2">
      <c r="A2222" s="85"/>
      <c r="B2222" s="85"/>
      <c r="C2222" s="82"/>
      <c r="D2222" s="83">
        <f t="shared" si="68"/>
        <v>730211</v>
      </c>
      <c r="E2222" s="83" t="str">
        <f>IF('Bank &amp; Branch'!$A2222="","",CONCATENATE('Bank &amp; Branch'!$A2222," - ",'Bank &amp; Branch'!$B2222))</f>
        <v/>
      </c>
      <c r="F2222" s="84" t="str">
        <f t="shared" si="69"/>
        <v>7302Matara</v>
      </c>
      <c r="G2222" s="85">
        <v>7302</v>
      </c>
      <c r="H2222" s="85">
        <v>11</v>
      </c>
      <c r="I2222" s="85" t="s">
        <v>130</v>
      </c>
      <c r="J2222" s="82"/>
      <c r="K2222" s="87"/>
      <c r="L2222" s="88"/>
      <c r="M2222" s="88"/>
    </row>
    <row r="2223" spans="1:13" ht="19.5" customHeight="1" x14ac:dyDescent="0.2">
      <c r="A2223" s="85"/>
      <c r="B2223" s="85"/>
      <c r="C2223" s="82"/>
      <c r="D2223" s="83">
        <f t="shared" si="68"/>
        <v>730212</v>
      </c>
      <c r="E2223" s="83" t="str">
        <f>IF('Bank &amp; Branch'!$A2223="","",CONCATENATE('Bank &amp; Branch'!$A2223," - ",'Bank &amp; Branch'!$B2223))</f>
        <v/>
      </c>
      <c r="F2223" s="84" t="str">
        <f t="shared" si="69"/>
        <v>7302Kotahena</v>
      </c>
      <c r="G2223" s="85">
        <v>7302</v>
      </c>
      <c r="H2223" s="85">
        <v>12</v>
      </c>
      <c r="I2223" s="85" t="s">
        <v>557</v>
      </c>
      <c r="J2223" s="82"/>
      <c r="K2223" s="87"/>
      <c r="L2223" s="88"/>
      <c r="M2223" s="88"/>
    </row>
    <row r="2224" spans="1:13" ht="19.5" customHeight="1" x14ac:dyDescent="0.2">
      <c r="A2224" s="85"/>
      <c r="B2224" s="85"/>
      <c r="C2224" s="82"/>
      <c r="D2224" s="83">
        <f t="shared" si="68"/>
        <v>730214</v>
      </c>
      <c r="E2224" s="83" t="str">
        <f>IF('Bank &amp; Branch'!$A2224="","",CONCATENATE('Bank &amp; Branch'!$A2224," - ",'Bank &amp; Branch'!$B2224))</f>
        <v/>
      </c>
      <c r="F2224" s="84" t="str">
        <f t="shared" si="69"/>
        <v>7302Ja-Ela</v>
      </c>
      <c r="G2224" s="85">
        <v>7302</v>
      </c>
      <c r="H2224" s="85">
        <v>14</v>
      </c>
      <c r="I2224" s="85" t="s">
        <v>710</v>
      </c>
      <c r="J2224" s="82"/>
      <c r="K2224" s="87"/>
      <c r="L2224" s="88"/>
      <c r="M2224" s="88"/>
    </row>
    <row r="2225" spans="1:13" ht="19.5" customHeight="1" x14ac:dyDescent="0.2">
      <c r="A2225" s="85"/>
      <c r="B2225" s="85"/>
      <c r="C2225" s="82"/>
      <c r="D2225" s="83">
        <f t="shared" si="68"/>
        <v>730215</v>
      </c>
      <c r="E2225" s="83" t="str">
        <f>IF('Bank &amp; Branch'!$A2225="","",CONCATENATE('Bank &amp; Branch'!$A2225," - ",'Bank &amp; Branch'!$B2225))</f>
        <v/>
      </c>
      <c r="F2225" s="84" t="str">
        <f t="shared" si="69"/>
        <v>7302Neugegoda</v>
      </c>
      <c r="G2225" s="85">
        <v>7302</v>
      </c>
      <c r="H2225" s="85">
        <v>15</v>
      </c>
      <c r="I2225" s="85" t="s">
        <v>1003</v>
      </c>
      <c r="J2225" s="82"/>
      <c r="K2225" s="87"/>
      <c r="L2225" s="88"/>
      <c r="M2225" s="88"/>
    </row>
    <row r="2226" spans="1:13" ht="19.5" customHeight="1" x14ac:dyDescent="0.2">
      <c r="A2226" s="85"/>
      <c r="B2226" s="85"/>
      <c r="C2226" s="82"/>
      <c r="D2226" s="83">
        <f t="shared" si="68"/>
        <v>730216</v>
      </c>
      <c r="E2226" s="83" t="str">
        <f>IF('Bank &amp; Branch'!$A2226="","",CONCATENATE('Bank &amp; Branch'!$A2226," - ",'Bank &amp; Branch'!$B2226))</f>
        <v/>
      </c>
      <c r="F2226" s="84" t="str">
        <f t="shared" si="69"/>
        <v>7302Moratuwa</v>
      </c>
      <c r="G2226" s="85">
        <v>7302</v>
      </c>
      <c r="H2226" s="85">
        <v>16</v>
      </c>
      <c r="I2226" s="85" t="s">
        <v>163</v>
      </c>
      <c r="J2226" s="82"/>
      <c r="K2226" s="87"/>
      <c r="L2226" s="88"/>
      <c r="M2226" s="88"/>
    </row>
    <row r="2227" spans="1:13" ht="19.5" customHeight="1" x14ac:dyDescent="0.2">
      <c r="A2227" s="85"/>
      <c r="B2227" s="85"/>
      <c r="C2227" s="82"/>
      <c r="D2227" s="83">
        <f t="shared" si="68"/>
        <v>730217</v>
      </c>
      <c r="E2227" s="83" t="str">
        <f>IF('Bank &amp; Branch'!$A2227="","",CONCATENATE('Bank &amp; Branch'!$A2227," - ",'Bank &amp; Branch'!$B2227))</f>
        <v/>
      </c>
      <c r="F2227" s="84" t="str">
        <f t="shared" si="69"/>
        <v>7302Wennappuwa</v>
      </c>
      <c r="G2227" s="85">
        <v>7302</v>
      </c>
      <c r="H2227" s="85">
        <v>17</v>
      </c>
      <c r="I2227" s="85" t="s">
        <v>412</v>
      </c>
      <c r="J2227" s="82"/>
      <c r="K2227" s="87"/>
      <c r="L2227" s="88"/>
      <c r="M2227" s="88"/>
    </row>
    <row r="2228" spans="1:13" ht="19.5" customHeight="1" x14ac:dyDescent="0.2">
      <c r="A2228" s="85"/>
      <c r="B2228" s="85"/>
      <c r="C2228" s="82"/>
      <c r="D2228" s="83">
        <f t="shared" si="68"/>
        <v>730218</v>
      </c>
      <c r="E2228" s="83" t="str">
        <f>IF('Bank &amp; Branch'!$A2228="","",CONCATENATE('Bank &amp; Branch'!$A2228," - ",'Bank &amp; Branch'!$B2228))</f>
        <v/>
      </c>
      <c r="F2228" s="84" t="str">
        <f t="shared" si="69"/>
        <v>7302Jaffna</v>
      </c>
      <c r="G2228" s="85">
        <v>7302</v>
      </c>
      <c r="H2228" s="85">
        <v>18</v>
      </c>
      <c r="I2228" s="85" t="s">
        <v>118</v>
      </c>
      <c r="J2228" s="82"/>
      <c r="K2228" s="87"/>
      <c r="L2228" s="88"/>
      <c r="M2228" s="88"/>
    </row>
    <row r="2229" spans="1:13" ht="19.5" customHeight="1" x14ac:dyDescent="0.2">
      <c r="A2229" s="85"/>
      <c r="B2229" s="85"/>
      <c r="C2229" s="82"/>
      <c r="D2229" s="83">
        <f t="shared" si="68"/>
        <v>730219</v>
      </c>
      <c r="E2229" s="83" t="str">
        <f>IF('Bank &amp; Branch'!$A2229="","",CONCATENATE('Bank &amp; Branch'!$A2229," - ",'Bank &amp; Branch'!$B2229))</f>
        <v/>
      </c>
      <c r="F2229" s="84" t="str">
        <f t="shared" si="69"/>
        <v>7302Mannar</v>
      </c>
      <c r="G2229" s="85">
        <v>7302</v>
      </c>
      <c r="H2229" s="85">
        <v>19</v>
      </c>
      <c r="I2229" s="85" t="s">
        <v>148</v>
      </c>
      <c r="J2229" s="82"/>
      <c r="K2229" s="87"/>
      <c r="L2229" s="88"/>
      <c r="M2229" s="88"/>
    </row>
    <row r="2230" spans="1:13" ht="19.5" customHeight="1" x14ac:dyDescent="0.2">
      <c r="A2230" s="85"/>
      <c r="B2230" s="85"/>
      <c r="C2230" s="82"/>
      <c r="D2230" s="83">
        <f t="shared" si="68"/>
        <v>730220</v>
      </c>
      <c r="E2230" s="83" t="str">
        <f>IF('Bank &amp; Branch'!$A2230="","",CONCATENATE('Bank &amp; Branch'!$A2230," - ",'Bank &amp; Branch'!$B2230))</f>
        <v/>
      </c>
      <c r="F2230" s="84" t="str">
        <f t="shared" si="69"/>
        <v>7302Vavuniya</v>
      </c>
      <c r="G2230" s="85">
        <v>7302</v>
      </c>
      <c r="H2230" s="85">
        <v>20</v>
      </c>
      <c r="I2230" s="85" t="s">
        <v>146</v>
      </c>
      <c r="J2230" s="82"/>
      <c r="K2230" s="87"/>
      <c r="L2230" s="88"/>
      <c r="M2230" s="88"/>
    </row>
    <row r="2231" spans="1:13" ht="19.5" customHeight="1" x14ac:dyDescent="0.2">
      <c r="A2231" s="85"/>
      <c r="B2231" s="85"/>
      <c r="C2231" s="82"/>
      <c r="D2231" s="83">
        <f t="shared" si="68"/>
        <v>730221</v>
      </c>
      <c r="E2231" s="83" t="str">
        <f>IF('Bank &amp; Branch'!$A2231="","",CONCATENATE('Bank &amp; Branch'!$A2231," - ",'Bank &amp; Branch'!$B2231))</f>
        <v/>
      </c>
      <c r="F2231" s="84" t="str">
        <f t="shared" si="69"/>
        <v>7302Chunnakkam</v>
      </c>
      <c r="G2231" s="85">
        <v>7302</v>
      </c>
      <c r="H2231" s="85">
        <v>21</v>
      </c>
      <c r="I2231" s="85" t="s">
        <v>1004</v>
      </c>
      <c r="J2231" s="82"/>
      <c r="K2231" s="87"/>
      <c r="L2231" s="88"/>
      <c r="M2231" s="88"/>
    </row>
    <row r="2232" spans="1:13" ht="19.5" customHeight="1" x14ac:dyDescent="0.2">
      <c r="A2232" s="85"/>
      <c r="B2232" s="85"/>
      <c r="C2232" s="82"/>
      <c r="D2232" s="83">
        <f t="shared" si="68"/>
        <v>730222</v>
      </c>
      <c r="E2232" s="83" t="str">
        <f>IF('Bank &amp; Branch'!$A2232="","",CONCATENATE('Bank &amp; Branch'!$A2232," - ",'Bank &amp; Branch'!$B2232))</f>
        <v/>
      </c>
      <c r="F2232" s="84" t="str">
        <f t="shared" si="69"/>
        <v>7302Atchuvely</v>
      </c>
      <c r="G2232" s="85">
        <v>7302</v>
      </c>
      <c r="H2232" s="85">
        <v>22</v>
      </c>
      <c r="I2232" s="85" t="s">
        <v>645</v>
      </c>
      <c r="J2232" s="82"/>
      <c r="K2232" s="87"/>
      <c r="L2232" s="88"/>
      <c r="M2232" s="88"/>
    </row>
    <row r="2233" spans="1:13" ht="19.5" customHeight="1" x14ac:dyDescent="0.2">
      <c r="A2233" s="85"/>
      <c r="B2233" s="85"/>
      <c r="C2233" s="82"/>
      <c r="D2233" s="83">
        <f t="shared" si="68"/>
        <v>730223</v>
      </c>
      <c r="E2233" s="83" t="str">
        <f>IF('Bank &amp; Branch'!$A2233="","",CONCATENATE('Bank &amp; Branch'!$A2233," - ",'Bank &amp; Branch'!$B2233))</f>
        <v/>
      </c>
      <c r="F2233" s="84" t="str">
        <f t="shared" si="69"/>
        <v>7302Wattala</v>
      </c>
      <c r="G2233" s="85">
        <v>7302</v>
      </c>
      <c r="H2233" s="85">
        <v>23</v>
      </c>
      <c r="I2233" s="85" t="s">
        <v>409</v>
      </c>
      <c r="J2233" s="82"/>
      <c r="K2233" s="87"/>
      <c r="L2233" s="88"/>
      <c r="M2233" s="88"/>
    </row>
    <row r="2234" spans="1:13" ht="19.5" customHeight="1" x14ac:dyDescent="0.2">
      <c r="A2234" s="85"/>
      <c r="B2234" s="85"/>
      <c r="C2234" s="82"/>
      <c r="D2234" s="83">
        <f t="shared" si="68"/>
        <v>730224</v>
      </c>
      <c r="E2234" s="83" t="str">
        <f>IF('Bank &amp; Branch'!$A2234="","",CONCATENATE('Bank &amp; Branch'!$A2234," - ",'Bank &amp; Branch'!$B2234))</f>
        <v/>
      </c>
      <c r="F2234" s="84" t="str">
        <f t="shared" si="69"/>
        <v>7302Gampaha</v>
      </c>
      <c r="G2234" s="85">
        <v>7302</v>
      </c>
      <c r="H2234" s="85">
        <v>24</v>
      </c>
      <c r="I2234" s="85" t="s">
        <v>704</v>
      </c>
      <c r="J2234" s="82"/>
      <c r="K2234" s="87"/>
      <c r="L2234" s="88"/>
      <c r="M2234" s="88"/>
    </row>
    <row r="2235" spans="1:13" ht="19.5" customHeight="1" x14ac:dyDescent="0.2">
      <c r="A2235" s="85"/>
      <c r="B2235" s="85"/>
      <c r="C2235" s="82"/>
      <c r="D2235" s="83">
        <f t="shared" si="68"/>
        <v>730225</v>
      </c>
      <c r="E2235" s="83" t="str">
        <f>IF('Bank &amp; Branch'!$A2235="","",CONCATENATE('Bank &amp; Branch'!$A2235," - ",'Bank &amp; Branch'!$B2235))</f>
        <v/>
      </c>
      <c r="F2235" s="84" t="str">
        <f t="shared" si="69"/>
        <v>7302Batticaloa</v>
      </c>
      <c r="G2235" s="85">
        <v>7302</v>
      </c>
      <c r="H2235" s="85">
        <v>25</v>
      </c>
      <c r="I2235" s="85" t="s">
        <v>123</v>
      </c>
      <c r="J2235" s="82"/>
      <c r="K2235" s="87"/>
      <c r="L2235" s="88"/>
      <c r="M2235" s="88"/>
    </row>
    <row r="2236" spans="1:13" ht="19.5" customHeight="1" x14ac:dyDescent="0.2">
      <c r="A2236" s="85"/>
      <c r="B2236" s="85"/>
      <c r="C2236" s="82"/>
      <c r="D2236" s="83">
        <f t="shared" si="68"/>
        <v>730226</v>
      </c>
      <c r="E2236" s="83" t="str">
        <f>IF('Bank &amp; Branch'!$A2236="","",CONCATENATE('Bank &amp; Branch'!$A2236," - ",'Bank &amp; Branch'!$B2236))</f>
        <v/>
      </c>
      <c r="F2236" s="84" t="str">
        <f t="shared" si="69"/>
        <v>7302Trincomalee</v>
      </c>
      <c r="G2236" s="85">
        <v>7302</v>
      </c>
      <c r="H2236" s="85">
        <v>26</v>
      </c>
      <c r="I2236" s="85" t="s">
        <v>119</v>
      </c>
      <c r="J2236" s="82"/>
      <c r="K2236" s="87"/>
      <c r="L2236" s="88"/>
      <c r="M2236" s="88"/>
    </row>
    <row r="2237" spans="1:13" ht="19.5" customHeight="1" x14ac:dyDescent="0.2">
      <c r="A2237" s="85"/>
      <c r="B2237" s="85"/>
      <c r="C2237" s="82"/>
      <c r="D2237" s="83">
        <f t="shared" si="68"/>
        <v>730227</v>
      </c>
      <c r="E2237" s="83" t="str">
        <f>IF('Bank &amp; Branch'!$A2237="","",CONCATENATE('Bank &amp; Branch'!$A2237," - ",'Bank &amp; Branch'!$B2237))</f>
        <v/>
      </c>
      <c r="F2237" s="84" t="str">
        <f t="shared" si="69"/>
        <v>7302Galle</v>
      </c>
      <c r="G2237" s="85">
        <v>7302</v>
      </c>
      <c r="H2237" s="85">
        <v>27</v>
      </c>
      <c r="I2237" s="85" t="s">
        <v>773</v>
      </c>
      <c r="J2237" s="82"/>
      <c r="K2237" s="87"/>
      <c r="L2237" s="88"/>
      <c r="M2237" s="88"/>
    </row>
    <row r="2238" spans="1:13" ht="19.5" customHeight="1" x14ac:dyDescent="0.2">
      <c r="A2238" s="85"/>
      <c r="B2238" s="85"/>
      <c r="C2238" s="82"/>
      <c r="D2238" s="83">
        <f t="shared" si="68"/>
        <v>730228</v>
      </c>
      <c r="E2238" s="83" t="str">
        <f>IF('Bank &amp; Branch'!$A2238="","",CONCATENATE('Bank &amp; Branch'!$A2238," - ",'Bank &amp; Branch'!$B2238))</f>
        <v/>
      </c>
      <c r="F2238" s="84" t="str">
        <f t="shared" si="69"/>
        <v>7302Piliyandala</v>
      </c>
      <c r="G2238" s="85">
        <v>7302</v>
      </c>
      <c r="H2238" s="85">
        <v>28</v>
      </c>
      <c r="I2238" s="85" t="s">
        <v>613</v>
      </c>
      <c r="J2238" s="82"/>
      <c r="K2238" s="87"/>
      <c r="L2238" s="88"/>
      <c r="M2238" s="88"/>
    </row>
    <row r="2239" spans="1:13" ht="19.5" customHeight="1" x14ac:dyDescent="0.2">
      <c r="A2239" s="85"/>
      <c r="B2239" s="85"/>
      <c r="C2239" s="82"/>
      <c r="D2239" s="83">
        <f t="shared" si="68"/>
        <v>730229</v>
      </c>
      <c r="E2239" s="83" t="str">
        <f>IF('Bank &amp; Branch'!$A2239="","",CONCATENATE('Bank &amp; Branch'!$A2239," - ",'Bank &amp; Branch'!$B2239))</f>
        <v/>
      </c>
      <c r="F2239" s="84" t="str">
        <f t="shared" si="69"/>
        <v>7302Kadawatha</v>
      </c>
      <c r="G2239" s="85">
        <v>7302</v>
      </c>
      <c r="H2239" s="85">
        <v>29</v>
      </c>
      <c r="I2239" s="85" t="s">
        <v>161</v>
      </c>
      <c r="J2239" s="82"/>
      <c r="K2239" s="87"/>
      <c r="L2239" s="88"/>
      <c r="M2239" s="88"/>
    </row>
    <row r="2240" spans="1:13" ht="19.5" customHeight="1" x14ac:dyDescent="0.2">
      <c r="A2240" s="85"/>
      <c r="B2240" s="85"/>
      <c r="C2240" s="82"/>
      <c r="D2240" s="83">
        <f t="shared" si="68"/>
        <v>730230</v>
      </c>
      <c r="E2240" s="83" t="str">
        <f>IF('Bank &amp; Branch'!$A2240="","",CONCATENATE('Bank &amp; Branch'!$A2240," - ",'Bank &amp; Branch'!$B2240))</f>
        <v/>
      </c>
      <c r="F2240" s="84" t="str">
        <f t="shared" si="69"/>
        <v>7302Ratnapura</v>
      </c>
      <c r="G2240" s="85">
        <v>7302</v>
      </c>
      <c r="H2240" s="85">
        <v>30</v>
      </c>
      <c r="I2240" s="85" t="s">
        <v>136</v>
      </c>
      <c r="J2240" s="82"/>
      <c r="K2240" s="87"/>
      <c r="L2240" s="88"/>
      <c r="M2240" s="88"/>
    </row>
    <row r="2241" spans="1:13" ht="19.5" customHeight="1" x14ac:dyDescent="0.2">
      <c r="A2241" s="85"/>
      <c r="B2241" s="85"/>
      <c r="C2241" s="82"/>
      <c r="D2241" s="83">
        <f t="shared" si="68"/>
        <v>730231</v>
      </c>
      <c r="E2241" s="83" t="str">
        <f>IF('Bank &amp; Branch'!$A2241="","",CONCATENATE('Bank &amp; Branch'!$A2241," - ",'Bank &amp; Branch'!$B2241))</f>
        <v/>
      </c>
      <c r="F2241" s="84" t="str">
        <f t="shared" si="69"/>
        <v>7302Anuradhapura</v>
      </c>
      <c r="G2241" s="85">
        <v>7302</v>
      </c>
      <c r="H2241" s="85">
        <v>31</v>
      </c>
      <c r="I2241" s="85" t="s">
        <v>128</v>
      </c>
      <c r="J2241" s="82"/>
      <c r="K2241" s="87"/>
      <c r="L2241" s="88"/>
      <c r="M2241" s="88"/>
    </row>
    <row r="2242" spans="1:13" ht="19.5" customHeight="1" x14ac:dyDescent="0.2">
      <c r="A2242" s="85"/>
      <c r="B2242" s="85"/>
      <c r="C2242" s="82"/>
      <c r="D2242" s="83">
        <f t="shared" si="68"/>
        <v>730232</v>
      </c>
      <c r="E2242" s="83" t="str">
        <f>IF('Bank &amp; Branch'!$A2242="","",CONCATENATE('Bank &amp; Branch'!$A2242," - ",'Bank &amp; Branch'!$B2242))</f>
        <v/>
      </c>
      <c r="F2242" s="84" t="str">
        <f t="shared" si="69"/>
        <v>7302Dhambulla</v>
      </c>
      <c r="G2242" s="85">
        <v>7302</v>
      </c>
      <c r="H2242" s="85">
        <v>32</v>
      </c>
      <c r="I2242" s="85" t="s">
        <v>1005</v>
      </c>
      <c r="J2242" s="82"/>
      <c r="K2242" s="87"/>
      <c r="L2242" s="88"/>
      <c r="M2242" s="88"/>
    </row>
    <row r="2243" spans="1:13" ht="19.5" customHeight="1" x14ac:dyDescent="0.2">
      <c r="A2243" s="85"/>
      <c r="B2243" s="85"/>
      <c r="C2243" s="82"/>
      <c r="D2243" s="83">
        <f t="shared" ref="D2243:D2306" si="70">IF(G2243="","",VALUE(CONCATENATE(G2243,H2243)))</f>
        <v>730233</v>
      </c>
      <c r="E2243" s="83" t="str">
        <f>IF('Bank &amp; Branch'!$A2243="","",CONCATENATE('Bank &amp; Branch'!$A2243," - ",'Bank &amp; Branch'!$B2243))</f>
        <v/>
      </c>
      <c r="F2243" s="84" t="str">
        <f t="shared" ref="F2243:F2306" si="71">CONCATENATE(G2243,I2243)</f>
        <v>7302Badulla</v>
      </c>
      <c r="G2243" s="85">
        <v>7302</v>
      </c>
      <c r="H2243" s="85">
        <v>33</v>
      </c>
      <c r="I2243" s="85" t="s">
        <v>122</v>
      </c>
      <c r="J2243" s="82"/>
      <c r="K2243" s="87"/>
      <c r="L2243" s="88"/>
      <c r="M2243" s="88"/>
    </row>
    <row r="2244" spans="1:13" ht="19.5" customHeight="1" x14ac:dyDescent="0.2">
      <c r="A2244" s="85"/>
      <c r="B2244" s="85"/>
      <c r="C2244" s="82"/>
      <c r="D2244" s="83">
        <f t="shared" si="70"/>
        <v>730234</v>
      </c>
      <c r="E2244" s="83" t="str">
        <f>IF('Bank &amp; Branch'!$A2244="","",CONCATENATE('Bank &amp; Branch'!$A2244," - ",'Bank &amp; Branch'!$B2244))</f>
        <v/>
      </c>
      <c r="F2244" s="84" t="str">
        <f t="shared" si="71"/>
        <v>7302Horana</v>
      </c>
      <c r="G2244" s="85">
        <v>7302</v>
      </c>
      <c r="H2244" s="85">
        <v>34</v>
      </c>
      <c r="I2244" s="85" t="s">
        <v>156</v>
      </c>
      <c r="J2244" s="82"/>
      <c r="K2244" s="87"/>
      <c r="L2244" s="88"/>
      <c r="M2244" s="88"/>
    </row>
    <row r="2245" spans="1:13" ht="19.5" customHeight="1" x14ac:dyDescent="0.2">
      <c r="A2245" s="85"/>
      <c r="B2245" s="85"/>
      <c r="C2245" s="82"/>
      <c r="D2245" s="83">
        <f t="shared" si="70"/>
        <v>730235</v>
      </c>
      <c r="E2245" s="83" t="str">
        <f>IF('Bank &amp; Branch'!$A2245="","",CONCATENATE('Bank &amp; Branch'!$A2245," - ",'Bank &amp; Branch'!$B2245))</f>
        <v/>
      </c>
      <c r="F2245" s="84" t="str">
        <f t="shared" si="71"/>
        <v>7302Ambalangoda</v>
      </c>
      <c r="G2245" s="85">
        <v>7302</v>
      </c>
      <c r="H2245" s="85">
        <v>35</v>
      </c>
      <c r="I2245" s="85" t="s">
        <v>149</v>
      </c>
      <c r="J2245" s="82"/>
      <c r="K2245" s="87"/>
      <c r="L2245" s="88"/>
      <c r="M2245" s="88"/>
    </row>
    <row r="2246" spans="1:13" ht="19.5" customHeight="1" x14ac:dyDescent="0.2">
      <c r="A2246" s="85"/>
      <c r="B2246" s="85"/>
      <c r="C2246" s="82"/>
      <c r="D2246" s="83">
        <f t="shared" si="70"/>
        <v>730236</v>
      </c>
      <c r="E2246" s="83" t="str">
        <f>IF('Bank &amp; Branch'!$A2246="","",CONCATENATE('Bank &amp; Branch'!$A2246," - ",'Bank &amp; Branch'!$B2246))</f>
        <v/>
      </c>
      <c r="F2246" s="84" t="str">
        <f t="shared" si="71"/>
        <v>7302Chilaw</v>
      </c>
      <c r="G2246" s="85">
        <v>7302</v>
      </c>
      <c r="H2246" s="85">
        <v>36</v>
      </c>
      <c r="I2246" s="85" t="s">
        <v>126</v>
      </c>
      <c r="J2246" s="82"/>
      <c r="K2246" s="87"/>
      <c r="L2246" s="88"/>
      <c r="M2246" s="88"/>
    </row>
    <row r="2247" spans="1:13" ht="19.5" customHeight="1" x14ac:dyDescent="0.2">
      <c r="A2247" s="85"/>
      <c r="B2247" s="85"/>
      <c r="C2247" s="82"/>
      <c r="D2247" s="83">
        <f t="shared" si="70"/>
        <v>730237</v>
      </c>
      <c r="E2247" s="83" t="str">
        <f>IF('Bank &amp; Branch'!$A2247="","",CONCATENATE('Bank &amp; Branch'!$A2247," - ",'Bank &amp; Branch'!$B2247))</f>
        <v/>
      </c>
      <c r="F2247" s="84" t="str">
        <f t="shared" si="71"/>
        <v>7302Marawila</v>
      </c>
      <c r="G2247" s="85">
        <v>7302</v>
      </c>
      <c r="H2247" s="85">
        <v>37</v>
      </c>
      <c r="I2247" s="85" t="s">
        <v>233</v>
      </c>
      <c r="J2247" s="82"/>
      <c r="K2247" s="87"/>
      <c r="L2247" s="88"/>
      <c r="M2247" s="88"/>
    </row>
    <row r="2248" spans="1:13" ht="19.5" customHeight="1" x14ac:dyDescent="0.2">
      <c r="A2248" s="85"/>
      <c r="B2248" s="85"/>
      <c r="C2248" s="82"/>
      <c r="D2248" s="83">
        <f t="shared" si="70"/>
        <v>730238</v>
      </c>
      <c r="E2248" s="83" t="str">
        <f>IF('Bank &amp; Branch'!$A2248="","",CONCATENATE('Bank &amp; Branch'!$A2248," - ",'Bank &amp; Branch'!$B2248))</f>
        <v/>
      </c>
      <c r="F2248" s="84" t="str">
        <f t="shared" si="71"/>
        <v>7302Panadura</v>
      </c>
      <c r="G2248" s="85">
        <v>7302</v>
      </c>
      <c r="H2248" s="85">
        <v>38</v>
      </c>
      <c r="I2248" s="85" t="s">
        <v>120</v>
      </c>
      <c r="J2248" s="82"/>
      <c r="K2248" s="87"/>
      <c r="L2248" s="88"/>
      <c r="M2248" s="88"/>
    </row>
    <row r="2249" spans="1:13" ht="19.5" customHeight="1" x14ac:dyDescent="0.2">
      <c r="A2249" s="85"/>
      <c r="B2249" s="85"/>
      <c r="C2249" s="82"/>
      <c r="D2249" s="83">
        <f t="shared" si="70"/>
        <v>730239</v>
      </c>
      <c r="E2249" s="83" t="str">
        <f>IF('Bank &amp; Branch'!$A2249="","",CONCATENATE('Bank &amp; Branch'!$A2249," - ",'Bank &amp; Branch'!$B2249))</f>
        <v/>
      </c>
      <c r="F2249" s="84" t="str">
        <f t="shared" si="71"/>
        <v>7302Narammala</v>
      </c>
      <c r="G2249" s="85">
        <v>7302</v>
      </c>
      <c r="H2249" s="85">
        <v>39</v>
      </c>
      <c r="I2249" s="85" t="s">
        <v>435</v>
      </c>
      <c r="J2249" s="82"/>
      <c r="K2249" s="87"/>
      <c r="L2249" s="88"/>
      <c r="M2249" s="88"/>
    </row>
    <row r="2250" spans="1:13" ht="19.5" customHeight="1" x14ac:dyDescent="0.2">
      <c r="A2250" s="85"/>
      <c r="B2250" s="85"/>
      <c r="C2250" s="82"/>
      <c r="D2250" s="83">
        <f t="shared" si="70"/>
        <v>730240</v>
      </c>
      <c r="E2250" s="83" t="str">
        <f>IF('Bank &amp; Branch'!$A2250="","",CONCATENATE('Bank &amp; Branch'!$A2250," - ",'Bank &amp; Branch'!$B2250))</f>
        <v/>
      </c>
      <c r="F2250" s="84" t="str">
        <f t="shared" si="71"/>
        <v>7302Pelawatte</v>
      </c>
      <c r="G2250" s="85">
        <v>7302</v>
      </c>
      <c r="H2250" s="85">
        <v>40</v>
      </c>
      <c r="I2250" s="85" t="s">
        <v>762</v>
      </c>
      <c r="J2250" s="82"/>
      <c r="K2250" s="87"/>
      <c r="L2250" s="88"/>
      <c r="M2250" s="88"/>
    </row>
    <row r="2251" spans="1:13" ht="19.5" customHeight="1" x14ac:dyDescent="0.2">
      <c r="A2251" s="85"/>
      <c r="B2251" s="85"/>
      <c r="C2251" s="82"/>
      <c r="D2251" s="83">
        <f t="shared" si="70"/>
        <v>730241</v>
      </c>
      <c r="E2251" s="83" t="str">
        <f>IF('Bank &amp; Branch'!$A2251="","",CONCATENATE('Bank &amp; Branch'!$A2251," - ",'Bank &amp; Branch'!$B2251))</f>
        <v/>
      </c>
      <c r="F2251" s="84" t="str">
        <f t="shared" si="71"/>
        <v>7302Angunakolapelessa</v>
      </c>
      <c r="G2251" s="85">
        <v>7302</v>
      </c>
      <c r="H2251" s="85">
        <v>41</v>
      </c>
      <c r="I2251" s="85" t="s">
        <v>641</v>
      </c>
      <c r="J2251" s="82"/>
      <c r="K2251" s="87"/>
      <c r="L2251" s="88"/>
      <c r="M2251" s="88"/>
    </row>
    <row r="2252" spans="1:13" ht="19.5" customHeight="1" x14ac:dyDescent="0.2">
      <c r="A2252" s="85"/>
      <c r="B2252" s="85"/>
      <c r="C2252" s="82"/>
      <c r="D2252" s="83">
        <f t="shared" si="70"/>
        <v>730242</v>
      </c>
      <c r="E2252" s="83" t="str">
        <f>IF('Bank &amp; Branch'!$A2252="","",CONCATENATE('Bank &amp; Branch'!$A2252," - ",'Bank &amp; Branch'!$B2252))</f>
        <v/>
      </c>
      <c r="F2252" s="84" t="str">
        <f t="shared" si="71"/>
        <v>7302Kebithigollewa</v>
      </c>
      <c r="G2252" s="85">
        <v>7302</v>
      </c>
      <c r="H2252" s="85">
        <v>42</v>
      </c>
      <c r="I2252" s="85" t="s">
        <v>1006</v>
      </c>
      <c r="J2252" s="82"/>
      <c r="K2252" s="87"/>
      <c r="L2252" s="88"/>
      <c r="M2252" s="88"/>
    </row>
    <row r="2253" spans="1:13" ht="19.5" customHeight="1" x14ac:dyDescent="0.2">
      <c r="A2253" s="85"/>
      <c r="B2253" s="85"/>
      <c r="C2253" s="82"/>
      <c r="D2253" s="83">
        <f t="shared" si="70"/>
        <v>730243</v>
      </c>
      <c r="E2253" s="83" t="str">
        <f>IF('Bank &amp; Branch'!$A2253="","",CONCATENATE('Bank &amp; Branch'!$A2253," - ",'Bank &amp; Branch'!$B2253))</f>
        <v/>
      </c>
      <c r="F2253" s="84" t="str">
        <f t="shared" si="71"/>
        <v>7302Gampola</v>
      </c>
      <c r="G2253" s="85">
        <v>7302</v>
      </c>
      <c r="H2253" s="85">
        <v>43</v>
      </c>
      <c r="I2253" s="85" t="s">
        <v>475</v>
      </c>
      <c r="J2253" s="82"/>
      <c r="K2253" s="87"/>
      <c r="L2253" s="88"/>
      <c r="M2253" s="88"/>
    </row>
    <row r="2254" spans="1:13" ht="19.5" customHeight="1" x14ac:dyDescent="0.2">
      <c r="A2254" s="85"/>
      <c r="B2254" s="85"/>
      <c r="C2254" s="82"/>
      <c r="D2254" s="83">
        <f t="shared" si="70"/>
        <v>730244</v>
      </c>
      <c r="E2254" s="83" t="str">
        <f>IF('Bank &amp; Branch'!$A2254="","",CONCATENATE('Bank &amp; Branch'!$A2254," - ",'Bank &amp; Branch'!$B2254))</f>
        <v/>
      </c>
      <c r="F2254" s="84" t="str">
        <f t="shared" si="71"/>
        <v>7302Embilipitiya</v>
      </c>
      <c r="G2254" s="85">
        <v>7302</v>
      </c>
      <c r="H2254" s="85">
        <v>44</v>
      </c>
      <c r="I2254" s="85" t="s">
        <v>436</v>
      </c>
      <c r="J2254" s="82"/>
      <c r="K2254" s="87"/>
      <c r="L2254" s="88"/>
      <c r="M2254" s="88"/>
    </row>
    <row r="2255" spans="1:13" ht="19.5" customHeight="1" x14ac:dyDescent="0.2">
      <c r="A2255" s="85"/>
      <c r="B2255" s="85"/>
      <c r="C2255" s="82"/>
      <c r="D2255" s="83">
        <f t="shared" si="70"/>
        <v>730245</v>
      </c>
      <c r="E2255" s="83" t="str">
        <f>IF('Bank &amp; Branch'!$A2255="","",CONCATENATE('Bank &amp; Branch'!$A2255," - ",'Bank &amp; Branch'!$B2255))</f>
        <v/>
      </c>
      <c r="F2255" s="84" t="str">
        <f t="shared" si="71"/>
        <v>7302Kegalle</v>
      </c>
      <c r="G2255" s="85">
        <v>7302</v>
      </c>
      <c r="H2255" s="85">
        <v>45</v>
      </c>
      <c r="I2255" s="85" t="s">
        <v>132</v>
      </c>
      <c r="J2255" s="82"/>
      <c r="K2255" s="87"/>
      <c r="L2255" s="88"/>
      <c r="M2255" s="88"/>
    </row>
    <row r="2256" spans="1:13" ht="19.5" customHeight="1" x14ac:dyDescent="0.2">
      <c r="A2256" s="85"/>
      <c r="B2256" s="85"/>
      <c r="C2256" s="82"/>
      <c r="D2256" s="83">
        <f t="shared" si="70"/>
        <v>730246</v>
      </c>
      <c r="E2256" s="83" t="str">
        <f>IF('Bank &amp; Branch'!$A2256="","",CONCATENATE('Bank &amp; Branch'!$A2256," - ",'Bank &amp; Branch'!$B2256))</f>
        <v/>
      </c>
      <c r="F2256" s="84" t="str">
        <f t="shared" si="71"/>
        <v>7302Warakapola</v>
      </c>
      <c r="G2256" s="85">
        <v>7302</v>
      </c>
      <c r="H2256" s="85">
        <v>46</v>
      </c>
      <c r="I2256" s="85" t="s">
        <v>463</v>
      </c>
      <c r="J2256" s="82"/>
      <c r="K2256" s="87"/>
      <c r="L2256" s="88"/>
      <c r="M2256" s="88"/>
    </row>
    <row r="2257" spans="1:13" ht="19.5" customHeight="1" x14ac:dyDescent="0.2">
      <c r="A2257" s="85"/>
      <c r="B2257" s="85"/>
      <c r="C2257" s="82"/>
      <c r="D2257" s="83">
        <f t="shared" si="70"/>
        <v>730247</v>
      </c>
      <c r="E2257" s="83" t="str">
        <f>IF('Bank &amp; Branch'!$A2257="","",CONCATENATE('Bank &amp; Branch'!$A2257," - ",'Bank &amp; Branch'!$B2257))</f>
        <v/>
      </c>
      <c r="F2257" s="84" t="str">
        <f t="shared" si="71"/>
        <v>7302Kekirawa</v>
      </c>
      <c r="G2257" s="85">
        <v>7302</v>
      </c>
      <c r="H2257" s="85">
        <v>47</v>
      </c>
      <c r="I2257" s="85" t="s">
        <v>569</v>
      </c>
      <c r="J2257" s="82"/>
      <c r="K2257" s="87"/>
      <c r="L2257" s="88"/>
      <c r="M2257" s="88"/>
    </row>
    <row r="2258" spans="1:13" ht="19.5" customHeight="1" x14ac:dyDescent="0.2">
      <c r="A2258" s="85"/>
      <c r="B2258" s="85"/>
      <c r="C2258" s="82"/>
      <c r="D2258" s="83">
        <f t="shared" si="70"/>
        <v>730248</v>
      </c>
      <c r="E2258" s="83" t="str">
        <f>IF('Bank &amp; Branch'!$A2258="","",CONCATENATE('Bank &amp; Branch'!$A2258," - ",'Bank &amp; Branch'!$B2258))</f>
        <v/>
      </c>
      <c r="F2258" s="84" t="str">
        <f t="shared" si="71"/>
        <v>7302Horowpathana</v>
      </c>
      <c r="G2258" s="85">
        <v>7302</v>
      </c>
      <c r="H2258" s="85">
        <v>48</v>
      </c>
      <c r="I2258" s="85" t="s">
        <v>191</v>
      </c>
      <c r="J2258" s="82"/>
      <c r="K2258" s="87"/>
      <c r="L2258" s="88"/>
      <c r="M2258" s="88"/>
    </row>
    <row r="2259" spans="1:13" ht="19.5" customHeight="1" x14ac:dyDescent="0.2">
      <c r="A2259" s="85"/>
      <c r="B2259" s="85"/>
      <c r="C2259" s="82"/>
      <c r="D2259" s="83">
        <f t="shared" si="70"/>
        <v>730249</v>
      </c>
      <c r="E2259" s="83" t="str">
        <f>IF('Bank &amp; Branch'!$A2259="","",CONCATENATE('Bank &amp; Branch'!$A2259," - ",'Bank &amp; Branch'!$B2259))</f>
        <v/>
      </c>
      <c r="F2259" s="84" t="str">
        <f t="shared" si="71"/>
        <v>7302Ambalanthota</v>
      </c>
      <c r="G2259" s="85">
        <v>7302</v>
      </c>
      <c r="H2259" s="85">
        <v>49</v>
      </c>
      <c r="I2259" s="85" t="s">
        <v>1007</v>
      </c>
      <c r="J2259" s="82"/>
      <c r="K2259" s="87"/>
      <c r="L2259" s="88"/>
      <c r="M2259" s="88"/>
    </row>
    <row r="2260" spans="1:13" ht="19.5" customHeight="1" x14ac:dyDescent="0.2">
      <c r="A2260" s="85"/>
      <c r="B2260" s="85"/>
      <c r="C2260" s="82"/>
      <c r="D2260" s="83">
        <f t="shared" si="70"/>
        <v>730250</v>
      </c>
      <c r="E2260" s="83" t="str">
        <f>IF('Bank &amp; Branch'!$A2260="","",CONCATENATE('Bank &amp; Branch'!$A2260," - ",'Bank &amp; Branch'!$B2260))</f>
        <v/>
      </c>
      <c r="F2260" s="84" t="str">
        <f t="shared" si="71"/>
        <v>7302Minuwangoda</v>
      </c>
      <c r="G2260" s="85">
        <v>7302</v>
      </c>
      <c r="H2260" s="85">
        <v>50</v>
      </c>
      <c r="I2260" s="85" t="s">
        <v>446</v>
      </c>
      <c r="J2260" s="82"/>
      <c r="K2260" s="87"/>
      <c r="L2260" s="88"/>
      <c r="M2260" s="88"/>
    </row>
    <row r="2261" spans="1:13" ht="19.5" customHeight="1" x14ac:dyDescent="0.2">
      <c r="A2261" s="85"/>
      <c r="B2261" s="85"/>
      <c r="C2261" s="82"/>
      <c r="D2261" s="83">
        <f t="shared" si="70"/>
        <v>730251</v>
      </c>
      <c r="E2261" s="83" t="str">
        <f>IF('Bank &amp; Branch'!$A2261="","",CONCATENATE('Bank &amp; Branch'!$A2261," - ",'Bank &amp; Branch'!$B2261))</f>
        <v/>
      </c>
      <c r="F2261" s="84" t="str">
        <f t="shared" si="71"/>
        <v>7302Balangoda</v>
      </c>
      <c r="G2261" s="85">
        <v>7302</v>
      </c>
      <c r="H2261" s="85">
        <v>51</v>
      </c>
      <c r="I2261" s="85" t="s">
        <v>581</v>
      </c>
      <c r="J2261" s="82"/>
      <c r="K2261" s="87"/>
      <c r="L2261" s="88"/>
      <c r="M2261" s="88"/>
    </row>
    <row r="2262" spans="1:13" ht="19.5" customHeight="1" x14ac:dyDescent="0.2">
      <c r="A2262" s="85"/>
      <c r="B2262" s="85"/>
      <c r="C2262" s="82"/>
      <c r="D2262" s="83">
        <f t="shared" si="70"/>
        <v>730252</v>
      </c>
      <c r="E2262" s="83" t="str">
        <f>IF('Bank &amp; Branch'!$A2262="","",CONCATENATE('Bank &amp; Branch'!$A2262," - ",'Bank &amp; Branch'!$B2262))</f>
        <v/>
      </c>
      <c r="F2262" s="84" t="str">
        <f t="shared" si="71"/>
        <v>7302Maharagama</v>
      </c>
      <c r="G2262" s="85">
        <v>7302</v>
      </c>
      <c r="H2262" s="85">
        <v>52</v>
      </c>
      <c r="I2262" s="85" t="s">
        <v>157</v>
      </c>
      <c r="J2262" s="82"/>
      <c r="K2262" s="87"/>
      <c r="L2262" s="88"/>
      <c r="M2262" s="88"/>
    </row>
    <row r="2263" spans="1:13" ht="19.5" customHeight="1" x14ac:dyDescent="0.2">
      <c r="A2263" s="85"/>
      <c r="B2263" s="85"/>
      <c r="C2263" s="82"/>
      <c r="D2263" s="83">
        <f t="shared" si="70"/>
        <v>730253</v>
      </c>
      <c r="E2263" s="83" t="str">
        <f>IF('Bank &amp; Branch'!$A2263="","",CONCATENATE('Bank &amp; Branch'!$A2263," - ",'Bank &amp; Branch'!$B2263))</f>
        <v/>
      </c>
      <c r="F2263" s="84" t="str">
        <f t="shared" si="71"/>
        <v>7302Mathugama</v>
      </c>
      <c r="G2263" s="85">
        <v>7302</v>
      </c>
      <c r="H2263" s="85">
        <v>53</v>
      </c>
      <c r="I2263" s="85" t="s">
        <v>713</v>
      </c>
      <c r="J2263" s="82"/>
      <c r="K2263" s="87"/>
      <c r="L2263" s="88"/>
      <c r="M2263" s="88"/>
    </row>
    <row r="2264" spans="1:13" ht="19.5" customHeight="1" x14ac:dyDescent="0.2">
      <c r="A2264" s="85"/>
      <c r="B2264" s="85"/>
      <c r="C2264" s="82"/>
      <c r="D2264" s="83">
        <f t="shared" si="70"/>
        <v>730254</v>
      </c>
      <c r="E2264" s="83" t="str">
        <f>IF('Bank &amp; Branch'!$A2264="","",CONCATENATE('Bank &amp; Branch'!$A2264," - ",'Bank &amp; Branch'!$B2264))</f>
        <v/>
      </c>
      <c r="F2264" s="84" t="str">
        <f t="shared" si="71"/>
        <v>7302Nawalapitiya</v>
      </c>
      <c r="G2264" s="85">
        <v>7302</v>
      </c>
      <c r="H2264" s="85">
        <v>54</v>
      </c>
      <c r="I2264" s="85" t="s">
        <v>497</v>
      </c>
      <c r="J2264" s="82"/>
      <c r="K2264" s="87"/>
      <c r="L2264" s="88"/>
      <c r="M2264" s="88"/>
    </row>
    <row r="2265" spans="1:13" ht="19.5" customHeight="1" x14ac:dyDescent="0.2">
      <c r="A2265" s="85"/>
      <c r="B2265" s="85"/>
      <c r="C2265" s="82"/>
      <c r="D2265" s="83">
        <f t="shared" si="70"/>
        <v>730255</v>
      </c>
      <c r="E2265" s="83" t="str">
        <f>IF('Bank &amp; Branch'!$A2265="","",CONCATENATE('Bank &amp; Branch'!$A2265," - ",'Bank &amp; Branch'!$B2265))</f>
        <v/>
      </c>
      <c r="F2265" s="84" t="str">
        <f t="shared" si="71"/>
        <v>7302Ibbagamuwa</v>
      </c>
      <c r="G2265" s="85">
        <v>7302</v>
      </c>
      <c r="H2265" s="85">
        <v>55</v>
      </c>
      <c r="I2265" s="85" t="s">
        <v>637</v>
      </c>
      <c r="J2265" s="82"/>
      <c r="K2265" s="87"/>
      <c r="L2265" s="88"/>
      <c r="M2265" s="88"/>
    </row>
    <row r="2266" spans="1:13" ht="19.5" customHeight="1" x14ac:dyDescent="0.2">
      <c r="A2266" s="85"/>
      <c r="B2266" s="85"/>
      <c r="C2266" s="82"/>
      <c r="D2266" s="83">
        <f t="shared" si="70"/>
        <v>730256</v>
      </c>
      <c r="E2266" s="83" t="str">
        <f>IF('Bank &amp; Branch'!$A2266="","",CONCATENATE('Bank &amp; Branch'!$A2266," - ",'Bank &amp; Branch'!$B2266))</f>
        <v/>
      </c>
      <c r="F2266" s="84" t="str">
        <f t="shared" si="71"/>
        <v>7302Kuliyapitiya</v>
      </c>
      <c r="G2266" s="85">
        <v>7302</v>
      </c>
      <c r="H2266" s="85">
        <v>56</v>
      </c>
      <c r="I2266" s="85" t="s">
        <v>154</v>
      </c>
      <c r="J2266" s="82"/>
      <c r="K2266" s="87"/>
      <c r="L2266" s="88"/>
      <c r="M2266" s="88"/>
    </row>
    <row r="2267" spans="1:13" ht="19.5" customHeight="1" x14ac:dyDescent="0.2">
      <c r="A2267" s="85"/>
      <c r="B2267" s="85"/>
      <c r="C2267" s="82"/>
      <c r="D2267" s="83">
        <f t="shared" si="70"/>
        <v>730257</v>
      </c>
      <c r="E2267" s="83" t="str">
        <f>IF('Bank &amp; Branch'!$A2267="","",CONCATENATE('Bank &amp; Branch'!$A2267," - ",'Bank &amp; Branch'!$B2267))</f>
        <v/>
      </c>
      <c r="F2267" s="84" t="str">
        <f t="shared" si="71"/>
        <v>7302Pilimathalawa</v>
      </c>
      <c r="G2267" s="85">
        <v>7302</v>
      </c>
      <c r="H2267" s="85">
        <v>57</v>
      </c>
      <c r="I2267" s="85" t="s">
        <v>715</v>
      </c>
      <c r="J2267" s="82"/>
      <c r="K2267" s="87"/>
      <c r="L2267" s="88"/>
      <c r="M2267" s="88"/>
    </row>
    <row r="2268" spans="1:13" ht="19.5" customHeight="1" x14ac:dyDescent="0.2">
      <c r="A2268" s="85"/>
      <c r="B2268" s="85"/>
      <c r="C2268" s="82"/>
      <c r="D2268" s="83">
        <f t="shared" si="70"/>
        <v>730258</v>
      </c>
      <c r="E2268" s="83" t="str">
        <f>IF('Bank &amp; Branch'!$A2268="","",CONCATENATE('Bank &amp; Branch'!$A2268," - ",'Bank &amp; Branch'!$B2268))</f>
        <v/>
      </c>
      <c r="F2268" s="84" t="str">
        <f t="shared" si="71"/>
        <v>7302Moneragala</v>
      </c>
      <c r="G2268" s="85">
        <v>7302</v>
      </c>
      <c r="H2268" s="85">
        <v>58</v>
      </c>
      <c r="I2268" s="85" t="s">
        <v>1008</v>
      </c>
      <c r="J2268" s="82"/>
      <c r="K2268" s="87"/>
      <c r="L2268" s="88"/>
      <c r="M2268" s="88"/>
    </row>
    <row r="2269" spans="1:13" ht="19.5" customHeight="1" x14ac:dyDescent="0.2">
      <c r="A2269" s="85"/>
      <c r="B2269" s="85"/>
      <c r="C2269" s="82"/>
      <c r="D2269" s="83">
        <f t="shared" si="70"/>
        <v>730259</v>
      </c>
      <c r="E2269" s="83" t="str">
        <f>IF('Bank &amp; Branch'!$A2269="","",CONCATENATE('Bank &amp; Branch'!$A2269," - ",'Bank &amp; Branch'!$B2269))</f>
        <v/>
      </c>
      <c r="F2269" s="84" t="str">
        <f t="shared" si="71"/>
        <v>7302Ganemulla</v>
      </c>
      <c r="G2269" s="85">
        <v>7302</v>
      </c>
      <c r="H2269" s="85">
        <v>59</v>
      </c>
      <c r="I2269" s="85" t="s">
        <v>602</v>
      </c>
      <c r="J2269" s="82"/>
      <c r="K2269" s="87"/>
      <c r="L2269" s="88"/>
      <c r="M2269" s="88"/>
    </row>
    <row r="2270" spans="1:13" ht="19.5" customHeight="1" x14ac:dyDescent="0.2">
      <c r="A2270" s="85"/>
      <c r="B2270" s="85"/>
      <c r="C2270" s="82"/>
      <c r="D2270" s="83">
        <f t="shared" si="70"/>
        <v>730260</v>
      </c>
      <c r="E2270" s="83" t="str">
        <f>IF('Bank &amp; Branch'!$A2270="","",CONCATENATE('Bank &amp; Branch'!$A2270," - ",'Bank &amp; Branch'!$B2270))</f>
        <v/>
      </c>
      <c r="F2270" s="84" t="str">
        <f t="shared" si="71"/>
        <v>7302Elpitiya</v>
      </c>
      <c r="G2270" s="85">
        <v>7302</v>
      </c>
      <c r="H2270" s="85">
        <v>60</v>
      </c>
      <c r="I2270" s="85" t="s">
        <v>517</v>
      </c>
      <c r="J2270" s="82"/>
      <c r="K2270" s="87"/>
      <c r="L2270" s="88"/>
      <c r="M2270" s="88"/>
    </row>
    <row r="2271" spans="1:13" ht="19.5" customHeight="1" x14ac:dyDescent="0.2">
      <c r="A2271" s="85"/>
      <c r="B2271" s="85"/>
      <c r="C2271" s="82"/>
      <c r="D2271" s="83">
        <f t="shared" si="70"/>
        <v>730261</v>
      </c>
      <c r="E2271" s="83" t="str">
        <f>IF('Bank &amp; Branch'!$A2271="","",CONCATENATE('Bank &amp; Branch'!$A2271," - ",'Bank &amp; Branch'!$B2271))</f>
        <v/>
      </c>
      <c r="F2271" s="84" t="str">
        <f t="shared" si="71"/>
        <v>7302Medawachchiya</v>
      </c>
      <c r="G2271" s="85">
        <v>7302</v>
      </c>
      <c r="H2271" s="85">
        <v>61</v>
      </c>
      <c r="I2271" s="85" t="s">
        <v>187</v>
      </c>
      <c r="J2271" s="82"/>
      <c r="K2271" s="87"/>
      <c r="L2271" s="88"/>
      <c r="M2271" s="88"/>
    </row>
    <row r="2272" spans="1:13" ht="19.5" customHeight="1" x14ac:dyDescent="0.2">
      <c r="A2272" s="85"/>
      <c r="B2272" s="85"/>
      <c r="C2272" s="82"/>
      <c r="D2272" s="83">
        <f t="shared" si="70"/>
        <v>730262</v>
      </c>
      <c r="E2272" s="83" t="str">
        <f>IF('Bank &amp; Branch'!$A2272="","",CONCATENATE('Bank &amp; Branch'!$A2272," - ",'Bank &amp; Branch'!$B2272))</f>
        <v/>
      </c>
      <c r="F2272" s="84" t="str">
        <f t="shared" si="71"/>
        <v>7302Ratmalana</v>
      </c>
      <c r="G2272" s="85">
        <v>7302</v>
      </c>
      <c r="H2272" s="85">
        <v>62</v>
      </c>
      <c r="I2272" s="85" t="s">
        <v>582</v>
      </c>
      <c r="J2272" s="82"/>
      <c r="K2272" s="87"/>
      <c r="L2272" s="88"/>
      <c r="M2272" s="88"/>
    </row>
    <row r="2273" spans="1:13" ht="19.5" customHeight="1" x14ac:dyDescent="0.2">
      <c r="A2273" s="85"/>
      <c r="B2273" s="85"/>
      <c r="C2273" s="82"/>
      <c r="D2273" s="83">
        <f t="shared" si="70"/>
        <v>730263</v>
      </c>
      <c r="E2273" s="83" t="str">
        <f>IF('Bank &amp; Branch'!$A2273="","",CONCATENATE('Bank &amp; Branch'!$A2273," - ",'Bank &amp; Branch'!$B2273))</f>
        <v/>
      </c>
      <c r="F2273" s="84" t="str">
        <f t="shared" si="71"/>
        <v>7302Akuressa</v>
      </c>
      <c r="G2273" s="85">
        <v>7302</v>
      </c>
      <c r="H2273" s="85">
        <v>63</v>
      </c>
      <c r="I2273" s="85" t="s">
        <v>511</v>
      </c>
      <c r="J2273" s="82"/>
      <c r="K2273" s="87"/>
      <c r="L2273" s="88"/>
      <c r="M2273" s="88"/>
    </row>
    <row r="2274" spans="1:13" ht="19.5" customHeight="1" x14ac:dyDescent="0.2">
      <c r="A2274" s="85"/>
      <c r="B2274" s="85"/>
      <c r="C2274" s="82"/>
      <c r="D2274" s="83">
        <f t="shared" si="70"/>
        <v>730264</v>
      </c>
      <c r="E2274" s="83" t="str">
        <f>IF('Bank &amp; Branch'!$A2274="","",CONCATENATE('Bank &amp; Branch'!$A2274," - ",'Bank &amp; Branch'!$B2274))</f>
        <v/>
      </c>
      <c r="F2274" s="84" t="str">
        <f t="shared" si="71"/>
        <v>7302Rajagiriaya</v>
      </c>
      <c r="G2274" s="85">
        <v>7302</v>
      </c>
      <c r="H2274" s="85">
        <v>64</v>
      </c>
      <c r="I2274" s="85" t="s">
        <v>1009</v>
      </c>
      <c r="J2274" s="82"/>
      <c r="K2274" s="87"/>
      <c r="L2274" s="88"/>
      <c r="M2274" s="88"/>
    </row>
    <row r="2275" spans="1:13" ht="19.5" customHeight="1" x14ac:dyDescent="0.2">
      <c r="A2275" s="85"/>
      <c r="B2275" s="85"/>
      <c r="C2275" s="82"/>
      <c r="D2275" s="83">
        <f t="shared" si="70"/>
        <v>730265</v>
      </c>
      <c r="E2275" s="83" t="str">
        <f>IF('Bank &amp; Branch'!$A2275="","",CONCATENATE('Bank &amp; Branch'!$A2275," - ",'Bank &amp; Branch'!$B2275))</f>
        <v/>
      </c>
      <c r="F2275" s="84" t="str">
        <f t="shared" si="71"/>
        <v>7302Attidiya</v>
      </c>
      <c r="G2275" s="85">
        <v>7302</v>
      </c>
      <c r="H2275" s="85">
        <v>65</v>
      </c>
      <c r="I2275" s="85" t="s">
        <v>744</v>
      </c>
      <c r="J2275" s="82"/>
      <c r="K2275" s="87"/>
      <c r="L2275" s="88"/>
      <c r="M2275" s="88"/>
    </row>
    <row r="2276" spans="1:13" ht="19.5" customHeight="1" x14ac:dyDescent="0.2">
      <c r="A2276" s="85"/>
      <c r="B2276" s="85"/>
      <c r="C2276" s="82"/>
      <c r="D2276" s="83">
        <f t="shared" si="70"/>
        <v>730266</v>
      </c>
      <c r="E2276" s="83" t="str">
        <f>IF('Bank &amp; Branch'!$A2276="","",CONCATENATE('Bank &amp; Branch'!$A2276," - ",'Bank &amp; Branch'!$B2276))</f>
        <v/>
      </c>
      <c r="F2276" s="84" t="str">
        <f t="shared" si="71"/>
        <v>7302Kohuwala</v>
      </c>
      <c r="G2276" s="85">
        <v>7302</v>
      </c>
      <c r="H2276" s="85">
        <v>66</v>
      </c>
      <c r="I2276" s="85" t="s">
        <v>711</v>
      </c>
      <c r="J2276" s="82"/>
      <c r="K2276" s="87"/>
      <c r="L2276" s="88"/>
      <c r="M2276" s="88"/>
    </row>
    <row r="2277" spans="1:13" ht="19.5" customHeight="1" x14ac:dyDescent="0.2">
      <c r="A2277" s="85"/>
      <c r="B2277" s="85"/>
      <c r="C2277" s="82"/>
      <c r="D2277" s="83">
        <f t="shared" si="70"/>
        <v>730267</v>
      </c>
      <c r="E2277" s="83" t="str">
        <f>IF('Bank &amp; Branch'!$A2277="","",CONCATENATE('Bank &amp; Branch'!$A2277," - ",'Bank &amp; Branch'!$B2277))</f>
        <v/>
      </c>
      <c r="F2277" s="84" t="str">
        <f t="shared" si="71"/>
        <v>7302New Borella</v>
      </c>
      <c r="G2277" s="85">
        <v>7302</v>
      </c>
      <c r="H2277" s="85">
        <v>67</v>
      </c>
      <c r="I2277" s="85" t="s">
        <v>1010</v>
      </c>
      <c r="J2277" s="82"/>
      <c r="K2277" s="87"/>
      <c r="L2277" s="88"/>
      <c r="M2277" s="88"/>
    </row>
    <row r="2278" spans="1:13" ht="19.5" customHeight="1" x14ac:dyDescent="0.2">
      <c r="A2278" s="85"/>
      <c r="B2278" s="85"/>
      <c r="C2278" s="82"/>
      <c r="D2278" s="83">
        <f t="shared" si="70"/>
        <v>730268</v>
      </c>
      <c r="E2278" s="83" t="str">
        <f>IF('Bank &amp; Branch'!$A2278="","",CONCATENATE('Bank &amp; Branch'!$A2278," - ",'Bank &amp; Branch'!$B2278))</f>
        <v/>
      </c>
      <c r="F2278" s="84" t="str">
        <f t="shared" si="71"/>
        <v>7302Peradeniya</v>
      </c>
      <c r="G2278" s="85">
        <v>7302</v>
      </c>
      <c r="H2278" s="85">
        <v>68</v>
      </c>
      <c r="I2278" s="85" t="s">
        <v>487</v>
      </c>
      <c r="J2278" s="82"/>
      <c r="K2278" s="87"/>
      <c r="L2278" s="88"/>
      <c r="M2278" s="88"/>
    </row>
    <row r="2279" spans="1:13" ht="19.5" customHeight="1" x14ac:dyDescent="0.2">
      <c r="A2279" s="85"/>
      <c r="B2279" s="85"/>
      <c r="C2279" s="82"/>
      <c r="D2279" s="83">
        <f t="shared" si="70"/>
        <v>730269</v>
      </c>
      <c r="E2279" s="83" t="str">
        <f>IF('Bank &amp; Branch'!$A2279="","",CONCATENATE('Bank &amp; Branch'!$A2279," - ",'Bank &amp; Branch'!$B2279))</f>
        <v/>
      </c>
      <c r="F2279" s="84" t="str">
        <f t="shared" si="71"/>
        <v>7302Bandarawela</v>
      </c>
      <c r="G2279" s="85">
        <v>7302</v>
      </c>
      <c r="H2279" s="85">
        <v>69</v>
      </c>
      <c r="I2279" s="85" t="s">
        <v>419</v>
      </c>
      <c r="J2279" s="82"/>
      <c r="K2279" s="87"/>
      <c r="L2279" s="88"/>
      <c r="M2279" s="88"/>
    </row>
    <row r="2280" spans="1:13" ht="19.5" customHeight="1" x14ac:dyDescent="0.2">
      <c r="A2280" s="85"/>
      <c r="B2280" s="85"/>
      <c r="C2280" s="82"/>
      <c r="D2280" s="83">
        <f t="shared" si="70"/>
        <v>7302997</v>
      </c>
      <c r="E2280" s="83" t="str">
        <f>IF('Bank &amp; Branch'!$A2280="","",CONCATENATE('Bank &amp; Branch'!$A2280," - ",'Bank &amp; Branch'!$B2280))</f>
        <v/>
      </c>
      <c r="F2280" s="84" t="str">
        <f t="shared" si="71"/>
        <v>7302UB Corporate</v>
      </c>
      <c r="G2280" s="85">
        <v>7302</v>
      </c>
      <c r="H2280" s="85">
        <v>997</v>
      </c>
      <c r="I2280" s="85" t="s">
        <v>1011</v>
      </c>
      <c r="J2280" s="82"/>
      <c r="K2280" s="87"/>
      <c r="L2280" s="88"/>
      <c r="M2280" s="88"/>
    </row>
    <row r="2281" spans="1:13" ht="19.5" customHeight="1" x14ac:dyDescent="0.2">
      <c r="A2281" s="85"/>
      <c r="B2281" s="85"/>
      <c r="C2281" s="82"/>
      <c r="D2281" s="83" t="str">
        <f t="shared" si="70"/>
        <v/>
      </c>
      <c r="E2281" s="83" t="str">
        <f>IF('Bank &amp; Branch'!$A2281="","",CONCATENATE('Bank &amp; Branch'!$A2281," - ",'Bank &amp; Branch'!$B2281))</f>
        <v/>
      </c>
      <c r="F2281" s="84" t="str">
        <f t="shared" si="71"/>
        <v/>
      </c>
      <c r="G2281" s="85"/>
      <c r="H2281" s="85"/>
      <c r="I2281" s="85"/>
      <c r="J2281" s="82"/>
      <c r="K2281" s="87"/>
      <c r="L2281" s="88"/>
      <c r="M2281" s="88"/>
    </row>
    <row r="2282" spans="1:13" ht="19.5" customHeight="1" x14ac:dyDescent="0.25">
      <c r="A2282" s="85"/>
      <c r="B2282" s="85"/>
      <c r="C2282" s="82"/>
      <c r="D2282" s="83" t="e">
        <f t="shared" si="70"/>
        <v>#VALUE!</v>
      </c>
      <c r="E2282" s="83" t="str">
        <f>IF('Bank &amp; Branch'!$A2282="","",CONCATENATE('Bank &amp; Branch'!$A2282," - ",'Bank &amp; Branch'!$B2282))</f>
        <v/>
      </c>
      <c r="F2282" s="84" t="str">
        <f t="shared" si="71"/>
        <v>Pan Asia Banking Corporation PLC</v>
      </c>
      <c r="G2282" s="138" t="s">
        <v>88</v>
      </c>
      <c r="H2282" s="85"/>
      <c r="I2282" s="85"/>
      <c r="J2282" s="82"/>
      <c r="K2282" s="87"/>
      <c r="L2282" s="88"/>
      <c r="M2282" s="88"/>
    </row>
    <row r="2283" spans="1:13" ht="19.5" customHeight="1" x14ac:dyDescent="0.2">
      <c r="A2283" s="85"/>
      <c r="B2283" s="85"/>
      <c r="C2283" s="82"/>
      <c r="D2283" s="83">
        <f t="shared" si="70"/>
        <v>73111</v>
      </c>
      <c r="E2283" s="83" t="str">
        <f>IF('Bank &amp; Branch'!$A2283="","",CONCATENATE('Bank &amp; Branch'!$A2283," - ",'Bank &amp; Branch'!$B2283))</f>
        <v/>
      </c>
      <c r="F2283" s="84" t="str">
        <f t="shared" si="71"/>
        <v>7311Metro</v>
      </c>
      <c r="G2283" s="85">
        <v>7311</v>
      </c>
      <c r="H2283" s="85">
        <v>1</v>
      </c>
      <c r="I2283" s="85" t="s">
        <v>1012</v>
      </c>
      <c r="J2283" s="82"/>
      <c r="K2283" s="87"/>
      <c r="L2283" s="88"/>
      <c r="M2283" s="88"/>
    </row>
    <row r="2284" spans="1:13" ht="19.5" customHeight="1" x14ac:dyDescent="0.2">
      <c r="A2284" s="85"/>
      <c r="B2284" s="85"/>
      <c r="C2284" s="82"/>
      <c r="D2284" s="83">
        <f t="shared" si="70"/>
        <v>73112</v>
      </c>
      <c r="E2284" s="83" t="str">
        <f>IF('Bank &amp; Branch'!$A2284="","",CONCATENATE('Bank &amp; Branch'!$A2284," - ",'Bank &amp; Branch'!$B2284))</f>
        <v/>
      </c>
      <c r="F2284" s="84" t="str">
        <f t="shared" si="71"/>
        <v>7311Panchikawatte</v>
      </c>
      <c r="G2284" s="85">
        <v>7311</v>
      </c>
      <c r="H2284" s="85">
        <v>2</v>
      </c>
      <c r="I2284" s="85" t="s">
        <v>702</v>
      </c>
      <c r="J2284" s="82"/>
      <c r="K2284" s="87"/>
      <c r="L2284" s="88"/>
      <c r="M2284" s="88"/>
    </row>
    <row r="2285" spans="1:13" ht="19.5" customHeight="1" x14ac:dyDescent="0.2">
      <c r="A2285" s="85"/>
      <c r="B2285" s="85"/>
      <c r="C2285" s="82"/>
      <c r="D2285" s="83">
        <f t="shared" si="70"/>
        <v>73113</v>
      </c>
      <c r="E2285" s="83" t="str">
        <f>IF('Bank &amp; Branch'!$A2285="","",CONCATENATE('Bank &amp; Branch'!$A2285," - ",'Bank &amp; Branch'!$B2285))</f>
        <v/>
      </c>
      <c r="F2285" s="84" t="str">
        <f t="shared" si="71"/>
        <v>7311Kollupitiya</v>
      </c>
      <c r="G2285" s="85">
        <v>7311</v>
      </c>
      <c r="H2285" s="85">
        <v>3</v>
      </c>
      <c r="I2285" s="85" t="s">
        <v>138</v>
      </c>
      <c r="J2285" s="82"/>
      <c r="K2285" s="87"/>
      <c r="L2285" s="88"/>
      <c r="M2285" s="88"/>
    </row>
    <row r="2286" spans="1:13" ht="19.5" customHeight="1" x14ac:dyDescent="0.2">
      <c r="A2286" s="85"/>
      <c r="B2286" s="85"/>
      <c r="C2286" s="82"/>
      <c r="D2286" s="83">
        <f t="shared" si="70"/>
        <v>73114</v>
      </c>
      <c r="E2286" s="83" t="str">
        <f>IF('Bank &amp; Branch'!$A2286="","",CONCATENATE('Bank &amp; Branch'!$A2286," - ",'Bank &amp; Branch'!$B2286))</f>
        <v/>
      </c>
      <c r="F2286" s="84" t="str">
        <f t="shared" si="71"/>
        <v>7311Pettah</v>
      </c>
      <c r="G2286" s="85">
        <v>7311</v>
      </c>
      <c r="H2286" s="85">
        <v>4</v>
      </c>
      <c r="I2286" s="85" t="s">
        <v>117</v>
      </c>
      <c r="J2286" s="82"/>
      <c r="K2286" s="87"/>
      <c r="L2286" s="88"/>
      <c r="M2286" s="88"/>
    </row>
    <row r="2287" spans="1:13" ht="19.5" customHeight="1" x14ac:dyDescent="0.2">
      <c r="A2287" s="85"/>
      <c r="B2287" s="85"/>
      <c r="C2287" s="82"/>
      <c r="D2287" s="83">
        <f t="shared" si="70"/>
        <v>73115</v>
      </c>
      <c r="E2287" s="83" t="str">
        <f>IF('Bank &amp; Branch'!$A2287="","",CONCATENATE('Bank &amp; Branch'!$A2287," - ",'Bank &amp; Branch'!$B2287))</f>
        <v/>
      </c>
      <c r="F2287" s="84" t="str">
        <f t="shared" si="71"/>
        <v>7311Kandy</v>
      </c>
      <c r="G2287" s="85">
        <v>7311</v>
      </c>
      <c r="H2287" s="85">
        <v>5</v>
      </c>
      <c r="I2287" s="85" t="s">
        <v>115</v>
      </c>
      <c r="J2287" s="82"/>
      <c r="K2287" s="87"/>
      <c r="L2287" s="88"/>
      <c r="M2287" s="88"/>
    </row>
    <row r="2288" spans="1:13" ht="19.5" customHeight="1" x14ac:dyDescent="0.2">
      <c r="A2288" s="85"/>
      <c r="B2288" s="85"/>
      <c r="C2288" s="82"/>
      <c r="D2288" s="83">
        <f t="shared" si="70"/>
        <v>73116</v>
      </c>
      <c r="E2288" s="83" t="str">
        <f>IF('Bank &amp; Branch'!$A2288="","",CONCATENATE('Bank &amp; Branch'!$A2288," - ",'Bank &amp; Branch'!$B2288))</f>
        <v/>
      </c>
      <c r="F2288" s="84" t="str">
        <f t="shared" si="71"/>
        <v>7311Rajagiriya</v>
      </c>
      <c r="G2288" s="85">
        <v>7311</v>
      </c>
      <c r="H2288" s="85">
        <v>6</v>
      </c>
      <c r="I2288" s="85" t="s">
        <v>617</v>
      </c>
      <c r="J2288" s="82"/>
      <c r="K2288" s="87"/>
      <c r="L2288" s="88"/>
      <c r="M2288" s="88"/>
    </row>
    <row r="2289" spans="1:13" ht="19.5" customHeight="1" x14ac:dyDescent="0.2">
      <c r="A2289" s="85"/>
      <c r="B2289" s="85"/>
      <c r="C2289" s="82"/>
      <c r="D2289" s="83">
        <f t="shared" si="70"/>
        <v>73117</v>
      </c>
      <c r="E2289" s="83" t="str">
        <f>IF('Bank &amp; Branch'!$A2289="","",CONCATENATE('Bank &amp; Branch'!$A2289," - ",'Bank &amp; Branch'!$B2289))</f>
        <v/>
      </c>
      <c r="F2289" s="84" t="str">
        <f t="shared" si="71"/>
        <v>7311Ratnapura</v>
      </c>
      <c r="G2289" s="85">
        <v>7311</v>
      </c>
      <c r="H2289" s="85">
        <v>7</v>
      </c>
      <c r="I2289" s="85" t="s">
        <v>136</v>
      </c>
      <c r="J2289" s="82"/>
      <c r="K2289" s="87"/>
      <c r="L2289" s="88"/>
      <c r="M2289" s="88"/>
    </row>
    <row r="2290" spans="1:13" ht="19.5" customHeight="1" x14ac:dyDescent="0.2">
      <c r="A2290" s="85"/>
      <c r="B2290" s="85"/>
      <c r="C2290" s="82"/>
      <c r="D2290" s="83">
        <f t="shared" si="70"/>
        <v>73118</v>
      </c>
      <c r="E2290" s="83" t="str">
        <f>IF('Bank &amp; Branch'!$A2290="","",CONCATENATE('Bank &amp; Branch'!$A2290," - ",'Bank &amp; Branch'!$B2290))</f>
        <v/>
      </c>
      <c r="F2290" s="84" t="str">
        <f t="shared" si="71"/>
        <v>7311Nugegoda</v>
      </c>
      <c r="G2290" s="85">
        <v>7311</v>
      </c>
      <c r="H2290" s="85">
        <v>8</v>
      </c>
      <c r="I2290" s="85" t="s">
        <v>696</v>
      </c>
      <c r="J2290" s="82"/>
      <c r="K2290" s="87"/>
      <c r="L2290" s="88"/>
      <c r="M2290" s="88"/>
    </row>
    <row r="2291" spans="1:13" ht="19.5" customHeight="1" x14ac:dyDescent="0.2">
      <c r="A2291" s="85"/>
      <c r="B2291" s="85"/>
      <c r="C2291" s="82"/>
      <c r="D2291" s="83">
        <f t="shared" si="70"/>
        <v>73119</v>
      </c>
      <c r="E2291" s="83" t="str">
        <f>IF('Bank &amp; Branch'!$A2291="","",CONCATENATE('Bank &amp; Branch'!$A2291," - ",'Bank &amp; Branch'!$B2291))</f>
        <v/>
      </c>
      <c r="F2291" s="84" t="str">
        <f t="shared" si="71"/>
        <v>7311Bambalapitiya</v>
      </c>
      <c r="G2291" s="85">
        <v>7311</v>
      </c>
      <c r="H2291" s="85">
        <v>9</v>
      </c>
      <c r="I2291" s="85" t="s">
        <v>140</v>
      </c>
      <c r="J2291" s="82"/>
      <c r="K2291" s="87"/>
      <c r="L2291" s="88"/>
      <c r="M2291" s="88"/>
    </row>
    <row r="2292" spans="1:13" ht="19.5" customHeight="1" x14ac:dyDescent="0.2">
      <c r="A2292" s="85"/>
      <c r="B2292" s="85"/>
      <c r="C2292" s="82"/>
      <c r="D2292" s="83">
        <f t="shared" si="70"/>
        <v>731110</v>
      </c>
      <c r="E2292" s="83" t="str">
        <f>IF('Bank &amp; Branch'!$A2292="","",CONCATENATE('Bank &amp; Branch'!$A2292," - ",'Bank &amp; Branch'!$B2292))</f>
        <v/>
      </c>
      <c r="F2292" s="84" t="str">
        <f t="shared" si="71"/>
        <v>7311Negombo</v>
      </c>
      <c r="G2292" s="85">
        <v>7311</v>
      </c>
      <c r="H2292" s="85">
        <v>10</v>
      </c>
      <c r="I2292" s="85" t="s">
        <v>125</v>
      </c>
      <c r="J2292" s="82"/>
      <c r="K2292" s="87"/>
      <c r="L2292" s="88"/>
      <c r="M2292" s="88"/>
    </row>
    <row r="2293" spans="1:13" ht="19.5" customHeight="1" x14ac:dyDescent="0.2">
      <c r="A2293" s="85"/>
      <c r="B2293" s="85"/>
      <c r="C2293" s="82"/>
      <c r="D2293" s="83">
        <f t="shared" si="70"/>
        <v>731111</v>
      </c>
      <c r="E2293" s="83" t="str">
        <f>IF('Bank &amp; Branch'!$A2293="","",CONCATENATE('Bank &amp; Branch'!$A2293," - ",'Bank &amp; Branch'!$B2293))</f>
        <v/>
      </c>
      <c r="F2293" s="84" t="str">
        <f t="shared" si="71"/>
        <v>7311Gampaha</v>
      </c>
      <c r="G2293" s="85">
        <v>7311</v>
      </c>
      <c r="H2293" s="85">
        <v>11</v>
      </c>
      <c r="I2293" s="85" t="s">
        <v>704</v>
      </c>
      <c r="J2293" s="82"/>
      <c r="K2293" s="87"/>
      <c r="L2293" s="88"/>
      <c r="M2293" s="88"/>
    </row>
    <row r="2294" spans="1:13" ht="19.5" customHeight="1" x14ac:dyDescent="0.2">
      <c r="A2294" s="85"/>
      <c r="B2294" s="85"/>
      <c r="C2294" s="82"/>
      <c r="D2294" s="83">
        <f t="shared" si="70"/>
        <v>731112</v>
      </c>
      <c r="E2294" s="83" t="str">
        <f>IF('Bank &amp; Branch'!$A2294="","",CONCATENATE('Bank &amp; Branch'!$A2294," - ",'Bank &amp; Branch'!$B2294))</f>
        <v/>
      </c>
      <c r="F2294" s="84" t="str">
        <f t="shared" si="71"/>
        <v>7311Kurunegala</v>
      </c>
      <c r="G2294" s="85">
        <v>7311</v>
      </c>
      <c r="H2294" s="85">
        <v>12</v>
      </c>
      <c r="I2294" s="85" t="s">
        <v>121</v>
      </c>
      <c r="J2294" s="82"/>
      <c r="K2294" s="87"/>
      <c r="L2294" s="88"/>
      <c r="M2294" s="88"/>
    </row>
    <row r="2295" spans="1:13" ht="19.5" customHeight="1" x14ac:dyDescent="0.2">
      <c r="A2295" s="85"/>
      <c r="B2295" s="85"/>
      <c r="C2295" s="82"/>
      <c r="D2295" s="83">
        <f t="shared" si="70"/>
        <v>731113</v>
      </c>
      <c r="E2295" s="83" t="str">
        <f>IF('Bank &amp; Branch'!$A2295="","",CONCATENATE('Bank &amp; Branch'!$A2295," - ",'Bank &amp; Branch'!$B2295))</f>
        <v/>
      </c>
      <c r="F2295" s="84" t="str">
        <f t="shared" si="71"/>
        <v>7311Matara</v>
      </c>
      <c r="G2295" s="85">
        <v>7311</v>
      </c>
      <c r="H2295" s="85">
        <v>13</v>
      </c>
      <c r="I2295" s="85" t="s">
        <v>130</v>
      </c>
      <c r="J2295" s="82"/>
      <c r="K2295" s="87"/>
      <c r="L2295" s="88"/>
      <c r="M2295" s="88"/>
    </row>
    <row r="2296" spans="1:13" ht="19.5" customHeight="1" x14ac:dyDescent="0.2">
      <c r="A2296" s="85"/>
      <c r="B2296" s="85"/>
      <c r="C2296" s="82"/>
      <c r="D2296" s="83">
        <f t="shared" si="70"/>
        <v>731114</v>
      </c>
      <c r="E2296" s="83" t="str">
        <f>IF('Bank &amp; Branch'!$A2296="","",CONCATENATE('Bank &amp; Branch'!$A2296," - ",'Bank &amp; Branch'!$B2296))</f>
        <v/>
      </c>
      <c r="F2296" s="84" t="str">
        <f t="shared" si="71"/>
        <v>7311Kotahena</v>
      </c>
      <c r="G2296" s="85">
        <v>7311</v>
      </c>
      <c r="H2296" s="85">
        <v>14</v>
      </c>
      <c r="I2296" s="85" t="s">
        <v>557</v>
      </c>
      <c r="J2296" s="82"/>
      <c r="K2296" s="87"/>
      <c r="L2296" s="88"/>
      <c r="M2296" s="88"/>
    </row>
    <row r="2297" spans="1:13" ht="19.5" customHeight="1" x14ac:dyDescent="0.2">
      <c r="A2297" s="85"/>
      <c r="B2297" s="85"/>
      <c r="C2297" s="82"/>
      <c r="D2297" s="83">
        <f t="shared" si="70"/>
        <v>731115</v>
      </c>
      <c r="E2297" s="83" t="str">
        <f>IF('Bank &amp; Branch'!$A2297="","",CONCATENATE('Bank &amp; Branch'!$A2297," - ",'Bank &amp; Branch'!$B2297))</f>
        <v/>
      </c>
      <c r="F2297" s="84" t="str">
        <f t="shared" si="71"/>
        <v>7311Dehiwela</v>
      </c>
      <c r="G2297" s="85">
        <v>7311</v>
      </c>
      <c r="H2297" s="85">
        <v>15</v>
      </c>
      <c r="I2297" s="85" t="s">
        <v>1013</v>
      </c>
      <c r="J2297" s="82"/>
      <c r="K2297" s="87"/>
      <c r="L2297" s="88"/>
      <c r="M2297" s="88"/>
    </row>
    <row r="2298" spans="1:13" ht="19.5" customHeight="1" x14ac:dyDescent="0.2">
      <c r="A2298" s="85"/>
      <c r="B2298" s="85"/>
      <c r="C2298" s="82"/>
      <c r="D2298" s="83">
        <f t="shared" si="70"/>
        <v>731116</v>
      </c>
      <c r="E2298" s="83" t="str">
        <f>IF('Bank &amp; Branch'!$A2298="","",CONCATENATE('Bank &amp; Branch'!$A2298," - ",'Bank &amp; Branch'!$B2298))</f>
        <v/>
      </c>
      <c r="F2298" s="84" t="str">
        <f t="shared" si="71"/>
        <v>7311Wattala</v>
      </c>
      <c r="G2298" s="85">
        <v>7311</v>
      </c>
      <c r="H2298" s="85">
        <v>16</v>
      </c>
      <c r="I2298" s="85" t="s">
        <v>409</v>
      </c>
      <c r="J2298" s="82"/>
      <c r="K2298" s="87"/>
      <c r="L2298" s="88"/>
      <c r="M2298" s="88"/>
    </row>
    <row r="2299" spans="1:13" ht="19.5" customHeight="1" x14ac:dyDescent="0.2">
      <c r="A2299" s="85"/>
      <c r="B2299" s="85"/>
      <c r="C2299" s="82"/>
      <c r="D2299" s="83">
        <f t="shared" si="70"/>
        <v>731117</v>
      </c>
      <c r="E2299" s="83" t="str">
        <f>IF('Bank &amp; Branch'!$A2299="","",CONCATENATE('Bank &amp; Branch'!$A2299," - ",'Bank &amp; Branch'!$B2299))</f>
        <v/>
      </c>
      <c r="F2299" s="84" t="str">
        <f t="shared" si="71"/>
        <v>7311Panadura</v>
      </c>
      <c r="G2299" s="85">
        <v>7311</v>
      </c>
      <c r="H2299" s="85">
        <v>17</v>
      </c>
      <c r="I2299" s="85" t="s">
        <v>120</v>
      </c>
      <c r="J2299" s="82"/>
      <c r="K2299" s="87"/>
      <c r="L2299" s="88"/>
      <c r="M2299" s="88"/>
    </row>
    <row r="2300" spans="1:13" ht="19.5" customHeight="1" x14ac:dyDescent="0.2">
      <c r="A2300" s="85"/>
      <c r="B2300" s="85"/>
      <c r="C2300" s="82"/>
      <c r="D2300" s="83">
        <f t="shared" si="70"/>
        <v>731118</v>
      </c>
      <c r="E2300" s="83" t="str">
        <f>IF('Bank &amp; Branch'!$A2300="","",CONCATENATE('Bank &amp; Branch'!$A2300," - ",'Bank &amp; Branch'!$B2300))</f>
        <v/>
      </c>
      <c r="F2300" s="84" t="str">
        <f t="shared" si="71"/>
        <v>7311Old Moor Street</v>
      </c>
      <c r="G2300" s="85">
        <v>7311</v>
      </c>
      <c r="H2300" s="85">
        <v>18</v>
      </c>
      <c r="I2300" s="85" t="s">
        <v>694</v>
      </c>
      <c r="J2300" s="82"/>
      <c r="K2300" s="87"/>
      <c r="L2300" s="88"/>
      <c r="M2300" s="88"/>
    </row>
    <row r="2301" spans="1:13" ht="19.5" customHeight="1" x14ac:dyDescent="0.2">
      <c r="A2301" s="85"/>
      <c r="B2301" s="85"/>
      <c r="C2301" s="82"/>
      <c r="D2301" s="83">
        <f t="shared" si="70"/>
        <v>731119</v>
      </c>
      <c r="E2301" s="83" t="str">
        <f>IF('Bank &amp; Branch'!$A2301="","",CONCATENATE('Bank &amp; Branch'!$A2301," - ",'Bank &amp; Branch'!$B2301))</f>
        <v/>
      </c>
      <c r="F2301" s="84" t="str">
        <f t="shared" si="71"/>
        <v>7311Dam Street</v>
      </c>
      <c r="G2301" s="85">
        <v>7311</v>
      </c>
      <c r="H2301" s="85">
        <v>19</v>
      </c>
      <c r="I2301" s="85" t="s">
        <v>889</v>
      </c>
      <c r="J2301" s="82"/>
      <c r="K2301" s="87"/>
      <c r="L2301" s="88"/>
      <c r="M2301" s="88"/>
    </row>
    <row r="2302" spans="1:13" ht="19.5" customHeight="1" x14ac:dyDescent="0.2">
      <c r="A2302" s="85"/>
      <c r="B2302" s="85"/>
      <c r="C2302" s="82"/>
      <c r="D2302" s="83">
        <f t="shared" si="70"/>
        <v>731120</v>
      </c>
      <c r="E2302" s="83" t="str">
        <f>IF('Bank &amp; Branch'!$A2302="","",CONCATENATE('Bank &amp; Branch'!$A2302," - ",'Bank &amp; Branch'!$B2302))</f>
        <v/>
      </c>
      <c r="F2302" s="84" t="str">
        <f t="shared" si="71"/>
        <v>7311Katugastota</v>
      </c>
      <c r="G2302" s="85">
        <v>7311</v>
      </c>
      <c r="H2302" s="85">
        <v>20</v>
      </c>
      <c r="I2302" s="85" t="s">
        <v>560</v>
      </c>
      <c r="J2302" s="82"/>
      <c r="K2302" s="87"/>
      <c r="L2302" s="88"/>
      <c r="M2302" s="88"/>
    </row>
    <row r="2303" spans="1:13" ht="19.5" customHeight="1" x14ac:dyDescent="0.2">
      <c r="A2303" s="85"/>
      <c r="B2303" s="85"/>
      <c r="C2303" s="82"/>
      <c r="D2303" s="83">
        <f t="shared" si="70"/>
        <v>731121</v>
      </c>
      <c r="E2303" s="83" t="str">
        <f>IF('Bank &amp; Branch'!$A2303="","",CONCATENATE('Bank &amp; Branch'!$A2303," - ",'Bank &amp; Branch'!$B2303))</f>
        <v/>
      </c>
      <c r="F2303" s="84" t="str">
        <f t="shared" si="71"/>
        <v>7311Narahenpita</v>
      </c>
      <c r="G2303" s="85">
        <v>7311</v>
      </c>
      <c r="H2303" s="85">
        <v>21</v>
      </c>
      <c r="I2303" s="85" t="s">
        <v>629</v>
      </c>
      <c r="J2303" s="82"/>
      <c r="K2303" s="87"/>
      <c r="L2303" s="88"/>
      <c r="M2303" s="88"/>
    </row>
    <row r="2304" spans="1:13" ht="19.5" customHeight="1" x14ac:dyDescent="0.2">
      <c r="A2304" s="85"/>
      <c r="B2304" s="85"/>
      <c r="C2304" s="82"/>
      <c r="D2304" s="83">
        <f t="shared" si="70"/>
        <v>731122</v>
      </c>
      <c r="E2304" s="83" t="str">
        <f>IF('Bank &amp; Branch'!$A2304="","",CONCATENATE('Bank &amp; Branch'!$A2304," - ",'Bank &amp; Branch'!$B2304))</f>
        <v/>
      </c>
      <c r="F2304" s="84" t="str">
        <f t="shared" si="71"/>
        <v>7311Kirulapana</v>
      </c>
      <c r="G2304" s="85">
        <v>7311</v>
      </c>
      <c r="H2304" s="85">
        <v>22</v>
      </c>
      <c r="I2304" s="85" t="s">
        <v>501</v>
      </c>
      <c r="J2304" s="82"/>
      <c r="K2304" s="87"/>
      <c r="L2304" s="88"/>
      <c r="M2304" s="88"/>
    </row>
    <row r="2305" spans="1:13" ht="19.5" customHeight="1" x14ac:dyDescent="0.2">
      <c r="A2305" s="85"/>
      <c r="B2305" s="85"/>
      <c r="C2305" s="82"/>
      <c r="D2305" s="83">
        <f t="shared" si="70"/>
        <v>731123</v>
      </c>
      <c r="E2305" s="83" t="str">
        <f>IF('Bank &amp; Branch'!$A2305="","",CONCATENATE('Bank &amp; Branch'!$A2305," - ",'Bank &amp; Branch'!$B2305))</f>
        <v/>
      </c>
      <c r="F2305" s="84" t="str">
        <f t="shared" si="71"/>
        <v>7311Maharagama</v>
      </c>
      <c r="G2305" s="85">
        <v>7311</v>
      </c>
      <c r="H2305" s="85">
        <v>23</v>
      </c>
      <c r="I2305" s="85" t="s">
        <v>157</v>
      </c>
      <c r="J2305" s="82"/>
      <c r="K2305" s="87"/>
      <c r="L2305" s="88"/>
      <c r="M2305" s="88"/>
    </row>
    <row r="2306" spans="1:13" ht="19.5" customHeight="1" x14ac:dyDescent="0.2">
      <c r="A2306" s="85"/>
      <c r="B2306" s="85"/>
      <c r="C2306" s="82"/>
      <c r="D2306" s="83">
        <f t="shared" si="70"/>
        <v>731124</v>
      </c>
      <c r="E2306" s="83" t="str">
        <f>IF('Bank &amp; Branch'!$A2306="","",CONCATENATE('Bank &amp; Branch'!$A2306," - ",'Bank &amp; Branch'!$B2306))</f>
        <v/>
      </c>
      <c r="F2306" s="84" t="str">
        <f t="shared" si="71"/>
        <v>7311Moratuwa</v>
      </c>
      <c r="G2306" s="85">
        <v>7311</v>
      </c>
      <c r="H2306" s="85">
        <v>24</v>
      </c>
      <c r="I2306" s="85" t="s">
        <v>163</v>
      </c>
      <c r="J2306" s="82"/>
      <c r="K2306" s="87"/>
      <c r="L2306" s="88"/>
      <c r="M2306" s="88"/>
    </row>
    <row r="2307" spans="1:13" ht="19.5" customHeight="1" x14ac:dyDescent="0.2">
      <c r="A2307" s="85"/>
      <c r="B2307" s="85"/>
      <c r="C2307" s="82"/>
      <c r="D2307" s="83">
        <f t="shared" ref="D2307:D2370" si="72">IF(G2307="","",VALUE(CONCATENATE(G2307,H2307)))</f>
        <v>731125</v>
      </c>
      <c r="E2307" s="83" t="str">
        <f>IF('Bank &amp; Branch'!$A2307="","",CONCATENATE('Bank &amp; Branch'!$A2307," - ",'Bank &amp; Branch'!$B2307))</f>
        <v/>
      </c>
      <c r="F2307" s="84" t="str">
        <f t="shared" ref="F2307:F2370" si="73">CONCATENATE(G2307,I2307)</f>
        <v>7311Galle</v>
      </c>
      <c r="G2307" s="85">
        <v>7311</v>
      </c>
      <c r="H2307" s="85">
        <v>25</v>
      </c>
      <c r="I2307" s="85" t="s">
        <v>773</v>
      </c>
      <c r="J2307" s="82"/>
      <c r="K2307" s="87"/>
      <c r="L2307" s="88"/>
      <c r="M2307" s="88"/>
    </row>
    <row r="2308" spans="1:13" ht="19.5" customHeight="1" x14ac:dyDescent="0.2">
      <c r="A2308" s="85"/>
      <c r="B2308" s="85"/>
      <c r="C2308" s="82"/>
      <c r="D2308" s="83">
        <f t="shared" si="72"/>
        <v>731126</v>
      </c>
      <c r="E2308" s="83" t="str">
        <f>IF('Bank &amp; Branch'!$A2308="","",CONCATENATE('Bank &amp; Branch'!$A2308," - ",'Bank &amp; Branch'!$B2308))</f>
        <v/>
      </c>
      <c r="F2308" s="84" t="str">
        <f t="shared" si="73"/>
        <v>7311Kadawatha</v>
      </c>
      <c r="G2308" s="85">
        <v>7311</v>
      </c>
      <c r="H2308" s="85">
        <v>26</v>
      </c>
      <c r="I2308" s="85" t="s">
        <v>161</v>
      </c>
      <c r="J2308" s="82"/>
      <c r="K2308" s="87"/>
      <c r="L2308" s="88"/>
      <c r="M2308" s="88"/>
    </row>
    <row r="2309" spans="1:13" ht="19.5" customHeight="1" x14ac:dyDescent="0.2">
      <c r="A2309" s="85"/>
      <c r="B2309" s="85"/>
      <c r="C2309" s="82"/>
      <c r="D2309" s="83">
        <f t="shared" si="72"/>
        <v>731127</v>
      </c>
      <c r="E2309" s="83" t="str">
        <f>IF('Bank &amp; Branch'!$A2309="","",CONCATENATE('Bank &amp; Branch'!$A2309," - ",'Bank &amp; Branch'!$B2309))</f>
        <v/>
      </c>
      <c r="F2309" s="84" t="str">
        <f t="shared" si="73"/>
        <v>7311Kegalle</v>
      </c>
      <c r="G2309" s="85">
        <v>7311</v>
      </c>
      <c r="H2309" s="85">
        <v>27</v>
      </c>
      <c r="I2309" s="85" t="s">
        <v>132</v>
      </c>
      <c r="J2309" s="82"/>
      <c r="K2309" s="87"/>
      <c r="L2309" s="88"/>
      <c r="M2309" s="88"/>
    </row>
    <row r="2310" spans="1:13" ht="19.5" customHeight="1" x14ac:dyDescent="0.2">
      <c r="A2310" s="85"/>
      <c r="B2310" s="85"/>
      <c r="C2310" s="82"/>
      <c r="D2310" s="83">
        <f t="shared" si="72"/>
        <v>731128</v>
      </c>
      <c r="E2310" s="83" t="str">
        <f>IF('Bank &amp; Branch'!$A2310="","",CONCATENATE('Bank &amp; Branch'!$A2310," - ",'Bank &amp; Branch'!$B2310))</f>
        <v/>
      </c>
      <c r="F2310" s="84" t="str">
        <f t="shared" si="73"/>
        <v>7311Wennappuwa</v>
      </c>
      <c r="G2310" s="85">
        <v>7311</v>
      </c>
      <c r="H2310" s="85">
        <v>28</v>
      </c>
      <c r="I2310" s="85" t="s">
        <v>412</v>
      </c>
      <c r="J2310" s="82"/>
      <c r="K2310" s="87"/>
      <c r="L2310" s="88"/>
      <c r="M2310" s="88"/>
    </row>
    <row r="2311" spans="1:13" ht="19.5" customHeight="1" x14ac:dyDescent="0.2">
      <c r="A2311" s="85"/>
      <c r="B2311" s="85"/>
      <c r="C2311" s="82"/>
      <c r="D2311" s="83">
        <f t="shared" si="72"/>
        <v>731129</v>
      </c>
      <c r="E2311" s="83" t="str">
        <f>IF('Bank &amp; Branch'!$A2311="","",CONCATENATE('Bank &amp; Branch'!$A2311," - ",'Bank &amp; Branch'!$B2311))</f>
        <v/>
      </c>
      <c r="F2311" s="84" t="str">
        <f t="shared" si="73"/>
        <v>7311Wellawatta</v>
      </c>
      <c r="G2311" s="85">
        <v>7311</v>
      </c>
      <c r="H2311" s="85">
        <v>29</v>
      </c>
      <c r="I2311" s="85" t="s">
        <v>777</v>
      </c>
      <c r="J2311" s="82"/>
      <c r="K2311" s="87"/>
      <c r="L2311" s="88"/>
      <c r="M2311" s="88"/>
    </row>
    <row r="2312" spans="1:13" ht="19.5" customHeight="1" x14ac:dyDescent="0.2">
      <c r="A2312" s="85"/>
      <c r="B2312" s="85"/>
      <c r="C2312" s="82"/>
      <c r="D2312" s="83">
        <f t="shared" si="72"/>
        <v>731130</v>
      </c>
      <c r="E2312" s="83" t="str">
        <f>IF('Bank &amp; Branch'!$A2312="","",CONCATENATE('Bank &amp; Branch'!$A2312," - ",'Bank &amp; Branch'!$B2312))</f>
        <v/>
      </c>
      <c r="F2312" s="84" t="str">
        <f t="shared" si="73"/>
        <v>7311Gampola</v>
      </c>
      <c r="G2312" s="85">
        <v>7311</v>
      </c>
      <c r="H2312" s="85">
        <v>30</v>
      </c>
      <c r="I2312" s="85" t="s">
        <v>475</v>
      </c>
      <c r="J2312" s="82"/>
      <c r="K2312" s="87"/>
      <c r="L2312" s="88"/>
      <c r="M2312" s="88"/>
    </row>
    <row r="2313" spans="1:13" ht="19.5" customHeight="1" x14ac:dyDescent="0.2">
      <c r="A2313" s="85"/>
      <c r="B2313" s="85"/>
      <c r="C2313" s="82"/>
      <c r="D2313" s="83">
        <f t="shared" si="72"/>
        <v>731131</v>
      </c>
      <c r="E2313" s="83" t="str">
        <f>IF('Bank &amp; Branch'!$A2313="","",CONCATENATE('Bank &amp; Branch'!$A2313," - ",'Bank &amp; Branch'!$B2313))</f>
        <v/>
      </c>
      <c r="F2313" s="84" t="str">
        <f t="shared" si="73"/>
        <v>7311Borella</v>
      </c>
      <c r="G2313" s="85">
        <v>7311</v>
      </c>
      <c r="H2313" s="85">
        <v>31</v>
      </c>
      <c r="I2313" s="85" t="s">
        <v>695</v>
      </c>
      <c r="J2313" s="82"/>
      <c r="K2313" s="87"/>
      <c r="L2313" s="88"/>
      <c r="M2313" s="88"/>
    </row>
    <row r="2314" spans="1:13" ht="19.5" customHeight="1" x14ac:dyDescent="0.2">
      <c r="A2314" s="85"/>
      <c r="B2314" s="85"/>
      <c r="C2314" s="82"/>
      <c r="D2314" s="83">
        <f t="shared" si="72"/>
        <v>731132</v>
      </c>
      <c r="E2314" s="83" t="str">
        <f>IF('Bank &amp; Branch'!$A2314="","",CONCATENATE('Bank &amp; Branch'!$A2314," - ",'Bank &amp; Branch'!$B2314))</f>
        <v/>
      </c>
      <c r="F2314" s="84" t="str">
        <f t="shared" si="73"/>
        <v>7311Anuradhapura</v>
      </c>
      <c r="G2314" s="85">
        <v>7311</v>
      </c>
      <c r="H2314" s="85">
        <v>32</v>
      </c>
      <c r="I2314" s="85" t="s">
        <v>128</v>
      </c>
      <c r="J2314" s="82"/>
      <c r="K2314" s="87"/>
      <c r="L2314" s="88"/>
      <c r="M2314" s="88"/>
    </row>
    <row r="2315" spans="1:13" ht="19.5" customHeight="1" x14ac:dyDescent="0.2">
      <c r="A2315" s="85"/>
      <c r="B2315" s="85"/>
      <c r="C2315" s="82"/>
      <c r="D2315" s="83">
        <f t="shared" si="72"/>
        <v>731133</v>
      </c>
      <c r="E2315" s="83" t="str">
        <f>IF('Bank &amp; Branch'!$A2315="","",CONCATENATE('Bank &amp; Branch'!$A2315," - ",'Bank &amp; Branch'!$B2315))</f>
        <v/>
      </c>
      <c r="F2315" s="84" t="str">
        <f t="shared" si="73"/>
        <v>7311Kalutara</v>
      </c>
      <c r="G2315" s="85">
        <v>7311</v>
      </c>
      <c r="H2315" s="85">
        <v>33</v>
      </c>
      <c r="I2315" s="85" t="s">
        <v>701</v>
      </c>
      <c r="J2315" s="82"/>
      <c r="K2315" s="87"/>
      <c r="L2315" s="88"/>
      <c r="M2315" s="88"/>
    </row>
    <row r="2316" spans="1:13" ht="19.5" customHeight="1" x14ac:dyDescent="0.2">
      <c r="A2316" s="85"/>
      <c r="B2316" s="85"/>
      <c r="C2316" s="82"/>
      <c r="D2316" s="83">
        <f t="shared" si="72"/>
        <v>731134</v>
      </c>
      <c r="E2316" s="83" t="str">
        <f>IF('Bank &amp; Branch'!$A2316="","",CONCATENATE('Bank &amp; Branch'!$A2316," - ",'Bank &amp; Branch'!$B2316))</f>
        <v/>
      </c>
      <c r="F2316" s="84" t="str">
        <f t="shared" si="73"/>
        <v>7311Vavuniya</v>
      </c>
      <c r="G2316" s="85">
        <v>7311</v>
      </c>
      <c r="H2316" s="85">
        <v>34</v>
      </c>
      <c r="I2316" s="85" t="s">
        <v>146</v>
      </c>
      <c r="J2316" s="82"/>
      <c r="K2316" s="87"/>
      <c r="L2316" s="88"/>
      <c r="M2316" s="88"/>
    </row>
    <row r="2317" spans="1:13" ht="19.5" customHeight="1" x14ac:dyDescent="0.2">
      <c r="A2317" s="85"/>
      <c r="B2317" s="85"/>
      <c r="C2317" s="82"/>
      <c r="D2317" s="83">
        <f t="shared" si="72"/>
        <v>731135</v>
      </c>
      <c r="E2317" s="83" t="str">
        <f>IF('Bank &amp; Branch'!$A2317="","",CONCATENATE('Bank &amp; Branch'!$A2317," - ",'Bank &amp; Branch'!$B2317))</f>
        <v/>
      </c>
      <c r="F2317" s="84" t="str">
        <f t="shared" si="73"/>
        <v>7311Malabe</v>
      </c>
      <c r="G2317" s="85">
        <v>7311</v>
      </c>
      <c r="H2317" s="85">
        <v>35</v>
      </c>
      <c r="I2317" s="85" t="s">
        <v>630</v>
      </c>
      <c r="J2317" s="82"/>
      <c r="K2317" s="87"/>
      <c r="L2317" s="88"/>
      <c r="M2317" s="88"/>
    </row>
    <row r="2318" spans="1:13" ht="19.5" customHeight="1" x14ac:dyDescent="0.2">
      <c r="A2318" s="85"/>
      <c r="B2318" s="85"/>
      <c r="C2318" s="82"/>
      <c r="D2318" s="83">
        <f t="shared" si="72"/>
        <v>731136</v>
      </c>
      <c r="E2318" s="83" t="str">
        <f>IF('Bank &amp; Branch'!$A2318="","",CONCATENATE('Bank &amp; Branch'!$A2318," - ",'Bank &amp; Branch'!$B2318))</f>
        <v/>
      </c>
      <c r="F2318" s="84" t="str">
        <f t="shared" si="73"/>
        <v>7311Chilaw</v>
      </c>
      <c r="G2318" s="85">
        <v>7311</v>
      </c>
      <c r="H2318" s="85">
        <v>36</v>
      </c>
      <c r="I2318" s="85" t="s">
        <v>126</v>
      </c>
      <c r="J2318" s="82"/>
      <c r="K2318" s="87"/>
      <c r="L2318" s="88"/>
      <c r="M2318" s="88"/>
    </row>
    <row r="2319" spans="1:13" ht="19.5" customHeight="1" x14ac:dyDescent="0.2">
      <c r="A2319" s="85"/>
      <c r="B2319" s="85"/>
      <c r="C2319" s="82"/>
      <c r="D2319" s="83">
        <f t="shared" si="72"/>
        <v>731137</v>
      </c>
      <c r="E2319" s="83" t="str">
        <f>IF('Bank &amp; Branch'!$A2319="","",CONCATENATE('Bank &amp; Branch'!$A2319," - ",'Bank &amp; Branch'!$B2319))</f>
        <v/>
      </c>
      <c r="F2319" s="84" t="str">
        <f t="shared" si="73"/>
        <v>7311Jaffna</v>
      </c>
      <c r="G2319" s="85">
        <v>7311</v>
      </c>
      <c r="H2319" s="85">
        <v>37</v>
      </c>
      <c r="I2319" s="85" t="s">
        <v>118</v>
      </c>
      <c r="J2319" s="82"/>
      <c r="K2319" s="87"/>
      <c r="L2319" s="88"/>
      <c r="M2319" s="88"/>
    </row>
    <row r="2320" spans="1:13" ht="19.5" customHeight="1" x14ac:dyDescent="0.2">
      <c r="A2320" s="85"/>
      <c r="B2320" s="85"/>
      <c r="C2320" s="82"/>
      <c r="D2320" s="83">
        <f t="shared" si="72"/>
        <v>731138</v>
      </c>
      <c r="E2320" s="83" t="str">
        <f>IF('Bank &amp; Branch'!$A2320="","",CONCATENATE('Bank &amp; Branch'!$A2320," - ",'Bank &amp; Branch'!$B2320))</f>
        <v/>
      </c>
      <c r="F2320" s="84" t="str">
        <f t="shared" si="73"/>
        <v>7311Embilipitiya</v>
      </c>
      <c r="G2320" s="85">
        <v>7311</v>
      </c>
      <c r="H2320" s="85">
        <v>38</v>
      </c>
      <c r="I2320" s="85" t="s">
        <v>436</v>
      </c>
      <c r="J2320" s="82"/>
      <c r="K2320" s="87"/>
      <c r="L2320" s="88"/>
      <c r="M2320" s="88"/>
    </row>
    <row r="2321" spans="1:13" ht="19.5" customHeight="1" x14ac:dyDescent="0.2">
      <c r="A2321" s="85"/>
      <c r="B2321" s="85"/>
      <c r="C2321" s="82"/>
      <c r="D2321" s="83">
        <f t="shared" si="72"/>
        <v>731139</v>
      </c>
      <c r="E2321" s="83" t="str">
        <f>IF('Bank &amp; Branch'!$A2321="","",CONCATENATE('Bank &amp; Branch'!$A2321," - ",'Bank &amp; Branch'!$B2321))</f>
        <v/>
      </c>
      <c r="F2321" s="84" t="str">
        <f t="shared" si="73"/>
        <v>7311Matale</v>
      </c>
      <c r="G2321" s="85">
        <v>7311</v>
      </c>
      <c r="H2321" s="85">
        <v>39</v>
      </c>
      <c r="I2321" s="85" t="s">
        <v>165</v>
      </c>
      <c r="J2321" s="82"/>
      <c r="K2321" s="87"/>
      <c r="L2321" s="88"/>
      <c r="M2321" s="88"/>
    </row>
    <row r="2322" spans="1:13" ht="19.5" customHeight="1" x14ac:dyDescent="0.2">
      <c r="A2322" s="85"/>
      <c r="B2322" s="85"/>
      <c r="C2322" s="82"/>
      <c r="D2322" s="83">
        <f t="shared" si="72"/>
        <v>731140</v>
      </c>
      <c r="E2322" s="83" t="str">
        <f>IF('Bank &amp; Branch'!$A2322="","",CONCATENATE('Bank &amp; Branch'!$A2322," - ",'Bank &amp; Branch'!$B2322))</f>
        <v/>
      </c>
      <c r="F2322" s="84" t="str">
        <f t="shared" si="73"/>
        <v>7311Batticaloa</v>
      </c>
      <c r="G2322" s="85">
        <v>7311</v>
      </c>
      <c r="H2322" s="85">
        <v>40</v>
      </c>
      <c r="I2322" s="85" t="s">
        <v>123</v>
      </c>
      <c r="J2322" s="82"/>
      <c r="K2322" s="87"/>
      <c r="L2322" s="88"/>
      <c r="M2322" s="88"/>
    </row>
    <row r="2323" spans="1:13" ht="19.5" customHeight="1" x14ac:dyDescent="0.2">
      <c r="A2323" s="85"/>
      <c r="B2323" s="85"/>
      <c r="C2323" s="82"/>
      <c r="D2323" s="83">
        <f t="shared" si="72"/>
        <v>731141</v>
      </c>
      <c r="E2323" s="83" t="str">
        <f>IF('Bank &amp; Branch'!$A2323="","",CONCATENATE('Bank &amp; Branch'!$A2323," - ",'Bank &amp; Branch'!$B2323))</f>
        <v/>
      </c>
      <c r="F2323" s="84" t="str">
        <f t="shared" si="73"/>
        <v>7311Ambalangoda</v>
      </c>
      <c r="G2323" s="85">
        <v>7311</v>
      </c>
      <c r="H2323" s="85">
        <v>41</v>
      </c>
      <c r="I2323" s="85" t="s">
        <v>149</v>
      </c>
      <c r="J2323" s="82"/>
      <c r="K2323" s="87"/>
      <c r="L2323" s="88"/>
      <c r="M2323" s="88"/>
    </row>
    <row r="2324" spans="1:13" ht="19.5" customHeight="1" x14ac:dyDescent="0.2">
      <c r="A2324" s="85"/>
      <c r="B2324" s="85"/>
      <c r="C2324" s="82"/>
      <c r="D2324" s="83">
        <f t="shared" si="72"/>
        <v>731142</v>
      </c>
      <c r="E2324" s="83" t="str">
        <f>IF('Bank &amp; Branch'!$A2324="","",CONCATENATE('Bank &amp; Branch'!$A2324," - ",'Bank &amp; Branch'!$B2324))</f>
        <v/>
      </c>
      <c r="F2324" s="84" t="str">
        <f t="shared" si="73"/>
        <v>7311Kalmunai</v>
      </c>
      <c r="G2324" s="85">
        <v>7311</v>
      </c>
      <c r="H2324" s="85">
        <v>42</v>
      </c>
      <c r="I2324" s="85" t="s">
        <v>414</v>
      </c>
      <c r="J2324" s="82"/>
      <c r="K2324" s="87"/>
      <c r="L2324" s="88"/>
      <c r="M2324" s="88"/>
    </row>
    <row r="2325" spans="1:13" ht="19.5" customHeight="1" x14ac:dyDescent="0.2">
      <c r="A2325" s="85"/>
      <c r="B2325" s="85"/>
      <c r="C2325" s="82"/>
      <c r="D2325" s="83">
        <f t="shared" si="72"/>
        <v>731143</v>
      </c>
      <c r="E2325" s="83" t="str">
        <f>IF('Bank &amp; Branch'!$A2325="","",CONCATENATE('Bank &amp; Branch'!$A2325," - ",'Bank &amp; Branch'!$B2325))</f>
        <v/>
      </c>
      <c r="F2325" s="84" t="str">
        <f t="shared" si="73"/>
        <v>7311Kilinochchi</v>
      </c>
      <c r="G2325" s="85">
        <v>7311</v>
      </c>
      <c r="H2325" s="85">
        <v>43</v>
      </c>
      <c r="I2325" s="85" t="s">
        <v>173</v>
      </c>
      <c r="J2325" s="82"/>
      <c r="K2325" s="87"/>
      <c r="L2325" s="88"/>
      <c r="M2325" s="88"/>
    </row>
    <row r="2326" spans="1:13" ht="19.5" customHeight="1" x14ac:dyDescent="0.2">
      <c r="A2326" s="85"/>
      <c r="B2326" s="85"/>
      <c r="C2326" s="82"/>
      <c r="D2326" s="83">
        <f t="shared" si="72"/>
        <v>731144</v>
      </c>
      <c r="E2326" s="83" t="str">
        <f>IF('Bank &amp; Branch'!$A2326="","",CONCATENATE('Bank &amp; Branch'!$A2326," - ",'Bank &amp; Branch'!$B2326))</f>
        <v/>
      </c>
      <c r="F2326" s="84" t="str">
        <f t="shared" si="73"/>
        <v>7311Kandy City Centre</v>
      </c>
      <c r="G2326" s="85">
        <v>7311</v>
      </c>
      <c r="H2326" s="85">
        <v>44</v>
      </c>
      <c r="I2326" s="85" t="s">
        <v>390</v>
      </c>
      <c r="J2326" s="82"/>
      <c r="K2326" s="87"/>
      <c r="L2326" s="88"/>
      <c r="M2326" s="88"/>
    </row>
    <row r="2327" spans="1:13" ht="19.5" customHeight="1" x14ac:dyDescent="0.2">
      <c r="A2327" s="85"/>
      <c r="B2327" s="85"/>
      <c r="C2327" s="82"/>
      <c r="D2327" s="83">
        <f t="shared" si="72"/>
        <v>731145</v>
      </c>
      <c r="E2327" s="83" t="str">
        <f>IF('Bank &amp; Branch'!$A2327="","",CONCATENATE('Bank &amp; Branch'!$A2327," - ",'Bank &amp; Branch'!$B2327))</f>
        <v/>
      </c>
      <c r="F2327" s="84" t="str">
        <f t="shared" si="73"/>
        <v>7311Badulla</v>
      </c>
      <c r="G2327" s="85">
        <v>7311</v>
      </c>
      <c r="H2327" s="85">
        <v>45</v>
      </c>
      <c r="I2327" s="85" t="s">
        <v>122</v>
      </c>
      <c r="J2327" s="82"/>
      <c r="K2327" s="87"/>
      <c r="L2327" s="88"/>
      <c r="M2327" s="88"/>
    </row>
    <row r="2328" spans="1:13" ht="19.5" customHeight="1" x14ac:dyDescent="0.2">
      <c r="A2328" s="85"/>
      <c r="B2328" s="85"/>
      <c r="C2328" s="82"/>
      <c r="D2328" s="83">
        <f t="shared" si="72"/>
        <v>731146</v>
      </c>
      <c r="E2328" s="83" t="str">
        <f>IF('Bank &amp; Branch'!$A2328="","",CONCATENATE('Bank &amp; Branch'!$A2328," - ",'Bank &amp; Branch'!$B2328))</f>
        <v/>
      </c>
      <c r="F2328" s="84" t="str">
        <f t="shared" si="73"/>
        <v>7311Kuliyapitiya</v>
      </c>
      <c r="G2328" s="85">
        <v>7311</v>
      </c>
      <c r="H2328" s="85">
        <v>46</v>
      </c>
      <c r="I2328" s="85" t="s">
        <v>154</v>
      </c>
      <c r="J2328" s="82"/>
      <c r="K2328" s="87"/>
      <c r="L2328" s="88"/>
      <c r="M2328" s="88"/>
    </row>
    <row r="2329" spans="1:13" ht="19.5" customHeight="1" x14ac:dyDescent="0.2">
      <c r="A2329" s="85"/>
      <c r="B2329" s="85"/>
      <c r="C2329" s="82"/>
      <c r="D2329" s="83">
        <f t="shared" si="72"/>
        <v>731147</v>
      </c>
      <c r="E2329" s="83" t="str">
        <f>IF('Bank &amp; Branch'!$A2329="","",CONCATENATE('Bank &amp; Branch'!$A2329," - ",'Bank &amp; Branch'!$B2329))</f>
        <v/>
      </c>
      <c r="F2329" s="84" t="str">
        <f t="shared" si="73"/>
        <v>7311Kalubowila</v>
      </c>
      <c r="G2329" s="85">
        <v>7311</v>
      </c>
      <c r="H2329" s="85">
        <v>47</v>
      </c>
      <c r="I2329" s="85" t="s">
        <v>976</v>
      </c>
      <c r="J2329" s="82"/>
      <c r="K2329" s="87"/>
      <c r="L2329" s="88"/>
      <c r="M2329" s="88"/>
    </row>
    <row r="2330" spans="1:13" ht="19.5" customHeight="1" x14ac:dyDescent="0.2">
      <c r="A2330" s="85"/>
      <c r="B2330" s="85"/>
      <c r="C2330" s="82"/>
      <c r="D2330" s="83">
        <f t="shared" si="72"/>
        <v>731148</v>
      </c>
      <c r="E2330" s="83" t="str">
        <f>IF('Bank &amp; Branch'!$A2330="","",CONCATENATE('Bank &amp; Branch'!$A2330," - ",'Bank &amp; Branch'!$B2330))</f>
        <v/>
      </c>
      <c r="F2330" s="84" t="str">
        <f t="shared" si="73"/>
        <v>7311Bandarawela</v>
      </c>
      <c r="G2330" s="85">
        <v>7311</v>
      </c>
      <c r="H2330" s="85">
        <v>48</v>
      </c>
      <c r="I2330" s="85" t="s">
        <v>419</v>
      </c>
      <c r="J2330" s="82"/>
      <c r="K2330" s="87"/>
      <c r="L2330" s="88"/>
      <c r="M2330" s="88"/>
    </row>
    <row r="2331" spans="1:13" ht="19.5" customHeight="1" x14ac:dyDescent="0.2">
      <c r="A2331" s="85"/>
      <c r="B2331" s="85"/>
      <c r="C2331" s="82"/>
      <c r="D2331" s="83">
        <f t="shared" si="72"/>
        <v>731149</v>
      </c>
      <c r="E2331" s="83" t="str">
        <f>IF('Bank &amp; Branch'!$A2331="","",CONCATENATE('Bank &amp; Branch'!$A2331," - ",'Bank &amp; Branch'!$B2331))</f>
        <v/>
      </c>
      <c r="F2331" s="84" t="str">
        <f t="shared" si="73"/>
        <v>7311Dambulla</v>
      </c>
      <c r="G2331" s="85">
        <v>7311</v>
      </c>
      <c r="H2331" s="85">
        <v>49</v>
      </c>
      <c r="I2331" s="85" t="s">
        <v>476</v>
      </c>
      <c r="J2331" s="82"/>
      <c r="K2331" s="87"/>
      <c r="L2331" s="88"/>
      <c r="M2331" s="88"/>
    </row>
    <row r="2332" spans="1:13" ht="19.5" customHeight="1" x14ac:dyDescent="0.2">
      <c r="A2332" s="85"/>
      <c r="B2332" s="85"/>
      <c r="C2332" s="82"/>
      <c r="D2332" s="83">
        <f t="shared" si="72"/>
        <v>731150</v>
      </c>
      <c r="E2332" s="83" t="str">
        <f>IF('Bank &amp; Branch'!$A2332="","",CONCATENATE('Bank &amp; Branch'!$A2332," - ",'Bank &amp; Branch'!$B2332))</f>
        <v/>
      </c>
      <c r="F2332" s="84" t="str">
        <f t="shared" si="73"/>
        <v>7311Ratmalana</v>
      </c>
      <c r="G2332" s="85">
        <v>7311</v>
      </c>
      <c r="H2332" s="85">
        <v>50</v>
      </c>
      <c r="I2332" s="85" t="s">
        <v>582</v>
      </c>
      <c r="J2332" s="82"/>
      <c r="K2332" s="87"/>
      <c r="L2332" s="88"/>
      <c r="M2332" s="88"/>
    </row>
    <row r="2333" spans="1:13" ht="19.5" customHeight="1" x14ac:dyDescent="0.2">
      <c r="A2333" s="85"/>
      <c r="B2333" s="85"/>
      <c r="C2333" s="82"/>
      <c r="D2333" s="83">
        <f t="shared" si="72"/>
        <v>731151</v>
      </c>
      <c r="E2333" s="83" t="str">
        <f>IF('Bank &amp; Branch'!$A2333="","",CONCATENATE('Bank &amp; Branch'!$A2333," - ",'Bank &amp; Branch'!$B2333))</f>
        <v/>
      </c>
      <c r="F2333" s="84" t="str">
        <f t="shared" si="73"/>
        <v>7311Peradeniya</v>
      </c>
      <c r="G2333" s="85">
        <v>7311</v>
      </c>
      <c r="H2333" s="85">
        <v>51</v>
      </c>
      <c r="I2333" s="85" t="s">
        <v>487</v>
      </c>
      <c r="J2333" s="82"/>
      <c r="K2333" s="87"/>
      <c r="L2333" s="88"/>
      <c r="M2333" s="88"/>
    </row>
    <row r="2334" spans="1:13" ht="19.5" customHeight="1" x14ac:dyDescent="0.2">
      <c r="A2334" s="85"/>
      <c r="B2334" s="85"/>
      <c r="C2334" s="82"/>
      <c r="D2334" s="83">
        <f t="shared" si="72"/>
        <v>731152</v>
      </c>
      <c r="E2334" s="83" t="str">
        <f>IF('Bank &amp; Branch'!$A2334="","",CONCATENATE('Bank &amp; Branch'!$A2334," - ",'Bank &amp; Branch'!$B2334))</f>
        <v/>
      </c>
      <c r="F2334" s="84" t="str">
        <f t="shared" si="73"/>
        <v>7311Kaduruwela</v>
      </c>
      <c r="G2334" s="85">
        <v>7311</v>
      </c>
      <c r="H2334" s="85">
        <v>52</v>
      </c>
      <c r="I2334" s="85" t="s">
        <v>406</v>
      </c>
      <c r="J2334" s="82"/>
      <c r="K2334" s="87"/>
      <c r="L2334" s="88"/>
      <c r="M2334" s="88"/>
    </row>
    <row r="2335" spans="1:13" ht="19.5" customHeight="1" x14ac:dyDescent="0.2">
      <c r="A2335" s="85"/>
      <c r="B2335" s="85"/>
      <c r="C2335" s="82"/>
      <c r="D2335" s="83">
        <f t="shared" si="72"/>
        <v>731153</v>
      </c>
      <c r="E2335" s="83" t="str">
        <f>IF('Bank &amp; Branch'!$A2335="","",CONCATENATE('Bank &amp; Branch'!$A2335," - ",'Bank &amp; Branch'!$B2335))</f>
        <v/>
      </c>
      <c r="F2335" s="84" t="str">
        <f t="shared" si="73"/>
        <v>7311Ambalanthota</v>
      </c>
      <c r="G2335" s="85">
        <v>7311</v>
      </c>
      <c r="H2335" s="85">
        <v>53</v>
      </c>
      <c r="I2335" s="85" t="s">
        <v>1007</v>
      </c>
      <c r="J2335" s="82"/>
      <c r="K2335" s="87"/>
      <c r="L2335" s="88"/>
      <c r="M2335" s="88"/>
    </row>
    <row r="2336" spans="1:13" ht="19.5" customHeight="1" x14ac:dyDescent="0.2">
      <c r="A2336" s="85"/>
      <c r="B2336" s="85"/>
      <c r="C2336" s="82"/>
      <c r="D2336" s="83">
        <f t="shared" si="72"/>
        <v>731154</v>
      </c>
      <c r="E2336" s="83" t="str">
        <f>IF('Bank &amp; Branch'!$A2336="","",CONCATENATE('Bank &amp; Branch'!$A2336," - ",'Bank &amp; Branch'!$B2336))</f>
        <v/>
      </c>
      <c r="F2336" s="84" t="str">
        <f t="shared" si="73"/>
        <v>7311Kiribathgoda</v>
      </c>
      <c r="G2336" s="85">
        <v>7311</v>
      </c>
      <c r="H2336" s="85">
        <v>54</v>
      </c>
      <c r="I2336" s="85" t="s">
        <v>444</v>
      </c>
      <c r="J2336" s="82"/>
      <c r="K2336" s="87"/>
      <c r="L2336" s="88"/>
      <c r="M2336" s="88"/>
    </row>
    <row r="2337" spans="1:13" ht="19.5" customHeight="1" x14ac:dyDescent="0.2">
      <c r="A2337" s="85"/>
      <c r="B2337" s="85"/>
      <c r="C2337" s="82"/>
      <c r="D2337" s="83">
        <f t="shared" si="72"/>
        <v>731155</v>
      </c>
      <c r="E2337" s="83" t="str">
        <f>IF('Bank &amp; Branch'!$A2337="","",CONCATENATE('Bank &amp; Branch'!$A2337," - ",'Bank &amp; Branch'!$B2337))</f>
        <v/>
      </c>
      <c r="F2337" s="84" t="str">
        <f t="shared" si="73"/>
        <v>7311Piliyandala</v>
      </c>
      <c r="G2337" s="85">
        <v>7311</v>
      </c>
      <c r="H2337" s="85">
        <v>55</v>
      </c>
      <c r="I2337" s="85" t="s">
        <v>613</v>
      </c>
      <c r="J2337" s="82"/>
      <c r="K2337" s="87"/>
      <c r="L2337" s="88"/>
      <c r="M2337" s="88"/>
    </row>
    <row r="2338" spans="1:13" ht="19.5" customHeight="1" x14ac:dyDescent="0.2">
      <c r="A2338" s="85"/>
      <c r="B2338" s="85"/>
      <c r="C2338" s="82"/>
      <c r="D2338" s="83">
        <f t="shared" si="72"/>
        <v>731156</v>
      </c>
      <c r="E2338" s="83" t="str">
        <f>IF('Bank &amp; Branch'!$A2338="","",CONCATENATE('Bank &amp; Branch'!$A2338," - ",'Bank &amp; Branch'!$B2338))</f>
        <v/>
      </c>
      <c r="F2338" s="84" t="str">
        <f t="shared" si="73"/>
        <v>7311Nelliady</v>
      </c>
      <c r="G2338" s="85">
        <v>7311</v>
      </c>
      <c r="H2338" s="85">
        <v>56</v>
      </c>
      <c r="I2338" s="85" t="s">
        <v>533</v>
      </c>
      <c r="J2338" s="82"/>
      <c r="K2338" s="87"/>
      <c r="L2338" s="88"/>
      <c r="M2338" s="88"/>
    </row>
    <row r="2339" spans="1:13" ht="19.5" customHeight="1" x14ac:dyDescent="0.2">
      <c r="A2339" s="85"/>
      <c r="B2339" s="85"/>
      <c r="C2339" s="82"/>
      <c r="D2339" s="83">
        <f t="shared" si="72"/>
        <v>731157</v>
      </c>
      <c r="E2339" s="83" t="str">
        <f>IF('Bank &amp; Branch'!$A2339="","",CONCATENATE('Bank &amp; Branch'!$A2339," - ",'Bank &amp; Branch'!$B2339))</f>
        <v/>
      </c>
      <c r="F2339" s="84" t="str">
        <f t="shared" si="73"/>
        <v>7311Kanthankudy</v>
      </c>
      <c r="G2339" s="85">
        <v>7311</v>
      </c>
      <c r="H2339" s="85">
        <v>57</v>
      </c>
      <c r="I2339" s="85" t="s">
        <v>1014</v>
      </c>
      <c r="J2339" s="82"/>
      <c r="K2339" s="87"/>
      <c r="L2339" s="88"/>
      <c r="M2339" s="88"/>
    </row>
    <row r="2340" spans="1:13" ht="19.5" customHeight="1" x14ac:dyDescent="0.2">
      <c r="A2340" s="85"/>
      <c r="B2340" s="85"/>
      <c r="C2340" s="82"/>
      <c r="D2340" s="83">
        <f t="shared" si="72"/>
        <v>731158</v>
      </c>
      <c r="E2340" s="83" t="str">
        <f>IF('Bank &amp; Branch'!$A2340="","",CONCATENATE('Bank &amp; Branch'!$A2340," - ",'Bank &amp; Branch'!$B2340))</f>
        <v/>
      </c>
      <c r="F2340" s="84" t="str">
        <f t="shared" si="73"/>
        <v>7311Kundasale</v>
      </c>
      <c r="G2340" s="85">
        <v>7311</v>
      </c>
      <c r="H2340" s="85">
        <v>58</v>
      </c>
      <c r="I2340" s="85" t="s">
        <v>807</v>
      </c>
      <c r="J2340" s="82"/>
      <c r="K2340" s="87"/>
      <c r="L2340" s="88"/>
      <c r="M2340" s="88"/>
    </row>
    <row r="2341" spans="1:13" ht="19.5" customHeight="1" x14ac:dyDescent="0.2">
      <c r="A2341" s="85"/>
      <c r="B2341" s="85"/>
      <c r="C2341" s="82"/>
      <c r="D2341" s="83">
        <f t="shared" si="72"/>
        <v>731159</v>
      </c>
      <c r="E2341" s="83" t="str">
        <f>IF('Bank &amp; Branch'!$A2341="","",CONCATENATE('Bank &amp; Branch'!$A2341," - ",'Bank &amp; Branch'!$B2341))</f>
        <v/>
      </c>
      <c r="F2341" s="84" t="str">
        <f t="shared" si="73"/>
        <v>7311Monaragala</v>
      </c>
      <c r="G2341" s="85">
        <v>7311</v>
      </c>
      <c r="H2341" s="85">
        <v>59</v>
      </c>
      <c r="I2341" s="85" t="s">
        <v>166</v>
      </c>
      <c r="J2341" s="82"/>
      <c r="K2341" s="87"/>
      <c r="L2341" s="88"/>
      <c r="M2341" s="88"/>
    </row>
    <row r="2342" spans="1:13" ht="19.5" customHeight="1" x14ac:dyDescent="0.2">
      <c r="A2342" s="85"/>
      <c r="B2342" s="85"/>
      <c r="C2342" s="82"/>
      <c r="D2342" s="83">
        <f t="shared" si="72"/>
        <v>731160</v>
      </c>
      <c r="E2342" s="83" t="str">
        <f>IF('Bank &amp; Branch'!$A2342="","",CONCATENATE('Bank &amp; Branch'!$A2342," - ",'Bank &amp; Branch'!$B2342))</f>
        <v/>
      </c>
      <c r="F2342" s="84" t="str">
        <f t="shared" si="73"/>
        <v>7311Akkaraipaththu</v>
      </c>
      <c r="G2342" s="85">
        <v>7311</v>
      </c>
      <c r="H2342" s="85">
        <v>60</v>
      </c>
      <c r="I2342" s="85" t="s">
        <v>1015</v>
      </c>
      <c r="J2342" s="82"/>
      <c r="K2342" s="87"/>
      <c r="L2342" s="88"/>
      <c r="M2342" s="88"/>
    </row>
    <row r="2343" spans="1:13" ht="19.5" customHeight="1" x14ac:dyDescent="0.2">
      <c r="A2343" s="85"/>
      <c r="B2343" s="85"/>
      <c r="C2343" s="82"/>
      <c r="D2343" s="83">
        <f t="shared" si="72"/>
        <v>731161</v>
      </c>
      <c r="E2343" s="83" t="str">
        <f>IF('Bank &amp; Branch'!$A2343="","",CONCATENATE('Bank &amp; Branch'!$A2343," - ",'Bank &amp; Branch'!$B2343))</f>
        <v/>
      </c>
      <c r="F2343" s="84" t="str">
        <f t="shared" si="73"/>
        <v>7311Chunnakam</v>
      </c>
      <c r="G2343" s="85">
        <v>7311</v>
      </c>
      <c r="H2343" s="85">
        <v>61</v>
      </c>
      <c r="I2343" s="85" t="s">
        <v>155</v>
      </c>
      <c r="J2343" s="82"/>
      <c r="K2343" s="87"/>
      <c r="L2343" s="88"/>
      <c r="M2343" s="88"/>
    </row>
    <row r="2344" spans="1:13" ht="19.5" customHeight="1" x14ac:dyDescent="0.2">
      <c r="A2344" s="85"/>
      <c r="B2344" s="85"/>
      <c r="C2344" s="82"/>
      <c r="D2344" s="83">
        <f t="shared" si="72"/>
        <v>731162</v>
      </c>
      <c r="E2344" s="83" t="str">
        <f>IF('Bank &amp; Branch'!$A2344="","",CONCATENATE('Bank &amp; Branch'!$A2344," - ",'Bank &amp; Branch'!$B2344))</f>
        <v/>
      </c>
      <c r="F2344" s="84" t="str">
        <f t="shared" si="73"/>
        <v>7311Balangoda</v>
      </c>
      <c r="G2344" s="85">
        <v>7311</v>
      </c>
      <c r="H2344" s="85">
        <v>62</v>
      </c>
      <c r="I2344" s="85" t="s">
        <v>581</v>
      </c>
      <c r="J2344" s="82"/>
      <c r="K2344" s="87"/>
      <c r="L2344" s="88"/>
      <c r="M2344" s="88"/>
    </row>
    <row r="2345" spans="1:13" ht="19.5" customHeight="1" x14ac:dyDescent="0.2">
      <c r="A2345" s="85"/>
      <c r="B2345" s="85"/>
      <c r="C2345" s="82"/>
      <c r="D2345" s="83">
        <f t="shared" si="72"/>
        <v>731163</v>
      </c>
      <c r="E2345" s="83" t="str">
        <f>IF('Bank &amp; Branch'!$A2345="","",CONCATENATE('Bank &amp; Branch'!$A2345," - ",'Bank &amp; Branch'!$B2345))</f>
        <v/>
      </c>
      <c r="F2345" s="84" t="str">
        <f t="shared" si="73"/>
        <v>7311Battaramulla</v>
      </c>
      <c r="G2345" s="85">
        <v>7311</v>
      </c>
      <c r="H2345" s="85">
        <v>63</v>
      </c>
      <c r="I2345" s="85" t="s">
        <v>572</v>
      </c>
      <c r="J2345" s="82"/>
      <c r="K2345" s="87"/>
      <c r="L2345" s="88"/>
      <c r="M2345" s="88"/>
    </row>
    <row r="2346" spans="1:13" ht="19.5" customHeight="1" x14ac:dyDescent="0.2">
      <c r="A2346" s="85"/>
      <c r="B2346" s="85"/>
      <c r="C2346" s="82"/>
      <c r="D2346" s="83">
        <f t="shared" si="72"/>
        <v>731164</v>
      </c>
      <c r="E2346" s="83" t="str">
        <f>IF('Bank &amp; Branch'!$A2346="","",CONCATENATE('Bank &amp; Branch'!$A2346," - ",'Bank &amp; Branch'!$B2346))</f>
        <v/>
      </c>
      <c r="F2346" s="84" t="str">
        <f t="shared" si="73"/>
        <v>7311Puttalama</v>
      </c>
      <c r="G2346" s="85">
        <v>7311</v>
      </c>
      <c r="H2346" s="85">
        <v>64</v>
      </c>
      <c r="I2346" s="85" t="s">
        <v>1016</v>
      </c>
      <c r="J2346" s="82"/>
      <c r="K2346" s="87"/>
      <c r="L2346" s="88"/>
      <c r="M2346" s="88"/>
    </row>
    <row r="2347" spans="1:13" ht="19.5" customHeight="1" x14ac:dyDescent="0.2">
      <c r="A2347" s="85"/>
      <c r="B2347" s="85"/>
      <c r="C2347" s="82"/>
      <c r="D2347" s="83">
        <f t="shared" si="72"/>
        <v>731165</v>
      </c>
      <c r="E2347" s="83" t="str">
        <f>IF('Bank &amp; Branch'!$A2347="","",CONCATENATE('Bank &amp; Branch'!$A2347," - ",'Bank &amp; Branch'!$B2347))</f>
        <v/>
      </c>
      <c r="F2347" s="84" t="str">
        <f t="shared" si="73"/>
        <v>7311Pilimathalawa</v>
      </c>
      <c r="G2347" s="85">
        <v>7311</v>
      </c>
      <c r="H2347" s="85">
        <v>65</v>
      </c>
      <c r="I2347" s="85" t="s">
        <v>715</v>
      </c>
      <c r="J2347" s="82"/>
      <c r="K2347" s="87"/>
      <c r="L2347" s="88"/>
      <c r="M2347" s="88"/>
    </row>
    <row r="2348" spans="1:13" ht="19.5" customHeight="1" x14ac:dyDescent="0.2">
      <c r="A2348" s="85"/>
      <c r="B2348" s="85"/>
      <c r="C2348" s="82"/>
      <c r="D2348" s="83">
        <f t="shared" si="72"/>
        <v>731166</v>
      </c>
      <c r="E2348" s="83" t="str">
        <f>IF('Bank &amp; Branch'!$A2348="","",CONCATENATE('Bank &amp; Branch'!$A2348," - ",'Bank &amp; Branch'!$B2348))</f>
        <v/>
      </c>
      <c r="F2348" s="84" t="str">
        <f t="shared" si="73"/>
        <v>7311Ja-Ela</v>
      </c>
      <c r="G2348" s="85">
        <v>7311</v>
      </c>
      <c r="H2348" s="85">
        <v>66</v>
      </c>
      <c r="I2348" s="85" t="s">
        <v>710</v>
      </c>
      <c r="J2348" s="82"/>
      <c r="K2348" s="87"/>
      <c r="L2348" s="88"/>
      <c r="M2348" s="88"/>
    </row>
    <row r="2349" spans="1:13" ht="19.5" customHeight="1" x14ac:dyDescent="0.2">
      <c r="A2349" s="85"/>
      <c r="B2349" s="85"/>
      <c r="C2349" s="82"/>
      <c r="D2349" s="83">
        <f t="shared" si="72"/>
        <v>731167</v>
      </c>
      <c r="E2349" s="83" t="str">
        <f>IF('Bank &amp; Branch'!$A2349="","",CONCATENATE('Bank &amp; Branch'!$A2349," - ",'Bank &amp; Branch'!$B2349))</f>
        <v/>
      </c>
      <c r="F2349" s="84" t="str">
        <f t="shared" si="73"/>
        <v>7311Kekirawa</v>
      </c>
      <c r="G2349" s="85">
        <v>7311</v>
      </c>
      <c r="H2349" s="85">
        <v>67</v>
      </c>
      <c r="I2349" s="85" t="s">
        <v>569</v>
      </c>
      <c r="J2349" s="82"/>
      <c r="K2349" s="87"/>
      <c r="L2349" s="88"/>
      <c r="M2349" s="88"/>
    </row>
    <row r="2350" spans="1:13" ht="19.5" customHeight="1" x14ac:dyDescent="0.2">
      <c r="A2350" s="85"/>
      <c r="B2350" s="85"/>
      <c r="C2350" s="82"/>
      <c r="D2350" s="83">
        <f t="shared" si="72"/>
        <v>731168</v>
      </c>
      <c r="E2350" s="83" t="str">
        <f>IF('Bank &amp; Branch'!$A2350="","",CONCATENATE('Bank &amp; Branch'!$A2350," - ",'Bank &amp; Branch'!$B2350))</f>
        <v/>
      </c>
      <c r="F2350" s="84" t="str">
        <f t="shared" si="73"/>
        <v>7311Thalawathugoda</v>
      </c>
      <c r="G2350" s="85">
        <v>7311</v>
      </c>
      <c r="H2350" s="85">
        <v>68</v>
      </c>
      <c r="I2350" s="85" t="s">
        <v>420</v>
      </c>
      <c r="J2350" s="82"/>
      <c r="K2350" s="87"/>
      <c r="L2350" s="88"/>
      <c r="M2350" s="88"/>
    </row>
    <row r="2351" spans="1:13" ht="19.5" customHeight="1" x14ac:dyDescent="0.2">
      <c r="A2351" s="85"/>
      <c r="B2351" s="85"/>
      <c r="C2351" s="82"/>
      <c r="D2351" s="83">
        <f t="shared" si="72"/>
        <v>731169</v>
      </c>
      <c r="E2351" s="83" t="str">
        <f>IF('Bank &amp; Branch'!$A2351="","",CONCATENATE('Bank &amp; Branch'!$A2351," - ",'Bank &amp; Branch'!$B2351))</f>
        <v/>
      </c>
      <c r="F2351" s="84" t="str">
        <f t="shared" si="73"/>
        <v>7311Minuwangoda</v>
      </c>
      <c r="G2351" s="85">
        <v>7311</v>
      </c>
      <c r="H2351" s="85">
        <v>69</v>
      </c>
      <c r="I2351" s="85" t="s">
        <v>446</v>
      </c>
      <c r="J2351" s="82"/>
      <c r="K2351" s="87"/>
      <c r="L2351" s="88"/>
      <c r="M2351" s="88"/>
    </row>
    <row r="2352" spans="1:13" ht="19.5" customHeight="1" x14ac:dyDescent="0.2">
      <c r="A2352" s="85"/>
      <c r="B2352" s="85"/>
      <c r="C2352" s="82"/>
      <c r="D2352" s="83">
        <f t="shared" si="72"/>
        <v>731170</v>
      </c>
      <c r="E2352" s="83" t="str">
        <f>IF('Bank &amp; Branch'!$A2352="","",CONCATENATE('Bank &amp; Branch'!$A2352," - ",'Bank &amp; Branch'!$B2352))</f>
        <v/>
      </c>
      <c r="F2352" s="84" t="str">
        <f t="shared" si="73"/>
        <v>7311Warakapola</v>
      </c>
      <c r="G2352" s="85">
        <v>7311</v>
      </c>
      <c r="H2352" s="85">
        <v>70</v>
      </c>
      <c r="I2352" s="85" t="s">
        <v>463</v>
      </c>
      <c r="J2352" s="82"/>
      <c r="K2352" s="87"/>
      <c r="L2352" s="88"/>
      <c r="M2352" s="88"/>
    </row>
    <row r="2353" spans="1:13" ht="19.5" customHeight="1" x14ac:dyDescent="0.2">
      <c r="A2353" s="85"/>
      <c r="B2353" s="85"/>
      <c r="C2353" s="82"/>
      <c r="D2353" s="83">
        <f t="shared" si="72"/>
        <v>731171</v>
      </c>
      <c r="E2353" s="83" t="str">
        <f>IF('Bank &amp; Branch'!$A2353="","",CONCATENATE('Bank &amp; Branch'!$A2353," - ",'Bank &amp; Branch'!$B2353))</f>
        <v/>
      </c>
      <c r="F2353" s="84" t="str">
        <f t="shared" si="73"/>
        <v>7311Galewela</v>
      </c>
      <c r="G2353" s="85">
        <v>7311</v>
      </c>
      <c r="H2353" s="85">
        <v>71</v>
      </c>
      <c r="I2353" s="85" t="s">
        <v>354</v>
      </c>
      <c r="J2353" s="82"/>
      <c r="K2353" s="87"/>
      <c r="L2353" s="88"/>
      <c r="M2353" s="88"/>
    </row>
    <row r="2354" spans="1:13" ht="19.5" customHeight="1" x14ac:dyDescent="0.2">
      <c r="A2354" s="85"/>
      <c r="B2354" s="85"/>
      <c r="C2354" s="82"/>
      <c r="D2354" s="83">
        <f t="shared" si="72"/>
        <v>731172</v>
      </c>
      <c r="E2354" s="83" t="str">
        <f>IF('Bank &amp; Branch'!$A2354="","",CONCATENATE('Bank &amp; Branch'!$A2354," - ",'Bank &amp; Branch'!$B2354))</f>
        <v/>
      </c>
      <c r="F2354" s="84" t="str">
        <f t="shared" si="73"/>
        <v>7311Akuressa</v>
      </c>
      <c r="G2354" s="85">
        <v>7311</v>
      </c>
      <c r="H2354" s="85">
        <v>72</v>
      </c>
      <c r="I2354" s="85" t="s">
        <v>511</v>
      </c>
      <c r="J2354" s="82"/>
      <c r="K2354" s="87"/>
      <c r="L2354" s="88"/>
      <c r="M2354" s="88"/>
    </row>
    <row r="2355" spans="1:13" ht="19.5" customHeight="1" x14ac:dyDescent="0.2">
      <c r="A2355" s="85"/>
      <c r="B2355" s="85"/>
      <c r="C2355" s="82"/>
      <c r="D2355" s="83">
        <f t="shared" si="72"/>
        <v>731173</v>
      </c>
      <c r="E2355" s="83" t="str">
        <f>IF('Bank &amp; Branch'!$A2355="","",CONCATENATE('Bank &amp; Branch'!$A2355," - ",'Bank &amp; Branch'!$B2355))</f>
        <v/>
      </c>
      <c r="F2355" s="84" t="str">
        <f t="shared" si="73"/>
        <v>7311Trincomalee</v>
      </c>
      <c r="G2355" s="85">
        <v>7311</v>
      </c>
      <c r="H2355" s="85">
        <v>73</v>
      </c>
      <c r="I2355" s="85" t="s">
        <v>119</v>
      </c>
      <c r="J2355" s="82"/>
      <c r="K2355" s="87"/>
      <c r="L2355" s="88"/>
      <c r="M2355" s="88"/>
    </row>
    <row r="2356" spans="1:13" ht="19.5" customHeight="1" x14ac:dyDescent="0.2">
      <c r="A2356" s="85"/>
      <c r="B2356" s="85"/>
      <c r="C2356" s="82"/>
      <c r="D2356" s="83">
        <f t="shared" si="72"/>
        <v>731174</v>
      </c>
      <c r="E2356" s="83" t="str">
        <f>IF('Bank &amp; Branch'!$A2356="","",CONCATENATE('Bank &amp; Branch'!$A2356," - ",'Bank &amp; Branch'!$B2356))</f>
        <v/>
      </c>
      <c r="F2356" s="84" t="str">
        <f t="shared" si="73"/>
        <v>7311Tangalle</v>
      </c>
      <c r="G2356" s="85">
        <v>7311</v>
      </c>
      <c r="H2356" s="85">
        <v>74</v>
      </c>
      <c r="I2356" s="85" t="s">
        <v>158</v>
      </c>
      <c r="J2356" s="82"/>
      <c r="K2356" s="87"/>
      <c r="L2356" s="88"/>
      <c r="M2356" s="88"/>
    </row>
    <row r="2357" spans="1:13" ht="19.5" customHeight="1" x14ac:dyDescent="0.2">
      <c r="A2357" s="85"/>
      <c r="B2357" s="85"/>
      <c r="C2357" s="82"/>
      <c r="D2357" s="83">
        <f t="shared" si="72"/>
        <v>731175</v>
      </c>
      <c r="E2357" s="83" t="str">
        <f>IF('Bank &amp; Branch'!$A2357="","",CONCATENATE('Bank &amp; Branch'!$A2357," - ",'Bank &amp; Branch'!$B2357))</f>
        <v/>
      </c>
      <c r="F2357" s="84" t="str">
        <f t="shared" si="73"/>
        <v>7311Hatton</v>
      </c>
      <c r="G2357" s="85">
        <v>7311</v>
      </c>
      <c r="H2357" s="85">
        <v>75</v>
      </c>
      <c r="I2357" s="85" t="s">
        <v>142</v>
      </c>
      <c r="J2357" s="82"/>
      <c r="K2357" s="87"/>
      <c r="L2357" s="88"/>
      <c r="M2357" s="88"/>
    </row>
    <row r="2358" spans="1:13" ht="19.5" customHeight="1" x14ac:dyDescent="0.2">
      <c r="A2358" s="85"/>
      <c r="B2358" s="85"/>
      <c r="C2358" s="82"/>
      <c r="D2358" s="83">
        <f t="shared" si="72"/>
        <v>731176</v>
      </c>
      <c r="E2358" s="83" t="str">
        <f>IF('Bank &amp; Branch'!$A2358="","",CONCATENATE('Bank &amp; Branch'!$A2358," - ",'Bank &amp; Branch'!$B2358))</f>
        <v/>
      </c>
      <c r="F2358" s="84" t="str">
        <f t="shared" si="73"/>
        <v>7311Homagama</v>
      </c>
      <c r="G2358" s="85">
        <v>7311</v>
      </c>
      <c r="H2358" s="85">
        <v>76</v>
      </c>
      <c r="I2358" s="85" t="s">
        <v>468</v>
      </c>
      <c r="J2358" s="82"/>
      <c r="K2358" s="87"/>
      <c r="L2358" s="88"/>
      <c r="M2358" s="88"/>
    </row>
    <row r="2359" spans="1:13" ht="19.5" customHeight="1" x14ac:dyDescent="0.2">
      <c r="A2359" s="85"/>
      <c r="B2359" s="85"/>
      <c r="C2359" s="82"/>
      <c r="D2359" s="83">
        <f t="shared" si="72"/>
        <v>731177</v>
      </c>
      <c r="E2359" s="83" t="str">
        <f>IF('Bank &amp; Branch'!$A2359="","",CONCATENATE('Bank &amp; Branch'!$A2359," - ",'Bank &amp; Branch'!$B2359))</f>
        <v/>
      </c>
      <c r="F2359" s="84" t="str">
        <f t="shared" si="73"/>
        <v>7311Horana</v>
      </c>
      <c r="G2359" s="85">
        <v>7311</v>
      </c>
      <c r="H2359" s="85">
        <v>77</v>
      </c>
      <c r="I2359" s="85" t="s">
        <v>156</v>
      </c>
      <c r="J2359" s="82"/>
      <c r="K2359" s="87"/>
      <c r="L2359" s="88"/>
      <c r="M2359" s="88"/>
    </row>
    <row r="2360" spans="1:13" ht="19.5" customHeight="1" x14ac:dyDescent="0.2">
      <c r="A2360" s="85"/>
      <c r="B2360" s="85"/>
      <c r="C2360" s="82"/>
      <c r="D2360" s="83">
        <f t="shared" si="72"/>
        <v>731178</v>
      </c>
      <c r="E2360" s="83" t="str">
        <f>IF('Bank &amp; Branch'!$A2360="","",CONCATENATE('Bank &amp; Branch'!$A2360," - ",'Bank &amp; Branch'!$B2360))</f>
        <v/>
      </c>
      <c r="F2360" s="84" t="str">
        <f t="shared" si="73"/>
        <v>7311Colombo Gold Centre</v>
      </c>
      <c r="G2360" s="85">
        <v>7311</v>
      </c>
      <c r="H2360" s="85">
        <v>78</v>
      </c>
      <c r="I2360" s="85" t="s">
        <v>748</v>
      </c>
      <c r="J2360" s="82"/>
      <c r="K2360" s="87"/>
      <c r="L2360" s="88"/>
      <c r="M2360" s="88"/>
    </row>
    <row r="2361" spans="1:13" ht="19.5" customHeight="1" x14ac:dyDescent="0.2">
      <c r="A2361" s="85"/>
      <c r="B2361" s="85"/>
      <c r="C2361" s="82"/>
      <c r="D2361" s="83">
        <f t="shared" si="72"/>
        <v>731179</v>
      </c>
      <c r="E2361" s="83" t="str">
        <f>IF('Bank &amp; Branch'!$A2361="","",CONCATENATE('Bank &amp; Branch'!$A2361," - ",'Bank &amp; Branch'!$B2361))</f>
        <v/>
      </c>
      <c r="F2361" s="84" t="str">
        <f t="shared" si="73"/>
        <v>7311Nawala</v>
      </c>
      <c r="G2361" s="85">
        <v>7311</v>
      </c>
      <c r="H2361" s="85">
        <v>79</v>
      </c>
      <c r="I2361" s="85" t="s">
        <v>798</v>
      </c>
      <c r="J2361" s="82"/>
      <c r="K2361" s="87"/>
      <c r="L2361" s="88"/>
      <c r="M2361" s="88"/>
    </row>
    <row r="2362" spans="1:13" ht="19.5" customHeight="1" x14ac:dyDescent="0.2">
      <c r="A2362" s="85"/>
      <c r="B2362" s="85"/>
      <c r="C2362" s="82"/>
      <c r="D2362" s="83">
        <f t="shared" si="72"/>
        <v>731180</v>
      </c>
      <c r="E2362" s="83" t="str">
        <f>IF('Bank &amp; Branch'!$A2362="","",CONCATENATE('Bank &amp; Branch'!$A2362," - ",'Bank &amp; Branch'!$B2362))</f>
        <v/>
      </c>
      <c r="F2362" s="84" t="str">
        <f t="shared" si="73"/>
        <v>7311Kottawa</v>
      </c>
      <c r="G2362" s="85">
        <v>7311</v>
      </c>
      <c r="H2362" s="85">
        <v>80</v>
      </c>
      <c r="I2362" s="85" t="s">
        <v>640</v>
      </c>
      <c r="J2362" s="82"/>
      <c r="K2362" s="87"/>
      <c r="L2362" s="88"/>
      <c r="M2362" s="88"/>
    </row>
    <row r="2363" spans="1:13" ht="19.5" customHeight="1" x14ac:dyDescent="0.2">
      <c r="A2363" s="85"/>
      <c r="B2363" s="85"/>
      <c r="C2363" s="82"/>
      <c r="D2363" s="83">
        <f t="shared" si="72"/>
        <v>731181</v>
      </c>
      <c r="E2363" s="83" t="str">
        <f>IF('Bank &amp; Branch'!$A2363="","",CONCATENATE('Bank &amp; Branch'!$A2363," - ",'Bank &amp; Branch'!$B2363))</f>
        <v/>
      </c>
      <c r="F2363" s="84" t="str">
        <f t="shared" si="73"/>
        <v>7311Kaduwela</v>
      </c>
      <c r="G2363" s="85">
        <v>7311</v>
      </c>
      <c r="H2363" s="85">
        <v>81</v>
      </c>
      <c r="I2363" s="85" t="s">
        <v>506</v>
      </c>
      <c r="J2363" s="82"/>
      <c r="K2363" s="87"/>
      <c r="L2363" s="88"/>
      <c r="M2363" s="88"/>
    </row>
    <row r="2364" spans="1:13" ht="19.5" customHeight="1" x14ac:dyDescent="0.2">
      <c r="A2364" s="85"/>
      <c r="B2364" s="85"/>
      <c r="C2364" s="82"/>
      <c r="D2364" s="83">
        <f t="shared" si="72"/>
        <v>731182</v>
      </c>
      <c r="E2364" s="83" t="str">
        <f>IF('Bank &amp; Branch'!$A2364="","",CONCATENATE('Bank &amp; Branch'!$A2364," - ",'Bank &amp; Branch'!$B2364))</f>
        <v/>
      </c>
      <c r="F2364" s="84" t="str">
        <f t="shared" si="73"/>
        <v>7311Mawanella</v>
      </c>
      <c r="G2364" s="85">
        <v>7311</v>
      </c>
      <c r="H2364" s="85">
        <v>82</v>
      </c>
      <c r="I2364" s="85" t="s">
        <v>460</v>
      </c>
      <c r="J2364" s="82"/>
      <c r="K2364" s="87"/>
      <c r="L2364" s="88"/>
      <c r="M2364" s="88"/>
    </row>
    <row r="2365" spans="1:13" ht="19.5" customHeight="1" x14ac:dyDescent="0.2">
      <c r="A2365" s="85"/>
      <c r="B2365" s="85"/>
      <c r="C2365" s="82"/>
      <c r="D2365" s="83">
        <f t="shared" si="72"/>
        <v>731183</v>
      </c>
      <c r="E2365" s="83" t="str">
        <f>IF('Bank &amp; Branch'!$A2365="","",CONCATENATE('Bank &amp; Branch'!$A2365," - ",'Bank &amp; Branch'!$B2365))</f>
        <v/>
      </c>
      <c r="F2365" s="84" t="str">
        <f t="shared" si="73"/>
        <v>7311Dankotuwa</v>
      </c>
      <c r="G2365" s="85">
        <v>7311</v>
      </c>
      <c r="H2365" s="85">
        <v>83</v>
      </c>
      <c r="I2365" s="85" t="s">
        <v>401</v>
      </c>
      <c r="J2365" s="82"/>
      <c r="K2365" s="87"/>
      <c r="L2365" s="88"/>
      <c r="M2365" s="88"/>
    </row>
    <row r="2366" spans="1:13" ht="19.5" customHeight="1" x14ac:dyDescent="0.2">
      <c r="A2366" s="85"/>
      <c r="B2366" s="85"/>
      <c r="C2366" s="82"/>
      <c r="D2366" s="83">
        <f t="shared" si="72"/>
        <v>731184</v>
      </c>
      <c r="E2366" s="83" t="str">
        <f>IF('Bank &amp; Branch'!$A2366="","",CONCATENATE('Bank &amp; Branch'!$A2366," - ",'Bank &amp; Branch'!$B2366))</f>
        <v/>
      </c>
      <c r="F2366" s="84" t="str">
        <f t="shared" si="73"/>
        <v>7311Hikkaduwa</v>
      </c>
      <c r="G2366" s="85">
        <v>7311</v>
      </c>
      <c r="H2366" s="85">
        <v>84</v>
      </c>
      <c r="I2366" s="85" t="s">
        <v>507</v>
      </c>
      <c r="J2366" s="82"/>
      <c r="K2366" s="87"/>
      <c r="L2366" s="88"/>
      <c r="M2366" s="88"/>
    </row>
    <row r="2367" spans="1:13" ht="19.5" customHeight="1" x14ac:dyDescent="0.2">
      <c r="A2367" s="85"/>
      <c r="B2367" s="85"/>
      <c r="C2367" s="82"/>
      <c r="D2367" s="83">
        <f t="shared" si="72"/>
        <v>731185</v>
      </c>
      <c r="E2367" s="83" t="str">
        <f>IF('Bank &amp; Branch'!$A2367="","",CONCATENATE('Bank &amp; Branch'!$A2367," - ",'Bank &amp; Branch'!$B2367))</f>
        <v/>
      </c>
      <c r="F2367" s="84" t="str">
        <f t="shared" si="73"/>
        <v>7311Weligama</v>
      </c>
      <c r="G2367" s="85">
        <v>7311</v>
      </c>
      <c r="H2367" s="85">
        <v>85</v>
      </c>
      <c r="I2367" s="85" t="s">
        <v>451</v>
      </c>
      <c r="J2367" s="82"/>
      <c r="K2367" s="87"/>
      <c r="L2367" s="88"/>
      <c r="M2367" s="88"/>
    </row>
    <row r="2368" spans="1:13" ht="19.5" customHeight="1" x14ac:dyDescent="0.2">
      <c r="A2368" s="85"/>
      <c r="B2368" s="85"/>
      <c r="C2368" s="82"/>
      <c r="D2368" s="83">
        <f t="shared" si="72"/>
        <v>7311814</v>
      </c>
      <c r="E2368" s="83" t="str">
        <f>IF('Bank &amp; Branch'!$A2368="","",CONCATENATE('Bank &amp; Branch'!$A2368," - ",'Bank &amp; Branch'!$B2368))</f>
        <v/>
      </c>
      <c r="F2368" s="84" t="str">
        <f t="shared" si="73"/>
        <v>7311Internationl Remittance</v>
      </c>
      <c r="G2368" s="85">
        <v>7311</v>
      </c>
      <c r="H2368" s="85">
        <v>814</v>
      </c>
      <c r="I2368" s="85" t="s">
        <v>1017</v>
      </c>
      <c r="J2368" s="82"/>
      <c r="K2368" s="87"/>
      <c r="L2368" s="88"/>
      <c r="M2368" s="88"/>
    </row>
    <row r="2369" spans="1:13" ht="19.5" customHeight="1" x14ac:dyDescent="0.2">
      <c r="A2369" s="85"/>
      <c r="B2369" s="85"/>
      <c r="C2369" s="82"/>
      <c r="D2369" s="83">
        <f t="shared" si="72"/>
        <v>7311999</v>
      </c>
      <c r="E2369" s="83" t="str">
        <f>IF('Bank &amp; Branch'!$A2369="","",CONCATENATE('Bank &amp; Branch'!$A2369," - ",'Bank &amp; Branch'!$B2369))</f>
        <v/>
      </c>
      <c r="F2369" s="84" t="str">
        <f t="shared" si="73"/>
        <v>7311Head Office</v>
      </c>
      <c r="G2369" s="85">
        <v>7311</v>
      </c>
      <c r="H2369" s="85">
        <v>999</v>
      </c>
      <c r="I2369" s="85" t="s">
        <v>688</v>
      </c>
      <c r="J2369" s="82"/>
      <c r="K2369" s="87"/>
      <c r="L2369" s="88"/>
      <c r="M2369" s="88"/>
    </row>
    <row r="2370" spans="1:13" ht="19.5" customHeight="1" x14ac:dyDescent="0.2">
      <c r="A2370" s="85"/>
      <c r="B2370" s="85"/>
      <c r="C2370" s="82"/>
      <c r="D2370" s="83" t="str">
        <f t="shared" si="72"/>
        <v/>
      </c>
      <c r="E2370" s="83" t="str">
        <f>IF('Bank &amp; Branch'!$A2370="","",CONCATENATE('Bank &amp; Branch'!$A2370," - ",'Bank &amp; Branch'!$B2370))</f>
        <v/>
      </c>
      <c r="F2370" s="84" t="str">
        <f t="shared" si="73"/>
        <v/>
      </c>
      <c r="G2370" s="85"/>
      <c r="H2370" s="85"/>
      <c r="I2370" s="85"/>
      <c r="J2370" s="82"/>
      <c r="K2370" s="87"/>
      <c r="L2370" s="88"/>
      <c r="M2370" s="88"/>
    </row>
    <row r="2371" spans="1:13" ht="19.5" customHeight="1" x14ac:dyDescent="0.2">
      <c r="A2371" s="85"/>
      <c r="B2371" s="85"/>
      <c r="C2371" s="82"/>
      <c r="D2371" s="83" t="str">
        <f t="shared" ref="D2371:D2434" si="74">IF(G2371="","",VALUE(CONCATENATE(G2371,H2371)))</f>
        <v/>
      </c>
      <c r="E2371" s="83" t="str">
        <f>IF('Bank &amp; Branch'!$A2371="","",CONCATENATE('Bank &amp; Branch'!$A2371," - ",'Bank &amp; Branch'!$B2371))</f>
        <v/>
      </c>
      <c r="F2371" s="84" t="str">
        <f t="shared" ref="F2371:F2434" si="75">CONCATENATE(G2371,I2371)</f>
        <v/>
      </c>
      <c r="G2371" s="85"/>
      <c r="H2371" s="85"/>
      <c r="I2371" s="85"/>
      <c r="J2371" s="82"/>
      <c r="K2371" s="87"/>
      <c r="L2371" s="88"/>
      <c r="M2371" s="88"/>
    </row>
    <row r="2372" spans="1:13" ht="19.5" customHeight="1" x14ac:dyDescent="0.25">
      <c r="A2372" s="85"/>
      <c r="B2372" s="85"/>
      <c r="C2372" s="82"/>
      <c r="D2372" s="83" t="e">
        <f t="shared" si="74"/>
        <v>#VALUE!</v>
      </c>
      <c r="E2372" s="83" t="str">
        <f>IF('Bank &amp; Branch'!$A2372="","",CONCATENATE('Bank &amp; Branch'!$A2372," - ",'Bank &amp; Branch'!$B2372))</f>
        <v/>
      </c>
      <c r="F2372" s="84" t="str">
        <f t="shared" si="75"/>
        <v>DFCC Bank PLC</v>
      </c>
      <c r="G2372" s="138" t="s">
        <v>90</v>
      </c>
      <c r="H2372" s="85"/>
      <c r="I2372" s="85"/>
      <c r="J2372" s="82"/>
      <c r="K2372" s="87"/>
      <c r="L2372" s="88"/>
      <c r="M2372" s="88"/>
    </row>
    <row r="2373" spans="1:13" ht="19.5" customHeight="1" x14ac:dyDescent="0.2">
      <c r="A2373" s="85"/>
      <c r="B2373" s="85"/>
      <c r="C2373" s="82"/>
      <c r="D2373" s="83">
        <f t="shared" si="74"/>
        <v>74541</v>
      </c>
      <c r="E2373" s="83" t="str">
        <f>IF('Bank &amp; Branch'!$A2373="","",CONCATENATE('Bank &amp; Branch'!$A2373," - ",'Bank &amp; Branch'!$B2373))</f>
        <v/>
      </c>
      <c r="F2373" s="84" t="str">
        <f t="shared" si="75"/>
        <v>7454Head Office</v>
      </c>
      <c r="G2373" s="85">
        <v>7454</v>
      </c>
      <c r="H2373" s="85">
        <v>1</v>
      </c>
      <c r="I2373" s="85" t="s">
        <v>688</v>
      </c>
      <c r="J2373" s="82"/>
      <c r="K2373" s="87"/>
      <c r="L2373" s="88"/>
      <c r="M2373" s="88"/>
    </row>
    <row r="2374" spans="1:13" ht="19.5" customHeight="1" x14ac:dyDescent="0.2">
      <c r="A2374" s="85"/>
      <c r="B2374" s="85"/>
      <c r="C2374" s="82"/>
      <c r="D2374" s="83">
        <f t="shared" si="74"/>
        <v>74542</v>
      </c>
      <c r="E2374" s="83" t="str">
        <f>IF('Bank &amp; Branch'!$A2374="","",CONCATENATE('Bank &amp; Branch'!$A2374," - ",'Bank &amp; Branch'!$B2374))</f>
        <v/>
      </c>
      <c r="F2374" s="84" t="str">
        <f t="shared" si="75"/>
        <v>7454Nugegoda</v>
      </c>
      <c r="G2374" s="85">
        <v>7454</v>
      </c>
      <c r="H2374" s="85">
        <v>2</v>
      </c>
      <c r="I2374" s="85" t="s">
        <v>696</v>
      </c>
      <c r="J2374" s="82"/>
      <c r="K2374" s="87"/>
      <c r="L2374" s="88"/>
      <c r="M2374" s="88"/>
    </row>
    <row r="2375" spans="1:13" ht="19.5" customHeight="1" x14ac:dyDescent="0.2">
      <c r="A2375" s="85"/>
      <c r="B2375" s="85"/>
      <c r="C2375" s="82"/>
      <c r="D2375" s="83">
        <f t="shared" si="74"/>
        <v>74543</v>
      </c>
      <c r="E2375" s="83" t="str">
        <f>IF('Bank &amp; Branch'!$A2375="","",CONCATENATE('Bank &amp; Branch'!$A2375," - ",'Bank &amp; Branch'!$B2375))</f>
        <v/>
      </c>
      <c r="F2375" s="84" t="str">
        <f t="shared" si="75"/>
        <v>7454Malabe</v>
      </c>
      <c r="G2375" s="85">
        <v>7454</v>
      </c>
      <c r="H2375" s="85">
        <v>3</v>
      </c>
      <c r="I2375" s="85" t="s">
        <v>630</v>
      </c>
      <c r="J2375" s="82"/>
      <c r="K2375" s="87"/>
      <c r="L2375" s="88"/>
      <c r="M2375" s="88"/>
    </row>
    <row r="2376" spans="1:13" ht="19.5" customHeight="1" x14ac:dyDescent="0.2">
      <c r="A2376" s="85"/>
      <c r="B2376" s="85"/>
      <c r="C2376" s="82"/>
      <c r="D2376" s="83">
        <f t="shared" si="74"/>
        <v>74544</v>
      </c>
      <c r="E2376" s="83" t="str">
        <f>IF('Bank &amp; Branch'!$A2376="","",CONCATENATE('Bank &amp; Branch'!$A2376," - ",'Bank &amp; Branch'!$B2376))</f>
        <v/>
      </c>
      <c r="F2376" s="84" t="str">
        <f t="shared" si="75"/>
        <v>7454Matara</v>
      </c>
      <c r="G2376" s="85">
        <v>7454</v>
      </c>
      <c r="H2376" s="85">
        <v>4</v>
      </c>
      <c r="I2376" s="85" t="s">
        <v>130</v>
      </c>
      <c r="J2376" s="82"/>
      <c r="K2376" s="87"/>
      <c r="L2376" s="88"/>
      <c r="M2376" s="88"/>
    </row>
    <row r="2377" spans="1:13" ht="19.5" customHeight="1" x14ac:dyDescent="0.2">
      <c r="A2377" s="85"/>
      <c r="B2377" s="85"/>
      <c r="C2377" s="82"/>
      <c r="D2377" s="83">
        <f t="shared" si="74"/>
        <v>74545</v>
      </c>
      <c r="E2377" s="83" t="str">
        <f>IF('Bank &amp; Branch'!$A2377="","",CONCATENATE('Bank &amp; Branch'!$A2377," - ",'Bank &amp; Branch'!$B2377))</f>
        <v/>
      </c>
      <c r="F2377" s="84" t="str">
        <f t="shared" si="75"/>
        <v>7454Kurunegala</v>
      </c>
      <c r="G2377" s="85">
        <v>7454</v>
      </c>
      <c r="H2377" s="85">
        <v>5</v>
      </c>
      <c r="I2377" s="85" t="s">
        <v>121</v>
      </c>
      <c r="J2377" s="82"/>
      <c r="K2377" s="87"/>
      <c r="L2377" s="88"/>
      <c r="M2377" s="88"/>
    </row>
    <row r="2378" spans="1:13" ht="19.5" customHeight="1" x14ac:dyDescent="0.2">
      <c r="A2378" s="85"/>
      <c r="B2378" s="85"/>
      <c r="C2378" s="82"/>
      <c r="D2378" s="83">
        <f t="shared" si="74"/>
        <v>74546</v>
      </c>
      <c r="E2378" s="83" t="str">
        <f>IF('Bank &amp; Branch'!$A2378="","",CONCATENATE('Bank &amp; Branch'!$A2378," - ",'Bank &amp; Branch'!$B2378))</f>
        <v/>
      </c>
      <c r="F2378" s="84" t="str">
        <f t="shared" si="75"/>
        <v>7454Katugastota</v>
      </c>
      <c r="G2378" s="85">
        <v>7454</v>
      </c>
      <c r="H2378" s="85">
        <v>6</v>
      </c>
      <c r="I2378" s="85" t="s">
        <v>560</v>
      </c>
      <c r="J2378" s="82"/>
      <c r="K2378" s="87"/>
      <c r="L2378" s="88"/>
      <c r="M2378" s="88"/>
    </row>
    <row r="2379" spans="1:13" ht="19.5" customHeight="1" x14ac:dyDescent="0.2">
      <c r="A2379" s="85"/>
      <c r="B2379" s="85"/>
      <c r="C2379" s="82"/>
      <c r="D2379" s="83">
        <f t="shared" si="74"/>
        <v>74547</v>
      </c>
      <c r="E2379" s="83" t="str">
        <f>IF('Bank &amp; Branch'!$A2379="","",CONCATENATE('Bank &amp; Branch'!$A2379," - ",'Bank &amp; Branch'!$B2379))</f>
        <v/>
      </c>
      <c r="F2379" s="84" t="str">
        <f t="shared" si="75"/>
        <v>7454City Office</v>
      </c>
      <c r="G2379" s="85">
        <v>7454</v>
      </c>
      <c r="H2379" s="85">
        <v>7</v>
      </c>
      <c r="I2379" s="85" t="s">
        <v>114</v>
      </c>
      <c r="J2379" s="82"/>
      <c r="K2379" s="87"/>
      <c r="L2379" s="88"/>
      <c r="M2379" s="88"/>
    </row>
    <row r="2380" spans="1:13" ht="19.5" customHeight="1" x14ac:dyDescent="0.2">
      <c r="A2380" s="85"/>
      <c r="B2380" s="85"/>
      <c r="C2380" s="82"/>
      <c r="D2380" s="83">
        <f t="shared" si="74"/>
        <v>74548</v>
      </c>
      <c r="E2380" s="83" t="str">
        <f>IF('Bank &amp; Branch'!$A2380="","",CONCATENATE('Bank &amp; Branch'!$A2380," - ",'Bank &amp; Branch'!$B2380))</f>
        <v/>
      </c>
      <c r="F2380" s="84" t="str">
        <f t="shared" si="75"/>
        <v>7454Rathnapura</v>
      </c>
      <c r="G2380" s="85">
        <v>7454</v>
      </c>
      <c r="H2380" s="85">
        <v>8</v>
      </c>
      <c r="I2380" s="85" t="s">
        <v>939</v>
      </c>
      <c r="J2380" s="82"/>
      <c r="K2380" s="87"/>
      <c r="L2380" s="88"/>
      <c r="M2380" s="88"/>
    </row>
    <row r="2381" spans="1:13" ht="19.5" customHeight="1" x14ac:dyDescent="0.2">
      <c r="A2381" s="85"/>
      <c r="B2381" s="85"/>
      <c r="C2381" s="82"/>
      <c r="D2381" s="83">
        <f t="shared" si="74"/>
        <v>74549</v>
      </c>
      <c r="E2381" s="83" t="str">
        <f>IF('Bank &amp; Branch'!$A2381="","",CONCATENATE('Bank &amp; Branch'!$A2381," - ",'Bank &amp; Branch'!$B2381))</f>
        <v/>
      </c>
      <c r="F2381" s="84" t="str">
        <f t="shared" si="75"/>
        <v>7454Anuradhapura</v>
      </c>
      <c r="G2381" s="85">
        <v>7454</v>
      </c>
      <c r="H2381" s="85">
        <v>9</v>
      </c>
      <c r="I2381" s="85" t="s">
        <v>128</v>
      </c>
      <c r="J2381" s="82"/>
      <c r="K2381" s="87"/>
      <c r="L2381" s="88"/>
      <c r="M2381" s="88"/>
    </row>
    <row r="2382" spans="1:13" ht="19.5" customHeight="1" x14ac:dyDescent="0.2">
      <c r="A2382" s="85"/>
      <c r="B2382" s="85"/>
      <c r="C2382" s="82"/>
      <c r="D2382" s="83">
        <f t="shared" si="74"/>
        <v>745410</v>
      </c>
      <c r="E2382" s="83" t="str">
        <f>IF('Bank &amp; Branch'!$A2382="","",CONCATENATE('Bank &amp; Branch'!$A2382," - ",'Bank &amp; Branch'!$B2382))</f>
        <v/>
      </c>
      <c r="F2382" s="84" t="str">
        <f t="shared" si="75"/>
        <v>7454Gampaha</v>
      </c>
      <c r="G2382" s="85">
        <v>7454</v>
      </c>
      <c r="H2382" s="85">
        <v>10</v>
      </c>
      <c r="I2382" s="85" t="s">
        <v>704</v>
      </c>
      <c r="J2382" s="82"/>
      <c r="K2382" s="87"/>
      <c r="L2382" s="88"/>
      <c r="M2382" s="88"/>
    </row>
    <row r="2383" spans="1:13" ht="19.5" customHeight="1" x14ac:dyDescent="0.2">
      <c r="A2383" s="85"/>
      <c r="B2383" s="85"/>
      <c r="C2383" s="82"/>
      <c r="D2383" s="83">
        <f t="shared" si="74"/>
        <v>745411</v>
      </c>
      <c r="E2383" s="83" t="str">
        <f>IF('Bank &amp; Branch'!$A2383="","",CONCATENATE('Bank &amp; Branch'!$A2383," - ",'Bank &amp; Branch'!$B2383))</f>
        <v/>
      </c>
      <c r="F2383" s="84" t="str">
        <f t="shared" si="75"/>
        <v>7454Badulla</v>
      </c>
      <c r="G2383" s="85">
        <v>7454</v>
      </c>
      <c r="H2383" s="85">
        <v>11</v>
      </c>
      <c r="I2383" s="85" t="s">
        <v>122</v>
      </c>
      <c r="J2383" s="82"/>
      <c r="K2383" s="87"/>
      <c r="L2383" s="88"/>
      <c r="M2383" s="88"/>
    </row>
    <row r="2384" spans="1:13" ht="19.5" customHeight="1" x14ac:dyDescent="0.2">
      <c r="A2384" s="85"/>
      <c r="B2384" s="85"/>
      <c r="C2384" s="82"/>
      <c r="D2384" s="83">
        <f t="shared" si="74"/>
        <v>745412</v>
      </c>
      <c r="E2384" s="83" t="str">
        <f>IF('Bank &amp; Branch'!$A2384="","",CONCATENATE('Bank &amp; Branch'!$A2384," - ",'Bank &amp; Branch'!$B2384))</f>
        <v/>
      </c>
      <c r="F2384" s="84" t="str">
        <f t="shared" si="75"/>
        <v>7454Borella</v>
      </c>
      <c r="G2384" s="85">
        <v>7454</v>
      </c>
      <c r="H2384" s="85">
        <v>12</v>
      </c>
      <c r="I2384" s="85" t="s">
        <v>695</v>
      </c>
      <c r="J2384" s="82"/>
      <c r="K2384" s="87"/>
      <c r="L2384" s="88"/>
      <c r="M2384" s="88"/>
    </row>
    <row r="2385" spans="1:13" ht="19.5" customHeight="1" x14ac:dyDescent="0.2">
      <c r="A2385" s="85"/>
      <c r="B2385" s="85"/>
      <c r="C2385" s="82"/>
      <c r="D2385" s="83">
        <f t="shared" si="74"/>
        <v>745414</v>
      </c>
      <c r="E2385" s="83" t="str">
        <f>IF('Bank &amp; Branch'!$A2385="","",CONCATENATE('Bank &amp; Branch'!$A2385," - ",'Bank &amp; Branch'!$B2385))</f>
        <v/>
      </c>
      <c r="F2385" s="84" t="str">
        <f t="shared" si="75"/>
        <v>7454Kaduruwela</v>
      </c>
      <c r="G2385" s="85">
        <v>7454</v>
      </c>
      <c r="H2385" s="85">
        <v>14</v>
      </c>
      <c r="I2385" s="85" t="s">
        <v>406</v>
      </c>
      <c r="J2385" s="82"/>
      <c r="K2385" s="87"/>
      <c r="L2385" s="88"/>
      <c r="M2385" s="88"/>
    </row>
    <row r="2386" spans="1:13" ht="19.5" customHeight="1" x14ac:dyDescent="0.2">
      <c r="A2386" s="85"/>
      <c r="B2386" s="85"/>
      <c r="C2386" s="82"/>
      <c r="D2386" s="83">
        <f t="shared" si="74"/>
        <v>745415</v>
      </c>
      <c r="E2386" s="83" t="str">
        <f>IF('Bank &amp; Branch'!$A2386="","",CONCATENATE('Bank &amp; Branch'!$A2386," - ",'Bank &amp; Branch'!$B2386))</f>
        <v/>
      </c>
      <c r="F2386" s="84" t="str">
        <f t="shared" si="75"/>
        <v>7454Bandaranayake Mawatha</v>
      </c>
      <c r="G2386" s="85">
        <v>7454</v>
      </c>
      <c r="H2386" s="85">
        <v>15</v>
      </c>
      <c r="I2386" s="85" t="s">
        <v>1018</v>
      </c>
      <c r="J2386" s="82"/>
      <c r="K2386" s="87"/>
      <c r="L2386" s="88"/>
      <c r="M2386" s="88"/>
    </row>
    <row r="2387" spans="1:13" ht="19.5" customHeight="1" x14ac:dyDescent="0.2">
      <c r="A2387" s="85"/>
      <c r="B2387" s="85"/>
      <c r="C2387" s="82"/>
      <c r="D2387" s="83">
        <f t="shared" si="74"/>
        <v>745416</v>
      </c>
      <c r="E2387" s="83" t="str">
        <f>IF('Bank &amp; Branch'!$A2387="","",CONCATENATE('Bank &amp; Branch'!$A2387," - ",'Bank &amp; Branch'!$B2387))</f>
        <v/>
      </c>
      <c r="F2387" s="84" t="str">
        <f t="shared" si="75"/>
        <v>7454Maharagama</v>
      </c>
      <c r="G2387" s="85">
        <v>7454</v>
      </c>
      <c r="H2387" s="85">
        <v>16</v>
      </c>
      <c r="I2387" s="85" t="s">
        <v>157</v>
      </c>
      <c r="J2387" s="82"/>
      <c r="K2387" s="87"/>
      <c r="L2387" s="88"/>
      <c r="M2387" s="88"/>
    </row>
    <row r="2388" spans="1:13" ht="19.5" customHeight="1" x14ac:dyDescent="0.2">
      <c r="A2388" s="85"/>
      <c r="B2388" s="85"/>
      <c r="C2388" s="82"/>
      <c r="D2388" s="83">
        <f t="shared" si="74"/>
        <v>745417</v>
      </c>
      <c r="E2388" s="83" t="str">
        <f>IF('Bank &amp; Branch'!$A2388="","",CONCATENATE('Bank &amp; Branch'!$A2388," - ",'Bank &amp; Branch'!$B2388))</f>
        <v/>
      </c>
      <c r="F2388" s="84" t="str">
        <f t="shared" si="75"/>
        <v>7454Bandarawela</v>
      </c>
      <c r="G2388" s="85">
        <v>7454</v>
      </c>
      <c r="H2388" s="85">
        <v>17</v>
      </c>
      <c r="I2388" s="85" t="s">
        <v>419</v>
      </c>
      <c r="J2388" s="82"/>
      <c r="K2388" s="87"/>
      <c r="L2388" s="88"/>
      <c r="M2388" s="88"/>
    </row>
    <row r="2389" spans="1:13" ht="19.5" customHeight="1" x14ac:dyDescent="0.2">
      <c r="A2389" s="85"/>
      <c r="B2389" s="85"/>
      <c r="C2389" s="82"/>
      <c r="D2389" s="83">
        <f t="shared" si="74"/>
        <v>745418</v>
      </c>
      <c r="E2389" s="83" t="str">
        <f>IF('Bank &amp; Branch'!$A2389="","",CONCATENATE('Bank &amp; Branch'!$A2389," - ",'Bank &amp; Branch'!$B2389))</f>
        <v/>
      </c>
      <c r="F2389" s="84" t="str">
        <f t="shared" si="75"/>
        <v>7454Negombo</v>
      </c>
      <c r="G2389" s="85">
        <v>7454</v>
      </c>
      <c r="H2389" s="85">
        <v>18</v>
      </c>
      <c r="I2389" s="85" t="s">
        <v>125</v>
      </c>
      <c r="J2389" s="82"/>
      <c r="K2389" s="87"/>
      <c r="L2389" s="88"/>
      <c r="M2389" s="88"/>
    </row>
    <row r="2390" spans="1:13" ht="19.5" customHeight="1" x14ac:dyDescent="0.2">
      <c r="A2390" s="85"/>
      <c r="B2390" s="85"/>
      <c r="C2390" s="82"/>
      <c r="D2390" s="83">
        <f t="shared" si="74"/>
        <v>745419</v>
      </c>
      <c r="E2390" s="83" t="str">
        <f>IF('Bank &amp; Branch'!$A2390="","",CONCATENATE('Bank &amp; Branch'!$A2390," - ",'Bank &amp; Branch'!$B2390))</f>
        <v/>
      </c>
      <c r="F2390" s="84" t="str">
        <f t="shared" si="75"/>
        <v>7454Kottawa</v>
      </c>
      <c r="G2390" s="85">
        <v>7454</v>
      </c>
      <c r="H2390" s="85">
        <v>19</v>
      </c>
      <c r="I2390" s="85" t="s">
        <v>640</v>
      </c>
      <c r="J2390" s="82"/>
      <c r="K2390" s="87"/>
      <c r="L2390" s="88"/>
      <c r="M2390" s="88"/>
    </row>
    <row r="2391" spans="1:13" ht="19.5" customHeight="1" x14ac:dyDescent="0.2">
      <c r="A2391" s="85"/>
      <c r="B2391" s="85"/>
      <c r="C2391" s="82"/>
      <c r="D2391" s="83">
        <f t="shared" si="74"/>
        <v>745420</v>
      </c>
      <c r="E2391" s="83" t="str">
        <f>IF('Bank &amp; Branch'!$A2391="","",CONCATENATE('Bank &amp; Branch'!$A2391," - ",'Bank &amp; Branch'!$B2391))</f>
        <v/>
      </c>
      <c r="F2391" s="84" t="str">
        <f t="shared" si="75"/>
        <v>7454Dambulla</v>
      </c>
      <c r="G2391" s="85">
        <v>7454</v>
      </c>
      <c r="H2391" s="85">
        <v>20</v>
      </c>
      <c r="I2391" s="85" t="s">
        <v>476</v>
      </c>
      <c r="J2391" s="82"/>
      <c r="K2391" s="87"/>
      <c r="L2391" s="88"/>
      <c r="M2391" s="88"/>
    </row>
    <row r="2392" spans="1:13" ht="19.5" customHeight="1" x14ac:dyDescent="0.2">
      <c r="A2392" s="85"/>
      <c r="B2392" s="85"/>
      <c r="C2392" s="82"/>
      <c r="D2392" s="83">
        <f t="shared" si="74"/>
        <v>745421</v>
      </c>
      <c r="E2392" s="83" t="str">
        <f>IF('Bank &amp; Branch'!$A2392="","",CONCATENATE('Bank &amp; Branch'!$A2392," - ",'Bank &amp; Branch'!$B2392))</f>
        <v/>
      </c>
      <c r="F2392" s="84" t="str">
        <f t="shared" si="75"/>
        <v>7454Wattala</v>
      </c>
      <c r="G2392" s="85">
        <v>7454</v>
      </c>
      <c r="H2392" s="85">
        <v>21</v>
      </c>
      <c r="I2392" s="85" t="s">
        <v>409</v>
      </c>
      <c r="J2392" s="82"/>
      <c r="K2392" s="87"/>
      <c r="L2392" s="88"/>
      <c r="M2392" s="88"/>
    </row>
    <row r="2393" spans="1:13" ht="19.5" customHeight="1" x14ac:dyDescent="0.2">
      <c r="A2393" s="85"/>
      <c r="B2393" s="85"/>
      <c r="C2393" s="82"/>
      <c r="D2393" s="83">
        <f t="shared" si="74"/>
        <v>745422</v>
      </c>
      <c r="E2393" s="83" t="str">
        <f>IF('Bank &amp; Branch'!$A2393="","",CONCATENATE('Bank &amp; Branch'!$A2393," - ",'Bank &amp; Branch'!$B2393))</f>
        <v/>
      </c>
      <c r="F2393" s="84" t="str">
        <f t="shared" si="75"/>
        <v>7454Kuliyapitiya</v>
      </c>
      <c r="G2393" s="85">
        <v>7454</v>
      </c>
      <c r="H2393" s="85">
        <v>22</v>
      </c>
      <c r="I2393" s="85" t="s">
        <v>154</v>
      </c>
      <c r="J2393" s="82"/>
      <c r="K2393" s="87"/>
      <c r="L2393" s="88"/>
      <c r="M2393" s="88"/>
    </row>
    <row r="2394" spans="1:13" ht="19.5" customHeight="1" x14ac:dyDescent="0.2">
      <c r="A2394" s="85"/>
      <c r="B2394" s="85"/>
      <c r="C2394" s="82"/>
      <c r="D2394" s="83">
        <f t="shared" si="74"/>
        <v>745423</v>
      </c>
      <c r="E2394" s="83" t="str">
        <f>IF('Bank &amp; Branch'!$A2394="","",CONCATENATE('Bank &amp; Branch'!$A2394," - ",'Bank &amp; Branch'!$B2394))</f>
        <v/>
      </c>
      <c r="F2394" s="84" t="str">
        <f t="shared" si="75"/>
        <v>7454Panadura</v>
      </c>
      <c r="G2394" s="85">
        <v>7454</v>
      </c>
      <c r="H2394" s="85">
        <v>23</v>
      </c>
      <c r="I2394" s="85" t="s">
        <v>120</v>
      </c>
      <c r="J2394" s="82"/>
      <c r="K2394" s="87"/>
      <c r="L2394" s="88"/>
      <c r="M2394" s="88"/>
    </row>
    <row r="2395" spans="1:13" ht="19.5" customHeight="1" x14ac:dyDescent="0.2">
      <c r="A2395" s="85"/>
      <c r="B2395" s="85"/>
      <c r="C2395" s="82"/>
      <c r="D2395" s="83">
        <f t="shared" si="74"/>
        <v>745424</v>
      </c>
      <c r="E2395" s="83" t="str">
        <f>IF('Bank &amp; Branch'!$A2395="","",CONCATENATE('Bank &amp; Branch'!$A2395," - ",'Bank &amp; Branch'!$B2395))</f>
        <v/>
      </c>
      <c r="F2395" s="84" t="str">
        <f t="shared" si="75"/>
        <v>7454Piliyandala</v>
      </c>
      <c r="G2395" s="85">
        <v>7454</v>
      </c>
      <c r="H2395" s="85">
        <v>24</v>
      </c>
      <c r="I2395" s="85" t="s">
        <v>613</v>
      </c>
      <c r="J2395" s="82"/>
      <c r="K2395" s="87"/>
      <c r="L2395" s="88"/>
      <c r="M2395" s="88"/>
    </row>
    <row r="2396" spans="1:13" ht="19.5" customHeight="1" x14ac:dyDescent="0.2">
      <c r="A2396" s="85"/>
      <c r="B2396" s="85"/>
      <c r="C2396" s="82"/>
      <c r="D2396" s="83">
        <f t="shared" si="74"/>
        <v>745425</v>
      </c>
      <c r="E2396" s="83" t="str">
        <f>IF('Bank &amp; Branch'!$A2396="","",CONCATENATE('Bank &amp; Branch'!$A2396," - ",'Bank &amp; Branch'!$B2396))</f>
        <v/>
      </c>
      <c r="F2396" s="84" t="str">
        <f t="shared" si="75"/>
        <v>7454Deniyaya</v>
      </c>
      <c r="G2396" s="85">
        <v>7454</v>
      </c>
      <c r="H2396" s="85">
        <v>25</v>
      </c>
      <c r="I2396" s="85" t="s">
        <v>429</v>
      </c>
      <c r="J2396" s="82"/>
      <c r="K2396" s="87"/>
      <c r="L2396" s="88"/>
      <c r="M2396" s="88"/>
    </row>
    <row r="2397" spans="1:13" ht="19.5" customHeight="1" x14ac:dyDescent="0.2">
      <c r="A2397" s="85"/>
      <c r="B2397" s="85"/>
      <c r="C2397" s="82"/>
      <c r="D2397" s="83">
        <f t="shared" si="74"/>
        <v>745426</v>
      </c>
      <c r="E2397" s="83" t="str">
        <f>IF('Bank &amp; Branch'!$A2397="","",CONCATENATE('Bank &amp; Branch'!$A2397," - ",'Bank &amp; Branch'!$B2397))</f>
        <v/>
      </c>
      <c r="F2397" s="84" t="str">
        <f t="shared" si="75"/>
        <v>7454Kaluthara</v>
      </c>
      <c r="G2397" s="85">
        <v>7454</v>
      </c>
      <c r="H2397" s="85">
        <v>26</v>
      </c>
      <c r="I2397" s="85" t="s">
        <v>1019</v>
      </c>
      <c r="J2397" s="82"/>
      <c r="K2397" s="87"/>
      <c r="L2397" s="88"/>
      <c r="M2397" s="88"/>
    </row>
    <row r="2398" spans="1:13" ht="19.5" customHeight="1" x14ac:dyDescent="0.2">
      <c r="A2398" s="85"/>
      <c r="B2398" s="85"/>
      <c r="C2398" s="82"/>
      <c r="D2398" s="83">
        <f t="shared" si="74"/>
        <v>745427</v>
      </c>
      <c r="E2398" s="83" t="str">
        <f>IF('Bank &amp; Branch'!$A2398="","",CONCATENATE('Bank &amp; Branch'!$A2398," - ",'Bank &amp; Branch'!$B2398))</f>
        <v/>
      </c>
      <c r="F2398" s="84" t="str">
        <f t="shared" si="75"/>
        <v>7454Kiribathgoda</v>
      </c>
      <c r="G2398" s="85">
        <v>7454</v>
      </c>
      <c r="H2398" s="85">
        <v>27</v>
      </c>
      <c r="I2398" s="85" t="s">
        <v>444</v>
      </c>
      <c r="J2398" s="82"/>
      <c r="K2398" s="87"/>
      <c r="L2398" s="88"/>
      <c r="M2398" s="88"/>
    </row>
    <row r="2399" spans="1:13" ht="19.5" customHeight="1" x14ac:dyDescent="0.2">
      <c r="A2399" s="85"/>
      <c r="B2399" s="85"/>
      <c r="C2399" s="82"/>
      <c r="D2399" s="83">
        <f t="shared" si="74"/>
        <v>745428</v>
      </c>
      <c r="E2399" s="83" t="str">
        <f>IF('Bank &amp; Branch'!$A2399="","",CONCATENATE('Bank &amp; Branch'!$A2399," - ",'Bank &amp; Branch'!$B2399))</f>
        <v/>
      </c>
      <c r="F2399" s="84" t="str">
        <f t="shared" si="75"/>
        <v>7454Nawala</v>
      </c>
      <c r="G2399" s="85">
        <v>7454</v>
      </c>
      <c r="H2399" s="85">
        <v>28</v>
      </c>
      <c r="I2399" s="85" t="s">
        <v>798</v>
      </c>
      <c r="J2399" s="82"/>
      <c r="K2399" s="87"/>
      <c r="L2399" s="88"/>
      <c r="M2399" s="88"/>
    </row>
    <row r="2400" spans="1:13" ht="19.5" customHeight="1" x14ac:dyDescent="0.2">
      <c r="A2400" s="85"/>
      <c r="B2400" s="85"/>
      <c r="C2400" s="82"/>
      <c r="D2400" s="83">
        <f t="shared" si="74"/>
        <v>745429</v>
      </c>
      <c r="E2400" s="83" t="str">
        <f>IF('Bank &amp; Branch'!$A2400="","",CONCATENATE('Bank &amp; Branch'!$A2400," - ",'Bank &amp; Branch'!$B2400))</f>
        <v/>
      </c>
      <c r="F2400" s="84" t="str">
        <f t="shared" si="75"/>
        <v>7454Kadawatha</v>
      </c>
      <c r="G2400" s="85">
        <v>7454</v>
      </c>
      <c r="H2400" s="85">
        <v>29</v>
      </c>
      <c r="I2400" s="85" t="s">
        <v>161</v>
      </c>
      <c r="J2400" s="82"/>
      <c r="K2400" s="87"/>
      <c r="L2400" s="88"/>
      <c r="M2400" s="88"/>
    </row>
    <row r="2401" spans="1:13" ht="19.5" customHeight="1" x14ac:dyDescent="0.2">
      <c r="A2401" s="85"/>
      <c r="B2401" s="85"/>
      <c r="C2401" s="82"/>
      <c r="D2401" s="83">
        <f t="shared" si="74"/>
        <v>745430</v>
      </c>
      <c r="E2401" s="83" t="str">
        <f>IF('Bank &amp; Branch'!$A2401="","",CONCATENATE('Bank &amp; Branch'!$A2401," - ",'Bank &amp; Branch'!$B2401))</f>
        <v/>
      </c>
      <c r="F2401" s="84" t="str">
        <f t="shared" si="75"/>
        <v>7454Gampola</v>
      </c>
      <c r="G2401" s="85">
        <v>7454</v>
      </c>
      <c r="H2401" s="85">
        <v>30</v>
      </c>
      <c r="I2401" s="85" t="s">
        <v>475</v>
      </c>
      <c r="J2401" s="82"/>
      <c r="K2401" s="87"/>
      <c r="L2401" s="88"/>
      <c r="M2401" s="88"/>
    </row>
    <row r="2402" spans="1:13" ht="19.5" customHeight="1" x14ac:dyDescent="0.2">
      <c r="A2402" s="85"/>
      <c r="B2402" s="85"/>
      <c r="C2402" s="82"/>
      <c r="D2402" s="83">
        <f t="shared" si="74"/>
        <v>745431</v>
      </c>
      <c r="E2402" s="83" t="str">
        <f>IF('Bank &amp; Branch'!$A2402="","",CONCATENATE('Bank &amp; Branch'!$A2402," - ",'Bank &amp; Branch'!$B2402))</f>
        <v/>
      </c>
      <c r="F2402" s="84" t="str">
        <f t="shared" si="75"/>
        <v>7454Matale</v>
      </c>
      <c r="G2402" s="85">
        <v>7454</v>
      </c>
      <c r="H2402" s="85">
        <v>31</v>
      </c>
      <c r="I2402" s="85" t="s">
        <v>165</v>
      </c>
      <c r="J2402" s="82"/>
      <c r="K2402" s="87"/>
      <c r="L2402" s="88"/>
      <c r="M2402" s="88"/>
    </row>
    <row r="2403" spans="1:13" ht="19.5" customHeight="1" x14ac:dyDescent="0.2">
      <c r="A2403" s="85"/>
      <c r="B2403" s="85"/>
      <c r="C2403" s="82"/>
      <c r="D2403" s="83">
        <f t="shared" si="74"/>
        <v>745432</v>
      </c>
      <c r="E2403" s="83" t="str">
        <f>IF('Bank &amp; Branch'!$A2403="","",CONCATENATE('Bank &amp; Branch'!$A2403," - ",'Bank &amp; Branch'!$B2403))</f>
        <v/>
      </c>
      <c r="F2403" s="84" t="str">
        <f t="shared" si="75"/>
        <v>7454Chilaw</v>
      </c>
      <c r="G2403" s="85">
        <v>7454</v>
      </c>
      <c r="H2403" s="85">
        <v>32</v>
      </c>
      <c r="I2403" s="85" t="s">
        <v>126</v>
      </c>
      <c r="J2403" s="82"/>
      <c r="K2403" s="87"/>
      <c r="L2403" s="88"/>
      <c r="M2403" s="88"/>
    </row>
    <row r="2404" spans="1:13" ht="19.5" customHeight="1" x14ac:dyDescent="0.2">
      <c r="A2404" s="85"/>
      <c r="B2404" s="85"/>
      <c r="C2404" s="82"/>
      <c r="D2404" s="83">
        <f t="shared" si="74"/>
        <v>745433</v>
      </c>
      <c r="E2404" s="83" t="str">
        <f>IF('Bank &amp; Branch'!$A2404="","",CONCATENATE('Bank &amp; Branch'!$A2404," - ",'Bank &amp; Branch'!$B2404))</f>
        <v/>
      </c>
      <c r="F2404" s="84" t="str">
        <f t="shared" si="75"/>
        <v>7454Wellawatte</v>
      </c>
      <c r="G2404" s="85">
        <v>7454</v>
      </c>
      <c r="H2404" s="85">
        <v>33</v>
      </c>
      <c r="I2404" s="85" t="s">
        <v>129</v>
      </c>
      <c r="J2404" s="82"/>
      <c r="K2404" s="87"/>
      <c r="L2404" s="88"/>
      <c r="M2404" s="88"/>
    </row>
    <row r="2405" spans="1:13" ht="19.5" customHeight="1" x14ac:dyDescent="0.2">
      <c r="A2405" s="85"/>
      <c r="B2405" s="85"/>
      <c r="C2405" s="82"/>
      <c r="D2405" s="83">
        <f t="shared" si="74"/>
        <v>745434</v>
      </c>
      <c r="E2405" s="83" t="str">
        <f>IF('Bank &amp; Branch'!$A2405="","",CONCATENATE('Bank &amp; Branch'!$A2405," - ",'Bank &amp; Branch'!$B2405))</f>
        <v/>
      </c>
      <c r="F2405" s="84" t="str">
        <f t="shared" si="75"/>
        <v>7454Horana</v>
      </c>
      <c r="G2405" s="85">
        <v>7454</v>
      </c>
      <c r="H2405" s="85">
        <v>34</v>
      </c>
      <c r="I2405" s="85" t="s">
        <v>156</v>
      </c>
      <c r="J2405" s="82"/>
      <c r="K2405" s="87"/>
      <c r="L2405" s="88"/>
      <c r="M2405" s="88"/>
    </row>
    <row r="2406" spans="1:13" ht="19.5" customHeight="1" x14ac:dyDescent="0.2">
      <c r="A2406" s="85"/>
      <c r="B2406" s="85"/>
      <c r="C2406" s="82"/>
      <c r="D2406" s="83">
        <f t="shared" si="74"/>
        <v>745435</v>
      </c>
      <c r="E2406" s="83" t="str">
        <f>IF('Bank &amp; Branch'!$A2406="","",CONCATENATE('Bank &amp; Branch'!$A2406," - ",'Bank &amp; Branch'!$B2406))</f>
        <v/>
      </c>
      <c r="F2406" s="84" t="str">
        <f t="shared" si="75"/>
        <v>7454Galle</v>
      </c>
      <c r="G2406" s="85">
        <v>7454</v>
      </c>
      <c r="H2406" s="85">
        <v>35</v>
      </c>
      <c r="I2406" s="85" t="s">
        <v>773</v>
      </c>
      <c r="J2406" s="82"/>
      <c r="K2406" s="87"/>
      <c r="L2406" s="88"/>
      <c r="M2406" s="88"/>
    </row>
    <row r="2407" spans="1:13" ht="19.5" customHeight="1" x14ac:dyDescent="0.2">
      <c r="A2407" s="85"/>
      <c r="B2407" s="85"/>
      <c r="C2407" s="82"/>
      <c r="D2407" s="83">
        <f t="shared" si="74"/>
        <v>745436</v>
      </c>
      <c r="E2407" s="83" t="str">
        <f>IF('Bank &amp; Branch'!$A2407="","",CONCATENATE('Bank &amp; Branch'!$A2407," - ",'Bank &amp; Branch'!$B2407))</f>
        <v/>
      </c>
      <c r="F2407" s="84" t="str">
        <f t="shared" si="75"/>
        <v>7454Nuwara Eliya</v>
      </c>
      <c r="G2407" s="85">
        <v>7454</v>
      </c>
      <c r="H2407" s="85">
        <v>36</v>
      </c>
      <c r="I2407" s="85" t="s">
        <v>134</v>
      </c>
      <c r="J2407" s="82"/>
      <c r="K2407" s="87"/>
      <c r="L2407" s="88"/>
      <c r="M2407" s="88"/>
    </row>
    <row r="2408" spans="1:13" ht="19.5" customHeight="1" x14ac:dyDescent="0.2">
      <c r="A2408" s="85"/>
      <c r="B2408" s="85"/>
      <c r="C2408" s="82"/>
      <c r="D2408" s="83">
        <f t="shared" si="74"/>
        <v>745437</v>
      </c>
      <c r="E2408" s="83" t="str">
        <f>IF('Bank &amp; Branch'!$A2408="","",CONCATENATE('Bank &amp; Branch'!$A2408," - ",'Bank &amp; Branch'!$B2408))</f>
        <v/>
      </c>
      <c r="F2408" s="84" t="str">
        <f t="shared" si="75"/>
        <v>7454Kalawana</v>
      </c>
      <c r="G2408" s="85">
        <v>7454</v>
      </c>
      <c r="H2408" s="85">
        <v>37</v>
      </c>
      <c r="I2408" s="85" t="s">
        <v>540</v>
      </c>
      <c r="J2408" s="82"/>
      <c r="K2408" s="87"/>
      <c r="L2408" s="88"/>
      <c r="M2408" s="88"/>
    </row>
    <row r="2409" spans="1:13" ht="19.5" customHeight="1" x14ac:dyDescent="0.2">
      <c r="A2409" s="85"/>
      <c r="B2409" s="85"/>
      <c r="C2409" s="82"/>
      <c r="D2409" s="83">
        <f t="shared" si="74"/>
        <v>745438</v>
      </c>
      <c r="E2409" s="83" t="str">
        <f>IF('Bank &amp; Branch'!$A2409="","",CONCATENATE('Bank &amp; Branch'!$A2409," - ",'Bank &amp; Branch'!$B2409))</f>
        <v/>
      </c>
      <c r="F2409" s="84" t="str">
        <f t="shared" si="75"/>
        <v>7454Ambalangoda</v>
      </c>
      <c r="G2409" s="85">
        <v>7454</v>
      </c>
      <c r="H2409" s="85">
        <v>38</v>
      </c>
      <c r="I2409" s="85" t="s">
        <v>149</v>
      </c>
      <c r="J2409" s="82"/>
      <c r="K2409" s="87"/>
      <c r="L2409" s="88"/>
      <c r="M2409" s="88"/>
    </row>
    <row r="2410" spans="1:13" ht="19.5" customHeight="1" x14ac:dyDescent="0.2">
      <c r="A2410" s="85"/>
      <c r="B2410" s="85"/>
      <c r="C2410" s="82"/>
      <c r="D2410" s="83">
        <f t="shared" si="74"/>
        <v>745439</v>
      </c>
      <c r="E2410" s="83" t="str">
        <f>IF('Bank &amp; Branch'!$A2410="","",CONCATENATE('Bank &amp; Branch'!$A2410," - ",'Bank &amp; Branch'!$B2410))</f>
        <v/>
      </c>
      <c r="F2410" s="84" t="str">
        <f t="shared" si="75"/>
        <v>7454Avissawella</v>
      </c>
      <c r="G2410" s="85">
        <v>7454</v>
      </c>
      <c r="H2410" s="85">
        <v>39</v>
      </c>
      <c r="I2410" s="85" t="s">
        <v>431</v>
      </c>
      <c r="J2410" s="82"/>
      <c r="K2410" s="87"/>
      <c r="L2410" s="88"/>
      <c r="M2410" s="88"/>
    </row>
    <row r="2411" spans="1:13" ht="19.5" customHeight="1" x14ac:dyDescent="0.2">
      <c r="A2411" s="85"/>
      <c r="B2411" s="85"/>
      <c r="C2411" s="82"/>
      <c r="D2411" s="83">
        <f t="shared" si="74"/>
        <v>745440</v>
      </c>
      <c r="E2411" s="83" t="str">
        <f>IF('Bank &amp; Branch'!$A2411="","",CONCATENATE('Bank &amp; Branch'!$A2411," - ",'Bank &amp; Branch'!$B2411))</f>
        <v/>
      </c>
      <c r="F2411" s="84" t="str">
        <f t="shared" si="75"/>
        <v>7454Batticaloa</v>
      </c>
      <c r="G2411" s="85">
        <v>7454</v>
      </c>
      <c r="H2411" s="85">
        <v>40</v>
      </c>
      <c r="I2411" s="85" t="s">
        <v>123</v>
      </c>
      <c r="J2411" s="82"/>
      <c r="K2411" s="87"/>
      <c r="L2411" s="88"/>
      <c r="M2411" s="88"/>
    </row>
    <row r="2412" spans="1:13" ht="19.5" customHeight="1" x14ac:dyDescent="0.2">
      <c r="A2412" s="85"/>
      <c r="B2412" s="85"/>
      <c r="C2412" s="82"/>
      <c r="D2412" s="83">
        <f t="shared" si="74"/>
        <v>745441</v>
      </c>
      <c r="E2412" s="83" t="str">
        <f>IF('Bank &amp; Branch'!$A2412="","",CONCATENATE('Bank &amp; Branch'!$A2412," - ",'Bank &amp; Branch'!$B2412))</f>
        <v/>
      </c>
      <c r="F2412" s="84" t="str">
        <f t="shared" si="75"/>
        <v>7454Ampara</v>
      </c>
      <c r="G2412" s="85">
        <v>7454</v>
      </c>
      <c r="H2412" s="85">
        <v>41</v>
      </c>
      <c r="I2412" s="85" t="s">
        <v>127</v>
      </c>
      <c r="J2412" s="82"/>
      <c r="K2412" s="87"/>
      <c r="L2412" s="88"/>
      <c r="M2412" s="88"/>
    </row>
    <row r="2413" spans="1:13" ht="19.5" customHeight="1" x14ac:dyDescent="0.2">
      <c r="A2413" s="85"/>
      <c r="B2413" s="85"/>
      <c r="C2413" s="82"/>
      <c r="D2413" s="83">
        <f t="shared" si="74"/>
        <v>745442</v>
      </c>
      <c r="E2413" s="83" t="str">
        <f>IF('Bank &amp; Branch'!$A2413="","",CONCATENATE('Bank &amp; Branch'!$A2413," - ",'Bank &amp; Branch'!$B2413))</f>
        <v/>
      </c>
      <c r="F2413" s="84" t="str">
        <f t="shared" si="75"/>
        <v>7454Jaffna</v>
      </c>
      <c r="G2413" s="85">
        <v>7454</v>
      </c>
      <c r="H2413" s="85">
        <v>42</v>
      </c>
      <c r="I2413" s="85" t="s">
        <v>118</v>
      </c>
      <c r="J2413" s="82"/>
      <c r="K2413" s="87"/>
      <c r="L2413" s="88"/>
      <c r="M2413" s="88"/>
    </row>
    <row r="2414" spans="1:13" ht="19.5" customHeight="1" x14ac:dyDescent="0.2">
      <c r="A2414" s="85"/>
      <c r="B2414" s="85"/>
      <c r="C2414" s="82"/>
      <c r="D2414" s="83">
        <f t="shared" si="74"/>
        <v>745443</v>
      </c>
      <c r="E2414" s="83" t="str">
        <f>IF('Bank &amp; Branch'!$A2414="","",CONCATENATE('Bank &amp; Branch'!$A2414," - ",'Bank &amp; Branch'!$B2414))</f>
        <v/>
      </c>
      <c r="F2414" s="84" t="str">
        <f t="shared" si="75"/>
        <v>7454Moratuwa</v>
      </c>
      <c r="G2414" s="85">
        <v>7454</v>
      </c>
      <c r="H2414" s="85">
        <v>43</v>
      </c>
      <c r="I2414" s="85" t="s">
        <v>163</v>
      </c>
      <c r="J2414" s="82"/>
      <c r="K2414" s="87"/>
      <c r="L2414" s="88"/>
      <c r="M2414" s="88"/>
    </row>
    <row r="2415" spans="1:13" ht="19.5" customHeight="1" x14ac:dyDescent="0.2">
      <c r="A2415" s="85"/>
      <c r="B2415" s="85"/>
      <c r="C2415" s="82"/>
      <c r="D2415" s="83">
        <f t="shared" si="74"/>
        <v>745444</v>
      </c>
      <c r="E2415" s="83" t="str">
        <f>IF('Bank &amp; Branch'!$A2415="","",CONCATENATE('Bank &amp; Branch'!$A2415," - ",'Bank &amp; Branch'!$B2415))</f>
        <v/>
      </c>
      <c r="F2415" s="84" t="str">
        <f t="shared" si="75"/>
        <v>7454Trincomalee</v>
      </c>
      <c r="G2415" s="85">
        <v>7454</v>
      </c>
      <c r="H2415" s="85">
        <v>44</v>
      </c>
      <c r="I2415" s="85" t="s">
        <v>119</v>
      </c>
      <c r="J2415" s="82"/>
      <c r="K2415" s="87"/>
      <c r="L2415" s="88"/>
      <c r="M2415" s="88"/>
    </row>
    <row r="2416" spans="1:13" ht="19.5" customHeight="1" x14ac:dyDescent="0.2">
      <c r="A2416" s="85"/>
      <c r="B2416" s="85"/>
      <c r="C2416" s="82"/>
      <c r="D2416" s="83">
        <f t="shared" si="74"/>
        <v>745445</v>
      </c>
      <c r="E2416" s="83" t="str">
        <f>IF('Bank &amp; Branch'!$A2416="","",CONCATENATE('Bank &amp; Branch'!$A2416," - ",'Bank &amp; Branch'!$B2416))</f>
        <v/>
      </c>
      <c r="F2416" s="84" t="str">
        <f t="shared" si="75"/>
        <v>7454Embilipitiya</v>
      </c>
      <c r="G2416" s="85">
        <v>7454</v>
      </c>
      <c r="H2416" s="85">
        <v>45</v>
      </c>
      <c r="I2416" s="85" t="s">
        <v>436</v>
      </c>
      <c r="J2416" s="82"/>
      <c r="K2416" s="87"/>
      <c r="L2416" s="88"/>
      <c r="M2416" s="88"/>
    </row>
    <row r="2417" spans="1:13" ht="19.5" customHeight="1" x14ac:dyDescent="0.2">
      <c r="A2417" s="85"/>
      <c r="B2417" s="85"/>
      <c r="C2417" s="82"/>
      <c r="D2417" s="83">
        <f t="shared" si="74"/>
        <v>745446</v>
      </c>
      <c r="E2417" s="83" t="str">
        <f>IF('Bank &amp; Branch'!$A2417="","",CONCATENATE('Bank &amp; Branch'!$A2417," - ",'Bank &amp; Branch'!$B2417))</f>
        <v/>
      </c>
      <c r="F2417" s="84" t="str">
        <f t="shared" si="75"/>
        <v>7454Pettah Peoples Park</v>
      </c>
      <c r="G2417" s="85">
        <v>7454</v>
      </c>
      <c r="H2417" s="85">
        <v>46</v>
      </c>
      <c r="I2417" s="85" t="s">
        <v>1020</v>
      </c>
      <c r="J2417" s="82"/>
      <c r="K2417" s="87"/>
      <c r="L2417" s="88"/>
      <c r="M2417" s="88"/>
    </row>
    <row r="2418" spans="1:13" ht="19.5" customHeight="1" x14ac:dyDescent="0.2">
      <c r="A2418" s="85"/>
      <c r="B2418" s="85"/>
      <c r="C2418" s="82"/>
      <c r="D2418" s="83">
        <f t="shared" si="74"/>
        <v>745447</v>
      </c>
      <c r="E2418" s="83" t="str">
        <f>IF('Bank &amp; Branch'!$A2418="","",CONCATENATE('Bank &amp; Branch'!$A2418," - ",'Bank &amp; Branch'!$B2418))</f>
        <v/>
      </c>
      <c r="F2418" s="84" t="str">
        <f t="shared" si="75"/>
        <v>7454Vavuniya</v>
      </c>
      <c r="G2418" s="85">
        <v>7454</v>
      </c>
      <c r="H2418" s="85">
        <v>47</v>
      </c>
      <c r="I2418" s="85" t="s">
        <v>146</v>
      </c>
      <c r="J2418" s="82"/>
      <c r="K2418" s="87"/>
      <c r="L2418" s="88"/>
      <c r="M2418" s="88"/>
    </row>
    <row r="2419" spans="1:13" ht="19.5" customHeight="1" x14ac:dyDescent="0.2">
      <c r="A2419" s="85"/>
      <c r="B2419" s="85"/>
      <c r="C2419" s="82"/>
      <c r="D2419" s="83">
        <f t="shared" si="74"/>
        <v>745448</v>
      </c>
      <c r="E2419" s="83" t="str">
        <f>IF('Bank &amp; Branch'!$A2419="","",CONCATENATE('Bank &amp; Branch'!$A2419," - ",'Bank &amp; Branch'!$B2419))</f>
        <v/>
      </c>
      <c r="F2419" s="84" t="str">
        <f t="shared" si="75"/>
        <v>7454Katugastota</v>
      </c>
      <c r="G2419" s="85">
        <v>7454</v>
      </c>
      <c r="H2419" s="85">
        <v>48</v>
      </c>
      <c r="I2419" s="85" t="s">
        <v>560</v>
      </c>
      <c r="J2419" s="82"/>
      <c r="K2419" s="87"/>
      <c r="L2419" s="88"/>
      <c r="M2419" s="88"/>
    </row>
    <row r="2420" spans="1:13" ht="19.5" customHeight="1" x14ac:dyDescent="0.2">
      <c r="A2420" s="85"/>
      <c r="B2420" s="85"/>
      <c r="C2420" s="82"/>
      <c r="D2420" s="83">
        <f t="shared" si="74"/>
        <v>745449</v>
      </c>
      <c r="E2420" s="83" t="str">
        <f>IF('Bank &amp; Branch'!$A2420="","",CONCATENATE('Bank &amp; Branch'!$A2420," - ",'Bank &amp; Branch'!$B2420))</f>
        <v/>
      </c>
      <c r="F2420" s="84" t="str">
        <f t="shared" si="75"/>
        <v>7454Kegalle</v>
      </c>
      <c r="G2420" s="85">
        <v>7454</v>
      </c>
      <c r="H2420" s="85">
        <v>49</v>
      </c>
      <c r="I2420" s="85" t="s">
        <v>132</v>
      </c>
      <c r="J2420" s="82"/>
      <c r="K2420" s="87"/>
      <c r="L2420" s="88"/>
      <c r="M2420" s="88"/>
    </row>
    <row r="2421" spans="1:13" ht="19.5" customHeight="1" x14ac:dyDescent="0.2">
      <c r="A2421" s="85"/>
      <c r="B2421" s="85"/>
      <c r="C2421" s="82"/>
      <c r="D2421" s="83">
        <f t="shared" si="74"/>
        <v>745450</v>
      </c>
      <c r="E2421" s="83" t="str">
        <f>IF('Bank &amp; Branch'!$A2421="","",CONCATENATE('Bank &amp; Branch'!$A2421," - ",'Bank &amp; Branch'!$B2421))</f>
        <v/>
      </c>
      <c r="F2421" s="84" t="str">
        <f t="shared" si="75"/>
        <v>7454Monaragala</v>
      </c>
      <c r="G2421" s="85">
        <v>7454</v>
      </c>
      <c r="H2421" s="85">
        <v>50</v>
      </c>
      <c r="I2421" s="85" t="s">
        <v>166</v>
      </c>
      <c r="J2421" s="82"/>
      <c r="K2421" s="87"/>
      <c r="L2421" s="88"/>
      <c r="M2421" s="88"/>
    </row>
    <row r="2422" spans="1:13" ht="19.5" customHeight="1" x14ac:dyDescent="0.2">
      <c r="A2422" s="85"/>
      <c r="B2422" s="85"/>
      <c r="C2422" s="82"/>
      <c r="D2422" s="83">
        <f t="shared" si="74"/>
        <v>745451</v>
      </c>
      <c r="E2422" s="83" t="str">
        <f>IF('Bank &amp; Branch'!$A2422="","",CONCATENATE('Bank &amp; Branch'!$A2422," - ",'Bank &amp; Branch'!$B2422))</f>
        <v/>
      </c>
      <c r="F2422" s="84" t="str">
        <f t="shared" si="75"/>
        <v>7454Sainthamaruthu</v>
      </c>
      <c r="G2422" s="85">
        <v>7454</v>
      </c>
      <c r="H2422" s="85">
        <v>51</v>
      </c>
      <c r="I2422" s="85" t="s">
        <v>903</v>
      </c>
      <c r="J2422" s="82"/>
      <c r="K2422" s="87"/>
      <c r="L2422" s="88"/>
      <c r="M2422" s="88"/>
    </row>
    <row r="2423" spans="1:13" ht="19.5" customHeight="1" x14ac:dyDescent="0.2">
      <c r="A2423" s="85"/>
      <c r="B2423" s="85"/>
      <c r="C2423" s="82"/>
      <c r="D2423" s="83">
        <f t="shared" si="74"/>
        <v>745452</v>
      </c>
      <c r="E2423" s="83" t="str">
        <f>IF('Bank &amp; Branch'!$A2423="","",CONCATENATE('Bank &amp; Branch'!$A2423," - ",'Bank &amp; Branch'!$B2423))</f>
        <v/>
      </c>
      <c r="F2423" s="84" t="str">
        <f t="shared" si="75"/>
        <v>7454Kilinochchi</v>
      </c>
      <c r="G2423" s="85">
        <v>7454</v>
      </c>
      <c r="H2423" s="85">
        <v>52</v>
      </c>
      <c r="I2423" s="85" t="s">
        <v>173</v>
      </c>
      <c r="J2423" s="82"/>
      <c r="K2423" s="87"/>
      <c r="L2423" s="88"/>
      <c r="M2423" s="88"/>
    </row>
    <row r="2424" spans="1:13" ht="19.5" customHeight="1" x14ac:dyDescent="0.2">
      <c r="A2424" s="85"/>
      <c r="B2424" s="85"/>
      <c r="C2424" s="82"/>
      <c r="D2424" s="83">
        <f t="shared" si="74"/>
        <v>745453</v>
      </c>
      <c r="E2424" s="83" t="str">
        <f>IF('Bank &amp; Branch'!$A2424="","",CONCATENATE('Bank &amp; Branch'!$A2424," - ",'Bank &amp; Branch'!$B2424))</f>
        <v/>
      </c>
      <c r="F2424" s="84" t="str">
        <f t="shared" si="75"/>
        <v>7454Elpitiya</v>
      </c>
      <c r="G2424" s="85">
        <v>7454</v>
      </c>
      <c r="H2424" s="85">
        <v>53</v>
      </c>
      <c r="I2424" s="85" t="s">
        <v>517</v>
      </c>
      <c r="J2424" s="82"/>
      <c r="K2424" s="87"/>
      <c r="L2424" s="88"/>
      <c r="M2424" s="88"/>
    </row>
    <row r="2425" spans="1:13" ht="19.5" customHeight="1" x14ac:dyDescent="0.2">
      <c r="A2425" s="85"/>
      <c r="B2425" s="85"/>
      <c r="C2425" s="82"/>
      <c r="D2425" s="83">
        <f t="shared" si="74"/>
        <v>745454</v>
      </c>
      <c r="E2425" s="83" t="str">
        <f>IF('Bank &amp; Branch'!$A2425="","",CONCATENATE('Bank &amp; Branch'!$A2425," - ",'Bank &amp; Branch'!$B2425))</f>
        <v/>
      </c>
      <c r="F2425" s="84" t="str">
        <f t="shared" si="75"/>
        <v>7454Akuressa</v>
      </c>
      <c r="G2425" s="85">
        <v>7454</v>
      </c>
      <c r="H2425" s="85">
        <v>54</v>
      </c>
      <c r="I2425" s="85" t="s">
        <v>511</v>
      </c>
      <c r="J2425" s="82"/>
      <c r="K2425" s="87"/>
      <c r="L2425" s="88"/>
      <c r="M2425" s="88"/>
    </row>
    <row r="2426" spans="1:13" ht="19.5" customHeight="1" x14ac:dyDescent="0.2">
      <c r="A2426" s="85"/>
      <c r="B2426" s="85"/>
      <c r="C2426" s="82"/>
      <c r="D2426" s="83">
        <f t="shared" si="74"/>
        <v>745455</v>
      </c>
      <c r="E2426" s="83" t="str">
        <f>IF('Bank &amp; Branch'!$A2426="","",CONCATENATE('Bank &amp; Branch'!$A2426," - ",'Bank &amp; Branch'!$B2426))</f>
        <v/>
      </c>
      <c r="F2426" s="84" t="str">
        <f t="shared" si="75"/>
        <v>7454Kattankudy</v>
      </c>
      <c r="G2426" s="85">
        <v>7454</v>
      </c>
      <c r="H2426" s="85">
        <v>55</v>
      </c>
      <c r="I2426" s="85" t="s">
        <v>543</v>
      </c>
      <c r="J2426" s="82"/>
      <c r="K2426" s="87"/>
      <c r="L2426" s="88"/>
      <c r="M2426" s="88"/>
    </row>
    <row r="2427" spans="1:13" ht="19.5" customHeight="1" x14ac:dyDescent="0.2">
      <c r="A2427" s="85"/>
      <c r="B2427" s="85"/>
      <c r="C2427" s="82"/>
      <c r="D2427" s="83">
        <f t="shared" si="74"/>
        <v>745456</v>
      </c>
      <c r="E2427" s="83" t="str">
        <f>IF('Bank &amp; Branch'!$A2427="","",CONCATENATE('Bank &amp; Branch'!$A2427," - ",'Bank &amp; Branch'!$B2427))</f>
        <v/>
      </c>
      <c r="F2427" s="84" t="str">
        <f t="shared" si="75"/>
        <v>7454Tangalle</v>
      </c>
      <c r="G2427" s="85">
        <v>7454</v>
      </c>
      <c r="H2427" s="85">
        <v>56</v>
      </c>
      <c r="I2427" s="85" t="s">
        <v>158</v>
      </c>
      <c r="J2427" s="82"/>
      <c r="K2427" s="87"/>
      <c r="L2427" s="88"/>
      <c r="M2427" s="88"/>
    </row>
    <row r="2428" spans="1:13" ht="19.5" customHeight="1" x14ac:dyDescent="0.2">
      <c r="A2428" s="85"/>
      <c r="B2428" s="85"/>
      <c r="C2428" s="82"/>
      <c r="D2428" s="83">
        <f t="shared" si="74"/>
        <v>745457</v>
      </c>
      <c r="E2428" s="83" t="str">
        <f>IF('Bank &amp; Branch'!$A2428="","",CONCATENATE('Bank &amp; Branch'!$A2428," - ",'Bank &amp; Branch'!$B2428))</f>
        <v/>
      </c>
      <c r="F2428" s="84" t="str">
        <f t="shared" si="75"/>
        <v>7454Oddamavadi</v>
      </c>
      <c r="G2428" s="85">
        <v>7454</v>
      </c>
      <c r="H2428" s="85">
        <v>57</v>
      </c>
      <c r="I2428" s="85" t="s">
        <v>1021</v>
      </c>
      <c r="J2428" s="82"/>
      <c r="K2428" s="87"/>
      <c r="L2428" s="88"/>
      <c r="M2428" s="88"/>
    </row>
    <row r="2429" spans="1:13" ht="19.5" customHeight="1" x14ac:dyDescent="0.2">
      <c r="A2429" s="85"/>
      <c r="B2429" s="85"/>
      <c r="C2429" s="82"/>
      <c r="D2429" s="83">
        <f t="shared" si="74"/>
        <v>745458</v>
      </c>
      <c r="E2429" s="83" t="str">
        <f>IF('Bank &amp; Branch'!$A2429="","",CONCATENATE('Bank &amp; Branch'!$A2429," - ",'Bank &amp; Branch'!$B2429))</f>
        <v/>
      </c>
      <c r="F2429" s="84" t="str">
        <f t="shared" si="75"/>
        <v>7454Akkaraipattu</v>
      </c>
      <c r="G2429" s="85">
        <v>7454</v>
      </c>
      <c r="H2429" s="85">
        <v>58</v>
      </c>
      <c r="I2429" s="85" t="s">
        <v>489</v>
      </c>
      <c r="J2429" s="82"/>
      <c r="K2429" s="87"/>
      <c r="L2429" s="88"/>
      <c r="M2429" s="88"/>
    </row>
    <row r="2430" spans="1:13" ht="19.5" customHeight="1" x14ac:dyDescent="0.2">
      <c r="A2430" s="85"/>
      <c r="B2430" s="85"/>
      <c r="C2430" s="82"/>
      <c r="D2430" s="83">
        <f t="shared" si="74"/>
        <v>745459</v>
      </c>
      <c r="E2430" s="83" t="str">
        <f>IF('Bank &amp; Branch'!$A2430="","",CONCATENATE('Bank &amp; Branch'!$A2430," - ",'Bank &amp; Branch'!$B2430))</f>
        <v/>
      </c>
      <c r="F2430" s="84" t="str">
        <f t="shared" si="75"/>
        <v>7454Chunnakam</v>
      </c>
      <c r="G2430" s="85">
        <v>7454</v>
      </c>
      <c r="H2430" s="85">
        <v>59</v>
      </c>
      <c r="I2430" s="85" t="s">
        <v>155</v>
      </c>
      <c r="J2430" s="82"/>
      <c r="K2430" s="87"/>
      <c r="L2430" s="88"/>
      <c r="M2430" s="88"/>
    </row>
    <row r="2431" spans="1:13" ht="19.5" customHeight="1" x14ac:dyDescent="0.2">
      <c r="A2431" s="85"/>
      <c r="B2431" s="85"/>
      <c r="C2431" s="82"/>
      <c r="D2431" s="83">
        <f t="shared" si="74"/>
        <v>745460</v>
      </c>
      <c r="E2431" s="83" t="str">
        <f>IF('Bank &amp; Branch'!$A2431="","",CONCATENATE('Bank &amp; Branch'!$A2431," - ",'Bank &amp; Branch'!$B2431))</f>
        <v/>
      </c>
      <c r="F2431" s="84" t="str">
        <f t="shared" si="75"/>
        <v>7454Manipai</v>
      </c>
      <c r="G2431" s="85">
        <v>7454</v>
      </c>
      <c r="H2431" s="85">
        <v>60</v>
      </c>
      <c r="I2431" s="85" t="s">
        <v>926</v>
      </c>
      <c r="J2431" s="82"/>
      <c r="K2431" s="87"/>
      <c r="L2431" s="88"/>
      <c r="M2431" s="88"/>
    </row>
    <row r="2432" spans="1:13" ht="19.5" customHeight="1" x14ac:dyDescent="0.2">
      <c r="A2432" s="85"/>
      <c r="B2432" s="85"/>
      <c r="C2432" s="82"/>
      <c r="D2432" s="83">
        <f t="shared" si="74"/>
        <v>745461</v>
      </c>
      <c r="E2432" s="83" t="str">
        <f>IF('Bank &amp; Branch'!$A2432="","",CONCATENATE('Bank &amp; Branch'!$A2432," - ",'Bank &amp; Branch'!$B2432))</f>
        <v/>
      </c>
      <c r="F2432" s="84" t="str">
        <f t="shared" si="75"/>
        <v>7454Nelliady</v>
      </c>
      <c r="G2432" s="85">
        <v>7454</v>
      </c>
      <c r="H2432" s="85">
        <v>61</v>
      </c>
      <c r="I2432" s="85" t="s">
        <v>533</v>
      </c>
      <c r="J2432" s="82"/>
      <c r="K2432" s="87"/>
      <c r="L2432" s="88"/>
      <c r="M2432" s="88"/>
    </row>
    <row r="2433" spans="1:13" ht="19.5" customHeight="1" x14ac:dyDescent="0.2">
      <c r="A2433" s="85"/>
      <c r="B2433" s="85"/>
      <c r="C2433" s="82"/>
      <c r="D2433" s="83">
        <f t="shared" si="74"/>
        <v>745462</v>
      </c>
      <c r="E2433" s="83" t="str">
        <f>IF('Bank &amp; Branch'!$A2433="","",CONCATENATE('Bank &amp; Branch'!$A2433," - ",'Bank &amp; Branch'!$B2433))</f>
        <v/>
      </c>
      <c r="F2433" s="84" t="str">
        <f t="shared" si="75"/>
        <v>7454Hambantota</v>
      </c>
      <c r="G2433" s="85">
        <v>7454</v>
      </c>
      <c r="H2433" s="85">
        <v>62</v>
      </c>
      <c r="I2433" s="85" t="s">
        <v>168</v>
      </c>
      <c r="J2433" s="82"/>
      <c r="K2433" s="87"/>
      <c r="L2433" s="88"/>
      <c r="M2433" s="88"/>
    </row>
    <row r="2434" spans="1:13" ht="19.5" customHeight="1" x14ac:dyDescent="0.2">
      <c r="A2434" s="85"/>
      <c r="B2434" s="85"/>
      <c r="C2434" s="82"/>
      <c r="D2434" s="83">
        <f t="shared" si="74"/>
        <v>745463</v>
      </c>
      <c r="E2434" s="83" t="str">
        <f>IF('Bank &amp; Branch'!$A2434="","",CONCATENATE('Bank &amp; Branch'!$A2434," - ",'Bank &amp; Branch'!$B2434))</f>
        <v/>
      </c>
      <c r="F2434" s="84" t="str">
        <f t="shared" si="75"/>
        <v>7454Ja-Ela</v>
      </c>
      <c r="G2434" s="85">
        <v>7454</v>
      </c>
      <c r="H2434" s="85">
        <v>63</v>
      </c>
      <c r="I2434" s="85" t="s">
        <v>710</v>
      </c>
      <c r="J2434" s="82"/>
      <c r="K2434" s="87"/>
      <c r="L2434" s="88"/>
      <c r="M2434" s="88"/>
    </row>
    <row r="2435" spans="1:13" ht="19.5" customHeight="1" x14ac:dyDescent="0.2">
      <c r="A2435" s="85"/>
      <c r="B2435" s="85"/>
      <c r="C2435" s="82"/>
      <c r="D2435" s="83">
        <f t="shared" ref="D2435:D2499" si="76">IF(G2435="","",VALUE(CONCATENATE(G2435,H2435)))</f>
        <v>745464</v>
      </c>
      <c r="E2435" s="83" t="str">
        <f>IF('Bank &amp; Branch'!$A2435="","",CONCATENATE('Bank &amp; Branch'!$A2435," - ",'Bank &amp; Branch'!$B2435))</f>
        <v/>
      </c>
      <c r="F2435" s="84" t="str">
        <f t="shared" ref="F2435:F2499" si="77">CONCATENATE(G2435,I2435)</f>
        <v>7454Kotahena</v>
      </c>
      <c r="G2435" s="85">
        <v>7454</v>
      </c>
      <c r="H2435" s="85">
        <v>64</v>
      </c>
      <c r="I2435" s="85" t="s">
        <v>557</v>
      </c>
      <c r="J2435" s="82"/>
      <c r="K2435" s="87"/>
      <c r="L2435" s="88"/>
      <c r="M2435" s="88"/>
    </row>
    <row r="2436" spans="1:13" ht="19.5" customHeight="1" x14ac:dyDescent="0.2">
      <c r="A2436" s="85"/>
      <c r="B2436" s="85"/>
      <c r="C2436" s="82"/>
      <c r="D2436" s="83">
        <f t="shared" si="76"/>
        <v>745465</v>
      </c>
      <c r="E2436" s="83" t="str">
        <f>IF('Bank &amp; Branch'!$A2436="","",CONCATENATE('Bank &amp; Branch'!$A2436," - ",'Bank &amp; Branch'!$B2436))</f>
        <v/>
      </c>
      <c r="F2436" s="84" t="str">
        <f t="shared" si="77"/>
        <v>7454Digana</v>
      </c>
      <c r="G2436" s="85">
        <v>7454</v>
      </c>
      <c r="H2436" s="85">
        <v>65</v>
      </c>
      <c r="I2436" s="85" t="s">
        <v>210</v>
      </c>
      <c r="J2436" s="82"/>
      <c r="K2436" s="87"/>
      <c r="L2436" s="88"/>
      <c r="M2436" s="88"/>
    </row>
    <row r="2437" spans="1:13" ht="19.5" customHeight="1" x14ac:dyDescent="0.2">
      <c r="A2437" s="85"/>
      <c r="B2437" s="85"/>
      <c r="C2437" s="82"/>
      <c r="D2437" s="83">
        <f t="shared" si="76"/>
        <v>745466</v>
      </c>
      <c r="E2437" s="83" t="str">
        <f>IF('Bank &amp; Branch'!$A2437="","",CONCATENATE('Bank &amp; Branch'!$A2437," - ",'Bank &amp; Branch'!$B2437))</f>
        <v/>
      </c>
      <c r="F2437" s="84" t="str">
        <f t="shared" si="77"/>
        <v>7454Thambuttegama</v>
      </c>
      <c r="G2437" s="85">
        <v>7454</v>
      </c>
      <c r="H2437" s="85">
        <v>66</v>
      </c>
      <c r="I2437" s="85" t="s">
        <v>729</v>
      </c>
      <c r="J2437" s="82"/>
      <c r="K2437" s="87"/>
      <c r="L2437" s="88"/>
      <c r="M2437" s="88"/>
    </row>
    <row r="2438" spans="1:13" ht="19.5" customHeight="1" x14ac:dyDescent="0.2">
      <c r="A2438" s="85"/>
      <c r="B2438" s="85"/>
      <c r="C2438" s="82"/>
      <c r="D2438" s="83">
        <f t="shared" si="76"/>
        <v>745467</v>
      </c>
      <c r="E2438" s="83" t="str">
        <f>IF('Bank &amp; Branch'!$A2438="","",CONCATENATE('Bank &amp; Branch'!$A2438," - ",'Bank &amp; Branch'!$B2438))</f>
        <v/>
      </c>
      <c r="F2438" s="84" t="str">
        <f t="shared" si="77"/>
        <v>7454Galewela</v>
      </c>
      <c r="G2438" s="85">
        <v>7454</v>
      </c>
      <c r="H2438" s="85">
        <v>67</v>
      </c>
      <c r="I2438" s="85" t="s">
        <v>354</v>
      </c>
      <c r="J2438" s="82"/>
      <c r="K2438" s="87"/>
      <c r="L2438" s="88"/>
      <c r="M2438" s="88"/>
    </row>
    <row r="2439" spans="1:13" ht="19.5" customHeight="1" x14ac:dyDescent="0.2">
      <c r="A2439" s="85"/>
      <c r="B2439" s="85"/>
      <c r="C2439" s="82"/>
      <c r="D2439" s="83">
        <f t="shared" si="76"/>
        <v>745468</v>
      </c>
      <c r="E2439" s="83" t="str">
        <f>IF('Bank &amp; Branch'!$A2439="","",CONCATENATE('Bank &amp; Branch'!$A2439," - ",'Bank &amp; Branch'!$B2439))</f>
        <v/>
      </c>
      <c r="F2439" s="84" t="str">
        <f t="shared" si="77"/>
        <v>7454Eheliyagoda</v>
      </c>
      <c r="G2439" s="85">
        <v>7454</v>
      </c>
      <c r="H2439" s="85">
        <v>68</v>
      </c>
      <c r="I2439" s="85" t="s">
        <v>159</v>
      </c>
      <c r="J2439" s="82"/>
      <c r="K2439" s="87"/>
      <c r="L2439" s="88"/>
      <c r="M2439" s="88"/>
    </row>
    <row r="2440" spans="1:13" ht="19.5" customHeight="1" x14ac:dyDescent="0.2">
      <c r="A2440" s="85"/>
      <c r="B2440" s="85"/>
      <c r="C2440" s="82"/>
      <c r="D2440" s="83">
        <f t="shared" si="76"/>
        <v>745469</v>
      </c>
      <c r="E2440" s="83" t="str">
        <f>IF('Bank &amp; Branch'!$A2440="","",CONCATENATE('Bank &amp; Branch'!$A2440," - ",'Bank &amp; Branch'!$B2440))</f>
        <v/>
      </c>
      <c r="F2440" s="84" t="str">
        <f t="shared" si="77"/>
        <v>7454Mathugama</v>
      </c>
      <c r="G2440" s="85">
        <v>7454</v>
      </c>
      <c r="H2440" s="85">
        <v>69</v>
      </c>
      <c r="I2440" s="85" t="s">
        <v>713</v>
      </c>
      <c r="J2440" s="82"/>
      <c r="K2440" s="87"/>
      <c r="L2440" s="88"/>
      <c r="M2440" s="88"/>
    </row>
    <row r="2441" spans="1:13" ht="19.5" customHeight="1" x14ac:dyDescent="0.2">
      <c r="A2441" s="85"/>
      <c r="B2441" s="85"/>
      <c r="C2441" s="82"/>
      <c r="D2441" s="83">
        <f t="shared" si="76"/>
        <v>745470</v>
      </c>
      <c r="E2441" s="83" t="str">
        <f>IF('Bank &amp; Branch'!$A2441="","",CONCATENATE('Bank &amp; Branch'!$A2441," - ",'Bank &amp; Branch'!$B2441))</f>
        <v/>
      </c>
      <c r="F2441" s="84" t="str">
        <f t="shared" si="77"/>
        <v>7454Narammala</v>
      </c>
      <c r="G2441" s="85">
        <v>7454</v>
      </c>
      <c r="H2441" s="85">
        <v>70</v>
      </c>
      <c r="I2441" s="85" t="s">
        <v>435</v>
      </c>
      <c r="J2441" s="82"/>
      <c r="K2441" s="87"/>
      <c r="L2441" s="88"/>
      <c r="M2441" s="88"/>
    </row>
    <row r="2442" spans="1:13" ht="19.5" customHeight="1" x14ac:dyDescent="0.2">
      <c r="A2442" s="85"/>
      <c r="B2442" s="85"/>
      <c r="C2442" s="82"/>
      <c r="D2442" s="83">
        <f t="shared" si="76"/>
        <v>745471</v>
      </c>
      <c r="E2442" s="83" t="str">
        <f>IF('Bank &amp; Branch'!$A2442="","",CONCATENATE('Bank &amp; Branch'!$A2442," - ",'Bank &amp; Branch'!$B2442))</f>
        <v/>
      </c>
      <c r="F2442" s="84" t="str">
        <f t="shared" si="77"/>
        <v>7454Nikaweratiya</v>
      </c>
      <c r="G2442" s="85">
        <v>7454</v>
      </c>
      <c r="H2442" s="85">
        <v>71</v>
      </c>
      <c r="I2442" s="85" t="s">
        <v>448</v>
      </c>
      <c r="J2442" s="82"/>
      <c r="K2442" s="87"/>
      <c r="L2442" s="88"/>
      <c r="M2442" s="88"/>
    </row>
    <row r="2443" spans="1:13" ht="19.5" customHeight="1" x14ac:dyDescent="0.2">
      <c r="A2443" s="85"/>
      <c r="B2443" s="85"/>
      <c r="C2443" s="82"/>
      <c r="D2443" s="83">
        <f t="shared" si="76"/>
        <v>745472</v>
      </c>
      <c r="E2443" s="83" t="str">
        <f>IF('Bank &amp; Branch'!$A2443="","",CONCATENATE('Bank &amp; Branch'!$A2443," - ",'Bank &amp; Branch'!$B2443))</f>
        <v/>
      </c>
      <c r="F2443" s="84" t="str">
        <f t="shared" si="77"/>
        <v>7454Mount Lavinia</v>
      </c>
      <c r="G2443" s="85">
        <v>7454</v>
      </c>
      <c r="H2443" s="85">
        <v>72</v>
      </c>
      <c r="I2443" s="85" t="s">
        <v>633</v>
      </c>
      <c r="J2443" s="82"/>
      <c r="K2443" s="87"/>
      <c r="L2443" s="88"/>
      <c r="M2443" s="88"/>
    </row>
    <row r="2444" spans="1:13" ht="19.5" customHeight="1" x14ac:dyDescent="0.2">
      <c r="A2444" s="85"/>
      <c r="B2444" s="85"/>
      <c r="C2444" s="82"/>
      <c r="D2444" s="83">
        <f t="shared" si="76"/>
        <v>745473</v>
      </c>
      <c r="E2444" s="83" t="str">
        <f>IF('Bank &amp; Branch'!$A2444="","",CONCATENATE('Bank &amp; Branch'!$A2444," - ",'Bank &amp; Branch'!$B2444))</f>
        <v/>
      </c>
      <c r="F2444" s="84" t="str">
        <f t="shared" si="77"/>
        <v>7454Hatton</v>
      </c>
      <c r="G2444" s="85">
        <v>7454</v>
      </c>
      <c r="H2444" s="85">
        <v>73</v>
      </c>
      <c r="I2444" s="85" t="s">
        <v>142</v>
      </c>
      <c r="J2444" s="82"/>
      <c r="K2444" s="87"/>
      <c r="L2444" s="88"/>
      <c r="M2444" s="88"/>
    </row>
    <row r="2445" spans="1:13" ht="19.5" customHeight="1" x14ac:dyDescent="0.2">
      <c r="A2445" s="85"/>
      <c r="B2445" s="85"/>
      <c r="C2445" s="82"/>
      <c r="D2445" s="83">
        <f t="shared" si="76"/>
        <v>745474</v>
      </c>
      <c r="E2445" s="83" t="str">
        <f>IF('Bank &amp; Branch'!$A2445="","",CONCATENATE('Bank &amp; Branch'!$A2445," - ",'Bank &amp; Branch'!$B2445))</f>
        <v/>
      </c>
      <c r="F2445" s="84" t="str">
        <f t="shared" si="77"/>
        <v>7454Welimada</v>
      </c>
      <c r="G2445" s="85">
        <v>7454</v>
      </c>
      <c r="H2445" s="85">
        <v>74</v>
      </c>
      <c r="I2445" s="85" t="s">
        <v>609</v>
      </c>
      <c r="J2445" s="82"/>
      <c r="K2445" s="87"/>
      <c r="L2445" s="88"/>
      <c r="M2445" s="88"/>
    </row>
    <row r="2446" spans="1:13" ht="19.5" customHeight="1" x14ac:dyDescent="0.2">
      <c r="A2446" s="85"/>
      <c r="B2446" s="85"/>
      <c r="C2446" s="82"/>
      <c r="D2446" s="83">
        <f t="shared" si="76"/>
        <v>745475</v>
      </c>
      <c r="E2446" s="83" t="str">
        <f>IF('Bank &amp; Branch'!$A2446="","",CONCATENATE('Bank &amp; Branch'!$A2446," - ",'Bank &amp; Branch'!$B2446))</f>
        <v/>
      </c>
      <c r="F2446" s="84" t="str">
        <f t="shared" si="77"/>
        <v>7454Ibbagamuwa</v>
      </c>
      <c r="G2446" s="85">
        <v>7454</v>
      </c>
      <c r="H2446" s="85">
        <v>75</v>
      </c>
      <c r="I2446" s="85" t="s">
        <v>637</v>
      </c>
      <c r="J2446" s="82"/>
      <c r="K2446" s="87"/>
      <c r="L2446" s="88"/>
      <c r="M2446" s="88"/>
    </row>
    <row r="2447" spans="1:13" ht="19.5" customHeight="1" x14ac:dyDescent="0.2">
      <c r="A2447" s="85"/>
      <c r="B2447" s="85"/>
      <c r="C2447" s="82"/>
      <c r="D2447" s="83">
        <f t="shared" si="76"/>
        <v>745476</v>
      </c>
      <c r="E2447" s="83" t="str">
        <f>IF('Bank &amp; Branch'!$A2447="","",CONCATENATE('Bank &amp; Branch'!$A2447," - ",'Bank &amp; Branch'!$B2447))</f>
        <v/>
      </c>
      <c r="F2447" s="84" t="str">
        <f t="shared" si="77"/>
        <v>7454Gangodawila</v>
      </c>
      <c r="G2447" s="85">
        <v>7454</v>
      </c>
      <c r="H2447" s="85">
        <v>76</v>
      </c>
      <c r="I2447" s="85" t="s">
        <v>845</v>
      </c>
      <c r="J2447" s="82"/>
      <c r="K2447" s="87"/>
      <c r="L2447" s="88"/>
      <c r="M2447" s="88"/>
    </row>
    <row r="2448" spans="1:13" ht="19.5" customHeight="1" x14ac:dyDescent="0.2">
      <c r="A2448" s="85"/>
      <c r="B2448" s="85"/>
      <c r="C2448" s="82"/>
      <c r="D2448" s="83">
        <f t="shared" si="76"/>
        <v>745477</v>
      </c>
      <c r="E2448" s="83" t="str">
        <f>IF('Bank &amp; Branch'!$A2448="","",CONCATENATE('Bank &amp; Branch'!$A2448," - ",'Bank &amp; Branch'!$B2448))</f>
        <v/>
      </c>
      <c r="F2448" s="84" t="str">
        <f t="shared" si="77"/>
        <v>7454Weligama</v>
      </c>
      <c r="G2448" s="85">
        <v>7454</v>
      </c>
      <c r="H2448" s="85">
        <v>77</v>
      </c>
      <c r="I2448" s="85" t="s">
        <v>451</v>
      </c>
      <c r="J2448" s="82"/>
      <c r="K2448" s="87"/>
      <c r="L2448" s="88"/>
      <c r="M2448" s="88"/>
    </row>
    <row r="2449" spans="1:13" ht="19.5" customHeight="1" x14ac:dyDescent="0.2">
      <c r="A2449" s="85"/>
      <c r="B2449" s="85"/>
      <c r="C2449" s="82"/>
      <c r="D2449" s="83">
        <f t="shared" si="76"/>
        <v>745478</v>
      </c>
      <c r="E2449" s="83" t="str">
        <f>IF('Bank &amp; Branch'!$A2449="","",CONCATENATE('Bank &amp; Branch'!$A2449," - ",'Bank &amp; Branch'!$B2449))</f>
        <v/>
      </c>
      <c r="F2449" s="84" t="str">
        <f t="shared" si="77"/>
        <v>7454Kaduwela</v>
      </c>
      <c r="G2449" s="85">
        <v>7454</v>
      </c>
      <c r="H2449" s="85">
        <v>78</v>
      </c>
      <c r="I2449" s="85" t="s">
        <v>506</v>
      </c>
      <c r="J2449" s="82"/>
      <c r="K2449" s="87"/>
      <c r="L2449" s="88"/>
      <c r="M2449" s="88"/>
    </row>
    <row r="2450" spans="1:13" ht="19.5" customHeight="1" x14ac:dyDescent="0.2">
      <c r="A2450" s="85"/>
      <c r="B2450" s="85"/>
      <c r="C2450" s="82"/>
      <c r="D2450" s="83">
        <f t="shared" si="76"/>
        <v>745479</v>
      </c>
      <c r="E2450" s="83" t="str">
        <f>IF('Bank &amp; Branch'!$A2450="","",CONCATENATE('Bank &amp; Branch'!$A2450," - ",'Bank &amp; Branch'!$B2450))</f>
        <v/>
      </c>
      <c r="F2450" s="84" t="str">
        <f t="shared" si="77"/>
        <v>7454Hingurakgoda</v>
      </c>
      <c r="G2450" s="85">
        <v>7454</v>
      </c>
      <c r="H2450" s="85">
        <v>79</v>
      </c>
      <c r="I2450" s="85" t="s">
        <v>500</v>
      </c>
      <c r="J2450" s="82"/>
      <c r="K2450" s="87"/>
      <c r="L2450" s="88"/>
      <c r="M2450" s="88"/>
    </row>
    <row r="2451" spans="1:13" ht="19.5" customHeight="1" x14ac:dyDescent="0.2">
      <c r="A2451" s="85"/>
      <c r="B2451" s="85"/>
      <c r="C2451" s="82"/>
      <c r="D2451" s="83">
        <f t="shared" si="76"/>
        <v>745480</v>
      </c>
      <c r="E2451" s="83" t="str">
        <f>IF('Bank &amp; Branch'!$A2451="","",CONCATENATE('Bank &amp; Branch'!$A2451," - ",'Bank &amp; Branch'!$B2451))</f>
        <v/>
      </c>
      <c r="F2451" s="84" t="str">
        <f t="shared" si="77"/>
        <v>7454Balangoda</v>
      </c>
      <c r="G2451" s="85">
        <v>7454</v>
      </c>
      <c r="H2451" s="85">
        <v>80</v>
      </c>
      <c r="I2451" s="85" t="s">
        <v>581</v>
      </c>
      <c r="J2451" s="82"/>
      <c r="K2451" s="87"/>
      <c r="L2451" s="88"/>
      <c r="M2451" s="88"/>
    </row>
    <row r="2452" spans="1:13" ht="19.5" customHeight="1" x14ac:dyDescent="0.2">
      <c r="A2452" s="85"/>
      <c r="B2452" s="85"/>
      <c r="C2452" s="82"/>
      <c r="D2452" s="83">
        <f t="shared" si="76"/>
        <v>745481</v>
      </c>
      <c r="E2452" s="83" t="str">
        <f>IF('Bank &amp; Branch'!$A2452="","",CONCATENATE('Bank &amp; Branch'!$A2452," - ",'Bank &amp; Branch'!$B2452))</f>
        <v/>
      </c>
      <c r="F2452" s="84" t="str">
        <f t="shared" si="77"/>
        <v>7454Bandaragama</v>
      </c>
      <c r="G2452" s="85">
        <v>7454</v>
      </c>
      <c r="H2452" s="85">
        <v>81</v>
      </c>
      <c r="I2452" s="85" t="s">
        <v>559</v>
      </c>
      <c r="J2452" s="82"/>
      <c r="K2452" s="87"/>
      <c r="L2452" s="88"/>
      <c r="M2452" s="88"/>
    </row>
    <row r="2453" spans="1:13" ht="19.5" customHeight="1" x14ac:dyDescent="0.2">
      <c r="A2453" s="85"/>
      <c r="B2453" s="85"/>
      <c r="C2453" s="82"/>
      <c r="D2453" s="83">
        <f t="shared" si="76"/>
        <v>745482</v>
      </c>
      <c r="E2453" s="83" t="str">
        <f>IF('Bank &amp; Branch'!$A2453="","",CONCATENATE('Bank &amp; Branch'!$A2453," - ",'Bank &amp; Branch'!$B2453))</f>
        <v/>
      </c>
      <c r="F2453" s="84" t="str">
        <f t="shared" si="77"/>
        <v>7454Peradeniya</v>
      </c>
      <c r="G2453" s="85">
        <v>7454</v>
      </c>
      <c r="H2453" s="85">
        <v>82</v>
      </c>
      <c r="I2453" s="85" t="s">
        <v>487</v>
      </c>
      <c r="J2453" s="82"/>
      <c r="K2453" s="87"/>
      <c r="L2453" s="88"/>
      <c r="M2453" s="88"/>
    </row>
    <row r="2454" spans="1:13" ht="19.5" customHeight="1" x14ac:dyDescent="0.2">
      <c r="A2454" s="85"/>
      <c r="B2454" s="85"/>
      <c r="C2454" s="82"/>
      <c r="D2454" s="83">
        <f t="shared" si="76"/>
        <v>745483</v>
      </c>
      <c r="E2454" s="83" t="str">
        <f>IF('Bank &amp; Branch'!$A2454="","",CONCATENATE('Bank &amp; Branch'!$A2454," - ",'Bank &amp; Branch'!$B2454))</f>
        <v/>
      </c>
      <c r="F2454" s="84" t="str">
        <f t="shared" si="77"/>
        <v>7454Kandy City Centre</v>
      </c>
      <c r="G2454" s="85">
        <v>7454</v>
      </c>
      <c r="H2454" s="85">
        <v>83</v>
      </c>
      <c r="I2454" s="85" t="s">
        <v>390</v>
      </c>
      <c r="J2454" s="82"/>
      <c r="K2454" s="87"/>
      <c r="L2454" s="88"/>
      <c r="M2454" s="88"/>
    </row>
    <row r="2455" spans="1:13" ht="19.5" customHeight="1" x14ac:dyDescent="0.2">
      <c r="A2455" s="85"/>
      <c r="B2455" s="85"/>
      <c r="C2455" s="82"/>
      <c r="D2455" s="83">
        <f t="shared" si="76"/>
        <v>745484</v>
      </c>
      <c r="E2455" s="83" t="str">
        <f>IF('Bank &amp; Branch'!$A2455="","",CONCATENATE('Bank &amp; Branch'!$A2455," - ",'Bank &amp; Branch'!$B2455))</f>
        <v/>
      </c>
      <c r="F2455" s="84" t="str">
        <f t="shared" si="77"/>
        <v>7454Dehiattakandiya</v>
      </c>
      <c r="G2455" s="85">
        <v>7454</v>
      </c>
      <c r="H2455" s="85">
        <v>84</v>
      </c>
      <c r="I2455" s="85" t="s">
        <v>579</v>
      </c>
      <c r="J2455" s="82"/>
      <c r="K2455" s="87"/>
      <c r="L2455" s="88"/>
      <c r="M2455" s="88"/>
    </row>
    <row r="2456" spans="1:13" ht="19.5" customHeight="1" x14ac:dyDescent="0.2">
      <c r="A2456" s="85"/>
      <c r="B2456" s="85"/>
      <c r="C2456" s="82"/>
      <c r="D2456" s="83">
        <f t="shared" si="76"/>
        <v>745485</v>
      </c>
      <c r="E2456" s="83" t="str">
        <f>IF('Bank &amp; Branch'!$A2456="","",CONCATENATE('Bank &amp; Branch'!$A2456," - ",'Bank &amp; Branch'!$B2456))</f>
        <v/>
      </c>
      <c r="F2456" s="84" t="str">
        <f t="shared" si="77"/>
        <v>7454Aralaganwila</v>
      </c>
      <c r="G2456" s="85">
        <v>7454</v>
      </c>
      <c r="H2456" s="85">
        <v>85</v>
      </c>
      <c r="I2456" s="85" t="s">
        <v>498</v>
      </c>
      <c r="J2456" s="82"/>
      <c r="K2456" s="87"/>
      <c r="L2456" s="88"/>
      <c r="M2456" s="88"/>
    </row>
    <row r="2457" spans="1:13" ht="19.5" customHeight="1" x14ac:dyDescent="0.2">
      <c r="A2457" s="85"/>
      <c r="B2457" s="85"/>
      <c r="C2457" s="82"/>
      <c r="D2457" s="83">
        <f t="shared" si="76"/>
        <v>745486</v>
      </c>
      <c r="E2457" s="83" t="str">
        <f>IF('Bank &amp; Branch'!$A2457="","",CONCATENATE('Bank &amp; Branch'!$A2457," - ",'Bank &amp; Branch'!$B2457))</f>
        <v/>
      </c>
      <c r="F2457" s="84" t="str">
        <f t="shared" si="77"/>
        <v>7454Medirigiriya</v>
      </c>
      <c r="G2457" s="85">
        <v>7454</v>
      </c>
      <c r="H2457" s="85">
        <v>86</v>
      </c>
      <c r="I2457" s="85" t="s">
        <v>536</v>
      </c>
      <c r="J2457" s="82"/>
      <c r="K2457" s="87"/>
      <c r="L2457" s="88"/>
      <c r="M2457" s="88"/>
    </row>
    <row r="2458" spans="1:13" ht="19.5" customHeight="1" x14ac:dyDescent="0.2">
      <c r="A2458" s="85"/>
      <c r="B2458" s="85"/>
      <c r="C2458" s="82"/>
      <c r="D2458" s="83">
        <f t="shared" si="76"/>
        <v>745487</v>
      </c>
      <c r="E2458" s="83" t="str">
        <f>IF('Bank &amp; Branch'!$A2458="","",CONCATENATE('Bank &amp; Branch'!$A2458," - ",'Bank &amp; Branch'!$B2458))</f>
        <v/>
      </c>
      <c r="F2458" s="84" t="str">
        <f t="shared" si="77"/>
        <v>7454Pettah-Main Street</v>
      </c>
      <c r="G2458" s="85">
        <v>7454</v>
      </c>
      <c r="H2458" s="85">
        <v>87</v>
      </c>
      <c r="I2458" s="85" t="s">
        <v>1022</v>
      </c>
      <c r="J2458" s="82"/>
      <c r="K2458" s="87"/>
      <c r="L2458" s="88"/>
      <c r="M2458" s="88"/>
    </row>
    <row r="2459" spans="1:13" ht="19.5" customHeight="1" x14ac:dyDescent="0.2">
      <c r="A2459" s="85"/>
      <c r="B2459" s="85"/>
      <c r="C2459" s="82"/>
      <c r="D2459" s="83">
        <f t="shared" si="76"/>
        <v>745488</v>
      </c>
      <c r="E2459" s="83" t="str">
        <f>IF('Bank &amp; Branch'!$A2459="","",CONCATENATE('Bank &amp; Branch'!$A2459," - ",'Bank &amp; Branch'!$B2459))</f>
        <v/>
      </c>
      <c r="F2459" s="84" t="str">
        <f t="shared" si="77"/>
        <v>7454Kahawatta</v>
      </c>
      <c r="G2459" s="85">
        <v>7454</v>
      </c>
      <c r="H2459" s="85">
        <v>88</v>
      </c>
      <c r="I2459" s="85" t="s">
        <v>721</v>
      </c>
      <c r="J2459" s="82"/>
      <c r="K2459" s="87"/>
      <c r="L2459" s="88"/>
      <c r="M2459" s="88"/>
    </row>
    <row r="2460" spans="1:13" ht="19.5" customHeight="1" x14ac:dyDescent="0.2">
      <c r="A2460" s="85"/>
      <c r="B2460" s="85"/>
      <c r="C2460" s="82"/>
      <c r="D2460" s="83">
        <f t="shared" si="76"/>
        <v>745489</v>
      </c>
      <c r="E2460" s="83" t="str">
        <f>IF('Bank &amp; Branch'!$A2460="","",CONCATENATE('Bank &amp; Branch'!$A2460," - ",'Bank &amp; Branch'!$B2460))</f>
        <v/>
      </c>
      <c r="F2460" s="84" t="str">
        <f t="shared" si="77"/>
        <v>7454Kochchikade</v>
      </c>
      <c r="G2460" s="85">
        <v>7454</v>
      </c>
      <c r="H2460" s="85">
        <v>89</v>
      </c>
      <c r="I2460" s="85" t="s">
        <v>253</v>
      </c>
      <c r="J2460" s="82"/>
      <c r="K2460" s="87"/>
      <c r="L2460" s="88"/>
      <c r="M2460" s="88"/>
    </row>
    <row r="2461" spans="1:13" ht="19.5" customHeight="1" x14ac:dyDescent="0.2">
      <c r="A2461" s="85"/>
      <c r="B2461" s="85"/>
      <c r="C2461" s="82"/>
      <c r="D2461" s="83">
        <f t="shared" si="76"/>
        <v>745490</v>
      </c>
      <c r="E2461" s="83" t="str">
        <f>IF('Bank &amp; Branch'!$A2461="","",CONCATENATE('Bank &amp; Branch'!$A2461," - ",'Bank &amp; Branch'!$B2461))</f>
        <v/>
      </c>
      <c r="F2461" s="84" t="str">
        <f t="shared" si="77"/>
        <v>7454Giriulla</v>
      </c>
      <c r="G2461" s="85">
        <v>7454</v>
      </c>
      <c r="H2461" s="85">
        <v>90</v>
      </c>
      <c r="I2461" s="85" t="s">
        <v>454</v>
      </c>
      <c r="J2461" s="82"/>
      <c r="K2461" s="87"/>
      <c r="L2461" s="88"/>
      <c r="M2461" s="88"/>
    </row>
    <row r="2462" spans="1:13" ht="19.5" customHeight="1" x14ac:dyDescent="0.2">
      <c r="A2462" s="85"/>
      <c r="B2462" s="85"/>
      <c r="C2462" s="82"/>
      <c r="D2462" s="83">
        <f t="shared" si="76"/>
        <v>745491</v>
      </c>
      <c r="E2462" s="83" t="str">
        <f>IF('Bank &amp; Branch'!$A2462="","",CONCATENATE('Bank &amp; Branch'!$A2462," - ",'Bank &amp; Branch'!$B2462))</f>
        <v/>
      </c>
      <c r="F2462" s="84" t="str">
        <f t="shared" si="77"/>
        <v>7454Wennappuwa</v>
      </c>
      <c r="G2462" s="85">
        <v>7454</v>
      </c>
      <c r="H2462" s="85">
        <v>91</v>
      </c>
      <c r="I2462" s="85" t="s">
        <v>412</v>
      </c>
      <c r="J2462" s="82"/>
      <c r="K2462" s="87"/>
      <c r="L2462" s="88"/>
      <c r="M2462" s="88"/>
    </row>
    <row r="2463" spans="1:13" ht="19.5" customHeight="1" x14ac:dyDescent="0.2">
      <c r="A2463" s="85"/>
      <c r="B2463" s="85"/>
      <c r="C2463" s="82"/>
      <c r="D2463" s="83">
        <f t="shared" si="76"/>
        <v>745492</v>
      </c>
      <c r="E2463" s="83" t="str">
        <f>IF('Bank &amp; Branch'!$A2463="","",CONCATENATE('Bank &amp; Branch'!$A2463," - ",'Bank &amp; Branch'!$B2463))</f>
        <v/>
      </c>
      <c r="F2463" s="84" t="str">
        <f t="shared" si="77"/>
        <v>7454Hikkaduwa</v>
      </c>
      <c r="G2463" s="85">
        <v>7454</v>
      </c>
      <c r="H2463" s="85">
        <v>92</v>
      </c>
      <c r="I2463" s="85" t="s">
        <v>507</v>
      </c>
      <c r="J2463" s="82"/>
      <c r="K2463" s="87"/>
      <c r="L2463" s="88"/>
      <c r="M2463" s="88"/>
    </row>
    <row r="2464" spans="1:13" ht="19.5" customHeight="1" x14ac:dyDescent="0.2">
      <c r="A2464" s="85"/>
      <c r="B2464" s="85"/>
      <c r="C2464" s="82"/>
      <c r="D2464" s="83">
        <f t="shared" si="76"/>
        <v>745493</v>
      </c>
      <c r="E2464" s="83" t="str">
        <f>IF('Bank &amp; Branch'!$A2464="","",CONCATENATE('Bank &amp; Branch'!$A2464," - ",'Bank &amp; Branch'!$B2464))</f>
        <v/>
      </c>
      <c r="F2464" s="84" t="str">
        <f t="shared" si="77"/>
        <v>7454Nawalapitiya</v>
      </c>
      <c r="G2464" s="85">
        <v>7454</v>
      </c>
      <c r="H2464" s="85">
        <v>93</v>
      </c>
      <c r="I2464" s="85" t="s">
        <v>497</v>
      </c>
      <c r="J2464" s="82"/>
      <c r="K2464" s="87"/>
      <c r="L2464" s="88"/>
      <c r="M2464" s="88"/>
    </row>
    <row r="2465" spans="1:13" ht="19.5" customHeight="1" x14ac:dyDescent="0.2">
      <c r="A2465" s="85"/>
      <c r="B2465" s="85"/>
      <c r="C2465" s="82"/>
      <c r="D2465" s="83">
        <f t="shared" si="76"/>
        <v>745494</v>
      </c>
      <c r="E2465" s="83" t="str">
        <f>IF('Bank &amp; Branch'!$A2465="","",CONCATENATE('Bank &amp; Branch'!$A2465," - ",'Bank &amp; Branch'!$B2465))</f>
        <v/>
      </c>
      <c r="F2465" s="84" t="str">
        <f t="shared" si="77"/>
        <v>7454Dankotuwa</v>
      </c>
      <c r="G2465" s="85">
        <v>7454</v>
      </c>
      <c r="H2465" s="85">
        <v>94</v>
      </c>
      <c r="I2465" s="85" t="s">
        <v>401</v>
      </c>
      <c r="J2465" s="82"/>
      <c r="K2465" s="87"/>
      <c r="L2465" s="88"/>
      <c r="M2465" s="88"/>
    </row>
    <row r="2466" spans="1:13" ht="19.5" customHeight="1" x14ac:dyDescent="0.2">
      <c r="A2466" s="85"/>
      <c r="B2466" s="85"/>
      <c r="C2466" s="82"/>
      <c r="D2466" s="83">
        <f t="shared" si="76"/>
        <v>745495</v>
      </c>
      <c r="E2466" s="83" t="str">
        <f>IF('Bank &amp; Branch'!$A2466="","",CONCATENATE('Bank &amp; Branch'!$A2466," - ",'Bank &amp; Branch'!$B2466))</f>
        <v/>
      </c>
      <c r="F2466" s="84" t="str">
        <f t="shared" si="77"/>
        <v>7454Ambalantota</v>
      </c>
      <c r="G2466" s="85">
        <v>7454</v>
      </c>
      <c r="H2466" s="85">
        <v>95</v>
      </c>
      <c r="I2466" s="85" t="s">
        <v>438</v>
      </c>
      <c r="J2466" s="82"/>
      <c r="K2466" s="87"/>
      <c r="L2466" s="88"/>
      <c r="M2466" s="88"/>
    </row>
    <row r="2467" spans="1:13" ht="19.5" customHeight="1" x14ac:dyDescent="0.2">
      <c r="A2467" s="85"/>
      <c r="B2467" s="85"/>
      <c r="C2467" s="82"/>
      <c r="D2467" s="83">
        <f t="shared" si="76"/>
        <v>745496</v>
      </c>
      <c r="E2467" s="83" t="str">
        <f>IF('Bank &amp; Branch'!$A2467="","",CONCATENATE('Bank &amp; Branch'!$A2467," - ",'Bank &amp; Branch'!$B2467))</f>
        <v/>
      </c>
      <c r="F2467" s="84" t="str">
        <f t="shared" si="77"/>
        <v>7454Wattegama</v>
      </c>
      <c r="G2467" s="85">
        <v>7454</v>
      </c>
      <c r="H2467" s="85">
        <v>96</v>
      </c>
      <c r="I2467" s="85" t="s">
        <v>269</v>
      </c>
      <c r="J2467" s="82"/>
      <c r="K2467" s="87"/>
      <c r="L2467" s="88"/>
      <c r="M2467" s="88"/>
    </row>
    <row r="2468" spans="1:13" ht="19.5" customHeight="1" x14ac:dyDescent="0.2">
      <c r="A2468" s="85"/>
      <c r="B2468" s="85"/>
      <c r="C2468" s="82"/>
      <c r="D2468" s="83">
        <f t="shared" si="76"/>
        <v>745497</v>
      </c>
      <c r="E2468" s="83" t="str">
        <f>IF('Bank &amp; Branch'!$A2468="","",CONCATENATE('Bank &amp; Branch'!$A2468," - ",'Bank &amp; Branch'!$B2468))</f>
        <v/>
      </c>
      <c r="F2468" s="84" t="str">
        <f t="shared" si="77"/>
        <v>7454Tissamaharama</v>
      </c>
      <c r="G2468" s="85">
        <v>7454</v>
      </c>
      <c r="H2468" s="85">
        <v>97</v>
      </c>
      <c r="I2468" s="85" t="s">
        <v>439</v>
      </c>
      <c r="J2468" s="82"/>
      <c r="K2468" s="87"/>
      <c r="L2468" s="88"/>
      <c r="M2468" s="88"/>
    </row>
    <row r="2469" spans="1:13" ht="19.5" customHeight="1" x14ac:dyDescent="0.2">
      <c r="A2469" s="85"/>
      <c r="B2469" s="85"/>
      <c r="C2469" s="82"/>
      <c r="D2469" s="83">
        <f t="shared" si="76"/>
        <v>745498</v>
      </c>
      <c r="E2469" s="83" t="str">
        <f>IF('Bank &amp; Branch'!$A2469="","",CONCATENATE('Bank &amp; Branch'!$A2469," - ",'Bank &amp; Branch'!$B2469))</f>
        <v/>
      </c>
      <c r="F2469" s="84" t="str">
        <f t="shared" si="77"/>
        <v>7454Morawaka</v>
      </c>
      <c r="G2469" s="85">
        <v>7454</v>
      </c>
      <c r="H2469" s="85">
        <v>98</v>
      </c>
      <c r="I2469" s="85" t="s">
        <v>207</v>
      </c>
      <c r="J2469" s="82"/>
      <c r="K2469" s="87"/>
      <c r="L2469" s="88"/>
      <c r="M2469" s="88"/>
    </row>
    <row r="2470" spans="1:13" ht="19.5" customHeight="1" x14ac:dyDescent="0.2">
      <c r="A2470" s="85"/>
      <c r="B2470" s="85"/>
      <c r="C2470" s="82"/>
      <c r="D2470" s="83">
        <f t="shared" si="76"/>
        <v>745499</v>
      </c>
      <c r="E2470" s="83" t="str">
        <f>IF('Bank &amp; Branch'!$A2470="","",CONCATENATE('Bank &amp; Branch'!$A2470," - ",'Bank &amp; Branch'!$B2470))</f>
        <v/>
      </c>
      <c r="F2470" s="84" t="str">
        <f t="shared" si="77"/>
        <v>7454Baddegama</v>
      </c>
      <c r="G2470" s="85">
        <v>7454</v>
      </c>
      <c r="H2470" s="85">
        <v>99</v>
      </c>
      <c r="I2470" s="85" t="s">
        <v>426</v>
      </c>
      <c r="J2470" s="82"/>
      <c r="K2470" s="87"/>
      <c r="L2470" s="88"/>
      <c r="M2470" s="88"/>
    </row>
    <row r="2471" spans="1:13" ht="19.5" customHeight="1" x14ac:dyDescent="0.2">
      <c r="A2471" s="85"/>
      <c r="B2471" s="85"/>
      <c r="C2471" s="82"/>
      <c r="D2471" s="83">
        <f t="shared" si="76"/>
        <v>7454100</v>
      </c>
      <c r="E2471" s="83" t="str">
        <f>IF('Bank &amp; Branch'!$A2471="","",CONCATENATE('Bank &amp; Branch'!$A2471," - ",'Bank &amp; Branch'!$B2471))</f>
        <v/>
      </c>
      <c r="F2471" s="84" t="str">
        <f t="shared" si="77"/>
        <v>7454Matara City</v>
      </c>
      <c r="G2471" s="85">
        <v>7454</v>
      </c>
      <c r="H2471" s="85">
        <v>100</v>
      </c>
      <c r="I2471" s="85" t="s">
        <v>512</v>
      </c>
      <c r="J2471" s="82"/>
      <c r="K2471" s="87"/>
      <c r="L2471" s="88"/>
      <c r="M2471" s="88"/>
    </row>
    <row r="2472" spans="1:13" ht="19.5" customHeight="1" x14ac:dyDescent="0.2">
      <c r="A2472" s="85"/>
      <c r="B2472" s="85"/>
      <c r="C2472" s="82"/>
      <c r="D2472" s="83">
        <f t="shared" si="76"/>
        <v>7454101</v>
      </c>
      <c r="E2472" s="83" t="str">
        <f>IF('Bank &amp; Branch'!$A2472="","",CONCATENATE('Bank &amp; Branch'!$A2472," - ",'Bank &amp; Branch'!$B2472))</f>
        <v/>
      </c>
      <c r="F2472" s="84" t="str">
        <f t="shared" si="77"/>
        <v>7454Nivithigala</v>
      </c>
      <c r="G2472" s="85">
        <v>7454</v>
      </c>
      <c r="H2472" s="85">
        <v>101</v>
      </c>
      <c r="I2472" s="85" t="s">
        <v>1023</v>
      </c>
      <c r="J2472" s="82"/>
      <c r="K2472" s="87"/>
      <c r="L2472" s="88"/>
      <c r="M2472" s="88"/>
    </row>
    <row r="2473" spans="1:13" ht="19.5" customHeight="1" x14ac:dyDescent="0.2">
      <c r="A2473" s="85"/>
      <c r="B2473" s="85"/>
      <c r="C2473" s="82"/>
      <c r="D2473" s="83">
        <f t="shared" si="76"/>
        <v>7454102</v>
      </c>
      <c r="E2473" s="83"/>
      <c r="F2473" s="84" t="str">
        <f t="shared" si="77"/>
        <v>7454Urubokka</v>
      </c>
      <c r="G2473" s="133">
        <v>7454</v>
      </c>
      <c r="H2473" s="133">
        <v>102</v>
      </c>
      <c r="I2473" s="133" t="s">
        <v>231</v>
      </c>
      <c r="J2473" s="82"/>
      <c r="K2473" s="87"/>
      <c r="L2473" s="88"/>
      <c r="M2473" s="88"/>
    </row>
    <row r="2474" spans="1:13" ht="19.5" customHeight="1" x14ac:dyDescent="0.2">
      <c r="A2474" s="85"/>
      <c r="B2474" s="85"/>
      <c r="C2474" s="82"/>
      <c r="D2474" s="83">
        <f t="shared" si="76"/>
        <v>7454103</v>
      </c>
      <c r="E2474" s="83" t="str">
        <f>IF('Bank &amp; Branch'!$A2474="","",CONCATENATE('Bank &amp; Branch'!$A2474," - ",'Bank &amp; Branch'!$B2474))</f>
        <v/>
      </c>
      <c r="F2474" s="84" t="str">
        <f t="shared" si="77"/>
        <v>7454Buttala</v>
      </c>
      <c r="G2474" s="85">
        <v>7454</v>
      </c>
      <c r="H2474" s="85">
        <v>103</v>
      </c>
      <c r="I2474" s="85" t="s">
        <v>461</v>
      </c>
      <c r="J2474" s="82"/>
      <c r="K2474" s="87"/>
      <c r="L2474" s="88"/>
      <c r="M2474" s="88"/>
    </row>
    <row r="2475" spans="1:13" ht="19.5" customHeight="1" x14ac:dyDescent="0.2">
      <c r="A2475" s="85"/>
      <c r="B2475" s="85"/>
      <c r="C2475" s="82"/>
      <c r="D2475" s="83">
        <f t="shared" si="76"/>
        <v>7454104</v>
      </c>
      <c r="E2475" s="83" t="str">
        <f>IF('Bank &amp; Branch'!$A2475="","",CONCATENATE('Bank &amp; Branch'!$A2475," - ",'Bank &amp; Branch'!$B2475))</f>
        <v/>
      </c>
      <c r="F2475" s="84" t="str">
        <f t="shared" si="77"/>
        <v>7454Wellawaya</v>
      </c>
      <c r="G2475" s="85">
        <v>7454</v>
      </c>
      <c r="H2475" s="85">
        <v>104</v>
      </c>
      <c r="I2475" s="85" t="s">
        <v>356</v>
      </c>
      <c r="J2475" s="82"/>
      <c r="K2475" s="87"/>
      <c r="L2475" s="88"/>
      <c r="M2475" s="88"/>
    </row>
    <row r="2476" spans="1:13" ht="19.5" customHeight="1" x14ac:dyDescent="0.2">
      <c r="A2476" s="85"/>
      <c r="B2476" s="85"/>
      <c r="C2476" s="82"/>
      <c r="D2476" s="83">
        <f t="shared" si="76"/>
        <v>7454105</v>
      </c>
      <c r="E2476" s="83" t="str">
        <f>IF('Bank &amp; Branch'!$A2476="","",CONCATENATE('Bank &amp; Branch'!$A2476," - ",'Bank &amp; Branch'!$B2476))</f>
        <v/>
      </c>
      <c r="F2476" s="84" t="str">
        <f t="shared" si="77"/>
        <v>7454Eppawala</v>
      </c>
      <c r="G2476" s="85">
        <v>7454</v>
      </c>
      <c r="H2476" s="85">
        <v>105</v>
      </c>
      <c r="I2476" s="85" t="s">
        <v>585</v>
      </c>
      <c r="J2476" s="82"/>
      <c r="K2476" s="87"/>
      <c r="L2476" s="88"/>
      <c r="M2476" s="88"/>
    </row>
    <row r="2477" spans="1:13" ht="19.5" customHeight="1" x14ac:dyDescent="0.2">
      <c r="A2477" s="85"/>
      <c r="B2477" s="85"/>
      <c r="C2477" s="82"/>
      <c r="D2477" s="83">
        <f t="shared" si="76"/>
        <v>7454106</v>
      </c>
      <c r="E2477" s="83" t="str">
        <f>IF('Bank &amp; Branch'!$A2477="","",CONCATENATE('Bank &amp; Branch'!$A2477," - ",'Bank &amp; Branch'!$B2477))</f>
        <v/>
      </c>
      <c r="F2477" s="84" t="str">
        <f t="shared" si="77"/>
        <v>7454Marawilla</v>
      </c>
      <c r="G2477" s="85">
        <v>7454</v>
      </c>
      <c r="H2477" s="85">
        <v>106</v>
      </c>
      <c r="I2477" s="85" t="s">
        <v>1024</v>
      </c>
      <c r="J2477" s="82"/>
      <c r="K2477" s="87"/>
      <c r="L2477" s="88"/>
      <c r="M2477" s="88"/>
    </row>
    <row r="2478" spans="1:13" ht="19.5" customHeight="1" x14ac:dyDescent="0.2">
      <c r="A2478" s="85"/>
      <c r="B2478" s="85"/>
      <c r="C2478" s="82"/>
      <c r="D2478" s="83">
        <f t="shared" si="76"/>
        <v>7454107</v>
      </c>
      <c r="E2478" s="83" t="str">
        <f>IF('Bank &amp; Branch'!$A2478="","",CONCATENATE('Bank &amp; Branch'!$A2478," - ",'Bank &amp; Branch'!$B2478))</f>
        <v/>
      </c>
      <c r="F2478" s="84" t="str">
        <f t="shared" si="77"/>
        <v>7454Mawanella</v>
      </c>
      <c r="G2478" s="85">
        <v>7454</v>
      </c>
      <c r="H2478" s="85">
        <v>107</v>
      </c>
      <c r="I2478" s="85" t="s">
        <v>460</v>
      </c>
      <c r="J2478" s="82"/>
      <c r="K2478" s="87"/>
      <c r="L2478" s="88"/>
      <c r="M2478" s="88"/>
    </row>
    <row r="2479" spans="1:13" ht="19.5" customHeight="1" x14ac:dyDescent="0.2">
      <c r="A2479" s="85"/>
      <c r="B2479" s="85"/>
      <c r="C2479" s="82"/>
      <c r="D2479" s="83">
        <f t="shared" si="76"/>
        <v>7454108</v>
      </c>
      <c r="E2479" s="83" t="str">
        <f>IF('Bank &amp; Branch'!$A2479="","",CONCATENATE('Bank &amp; Branch'!$A2479," - ",'Bank &amp; Branch'!$B2479))</f>
        <v/>
      </c>
      <c r="F2479" s="84" t="str">
        <f t="shared" si="77"/>
        <v xml:space="preserve">7454Ruwanwella </v>
      </c>
      <c r="G2479" s="85">
        <v>7454</v>
      </c>
      <c r="H2479" s="85">
        <v>108</v>
      </c>
      <c r="I2479" s="85" t="s">
        <v>1025</v>
      </c>
      <c r="J2479" s="82"/>
      <c r="K2479" s="87"/>
      <c r="L2479" s="88"/>
      <c r="M2479" s="88"/>
    </row>
    <row r="2480" spans="1:13" ht="19.5" customHeight="1" x14ac:dyDescent="0.2">
      <c r="A2480" s="85"/>
      <c r="B2480" s="85"/>
      <c r="C2480" s="82"/>
      <c r="D2480" s="83">
        <f t="shared" si="76"/>
        <v>7454109</v>
      </c>
      <c r="E2480" s="83" t="str">
        <f>IF('Bank &amp; Branch'!$A2480="","",CONCATENATE('Bank &amp; Branch'!$A2480," - ",'Bank &amp; Branch'!$B2480))</f>
        <v/>
      </c>
      <c r="F2480" s="84" t="str">
        <f t="shared" si="77"/>
        <v xml:space="preserve">7454Godakawela  </v>
      </c>
      <c r="G2480" s="85">
        <v>7454</v>
      </c>
      <c r="H2480" s="85">
        <v>109</v>
      </c>
      <c r="I2480" s="85" t="s">
        <v>1026</v>
      </c>
      <c r="J2480" s="82"/>
      <c r="K2480" s="87"/>
      <c r="L2480" s="88"/>
      <c r="M2480" s="88"/>
    </row>
    <row r="2481" spans="1:13" ht="19.5" customHeight="1" x14ac:dyDescent="0.2">
      <c r="A2481" s="85"/>
      <c r="B2481" s="85"/>
      <c r="C2481" s="82"/>
      <c r="D2481" s="83">
        <f t="shared" si="76"/>
        <v>7454110</v>
      </c>
      <c r="E2481" s="83" t="str">
        <f>IF('Bank &amp; Branch'!$A2481="","",CONCATENATE('Bank &amp; Branch'!$A2481," - ",'Bank &amp; Branch'!$B2481))</f>
        <v/>
      </c>
      <c r="F2481" s="84" t="str">
        <f t="shared" si="77"/>
        <v>7454Mahiyanganaya</v>
      </c>
      <c r="G2481" s="85">
        <v>7454</v>
      </c>
      <c r="H2481" s="85">
        <v>110</v>
      </c>
      <c r="I2481" s="85" t="s">
        <v>724</v>
      </c>
      <c r="J2481" s="82"/>
      <c r="K2481" s="87"/>
      <c r="L2481" s="88"/>
      <c r="M2481" s="88"/>
    </row>
    <row r="2482" spans="1:13" ht="19.5" customHeight="1" x14ac:dyDescent="0.2">
      <c r="A2482" s="85"/>
      <c r="B2482" s="85"/>
      <c r="C2482" s="82"/>
      <c r="D2482" s="83">
        <f t="shared" si="76"/>
        <v>7454111</v>
      </c>
      <c r="E2482" s="83" t="str">
        <f>IF('Bank &amp; Branch'!$A2482="","",CONCATENATE('Bank &amp; Branch'!$A2482," - ",'Bank &amp; Branch'!$B2482))</f>
        <v/>
      </c>
      <c r="F2482" s="84" t="str">
        <f t="shared" si="77"/>
        <v xml:space="preserve">7454Fort Super Grade </v>
      </c>
      <c r="G2482" s="85">
        <v>7454</v>
      </c>
      <c r="H2482" s="85">
        <v>111</v>
      </c>
      <c r="I2482" s="85" t="s">
        <v>1027</v>
      </c>
      <c r="J2482" s="82"/>
      <c r="K2482" s="87"/>
      <c r="L2482" s="88"/>
      <c r="M2482" s="88"/>
    </row>
    <row r="2483" spans="1:13" ht="19.5" customHeight="1" x14ac:dyDescent="0.2">
      <c r="A2483" s="85"/>
      <c r="B2483" s="85"/>
      <c r="C2483" s="82"/>
      <c r="D2483" s="83">
        <f t="shared" si="76"/>
        <v>7454112</v>
      </c>
      <c r="E2483" s="83" t="str">
        <f>IF('Bank &amp; Branch'!$A2483="","",CONCATENATE('Bank &amp; Branch'!$A2483," - ",'Bank &amp; Branch'!$B2483))</f>
        <v/>
      </c>
      <c r="F2483" s="84" t="str">
        <f t="shared" si="77"/>
        <v>7454Kuruwita</v>
      </c>
      <c r="G2483" s="85">
        <v>7454</v>
      </c>
      <c r="H2483" s="85">
        <v>112</v>
      </c>
      <c r="I2483" s="85" t="s">
        <v>255</v>
      </c>
      <c r="J2483" s="82"/>
      <c r="K2483" s="87"/>
      <c r="L2483" s="88"/>
      <c r="M2483" s="88"/>
    </row>
    <row r="2484" spans="1:13" ht="19.5" customHeight="1" x14ac:dyDescent="0.2">
      <c r="A2484" s="85"/>
      <c r="B2484" s="85"/>
      <c r="C2484" s="82"/>
      <c r="D2484" s="83">
        <f t="shared" si="76"/>
        <v>7454113</v>
      </c>
      <c r="E2484" s="83" t="str">
        <f>IF('Bank &amp; Branch'!$A2484="","",CONCATENATE('Bank &amp; Branch'!$A2484," - ",'Bank &amp; Branch'!$B2484))</f>
        <v/>
      </c>
      <c r="F2484" s="84" t="str">
        <f t="shared" si="77"/>
        <v>7454Kekirawa</v>
      </c>
      <c r="G2484" s="85">
        <v>7454</v>
      </c>
      <c r="H2484" s="85">
        <v>113</v>
      </c>
      <c r="I2484" s="85" t="s">
        <v>569</v>
      </c>
      <c r="J2484" s="82"/>
      <c r="K2484" s="87"/>
      <c r="L2484" s="88"/>
      <c r="M2484" s="88"/>
    </row>
    <row r="2485" spans="1:13" ht="19.5" customHeight="1" x14ac:dyDescent="0.2">
      <c r="A2485" s="85"/>
      <c r="B2485" s="85"/>
      <c r="C2485" s="82"/>
      <c r="D2485" s="83">
        <f t="shared" si="76"/>
        <v>7454114</v>
      </c>
      <c r="E2485" s="83" t="str">
        <f>IF('Bank &amp; Branch'!$A2485="","",CONCATENATE('Bank &amp; Branch'!$A2485," - ",'Bank &amp; Branch'!$B2485))</f>
        <v/>
      </c>
      <c r="F2485" s="84" t="str">
        <f t="shared" si="77"/>
        <v>7454Minuwangoda</v>
      </c>
      <c r="G2485" s="85">
        <v>7454</v>
      </c>
      <c r="H2485" s="85">
        <v>114</v>
      </c>
      <c r="I2485" s="85" t="s">
        <v>446</v>
      </c>
      <c r="J2485" s="82"/>
      <c r="K2485" s="87"/>
      <c r="L2485" s="88"/>
      <c r="M2485" s="88"/>
    </row>
    <row r="2486" spans="1:13" ht="19.5" customHeight="1" x14ac:dyDescent="0.2">
      <c r="A2486" s="85"/>
      <c r="B2486" s="85"/>
      <c r="C2486" s="82"/>
      <c r="D2486" s="83">
        <f t="shared" si="76"/>
        <v>7454115</v>
      </c>
      <c r="E2486" s="83" t="str">
        <f>IF('Bank &amp; Branch'!$A2486="","",CONCATENATE('Bank &amp; Branch'!$A2486," - ",'Bank &amp; Branch'!$B2486))</f>
        <v/>
      </c>
      <c r="F2486" s="84" t="str">
        <f t="shared" si="77"/>
        <v>7454Athurugiriya</v>
      </c>
      <c r="G2486" s="85">
        <v>7454</v>
      </c>
      <c r="H2486" s="85">
        <v>115</v>
      </c>
      <c r="I2486" s="85" t="s">
        <v>626</v>
      </c>
      <c r="J2486" s="82"/>
      <c r="K2486" s="87"/>
      <c r="L2486" s="88"/>
      <c r="M2486" s="88"/>
    </row>
    <row r="2487" spans="1:13" ht="19.5" customHeight="1" x14ac:dyDescent="0.2">
      <c r="A2487" s="85"/>
      <c r="B2487" s="85"/>
      <c r="C2487" s="82"/>
      <c r="D2487" s="83">
        <f t="shared" si="76"/>
        <v>7454116</v>
      </c>
      <c r="E2487" s="83" t="str">
        <f>IF('Bank &amp; Branch'!$A2487="","",CONCATENATE('Bank &amp; Branch'!$A2487," - ",'Bank &amp; Branch'!$B2487))</f>
        <v/>
      </c>
      <c r="F2487" s="84" t="str">
        <f t="shared" si="77"/>
        <v>7454Agalawatta</v>
      </c>
      <c r="G2487" s="85">
        <v>7454</v>
      </c>
      <c r="H2487" s="85">
        <v>116</v>
      </c>
      <c r="I2487" s="85" t="s">
        <v>552</v>
      </c>
      <c r="J2487" s="82"/>
      <c r="K2487" s="87"/>
      <c r="L2487" s="88"/>
      <c r="M2487" s="88"/>
    </row>
    <row r="2488" spans="1:13" ht="19.5" customHeight="1" x14ac:dyDescent="0.2">
      <c r="A2488" s="85"/>
      <c r="B2488" s="85"/>
      <c r="C2488" s="82"/>
      <c r="D2488" s="83">
        <f t="shared" si="76"/>
        <v>7454117</v>
      </c>
      <c r="E2488" s="83" t="str">
        <f>IF('Bank &amp; Branch'!$A2488="","",CONCATENATE('Bank &amp; Branch'!$A2488," - ",'Bank &amp; Branch'!$B2488))</f>
        <v/>
      </c>
      <c r="F2488" s="84" t="str">
        <f t="shared" si="77"/>
        <v>7454Beliatta</v>
      </c>
      <c r="G2488" s="85">
        <v>7454</v>
      </c>
      <c r="H2488" s="85">
        <v>117</v>
      </c>
      <c r="I2488" s="85" t="s">
        <v>440</v>
      </c>
      <c r="J2488" s="82"/>
      <c r="K2488" s="87"/>
      <c r="L2488" s="88"/>
      <c r="M2488" s="88"/>
    </row>
    <row r="2489" spans="1:13" ht="19.5" customHeight="1" x14ac:dyDescent="0.2">
      <c r="A2489" s="85"/>
      <c r="B2489" s="85"/>
      <c r="C2489" s="82"/>
      <c r="D2489" s="83">
        <f t="shared" si="76"/>
        <v>7454118</v>
      </c>
      <c r="E2489" s="83" t="str">
        <f>IF('Bank &amp; Branch'!$A2489="","",CONCATENATE('Bank &amp; Branch'!$A2489," - ",'Bank &amp; Branch'!$B2489))</f>
        <v/>
      </c>
      <c r="F2489" s="84" t="str">
        <f t="shared" si="77"/>
        <v>7454Maha Oya</v>
      </c>
      <c r="G2489" s="85">
        <v>7454</v>
      </c>
      <c r="H2489" s="85">
        <v>118</v>
      </c>
      <c r="I2489" s="85" t="s">
        <v>1631</v>
      </c>
      <c r="J2489" s="82"/>
      <c r="K2489" s="87"/>
      <c r="L2489" s="88"/>
      <c r="M2489" s="88"/>
    </row>
    <row r="2490" spans="1:13" ht="19.5" customHeight="1" x14ac:dyDescent="0.2">
      <c r="A2490" s="85"/>
      <c r="B2490" s="85"/>
      <c r="C2490" s="82"/>
      <c r="D2490" s="83">
        <f t="shared" si="76"/>
        <v>7454119</v>
      </c>
      <c r="E2490" s="83" t="str">
        <f>IF('Bank &amp; Branch'!$A2490="","",CONCATENATE('Bank &amp; Branch'!$A2490," - ",'Bank &amp; Branch'!$B2490))</f>
        <v/>
      </c>
      <c r="F2490" s="84" t="str">
        <f t="shared" si="77"/>
        <v>7454Uhana</v>
      </c>
      <c r="G2490" s="85">
        <v>7454</v>
      </c>
      <c r="H2490" s="85">
        <v>119</v>
      </c>
      <c r="I2490" s="85" t="s">
        <v>335</v>
      </c>
      <c r="J2490" s="82"/>
      <c r="K2490" s="87"/>
      <c r="L2490" s="88"/>
      <c r="M2490" s="88"/>
    </row>
    <row r="2491" spans="1:13" ht="19.5" customHeight="1" x14ac:dyDescent="0.2">
      <c r="A2491" s="85"/>
      <c r="B2491" s="85"/>
      <c r="C2491" s="82"/>
      <c r="D2491" s="83">
        <f t="shared" si="76"/>
        <v>7454120</v>
      </c>
      <c r="E2491" s="83" t="str">
        <f>IF('Bank &amp; Branch'!$A2491="","",CONCATENATE('Bank &amp; Branch'!$A2491," - ",'Bank &amp; Branch'!$B2491))</f>
        <v/>
      </c>
      <c r="F2491" s="84" t="str">
        <f t="shared" si="77"/>
        <v>7454Karandeniya</v>
      </c>
      <c r="G2491" s="85">
        <v>7454</v>
      </c>
      <c r="H2491" s="85">
        <v>120</v>
      </c>
      <c r="I2491" s="85" t="s">
        <v>1191</v>
      </c>
      <c r="J2491" s="82"/>
      <c r="K2491" s="87"/>
      <c r="L2491" s="88"/>
      <c r="M2491" s="88"/>
    </row>
    <row r="2492" spans="1:13" ht="19.5" customHeight="1" x14ac:dyDescent="0.2">
      <c r="A2492" s="85"/>
      <c r="B2492" s="85"/>
      <c r="C2492" s="82"/>
      <c r="D2492" s="83">
        <f t="shared" si="76"/>
        <v>7454121</v>
      </c>
      <c r="E2492" s="83" t="str">
        <f>IF('Bank &amp; Branch'!$A2492="","",CONCATENATE('Bank &amp; Branch'!$A2492," - ",'Bank &amp; Branch'!$B2492))</f>
        <v/>
      </c>
      <c r="F2492" s="84" t="str">
        <f t="shared" si="77"/>
        <v>7454Dickwella</v>
      </c>
      <c r="G2492" s="85">
        <v>7454</v>
      </c>
      <c r="H2492" s="85">
        <v>121</v>
      </c>
      <c r="I2492" s="85" t="s">
        <v>850</v>
      </c>
      <c r="J2492" s="82"/>
      <c r="K2492" s="87"/>
      <c r="L2492" s="88"/>
      <c r="M2492" s="88"/>
    </row>
    <row r="2493" spans="1:13" ht="19.5" customHeight="1" x14ac:dyDescent="0.2">
      <c r="A2493" s="85"/>
      <c r="B2493" s="85"/>
      <c r="C2493" s="82"/>
      <c r="D2493" s="83">
        <f t="shared" si="76"/>
        <v>7454122</v>
      </c>
      <c r="E2493" s="83" t="str">
        <f>IF('Bank &amp; Branch'!$A2493="","",CONCATENATE('Bank &amp; Branch'!$A2493," - ",'Bank &amp; Branch'!$B2493))</f>
        <v/>
      </c>
      <c r="F2493" s="84" t="str">
        <f t="shared" si="77"/>
        <v>7454Veyangoda</v>
      </c>
      <c r="G2493" s="85">
        <v>7454</v>
      </c>
      <c r="H2493" s="85">
        <v>122</v>
      </c>
      <c r="I2493" s="85" t="s">
        <v>575</v>
      </c>
      <c r="J2493" s="82"/>
      <c r="K2493" s="87"/>
      <c r="L2493" s="88"/>
      <c r="M2493" s="88"/>
    </row>
    <row r="2494" spans="1:13" ht="19.5" customHeight="1" x14ac:dyDescent="0.2">
      <c r="A2494" s="85"/>
      <c r="B2494" s="85"/>
      <c r="C2494" s="82"/>
      <c r="D2494" s="83">
        <f t="shared" si="76"/>
        <v>7454123</v>
      </c>
      <c r="E2494" s="83" t="str">
        <f>IF('Bank &amp; Branch'!$A2494="","",CONCATENATE('Bank &amp; Branch'!$A2494," - ",'Bank &amp; Branch'!$B2494))</f>
        <v/>
      </c>
      <c r="F2494" s="84" t="str">
        <f t="shared" si="77"/>
        <v>7454Baduraliya</v>
      </c>
      <c r="G2494" s="85">
        <v>7454</v>
      </c>
      <c r="H2494" s="85">
        <v>123</v>
      </c>
      <c r="I2494" s="85" t="s">
        <v>556</v>
      </c>
      <c r="J2494" s="82"/>
      <c r="K2494" s="87"/>
      <c r="L2494" s="88"/>
      <c r="M2494" s="88"/>
    </row>
    <row r="2495" spans="1:13" ht="19.5" customHeight="1" x14ac:dyDescent="0.2">
      <c r="A2495" s="85"/>
      <c r="B2495" s="85"/>
      <c r="C2495" s="82"/>
      <c r="D2495" s="83">
        <f t="shared" si="76"/>
        <v>7454124</v>
      </c>
      <c r="E2495" s="83" t="str">
        <f>IF('Bank &amp; Branch'!$A2495="","",CONCATENATE('Bank &amp; Branch'!$A2495," - ",'Bank &amp; Branch'!$B2495))</f>
        <v/>
      </c>
      <c r="F2495" s="84" t="str">
        <f t="shared" si="77"/>
        <v>7454Bibile</v>
      </c>
      <c r="G2495" s="85">
        <v>7454</v>
      </c>
      <c r="H2495" s="85">
        <v>124</v>
      </c>
      <c r="I2495" s="85" t="s">
        <v>479</v>
      </c>
      <c r="J2495" s="82"/>
      <c r="K2495" s="87"/>
      <c r="L2495" s="88"/>
      <c r="M2495" s="88"/>
    </row>
    <row r="2496" spans="1:13" ht="19.5" customHeight="1" x14ac:dyDescent="0.2">
      <c r="A2496" s="85"/>
      <c r="B2496" s="85"/>
      <c r="C2496" s="82"/>
      <c r="D2496" s="83">
        <f t="shared" si="76"/>
        <v>7454125</v>
      </c>
      <c r="E2496" s="83" t="str">
        <f>IF('Bank &amp; Branch'!$A2496="","",CONCATENATE('Bank &amp; Branch'!$A2496," - ",'Bank &amp; Branch'!$B2496))</f>
        <v/>
      </c>
      <c r="F2496" s="84" t="str">
        <f t="shared" si="77"/>
        <v xml:space="preserve">7454Warakapola </v>
      </c>
      <c r="G2496" s="85">
        <v>7454</v>
      </c>
      <c r="H2496" s="85">
        <v>125</v>
      </c>
      <c r="I2496" s="85" t="s">
        <v>1665</v>
      </c>
      <c r="J2496" s="82"/>
      <c r="K2496" s="87"/>
      <c r="L2496" s="88"/>
      <c r="M2496" s="88"/>
    </row>
    <row r="2497" spans="1:13" ht="19.5" customHeight="1" x14ac:dyDescent="0.2">
      <c r="A2497" s="85"/>
      <c r="B2497" s="85"/>
      <c r="C2497" s="82"/>
      <c r="D2497" s="83">
        <f t="shared" si="76"/>
        <v>7454501</v>
      </c>
      <c r="E2497" s="83" t="str">
        <f>IF('Bank &amp; Branch'!$A2497="","",CONCATENATE('Bank &amp; Branch'!$A2497," - ",'Bank &amp; Branch'!$B2497))</f>
        <v/>
      </c>
      <c r="F2497" s="84" t="str">
        <f t="shared" si="77"/>
        <v>7454Southern Province SLP Units</v>
      </c>
      <c r="G2497" s="85">
        <v>7454</v>
      </c>
      <c r="H2497" s="85">
        <v>501</v>
      </c>
      <c r="I2497" s="85" t="s">
        <v>1028</v>
      </c>
      <c r="J2497" s="82"/>
      <c r="K2497" s="87"/>
      <c r="L2497" s="88"/>
      <c r="M2497" s="88"/>
    </row>
    <row r="2498" spans="1:13" ht="19.5" customHeight="1" x14ac:dyDescent="0.2">
      <c r="A2498" s="85"/>
      <c r="B2498" s="85"/>
      <c r="C2498" s="82"/>
      <c r="D2498" s="83">
        <f t="shared" si="76"/>
        <v>7454511</v>
      </c>
      <c r="E2498" s="83" t="str">
        <f>IF('Bank &amp; Branch'!$A2498="","",CONCATENATE('Bank &amp; Branch'!$A2498," - ",'Bank &amp; Branch'!$B2498))</f>
        <v/>
      </c>
      <c r="F2498" s="84" t="str">
        <f t="shared" si="77"/>
        <v>7454Western  Province SLP Units</v>
      </c>
      <c r="G2498" s="85">
        <v>7454</v>
      </c>
      <c r="H2498" s="85">
        <v>511</v>
      </c>
      <c r="I2498" s="85" t="s">
        <v>1029</v>
      </c>
      <c r="J2498" s="82"/>
      <c r="K2498" s="87"/>
      <c r="L2498" s="88"/>
      <c r="M2498" s="88"/>
    </row>
    <row r="2499" spans="1:13" ht="19.5" customHeight="1" x14ac:dyDescent="0.2">
      <c r="A2499" s="85"/>
      <c r="B2499" s="85"/>
      <c r="C2499" s="82"/>
      <c r="D2499" s="83">
        <f t="shared" si="76"/>
        <v>7454521</v>
      </c>
      <c r="E2499" s="83" t="str">
        <f>IF('Bank &amp; Branch'!$A2499="","",CONCATENATE('Bank &amp; Branch'!$A2499," - ",'Bank &amp; Branch'!$B2499))</f>
        <v/>
      </c>
      <c r="F2499" s="84" t="str">
        <f t="shared" si="77"/>
        <v>7454North Western Province SLP Units</v>
      </c>
      <c r="G2499" s="85">
        <v>7454</v>
      </c>
      <c r="H2499" s="85">
        <v>521</v>
      </c>
      <c r="I2499" s="85" t="s">
        <v>1030</v>
      </c>
      <c r="J2499" s="82"/>
      <c r="K2499" s="87"/>
      <c r="L2499" s="88"/>
      <c r="M2499" s="88"/>
    </row>
    <row r="2500" spans="1:13" ht="19.5" customHeight="1" x14ac:dyDescent="0.2">
      <c r="A2500" s="85"/>
      <c r="B2500" s="85"/>
      <c r="C2500" s="82"/>
      <c r="D2500" s="83">
        <f t="shared" ref="D2500:D2563" si="78">IF(G2500="","",VALUE(CONCATENATE(G2500,H2500)))</f>
        <v>7454531</v>
      </c>
      <c r="E2500" s="83" t="str">
        <f>IF('Bank &amp; Branch'!$A2500="","",CONCATENATE('Bank &amp; Branch'!$A2500," - ",'Bank &amp; Branch'!$B2500))</f>
        <v/>
      </c>
      <c r="F2500" s="84" t="str">
        <f t="shared" ref="F2500:F2563" si="79">CONCATENATE(G2500,I2500)</f>
        <v>7454Central Province SLP Units</v>
      </c>
      <c r="G2500" s="85">
        <v>7454</v>
      </c>
      <c r="H2500" s="85">
        <v>531</v>
      </c>
      <c r="I2500" s="85" t="s">
        <v>1031</v>
      </c>
      <c r="J2500" s="82"/>
      <c r="K2500" s="87"/>
      <c r="L2500" s="88"/>
      <c r="M2500" s="88"/>
    </row>
    <row r="2501" spans="1:13" ht="19.5" customHeight="1" x14ac:dyDescent="0.2">
      <c r="A2501" s="85"/>
      <c r="B2501" s="85"/>
      <c r="C2501" s="82"/>
      <c r="D2501" s="83">
        <f t="shared" si="78"/>
        <v>7454541</v>
      </c>
      <c r="E2501" s="83" t="str">
        <f>IF('Bank &amp; Branch'!$A2501="","",CONCATENATE('Bank &amp; Branch'!$A2501," - ",'Bank &amp; Branch'!$B2501))</f>
        <v/>
      </c>
      <c r="F2501" s="84" t="str">
        <f t="shared" si="79"/>
        <v>7454Sabaragamuwa Province SLP Units</v>
      </c>
      <c r="G2501" s="85">
        <v>7454</v>
      </c>
      <c r="H2501" s="85">
        <v>541</v>
      </c>
      <c r="I2501" s="85" t="s">
        <v>1032</v>
      </c>
      <c r="J2501" s="82"/>
      <c r="K2501" s="87"/>
      <c r="L2501" s="88"/>
      <c r="M2501" s="88"/>
    </row>
    <row r="2502" spans="1:13" ht="19.5" customHeight="1" x14ac:dyDescent="0.2">
      <c r="A2502" s="85"/>
      <c r="B2502" s="85"/>
      <c r="C2502" s="82"/>
      <c r="D2502" s="83">
        <f t="shared" si="78"/>
        <v>7454551</v>
      </c>
      <c r="E2502" s="83" t="str">
        <f>IF('Bank &amp; Branch'!$A2502="","",CONCATENATE('Bank &amp; Branch'!$A2502," - ",'Bank &amp; Branch'!$B2502))</f>
        <v/>
      </c>
      <c r="F2502" s="84" t="str">
        <f t="shared" si="79"/>
        <v>7454North Central  Province SLP Units</v>
      </c>
      <c r="G2502" s="85">
        <v>7454</v>
      </c>
      <c r="H2502" s="85">
        <v>551</v>
      </c>
      <c r="I2502" s="85" t="s">
        <v>1033</v>
      </c>
      <c r="J2502" s="82"/>
      <c r="K2502" s="87"/>
      <c r="L2502" s="88"/>
      <c r="M2502" s="88"/>
    </row>
    <row r="2503" spans="1:13" ht="19.5" customHeight="1" x14ac:dyDescent="0.2">
      <c r="A2503" s="85"/>
      <c r="B2503" s="85"/>
      <c r="C2503" s="82"/>
      <c r="D2503" s="83">
        <f t="shared" si="78"/>
        <v>7454561</v>
      </c>
      <c r="E2503" s="83" t="str">
        <f>IF('Bank &amp; Branch'!$A2503="","",CONCATENATE('Bank &amp; Branch'!$A2503," - ",'Bank &amp; Branch'!$B2503))</f>
        <v/>
      </c>
      <c r="F2503" s="84" t="str">
        <f t="shared" si="79"/>
        <v>7454Eastern  Province SLP Units</v>
      </c>
      <c r="G2503" s="85">
        <v>7454</v>
      </c>
      <c r="H2503" s="85">
        <v>561</v>
      </c>
      <c r="I2503" s="85" t="s">
        <v>1034</v>
      </c>
      <c r="J2503" s="82"/>
      <c r="K2503" s="87"/>
      <c r="L2503" s="88"/>
      <c r="M2503" s="88"/>
    </row>
    <row r="2504" spans="1:13" ht="19.5" customHeight="1" x14ac:dyDescent="0.2">
      <c r="A2504" s="85"/>
      <c r="B2504" s="85"/>
      <c r="C2504" s="82"/>
      <c r="D2504" s="83">
        <f t="shared" si="78"/>
        <v>7454571</v>
      </c>
      <c r="E2504" s="83" t="str">
        <f>IF('Bank &amp; Branch'!$A2504="","",CONCATENATE('Bank &amp; Branch'!$A2504," - ",'Bank &amp; Branch'!$B2504))</f>
        <v/>
      </c>
      <c r="F2504" s="84" t="str">
        <f t="shared" si="79"/>
        <v>7454Uva Province SLP Units</v>
      </c>
      <c r="G2504" s="85">
        <v>7454</v>
      </c>
      <c r="H2504" s="85">
        <v>571</v>
      </c>
      <c r="I2504" s="85" t="s">
        <v>1035</v>
      </c>
      <c r="J2504" s="82"/>
      <c r="K2504" s="87"/>
      <c r="L2504" s="88"/>
      <c r="M2504" s="88"/>
    </row>
    <row r="2505" spans="1:13" ht="19.5" customHeight="1" x14ac:dyDescent="0.2">
      <c r="A2505" s="85"/>
      <c r="B2505" s="85"/>
      <c r="C2505" s="82"/>
      <c r="D2505" s="83">
        <f t="shared" si="78"/>
        <v>7454700</v>
      </c>
      <c r="E2505" s="83" t="str">
        <f>IF('Bank &amp; Branch'!$A2505="","",CONCATENATE('Bank &amp; Branch'!$A2505," - ",'Bank &amp; Branch'!$B2505))</f>
        <v/>
      </c>
      <c r="F2505" s="84" t="str">
        <f t="shared" si="79"/>
        <v>7454Pinnacle Centre</v>
      </c>
      <c r="G2505" s="85">
        <v>7454</v>
      </c>
      <c r="H2505" s="85">
        <v>700</v>
      </c>
      <c r="I2505" s="85" t="s">
        <v>1666</v>
      </c>
      <c r="J2505" s="82"/>
      <c r="K2505" s="87"/>
      <c r="L2505" s="88"/>
      <c r="M2505" s="88"/>
    </row>
    <row r="2506" spans="1:13" ht="19.5" customHeight="1" x14ac:dyDescent="0.2">
      <c r="A2506" s="85"/>
      <c r="B2506" s="85"/>
      <c r="C2506" s="82"/>
      <c r="D2506" s="83">
        <f t="shared" si="78"/>
        <v>7454800</v>
      </c>
      <c r="E2506" s="83" t="str">
        <f>IF('Bank &amp; Branch'!$A2506="","",CONCATENATE('Bank &amp; Branch'!$A2506," - ",'Bank &amp; Branch'!$B2506))</f>
        <v/>
      </c>
      <c r="F2506" s="84" t="str">
        <f t="shared" si="79"/>
        <v>7454Central Operations</v>
      </c>
      <c r="G2506" s="85">
        <v>7454</v>
      </c>
      <c r="H2506" s="85">
        <v>800</v>
      </c>
      <c r="I2506" s="85" t="s">
        <v>1036</v>
      </c>
      <c r="J2506" s="82"/>
      <c r="K2506" s="87"/>
      <c r="L2506" s="88"/>
      <c r="M2506" s="88"/>
    </row>
    <row r="2507" spans="1:13" ht="19.5" customHeight="1" x14ac:dyDescent="0.2">
      <c r="A2507" s="85"/>
      <c r="B2507" s="85"/>
      <c r="C2507" s="82"/>
      <c r="D2507" s="83">
        <f t="shared" si="78"/>
        <v>7454999</v>
      </c>
      <c r="E2507" s="83" t="str">
        <f>IF('Bank &amp; Branch'!$A2507="","",CONCATENATE('Bank &amp; Branch'!$A2507," - ",'Bank &amp; Branch'!$B2507))</f>
        <v/>
      </c>
      <c r="F2507" s="84" t="str">
        <f t="shared" si="79"/>
        <v>7454Head Office</v>
      </c>
      <c r="G2507" s="85">
        <v>7454</v>
      </c>
      <c r="H2507" s="85">
        <v>999</v>
      </c>
      <c r="I2507" s="85" t="s">
        <v>688</v>
      </c>
      <c r="J2507" s="82"/>
      <c r="K2507" s="87"/>
      <c r="L2507" s="88"/>
      <c r="M2507" s="88"/>
    </row>
    <row r="2508" spans="1:13" ht="19.5" customHeight="1" x14ac:dyDescent="0.2">
      <c r="A2508" s="85"/>
      <c r="B2508" s="85"/>
      <c r="C2508" s="82"/>
      <c r="D2508" s="83" t="str">
        <f t="shared" si="78"/>
        <v/>
      </c>
      <c r="E2508" s="83" t="str">
        <f>IF('Bank &amp; Branch'!$A2508="","",CONCATENATE('Bank &amp; Branch'!$A2508," - ",'Bank &amp; Branch'!$B2508))</f>
        <v/>
      </c>
      <c r="F2508" s="84" t="str">
        <f t="shared" si="79"/>
        <v/>
      </c>
      <c r="G2508" s="85"/>
      <c r="H2508" s="85"/>
      <c r="I2508" s="85"/>
      <c r="J2508" s="82"/>
      <c r="K2508" s="87"/>
      <c r="L2508" s="88"/>
      <c r="M2508" s="88"/>
    </row>
    <row r="2509" spans="1:13" ht="19.5" customHeight="1" x14ac:dyDescent="0.25">
      <c r="A2509" s="85"/>
      <c r="B2509" s="85"/>
      <c r="C2509" s="82"/>
      <c r="D2509" s="83" t="e">
        <f t="shared" si="78"/>
        <v>#VALUE!</v>
      </c>
      <c r="E2509" s="83" t="str">
        <f>IF('Bank &amp; Branch'!$A2509="","",CONCATENATE('Bank &amp; Branch'!$A2509," - ",'Bank &amp; Branch'!$B2509))</f>
        <v/>
      </c>
      <c r="F2509" s="84" t="str">
        <f t="shared" si="79"/>
        <v>Amana Bank PLC</v>
      </c>
      <c r="G2509" s="138" t="s">
        <v>91</v>
      </c>
      <c r="H2509" s="85"/>
      <c r="I2509" s="85"/>
      <c r="J2509" s="82"/>
      <c r="K2509" s="87"/>
      <c r="L2509" s="88"/>
      <c r="M2509" s="88"/>
    </row>
    <row r="2510" spans="1:13" ht="19.5" customHeight="1" x14ac:dyDescent="0.2">
      <c r="A2510" s="85"/>
      <c r="B2510" s="85"/>
      <c r="C2510" s="82"/>
      <c r="D2510" s="83">
        <f t="shared" si="78"/>
        <v>74631</v>
      </c>
      <c r="E2510" s="83" t="str">
        <f>IF('Bank &amp; Branch'!$A2510="","",CONCATENATE('Bank &amp; Branch'!$A2510," - ",'Bank &amp; Branch'!$B2510))</f>
        <v/>
      </c>
      <c r="F2510" s="84" t="str">
        <f t="shared" si="79"/>
        <v>7463Head Office</v>
      </c>
      <c r="G2510" s="85">
        <v>7463</v>
      </c>
      <c r="H2510" s="85">
        <v>1</v>
      </c>
      <c r="I2510" s="85" t="s">
        <v>688</v>
      </c>
      <c r="J2510" s="82"/>
      <c r="K2510" s="87"/>
      <c r="L2510" s="88"/>
      <c r="M2510" s="88"/>
    </row>
    <row r="2511" spans="1:13" ht="19.5" customHeight="1" x14ac:dyDescent="0.2">
      <c r="A2511" s="85"/>
      <c r="B2511" s="85"/>
      <c r="C2511" s="82"/>
      <c r="D2511" s="83">
        <f t="shared" si="78"/>
        <v>74632</v>
      </c>
      <c r="E2511" s="83" t="str">
        <f>IF('Bank &amp; Branch'!$A2511="","",CONCATENATE('Bank &amp; Branch'!$A2511," - ",'Bank &amp; Branch'!$B2511))</f>
        <v/>
      </c>
      <c r="F2511" s="84" t="str">
        <f t="shared" si="79"/>
        <v>7463Pettah</v>
      </c>
      <c r="G2511" s="85">
        <v>7463</v>
      </c>
      <c r="H2511" s="85">
        <v>2</v>
      </c>
      <c r="I2511" s="85" t="s">
        <v>117</v>
      </c>
      <c r="J2511" s="82"/>
      <c r="K2511" s="87"/>
      <c r="L2511" s="88"/>
      <c r="M2511" s="88"/>
    </row>
    <row r="2512" spans="1:13" ht="19.5" customHeight="1" x14ac:dyDescent="0.2">
      <c r="A2512" s="85"/>
      <c r="B2512" s="85"/>
      <c r="C2512" s="82"/>
      <c r="D2512" s="83">
        <f t="shared" si="78"/>
        <v>74633</v>
      </c>
      <c r="E2512" s="83" t="str">
        <f>IF('Bank &amp; Branch'!$A2512="","",CONCATENATE('Bank &amp; Branch'!$A2512," - ",'Bank &amp; Branch'!$B2512))</f>
        <v/>
      </c>
      <c r="F2512" s="84" t="str">
        <f t="shared" si="79"/>
        <v>7463Kandy</v>
      </c>
      <c r="G2512" s="85">
        <v>7463</v>
      </c>
      <c r="H2512" s="85">
        <v>3</v>
      </c>
      <c r="I2512" s="85" t="s">
        <v>115</v>
      </c>
      <c r="J2512" s="82"/>
      <c r="K2512" s="87"/>
      <c r="L2512" s="88"/>
      <c r="M2512" s="88"/>
    </row>
    <row r="2513" spans="1:13" ht="19.5" customHeight="1" x14ac:dyDescent="0.2">
      <c r="A2513" s="85"/>
      <c r="B2513" s="85"/>
      <c r="C2513" s="82"/>
      <c r="D2513" s="83">
        <f t="shared" si="78"/>
        <v>74634</v>
      </c>
      <c r="E2513" s="83" t="str">
        <f>IF('Bank &amp; Branch'!$A2513="","",CONCATENATE('Bank &amp; Branch'!$A2513," - ",'Bank &amp; Branch'!$B2513))</f>
        <v/>
      </c>
      <c r="F2513" s="84" t="str">
        <f t="shared" si="79"/>
        <v>7463Kattankudy</v>
      </c>
      <c r="G2513" s="85">
        <v>7463</v>
      </c>
      <c r="H2513" s="85">
        <v>4</v>
      </c>
      <c r="I2513" s="85" t="s">
        <v>543</v>
      </c>
      <c r="J2513" s="82"/>
      <c r="K2513" s="87"/>
      <c r="L2513" s="88"/>
      <c r="M2513" s="88"/>
    </row>
    <row r="2514" spans="1:13" ht="19.5" customHeight="1" x14ac:dyDescent="0.2">
      <c r="A2514" s="85"/>
      <c r="B2514" s="85"/>
      <c r="C2514" s="82"/>
      <c r="D2514" s="83">
        <f t="shared" si="78"/>
        <v>74635</v>
      </c>
      <c r="E2514" s="83" t="str">
        <f>IF('Bank &amp; Branch'!$A2514="","",CONCATENATE('Bank &amp; Branch'!$A2514," - ",'Bank &amp; Branch'!$B2514))</f>
        <v/>
      </c>
      <c r="F2514" s="84" t="str">
        <f t="shared" si="79"/>
        <v>7463Ladies</v>
      </c>
      <c r="G2514" s="85">
        <v>7463</v>
      </c>
      <c r="H2514" s="85">
        <v>5</v>
      </c>
      <c r="I2514" s="85" t="s">
        <v>1037</v>
      </c>
      <c r="J2514" s="82"/>
      <c r="K2514" s="87"/>
      <c r="L2514" s="88"/>
      <c r="M2514" s="88"/>
    </row>
    <row r="2515" spans="1:13" ht="19.5" customHeight="1" x14ac:dyDescent="0.2">
      <c r="A2515" s="85"/>
      <c r="B2515" s="85"/>
      <c r="C2515" s="82"/>
      <c r="D2515" s="83">
        <f t="shared" si="78"/>
        <v>74636</v>
      </c>
      <c r="E2515" s="83" t="str">
        <f>IF('Bank &amp; Branch'!$A2515="","",CONCATENATE('Bank &amp; Branch'!$A2515," - ",'Bank &amp; Branch'!$B2515))</f>
        <v/>
      </c>
      <c r="F2515" s="84" t="str">
        <f t="shared" si="79"/>
        <v>7463Kalmunai</v>
      </c>
      <c r="G2515" s="85">
        <v>7463</v>
      </c>
      <c r="H2515" s="85">
        <v>6</v>
      </c>
      <c r="I2515" s="85" t="s">
        <v>414</v>
      </c>
      <c r="J2515" s="82"/>
      <c r="K2515" s="87"/>
      <c r="L2515" s="88"/>
      <c r="M2515" s="88"/>
    </row>
    <row r="2516" spans="1:13" ht="19.5" customHeight="1" x14ac:dyDescent="0.2">
      <c r="A2516" s="85"/>
      <c r="B2516" s="85"/>
      <c r="C2516" s="82"/>
      <c r="D2516" s="83">
        <f t="shared" si="78"/>
        <v>74638</v>
      </c>
      <c r="E2516" s="83" t="str">
        <f>IF('Bank &amp; Branch'!$A2516="","",CONCATENATE('Bank &amp; Branch'!$A2516," - ",'Bank &amp; Branch'!$B2516))</f>
        <v/>
      </c>
      <c r="F2516" s="84" t="str">
        <f t="shared" si="79"/>
        <v>7463Galle</v>
      </c>
      <c r="G2516" s="85">
        <v>7463</v>
      </c>
      <c r="H2516" s="85">
        <v>8</v>
      </c>
      <c r="I2516" s="85" t="s">
        <v>773</v>
      </c>
      <c r="J2516" s="82"/>
      <c r="K2516" s="87"/>
      <c r="L2516" s="88"/>
      <c r="M2516" s="88"/>
    </row>
    <row r="2517" spans="1:13" ht="19.5" customHeight="1" x14ac:dyDescent="0.2">
      <c r="A2517" s="85"/>
      <c r="B2517" s="85"/>
      <c r="C2517" s="82"/>
      <c r="D2517" s="83">
        <f t="shared" si="78"/>
        <v>74639</v>
      </c>
      <c r="E2517" s="83" t="str">
        <f>IF('Bank &amp; Branch'!$A2517="","",CONCATENATE('Bank &amp; Branch'!$A2517," - ",'Bank &amp; Branch'!$B2517))</f>
        <v/>
      </c>
      <c r="F2517" s="84" t="str">
        <f t="shared" si="79"/>
        <v>7463Oddamavadi</v>
      </c>
      <c r="G2517" s="85">
        <v>7463</v>
      </c>
      <c r="H2517" s="85">
        <v>9</v>
      </c>
      <c r="I2517" s="85" t="s">
        <v>1021</v>
      </c>
      <c r="J2517" s="82"/>
      <c r="K2517" s="87"/>
      <c r="L2517" s="88"/>
      <c r="M2517" s="88"/>
    </row>
    <row r="2518" spans="1:13" ht="19.5" customHeight="1" x14ac:dyDescent="0.2">
      <c r="A2518" s="85"/>
      <c r="B2518" s="85"/>
      <c r="C2518" s="82"/>
      <c r="D2518" s="83">
        <f t="shared" si="78"/>
        <v>746310</v>
      </c>
      <c r="E2518" s="83" t="str">
        <f>IF('Bank &amp; Branch'!$A2518="","",CONCATENATE('Bank &amp; Branch'!$A2518," - ",'Bank &amp; Branch'!$B2518))</f>
        <v/>
      </c>
      <c r="F2518" s="84" t="str">
        <f t="shared" si="79"/>
        <v>7463Akurana</v>
      </c>
      <c r="G2518" s="85">
        <v>7463</v>
      </c>
      <c r="H2518" s="85">
        <v>10</v>
      </c>
      <c r="I2518" s="85" t="s">
        <v>396</v>
      </c>
      <c r="J2518" s="82"/>
      <c r="K2518" s="87"/>
      <c r="L2518" s="88"/>
      <c r="M2518" s="88"/>
    </row>
    <row r="2519" spans="1:13" ht="19.5" customHeight="1" x14ac:dyDescent="0.2">
      <c r="A2519" s="85"/>
      <c r="B2519" s="85"/>
      <c r="C2519" s="82"/>
      <c r="D2519" s="83">
        <f t="shared" si="78"/>
        <v>746311</v>
      </c>
      <c r="E2519" s="83" t="str">
        <f>IF('Bank &amp; Branch'!$A2519="","",CONCATENATE('Bank &amp; Branch'!$A2519," - ",'Bank &amp; Branch'!$B2519))</f>
        <v/>
      </c>
      <c r="F2519" s="84" t="str">
        <f t="shared" si="79"/>
        <v>7463Gampola</v>
      </c>
      <c r="G2519" s="85">
        <v>7463</v>
      </c>
      <c r="H2519" s="85">
        <v>11</v>
      </c>
      <c r="I2519" s="85" t="s">
        <v>475</v>
      </c>
      <c r="J2519" s="82"/>
      <c r="K2519" s="87"/>
      <c r="L2519" s="88"/>
      <c r="M2519" s="88"/>
    </row>
    <row r="2520" spans="1:13" ht="19.5" customHeight="1" x14ac:dyDescent="0.2">
      <c r="A2520" s="85"/>
      <c r="B2520" s="85"/>
      <c r="C2520" s="82"/>
      <c r="D2520" s="83">
        <f t="shared" si="78"/>
        <v>746312</v>
      </c>
      <c r="E2520" s="83" t="str">
        <f>IF('Bank &amp; Branch'!$A2520="","",CONCATENATE('Bank &amp; Branch'!$A2520," - ",'Bank &amp; Branch'!$B2520))</f>
        <v/>
      </c>
      <c r="F2520" s="84" t="str">
        <f t="shared" si="79"/>
        <v>7463Sammanthurai</v>
      </c>
      <c r="G2520" s="85">
        <v>7463</v>
      </c>
      <c r="H2520" s="85">
        <v>12</v>
      </c>
      <c r="I2520" s="85" t="s">
        <v>816</v>
      </c>
      <c r="J2520" s="82"/>
      <c r="K2520" s="87"/>
      <c r="L2520" s="88"/>
      <c r="M2520" s="88"/>
    </row>
    <row r="2521" spans="1:13" ht="19.5" customHeight="1" x14ac:dyDescent="0.2">
      <c r="A2521" s="85"/>
      <c r="B2521" s="85"/>
      <c r="C2521" s="82"/>
      <c r="D2521" s="83">
        <f t="shared" si="78"/>
        <v>746313</v>
      </c>
      <c r="E2521" s="83" t="str">
        <f>IF('Bank &amp; Branch'!$A2521="","",CONCATENATE('Bank &amp; Branch'!$A2521," - ",'Bank &amp; Branch'!$B2521))</f>
        <v/>
      </c>
      <c r="F2521" s="84" t="str">
        <f t="shared" si="79"/>
        <v>7463Mawanella</v>
      </c>
      <c r="G2521" s="85">
        <v>7463</v>
      </c>
      <c r="H2521" s="85">
        <v>13</v>
      </c>
      <c r="I2521" s="85" t="s">
        <v>460</v>
      </c>
      <c r="J2521" s="82"/>
      <c r="K2521" s="87"/>
      <c r="L2521" s="88"/>
      <c r="M2521" s="88"/>
    </row>
    <row r="2522" spans="1:13" ht="19.5" customHeight="1" x14ac:dyDescent="0.2">
      <c r="A2522" s="85"/>
      <c r="B2522" s="85"/>
      <c r="C2522" s="82"/>
      <c r="D2522" s="83">
        <f t="shared" si="78"/>
        <v>746314</v>
      </c>
      <c r="E2522" s="83" t="str">
        <f>IF('Bank &amp; Branch'!$A2522="","",CONCATENATE('Bank &amp; Branch'!$A2522," - ",'Bank &amp; Branch'!$B2522))</f>
        <v/>
      </c>
      <c r="F2522" s="84" t="str">
        <f t="shared" si="79"/>
        <v>7463Kurunegala</v>
      </c>
      <c r="G2522" s="85">
        <v>7463</v>
      </c>
      <c r="H2522" s="85">
        <v>14</v>
      </c>
      <c r="I2522" s="85" t="s">
        <v>121</v>
      </c>
      <c r="J2522" s="82"/>
      <c r="K2522" s="87"/>
      <c r="L2522" s="88"/>
      <c r="M2522" s="88"/>
    </row>
    <row r="2523" spans="1:13" ht="19.5" customHeight="1" x14ac:dyDescent="0.2">
      <c r="A2523" s="85"/>
      <c r="B2523" s="85"/>
      <c r="C2523" s="82"/>
      <c r="D2523" s="83">
        <f t="shared" si="78"/>
        <v>746315</v>
      </c>
      <c r="E2523" s="83" t="str">
        <f>IF('Bank &amp; Branch'!$A2523="","",CONCATENATE('Bank &amp; Branch'!$A2523," - ",'Bank &amp; Branch'!$B2523))</f>
        <v/>
      </c>
      <c r="F2523" s="84" t="str">
        <f t="shared" si="79"/>
        <v>7463Akkaraipattu</v>
      </c>
      <c r="G2523" s="85">
        <v>7463</v>
      </c>
      <c r="H2523" s="85">
        <v>15</v>
      </c>
      <c r="I2523" s="85" t="s">
        <v>489</v>
      </c>
      <c r="J2523" s="82"/>
      <c r="K2523" s="87"/>
      <c r="L2523" s="88"/>
      <c r="M2523" s="88"/>
    </row>
    <row r="2524" spans="1:13" ht="19.5" customHeight="1" x14ac:dyDescent="0.2">
      <c r="A2524" s="85"/>
      <c r="B2524" s="85"/>
      <c r="C2524" s="82"/>
      <c r="D2524" s="83">
        <f t="shared" si="78"/>
        <v>746316</v>
      </c>
      <c r="E2524" s="83" t="str">
        <f>IF('Bank &amp; Branch'!$A2524="","",CONCATENATE('Bank &amp; Branch'!$A2524," - ",'Bank &amp; Branch'!$B2524))</f>
        <v/>
      </c>
      <c r="F2524" s="84" t="str">
        <f t="shared" si="79"/>
        <v>7463Dehiwela</v>
      </c>
      <c r="G2524" s="85">
        <v>7463</v>
      </c>
      <c r="H2524" s="85">
        <v>16</v>
      </c>
      <c r="I2524" s="85" t="s">
        <v>1013</v>
      </c>
      <c r="J2524" s="82"/>
      <c r="K2524" s="87"/>
      <c r="L2524" s="88"/>
      <c r="M2524" s="88"/>
    </row>
    <row r="2525" spans="1:13" ht="19.5" customHeight="1" x14ac:dyDescent="0.2">
      <c r="A2525" s="85"/>
      <c r="B2525" s="85"/>
      <c r="C2525" s="82"/>
      <c r="D2525" s="83">
        <f t="shared" si="78"/>
        <v>746317</v>
      </c>
      <c r="E2525" s="83" t="str">
        <f>IF('Bank &amp; Branch'!$A2525="","",CONCATENATE('Bank &amp; Branch'!$A2525," - ",'Bank &amp; Branch'!$B2525))</f>
        <v/>
      </c>
      <c r="F2525" s="84" t="str">
        <f t="shared" si="79"/>
        <v>7463Nintavur</v>
      </c>
      <c r="G2525" s="85">
        <v>7463</v>
      </c>
      <c r="H2525" s="85">
        <v>17</v>
      </c>
      <c r="I2525" s="85" t="s">
        <v>490</v>
      </c>
      <c r="J2525" s="82"/>
      <c r="K2525" s="87"/>
      <c r="L2525" s="88"/>
      <c r="M2525" s="88"/>
    </row>
    <row r="2526" spans="1:13" ht="19.5" customHeight="1" x14ac:dyDescent="0.2">
      <c r="A2526" s="85"/>
      <c r="B2526" s="85"/>
      <c r="C2526" s="82"/>
      <c r="D2526" s="83">
        <f t="shared" si="78"/>
        <v>746318</v>
      </c>
      <c r="E2526" s="83" t="str">
        <f>IF('Bank &amp; Branch'!$A2526="","",CONCATENATE('Bank &amp; Branch'!$A2526," - ",'Bank &amp; Branch'!$B2526))</f>
        <v/>
      </c>
      <c r="F2526" s="84" t="str">
        <f t="shared" si="79"/>
        <v>7463Kuliyapitiya</v>
      </c>
      <c r="G2526" s="85">
        <v>7463</v>
      </c>
      <c r="H2526" s="85">
        <v>18</v>
      </c>
      <c r="I2526" s="85" t="s">
        <v>154</v>
      </c>
      <c r="J2526" s="82"/>
      <c r="K2526" s="87"/>
      <c r="L2526" s="88"/>
      <c r="M2526" s="88"/>
    </row>
    <row r="2527" spans="1:13" ht="19.5" customHeight="1" x14ac:dyDescent="0.2">
      <c r="A2527" s="85"/>
      <c r="B2527" s="85"/>
      <c r="C2527" s="82"/>
      <c r="D2527" s="83">
        <f t="shared" si="78"/>
        <v>746319</v>
      </c>
      <c r="E2527" s="83" t="str">
        <f>IF('Bank &amp; Branch'!$A2527="","",CONCATENATE('Bank &amp; Branch'!$A2527," - ",'Bank &amp; Branch'!$B2527))</f>
        <v/>
      </c>
      <c r="F2527" s="84" t="str">
        <f t="shared" si="79"/>
        <v>7463Eravur</v>
      </c>
      <c r="G2527" s="85">
        <v>7463</v>
      </c>
      <c r="H2527" s="85">
        <v>19</v>
      </c>
      <c r="I2527" s="85" t="s">
        <v>657</v>
      </c>
      <c r="J2527" s="82"/>
      <c r="K2527" s="87"/>
      <c r="L2527" s="88"/>
      <c r="M2527" s="88"/>
    </row>
    <row r="2528" spans="1:13" ht="19.5" customHeight="1" x14ac:dyDescent="0.2">
      <c r="A2528" s="85"/>
      <c r="B2528" s="85"/>
      <c r="C2528" s="82"/>
      <c r="D2528" s="83">
        <f t="shared" si="78"/>
        <v>746320</v>
      </c>
      <c r="E2528" s="83" t="str">
        <f>IF('Bank &amp; Branch'!$A2528="","",CONCATENATE('Bank &amp; Branch'!$A2528," - ",'Bank &amp; Branch'!$B2528))</f>
        <v/>
      </c>
      <c r="F2528" s="84" t="str">
        <f t="shared" si="79"/>
        <v>7463Negombo</v>
      </c>
      <c r="G2528" s="85">
        <v>7463</v>
      </c>
      <c r="H2528" s="85">
        <v>20</v>
      </c>
      <c r="I2528" s="85" t="s">
        <v>125</v>
      </c>
      <c r="J2528" s="82"/>
      <c r="K2528" s="87"/>
      <c r="L2528" s="88"/>
      <c r="M2528" s="88"/>
    </row>
    <row r="2529" spans="1:13" ht="19.5" customHeight="1" x14ac:dyDescent="0.2">
      <c r="A2529" s="85"/>
      <c r="B2529" s="85"/>
      <c r="C2529" s="82"/>
      <c r="D2529" s="83">
        <f t="shared" si="78"/>
        <v>746321</v>
      </c>
      <c r="E2529" s="83" t="str">
        <f>IF('Bank &amp; Branch'!$A2529="","",CONCATENATE('Bank &amp; Branch'!$A2529," - ",'Bank &amp; Branch'!$B2529))</f>
        <v/>
      </c>
      <c r="F2529" s="84" t="str">
        <f t="shared" si="79"/>
        <v>7463Badulla</v>
      </c>
      <c r="G2529" s="85">
        <v>7463</v>
      </c>
      <c r="H2529" s="85">
        <v>21</v>
      </c>
      <c r="I2529" s="85" t="s">
        <v>122</v>
      </c>
      <c r="J2529" s="82"/>
      <c r="K2529" s="87"/>
      <c r="L2529" s="88"/>
      <c r="M2529" s="88"/>
    </row>
    <row r="2530" spans="1:13" ht="19.5" customHeight="1" x14ac:dyDescent="0.2">
      <c r="A2530" s="85"/>
      <c r="B2530" s="85"/>
      <c r="C2530" s="82"/>
      <c r="D2530" s="83">
        <f t="shared" si="78"/>
        <v>746322</v>
      </c>
      <c r="E2530" s="83" t="str">
        <f>IF('Bank &amp; Branch'!$A2530="","",CONCATENATE('Bank &amp; Branch'!$A2530," - ",'Bank &amp; Branch'!$B2530))</f>
        <v/>
      </c>
      <c r="F2530" s="84" t="str">
        <f t="shared" si="79"/>
        <v>7463Kaduruwela</v>
      </c>
      <c r="G2530" s="85">
        <v>7463</v>
      </c>
      <c r="H2530" s="85">
        <v>22</v>
      </c>
      <c r="I2530" s="85" t="s">
        <v>406</v>
      </c>
      <c r="J2530" s="82"/>
      <c r="K2530" s="87"/>
      <c r="L2530" s="88"/>
      <c r="M2530" s="88"/>
    </row>
    <row r="2531" spans="1:13" ht="19.5" customHeight="1" x14ac:dyDescent="0.2">
      <c r="A2531" s="85"/>
      <c r="B2531" s="85"/>
      <c r="C2531" s="82"/>
      <c r="D2531" s="83">
        <f t="shared" si="78"/>
        <v>746323</v>
      </c>
      <c r="E2531" s="83" t="str">
        <f>IF('Bank &amp; Branch'!$A2531="","",CONCATENATE('Bank &amp; Branch'!$A2531," - ",'Bank &amp; Branch'!$B2531))</f>
        <v/>
      </c>
      <c r="F2531" s="84" t="str">
        <f t="shared" si="79"/>
        <v>7463Puttalam</v>
      </c>
      <c r="G2531" s="85">
        <v>7463</v>
      </c>
      <c r="H2531" s="85">
        <v>23</v>
      </c>
      <c r="I2531" s="85" t="s">
        <v>150</v>
      </c>
      <c r="J2531" s="82"/>
      <c r="K2531" s="87"/>
      <c r="L2531" s="88"/>
      <c r="M2531" s="88"/>
    </row>
    <row r="2532" spans="1:13" ht="19.5" customHeight="1" x14ac:dyDescent="0.2">
      <c r="A2532" s="85"/>
      <c r="B2532" s="85"/>
      <c r="C2532" s="82"/>
      <c r="D2532" s="83">
        <f t="shared" si="78"/>
        <v>746324</v>
      </c>
      <c r="E2532" s="83" t="str">
        <f>IF('Bank &amp; Branch'!$A2532="","",CONCATENATE('Bank &amp; Branch'!$A2532," - ",'Bank &amp; Branch'!$B2532))</f>
        <v/>
      </c>
      <c r="F2532" s="84" t="str">
        <f t="shared" si="79"/>
        <v>7463Kinniya</v>
      </c>
      <c r="G2532" s="85">
        <v>7463</v>
      </c>
      <c r="H2532" s="85">
        <v>24</v>
      </c>
      <c r="I2532" s="85" t="s">
        <v>612</v>
      </c>
      <c r="J2532" s="82"/>
      <c r="K2532" s="87"/>
      <c r="L2532" s="88"/>
      <c r="M2532" s="88"/>
    </row>
    <row r="2533" spans="1:13" ht="19.5" customHeight="1" x14ac:dyDescent="0.2">
      <c r="A2533" s="85"/>
      <c r="B2533" s="85"/>
      <c r="C2533" s="82"/>
      <c r="D2533" s="83">
        <f t="shared" si="78"/>
        <v>746325</v>
      </c>
      <c r="E2533" s="83" t="str">
        <f>IF('Bank &amp; Branch'!$A2533="","",CONCATENATE('Bank &amp; Branch'!$A2533," - ",'Bank &amp; Branch'!$B2533))</f>
        <v/>
      </c>
      <c r="F2533" s="84" t="str">
        <f t="shared" si="79"/>
        <v>7463Ratnapura</v>
      </c>
      <c r="G2533" s="85">
        <v>7463</v>
      </c>
      <c r="H2533" s="85">
        <v>25</v>
      </c>
      <c r="I2533" s="85" t="s">
        <v>136</v>
      </c>
      <c r="J2533" s="82"/>
      <c r="K2533" s="87"/>
      <c r="L2533" s="88"/>
      <c r="M2533" s="88"/>
    </row>
    <row r="2534" spans="1:13" ht="19.5" customHeight="1" x14ac:dyDescent="0.2">
      <c r="A2534" s="85"/>
      <c r="B2534" s="85"/>
      <c r="C2534" s="82"/>
      <c r="D2534" s="83">
        <f t="shared" si="78"/>
        <v>746326</v>
      </c>
      <c r="E2534" s="83" t="str">
        <f>IF('Bank &amp; Branch'!$A2534="","",CONCATENATE('Bank &amp; Branch'!$A2534," - ",'Bank &amp; Branch'!$B2534))</f>
        <v/>
      </c>
      <c r="F2534" s="84" t="str">
        <f t="shared" si="79"/>
        <v>7463Kalmunai Unity Square</v>
      </c>
      <c r="G2534" s="85">
        <v>7463</v>
      </c>
      <c r="H2534" s="85">
        <v>26</v>
      </c>
      <c r="I2534" s="85" t="s">
        <v>1038</v>
      </c>
      <c r="J2534" s="82"/>
      <c r="K2534" s="87"/>
      <c r="L2534" s="88"/>
      <c r="M2534" s="88"/>
    </row>
    <row r="2535" spans="1:13" ht="19.5" customHeight="1" x14ac:dyDescent="0.2">
      <c r="A2535" s="85"/>
      <c r="B2535" s="85"/>
      <c r="C2535" s="82"/>
      <c r="D2535" s="83">
        <f t="shared" si="78"/>
        <v>746327</v>
      </c>
      <c r="E2535" s="83" t="str">
        <f>IF('Bank &amp; Branch'!$A2535="","",CONCATENATE('Bank &amp; Branch'!$A2535," - ",'Bank &amp; Branch'!$B2535))</f>
        <v/>
      </c>
      <c r="F2535" s="84" t="str">
        <f t="shared" si="79"/>
        <v xml:space="preserve">7463Old Moor Street </v>
      </c>
      <c r="G2535" s="85">
        <v>7463</v>
      </c>
      <c r="H2535" s="85">
        <v>27</v>
      </c>
      <c r="I2535" s="85" t="s">
        <v>1039</v>
      </c>
      <c r="J2535" s="82"/>
      <c r="K2535" s="87"/>
      <c r="L2535" s="88"/>
      <c r="M2535" s="88"/>
    </row>
    <row r="2536" spans="1:13" ht="19.5" customHeight="1" x14ac:dyDescent="0.2">
      <c r="A2536" s="85"/>
      <c r="B2536" s="85"/>
      <c r="C2536" s="82"/>
      <c r="D2536" s="83">
        <f t="shared" si="78"/>
        <v>746328</v>
      </c>
      <c r="E2536" s="83" t="str">
        <f>IF('Bank &amp; Branch'!$A2536="","",CONCATENATE('Bank &amp; Branch'!$A2536," - ",'Bank &amp; Branch'!$B2536))</f>
        <v/>
      </c>
      <c r="F2536" s="84" t="str">
        <f t="shared" si="79"/>
        <v>7463Dematagoda</v>
      </c>
      <c r="G2536" s="85">
        <v>7463</v>
      </c>
      <c r="H2536" s="85">
        <v>28</v>
      </c>
      <c r="I2536" s="85" t="s">
        <v>462</v>
      </c>
      <c r="J2536" s="82"/>
      <c r="K2536" s="87"/>
      <c r="L2536" s="88"/>
      <c r="M2536" s="88"/>
    </row>
    <row r="2537" spans="1:13" ht="19.5" customHeight="1" x14ac:dyDescent="0.2">
      <c r="A2537" s="85"/>
      <c r="B2537" s="85"/>
      <c r="C2537" s="82"/>
      <c r="D2537" s="83">
        <f t="shared" si="78"/>
        <v>746329</v>
      </c>
      <c r="E2537" s="83" t="str">
        <f>IF('Bank &amp; Branch'!$A2537="","",CONCATENATE('Bank &amp; Branch'!$A2537," - ",'Bank &amp; Branch'!$B2537))</f>
        <v/>
      </c>
      <c r="F2537" s="84" t="str">
        <f t="shared" si="79"/>
        <v>7463Kirulapana</v>
      </c>
      <c r="G2537" s="85">
        <v>7463</v>
      </c>
      <c r="H2537" s="85">
        <v>29</v>
      </c>
      <c r="I2537" s="85" t="s">
        <v>501</v>
      </c>
      <c r="J2537" s="82"/>
      <c r="K2537" s="87"/>
      <c r="L2537" s="88"/>
      <c r="M2537" s="88"/>
    </row>
    <row r="2538" spans="1:13" ht="19.5" customHeight="1" x14ac:dyDescent="0.2">
      <c r="A2538" s="85"/>
      <c r="B2538" s="85"/>
      <c r="C2538" s="82"/>
      <c r="D2538" s="83">
        <f t="shared" si="78"/>
        <v>746330</v>
      </c>
      <c r="E2538" s="83" t="str">
        <f>IF('Bank &amp; Branch'!$A2538="","",CONCATENATE('Bank &amp; Branch'!$A2538," - ",'Bank &amp; Branch'!$B2538))</f>
        <v/>
      </c>
      <c r="F2538" s="84" t="str">
        <f t="shared" si="79"/>
        <v>7463Katugastota</v>
      </c>
      <c r="G2538" s="85">
        <v>7463</v>
      </c>
      <c r="H2538" s="85">
        <v>30</v>
      </c>
      <c r="I2538" s="85" t="s">
        <v>560</v>
      </c>
      <c r="J2538" s="82"/>
      <c r="K2538" s="87"/>
      <c r="L2538" s="88"/>
      <c r="M2538" s="88"/>
    </row>
    <row r="2539" spans="1:13" ht="19.5" customHeight="1" x14ac:dyDescent="0.2">
      <c r="A2539" s="85"/>
      <c r="B2539" s="85"/>
      <c r="C2539" s="82"/>
      <c r="D2539" s="83">
        <f t="shared" si="78"/>
        <v>746331</v>
      </c>
      <c r="E2539" s="83" t="str">
        <f>IF('Bank &amp; Branch'!$A2539="","",CONCATENATE('Bank &amp; Branch'!$A2539," - ",'Bank &amp; Branch'!$B2539))</f>
        <v/>
      </c>
      <c r="F2539" s="84" t="str">
        <f t="shared" si="79"/>
        <v xml:space="preserve">7463Beruwala </v>
      </c>
      <c r="G2539" s="85">
        <v>7463</v>
      </c>
      <c r="H2539" s="85">
        <v>31</v>
      </c>
      <c r="I2539" s="85" t="s">
        <v>1667</v>
      </c>
      <c r="J2539" s="82"/>
      <c r="K2539" s="87"/>
      <c r="L2539" s="88"/>
      <c r="M2539" s="88"/>
    </row>
    <row r="2540" spans="1:13" ht="19.5" customHeight="1" x14ac:dyDescent="0.2">
      <c r="A2540" s="85"/>
      <c r="B2540" s="85"/>
      <c r="C2540" s="82"/>
      <c r="D2540" s="83">
        <f t="shared" si="78"/>
        <v>746332</v>
      </c>
      <c r="E2540" s="83" t="str">
        <f>IF('Bank &amp; Branch'!$A2540="","",CONCATENATE('Bank &amp; Branch'!$A2540," - ",'Bank &amp; Branch'!$B2540))</f>
        <v/>
      </c>
      <c r="F2540" s="84" t="str">
        <f t="shared" si="79"/>
        <v>7463Panadura</v>
      </c>
      <c r="G2540" s="85">
        <v>7463</v>
      </c>
      <c r="H2540" s="85">
        <v>32</v>
      </c>
      <c r="I2540" s="85" t="s">
        <v>120</v>
      </c>
      <c r="J2540" s="82"/>
      <c r="K2540" s="87"/>
      <c r="L2540" s="88"/>
      <c r="M2540" s="88"/>
    </row>
    <row r="2541" spans="1:13" ht="19.5" customHeight="1" x14ac:dyDescent="0.2">
      <c r="A2541" s="85"/>
      <c r="B2541" s="85"/>
      <c r="C2541" s="82"/>
      <c r="D2541" s="83">
        <f t="shared" si="78"/>
        <v>746333</v>
      </c>
      <c r="E2541" s="83" t="str">
        <f>IF('Bank &amp; Branch'!$A2541="","",CONCATENATE('Bank &amp; Branch'!$A2541," - ",'Bank &amp; Branch'!$B2541))</f>
        <v/>
      </c>
      <c r="F2541" s="84" t="str">
        <f t="shared" si="79"/>
        <v>7463Matale</v>
      </c>
      <c r="G2541" s="85">
        <v>7463</v>
      </c>
      <c r="H2541" s="85">
        <v>33</v>
      </c>
      <c r="I2541" s="85" t="s">
        <v>165</v>
      </c>
      <c r="J2541" s="82"/>
      <c r="K2541" s="87"/>
      <c r="L2541" s="88"/>
      <c r="M2541" s="88"/>
    </row>
    <row r="2542" spans="1:13" ht="19.5" customHeight="1" x14ac:dyDescent="0.2">
      <c r="A2542" s="85"/>
      <c r="B2542" s="85"/>
      <c r="C2542" s="82"/>
      <c r="D2542" s="83" t="str">
        <f t="shared" si="78"/>
        <v/>
      </c>
      <c r="E2542" s="83" t="str">
        <f>IF('Bank &amp; Branch'!$A2542="","",CONCATENATE('Bank &amp; Branch'!$A2542," - ",'Bank &amp; Branch'!$B2542))</f>
        <v/>
      </c>
      <c r="F2542" s="84" t="str">
        <f t="shared" si="79"/>
        <v/>
      </c>
      <c r="G2542" s="85"/>
      <c r="H2542" s="85"/>
      <c r="I2542" s="85"/>
      <c r="J2542" s="82"/>
      <c r="K2542" s="87"/>
      <c r="L2542" s="88"/>
      <c r="M2542" s="88"/>
    </row>
    <row r="2543" spans="1:13" ht="19.5" customHeight="1" x14ac:dyDescent="0.25">
      <c r="A2543" s="85"/>
      <c r="B2543" s="85"/>
      <c r="C2543" s="82"/>
      <c r="D2543" s="83" t="e">
        <f t="shared" si="78"/>
        <v>#VALUE!</v>
      </c>
      <c r="E2543" s="83" t="str">
        <f>IF('Bank &amp; Branch'!$A2543="","",CONCATENATE('Bank &amp; Branch'!$A2543," - ",'Bank &amp; Branch'!$B2543))</f>
        <v/>
      </c>
      <c r="F2543" s="84" t="str">
        <f t="shared" si="79"/>
        <v>Cargills Bank Limited</v>
      </c>
      <c r="G2543" s="138" t="s">
        <v>93</v>
      </c>
      <c r="H2543" s="85"/>
      <c r="I2543" s="85"/>
      <c r="J2543" s="82"/>
      <c r="K2543" s="87"/>
      <c r="L2543" s="88"/>
      <c r="M2543" s="88"/>
    </row>
    <row r="2544" spans="1:13" ht="19.5" customHeight="1" x14ac:dyDescent="0.2">
      <c r="A2544" s="85"/>
      <c r="B2544" s="85"/>
      <c r="C2544" s="82"/>
      <c r="D2544" s="83">
        <f t="shared" si="78"/>
        <v>74811</v>
      </c>
      <c r="E2544" s="83" t="str">
        <f>IF('Bank &amp; Branch'!$A2544="","",CONCATENATE('Bank &amp; Branch'!$A2544," - ",'Bank &amp; Branch'!$B2544))</f>
        <v/>
      </c>
      <c r="F2544" s="84" t="str">
        <f t="shared" si="79"/>
        <v>7481Corporate</v>
      </c>
      <c r="G2544" s="85">
        <v>7481</v>
      </c>
      <c r="H2544" s="85">
        <v>1</v>
      </c>
      <c r="I2544" s="85" t="s">
        <v>555</v>
      </c>
      <c r="J2544" s="82"/>
      <c r="K2544" s="87"/>
      <c r="L2544" s="88"/>
      <c r="M2544" s="88"/>
    </row>
    <row r="2545" spans="1:13" ht="19.5" customHeight="1" x14ac:dyDescent="0.2">
      <c r="A2545" s="85"/>
      <c r="B2545" s="85"/>
      <c r="C2545" s="82"/>
      <c r="D2545" s="83">
        <f t="shared" si="78"/>
        <v>74812</v>
      </c>
      <c r="E2545" s="83" t="str">
        <f>IF('Bank &amp; Branch'!$A2545="","",CONCATENATE('Bank &amp; Branch'!$A2545," - ",'Bank &amp; Branch'!$B2545))</f>
        <v/>
      </c>
      <c r="F2545" s="84" t="str">
        <f t="shared" si="79"/>
        <v>7481Maitland Crescent</v>
      </c>
      <c r="G2545" s="85">
        <v>7481</v>
      </c>
      <c r="H2545" s="85">
        <v>2</v>
      </c>
      <c r="I2545" s="85" t="s">
        <v>1041</v>
      </c>
      <c r="J2545" s="82"/>
      <c r="K2545" s="87"/>
      <c r="L2545" s="88"/>
      <c r="M2545" s="88"/>
    </row>
    <row r="2546" spans="1:13" ht="19.5" customHeight="1" x14ac:dyDescent="0.2">
      <c r="A2546" s="85"/>
      <c r="B2546" s="85"/>
      <c r="C2546" s="82"/>
      <c r="D2546" s="83">
        <f t="shared" si="78"/>
        <v>74813</v>
      </c>
      <c r="E2546" s="83" t="str">
        <f>IF('Bank &amp; Branch'!$A2546="","",CONCATENATE('Bank &amp; Branch'!$A2546," - ",'Bank &amp; Branch'!$B2546))</f>
        <v/>
      </c>
      <c r="F2546" s="84" t="str">
        <f t="shared" si="79"/>
        <v>7481Old Moor Street</v>
      </c>
      <c r="G2546" s="85">
        <v>7481</v>
      </c>
      <c r="H2546" s="85">
        <v>3</v>
      </c>
      <c r="I2546" s="85" t="s">
        <v>694</v>
      </c>
      <c r="J2546" s="82"/>
      <c r="K2546" s="87"/>
      <c r="L2546" s="88"/>
      <c r="M2546" s="88"/>
    </row>
    <row r="2547" spans="1:13" ht="19.5" customHeight="1" x14ac:dyDescent="0.2">
      <c r="A2547" s="85"/>
      <c r="B2547" s="85"/>
      <c r="C2547" s="82"/>
      <c r="D2547" s="83">
        <f t="shared" si="78"/>
        <v>74814</v>
      </c>
      <c r="E2547" s="83" t="str">
        <f>IF('Bank &amp; Branch'!$A2547="","",CONCATENATE('Bank &amp; Branch'!$A2547," - ",'Bank &amp; Branch'!$B2547))</f>
        <v/>
      </c>
      <c r="F2547" s="84" t="str">
        <f t="shared" si="79"/>
        <v>7481Matara</v>
      </c>
      <c r="G2547" s="85">
        <v>7481</v>
      </c>
      <c r="H2547" s="85">
        <v>4</v>
      </c>
      <c r="I2547" s="85" t="s">
        <v>130</v>
      </c>
      <c r="J2547" s="82"/>
      <c r="K2547" s="87"/>
      <c r="L2547" s="88"/>
      <c r="M2547" s="88"/>
    </row>
    <row r="2548" spans="1:13" ht="19.5" customHeight="1" x14ac:dyDescent="0.2">
      <c r="A2548" s="85"/>
      <c r="B2548" s="85"/>
      <c r="C2548" s="82"/>
      <c r="D2548" s="83">
        <f t="shared" si="78"/>
        <v>74815</v>
      </c>
      <c r="E2548" s="83" t="str">
        <f>IF('Bank &amp; Branch'!$A2548="","",CONCATENATE('Bank &amp; Branch'!$A2548," - ",'Bank &amp; Branch'!$B2548))</f>
        <v/>
      </c>
      <c r="F2548" s="84" t="str">
        <f t="shared" si="79"/>
        <v>7481Maharagama</v>
      </c>
      <c r="G2548" s="85">
        <v>7481</v>
      </c>
      <c r="H2548" s="85">
        <v>5</v>
      </c>
      <c r="I2548" s="85" t="s">
        <v>157</v>
      </c>
      <c r="J2548" s="82"/>
      <c r="K2548" s="87"/>
      <c r="L2548" s="88"/>
      <c r="M2548" s="88"/>
    </row>
    <row r="2549" spans="1:13" ht="19.5" customHeight="1" x14ac:dyDescent="0.2">
      <c r="A2549" s="85"/>
      <c r="B2549" s="85"/>
      <c r="C2549" s="82"/>
      <c r="D2549" s="83">
        <f t="shared" si="78"/>
        <v>74816</v>
      </c>
      <c r="E2549" s="83" t="str">
        <f>IF('Bank &amp; Branch'!$A2549="","",CONCATENATE('Bank &amp; Branch'!$A2549," - ",'Bank &amp; Branch'!$B2549))</f>
        <v/>
      </c>
      <c r="F2549" s="84" t="str">
        <f t="shared" si="79"/>
        <v>7481Vavuniya</v>
      </c>
      <c r="G2549" s="85">
        <v>7481</v>
      </c>
      <c r="H2549" s="85">
        <v>6</v>
      </c>
      <c r="I2549" s="85" t="s">
        <v>146</v>
      </c>
      <c r="J2549" s="82"/>
      <c r="K2549" s="87"/>
      <c r="L2549" s="88"/>
      <c r="M2549" s="88"/>
    </row>
    <row r="2550" spans="1:13" ht="19.5" customHeight="1" x14ac:dyDescent="0.2">
      <c r="A2550" s="85"/>
      <c r="B2550" s="85"/>
      <c r="C2550" s="82"/>
      <c r="D2550" s="83">
        <f t="shared" si="78"/>
        <v>74817</v>
      </c>
      <c r="E2550" s="83" t="str">
        <f>IF('Bank &amp; Branch'!$A2550="","",CONCATENATE('Bank &amp; Branch'!$A2550," - ",'Bank &amp; Branch'!$B2550))</f>
        <v/>
      </c>
      <c r="F2550" s="84" t="str">
        <f t="shared" si="79"/>
        <v>7481Hawaeliya</v>
      </c>
      <c r="G2550" s="85">
        <v>7481</v>
      </c>
      <c r="H2550" s="85">
        <v>7</v>
      </c>
      <c r="I2550" s="85" t="s">
        <v>1042</v>
      </c>
      <c r="J2550" s="82"/>
      <c r="K2550" s="87"/>
      <c r="L2550" s="88"/>
      <c r="M2550" s="88"/>
    </row>
    <row r="2551" spans="1:13" ht="19.5" customHeight="1" x14ac:dyDescent="0.2">
      <c r="A2551" s="85"/>
      <c r="B2551" s="85"/>
      <c r="C2551" s="82"/>
      <c r="D2551" s="83">
        <f t="shared" si="78"/>
        <v>74818</v>
      </c>
      <c r="E2551" s="83" t="str">
        <f>IF('Bank &amp; Branch'!$A2551="","",CONCATENATE('Bank &amp; Branch'!$A2551," - ",'Bank &amp; Branch'!$B2551))</f>
        <v/>
      </c>
      <c r="F2551" s="84" t="str">
        <f t="shared" si="79"/>
        <v>7481Thanamalwila</v>
      </c>
      <c r="G2551" s="85">
        <v>7481</v>
      </c>
      <c r="H2551" s="85">
        <v>8</v>
      </c>
      <c r="I2551" s="85" t="s">
        <v>252</v>
      </c>
      <c r="J2551" s="82"/>
      <c r="K2551" s="87"/>
      <c r="L2551" s="88"/>
      <c r="M2551" s="88"/>
    </row>
    <row r="2552" spans="1:13" ht="19.5" customHeight="1" x14ac:dyDescent="0.2">
      <c r="A2552" s="85"/>
      <c r="B2552" s="85"/>
      <c r="C2552" s="82"/>
      <c r="D2552" s="83">
        <f t="shared" si="78"/>
        <v>74819</v>
      </c>
      <c r="E2552" s="83" t="str">
        <f>IF('Bank &amp; Branch'!$A2552="","",CONCATENATE('Bank &amp; Branch'!$A2552," - ",'Bank &amp; Branch'!$B2552))</f>
        <v/>
      </c>
      <c r="F2552" s="84" t="str">
        <f t="shared" si="79"/>
        <v>7481Kurunegala</v>
      </c>
      <c r="G2552" s="85">
        <v>7481</v>
      </c>
      <c r="H2552" s="85">
        <v>9</v>
      </c>
      <c r="I2552" s="85" t="s">
        <v>121</v>
      </c>
      <c r="J2552" s="82"/>
      <c r="K2552" s="87"/>
      <c r="L2552" s="88"/>
      <c r="M2552" s="88"/>
    </row>
    <row r="2553" spans="1:13" ht="19.5" customHeight="1" x14ac:dyDescent="0.2">
      <c r="A2553" s="85"/>
      <c r="B2553" s="85"/>
      <c r="C2553" s="82"/>
      <c r="D2553" s="83">
        <f t="shared" si="78"/>
        <v>748110</v>
      </c>
      <c r="E2553" s="83" t="str">
        <f>IF('Bank &amp; Branch'!$A2553="","",CONCATENATE('Bank &amp; Branch'!$A2553," - ",'Bank &amp; Branch'!$B2553))</f>
        <v/>
      </c>
      <c r="F2553" s="84" t="str">
        <f t="shared" si="79"/>
        <v>7481Jaffna City Center</v>
      </c>
      <c r="G2553" s="85">
        <v>7481</v>
      </c>
      <c r="H2553" s="85">
        <v>10</v>
      </c>
      <c r="I2553" s="85" t="s">
        <v>1043</v>
      </c>
      <c r="J2553" s="82"/>
      <c r="K2553" s="87"/>
      <c r="L2553" s="88"/>
      <c r="M2553" s="88"/>
    </row>
    <row r="2554" spans="1:13" ht="19.5" customHeight="1" x14ac:dyDescent="0.2">
      <c r="A2554" s="85"/>
      <c r="B2554" s="85"/>
      <c r="C2554" s="82"/>
      <c r="D2554" s="83">
        <f t="shared" si="78"/>
        <v>748111</v>
      </c>
      <c r="E2554" s="83" t="str">
        <f>IF('Bank &amp; Branch'!$A2554="","",CONCATENATE('Bank &amp; Branch'!$A2554," - ",'Bank &amp; Branch'!$B2554))</f>
        <v/>
      </c>
      <c r="F2554" s="84" t="str">
        <f t="shared" si="79"/>
        <v>7481Chunnakkam</v>
      </c>
      <c r="G2554" s="85">
        <v>7481</v>
      </c>
      <c r="H2554" s="85">
        <v>11</v>
      </c>
      <c r="I2554" s="85" t="s">
        <v>1004</v>
      </c>
      <c r="J2554" s="82"/>
      <c r="K2554" s="87"/>
      <c r="L2554" s="88"/>
      <c r="M2554" s="88"/>
    </row>
    <row r="2555" spans="1:13" ht="19.5" customHeight="1" x14ac:dyDescent="0.2">
      <c r="A2555" s="85"/>
      <c r="B2555" s="85"/>
      <c r="C2555" s="82"/>
      <c r="D2555" s="83">
        <f t="shared" si="78"/>
        <v>748112</v>
      </c>
      <c r="E2555" s="83" t="str">
        <f>IF('Bank &amp; Branch'!$A2555="","",CONCATENATE('Bank &amp; Branch'!$A2555," - ",'Bank &amp; Branch'!$B2555))</f>
        <v/>
      </c>
      <c r="F2555" s="84" t="str">
        <f t="shared" si="79"/>
        <v>7481Galle</v>
      </c>
      <c r="G2555" s="85">
        <v>7481</v>
      </c>
      <c r="H2555" s="85">
        <v>12</v>
      </c>
      <c r="I2555" s="85" t="s">
        <v>773</v>
      </c>
      <c r="J2555" s="82"/>
      <c r="K2555" s="87"/>
      <c r="L2555" s="88"/>
      <c r="M2555" s="88"/>
    </row>
    <row r="2556" spans="1:13" ht="19.5" customHeight="1" x14ac:dyDescent="0.2">
      <c r="A2556" s="85"/>
      <c r="B2556" s="85"/>
      <c r="C2556" s="82"/>
      <c r="D2556" s="83">
        <f t="shared" si="78"/>
        <v>748113</v>
      </c>
      <c r="E2556" s="83" t="str">
        <f>IF('Bank &amp; Branch'!$A2556="","",CONCATENATE('Bank &amp; Branch'!$A2556," - ",'Bank &amp; Branch'!$B2556))</f>
        <v/>
      </c>
      <c r="F2556" s="84" t="str">
        <f t="shared" si="79"/>
        <v>7481Nuwara Eliya</v>
      </c>
      <c r="G2556" s="85">
        <v>7481</v>
      </c>
      <c r="H2556" s="85">
        <v>13</v>
      </c>
      <c r="I2556" s="85" t="s">
        <v>134</v>
      </c>
      <c r="J2556" s="82"/>
      <c r="K2556" s="87"/>
      <c r="L2556" s="88"/>
      <c r="M2556" s="88"/>
    </row>
    <row r="2557" spans="1:13" ht="19.5" customHeight="1" x14ac:dyDescent="0.2">
      <c r="A2557" s="85"/>
      <c r="B2557" s="85"/>
      <c r="C2557" s="82"/>
      <c r="D2557" s="83">
        <f t="shared" si="78"/>
        <v>748114</v>
      </c>
      <c r="E2557" s="83" t="str">
        <f>IF('Bank &amp; Branch'!$A2557="","",CONCATENATE('Bank &amp; Branch'!$A2557," - ",'Bank &amp; Branch'!$B2557))</f>
        <v/>
      </c>
      <c r="F2557" s="84" t="str">
        <f t="shared" si="79"/>
        <v>7481Kandy</v>
      </c>
      <c r="G2557" s="85">
        <v>7481</v>
      </c>
      <c r="H2557" s="85">
        <v>14</v>
      </c>
      <c r="I2557" s="85" t="s">
        <v>115</v>
      </c>
      <c r="J2557" s="82"/>
      <c r="K2557" s="87"/>
      <c r="L2557" s="88"/>
      <c r="M2557" s="88"/>
    </row>
    <row r="2558" spans="1:13" ht="19.5" customHeight="1" x14ac:dyDescent="0.2">
      <c r="A2558" s="85"/>
      <c r="B2558" s="85"/>
      <c r="C2558" s="82"/>
      <c r="D2558" s="83">
        <f t="shared" si="78"/>
        <v>748115</v>
      </c>
      <c r="E2558" s="83" t="str">
        <f>IF('Bank &amp; Branch'!$A2558="","",CONCATENATE('Bank &amp; Branch'!$A2558," - ",'Bank &amp; Branch'!$B2558))</f>
        <v/>
      </c>
      <c r="F2558" s="84" t="str">
        <f t="shared" si="79"/>
        <v>7481Peradeniya</v>
      </c>
      <c r="G2558" s="85">
        <v>7481</v>
      </c>
      <c r="H2558" s="85">
        <v>15</v>
      </c>
      <c r="I2558" s="85" t="s">
        <v>487</v>
      </c>
      <c r="J2558" s="82"/>
      <c r="K2558" s="87"/>
      <c r="L2558" s="88"/>
      <c r="M2558" s="88"/>
    </row>
    <row r="2559" spans="1:13" ht="19.5" customHeight="1" x14ac:dyDescent="0.2">
      <c r="A2559" s="85"/>
      <c r="B2559" s="85"/>
      <c r="C2559" s="82"/>
      <c r="D2559" s="83">
        <f t="shared" si="78"/>
        <v>748116</v>
      </c>
      <c r="E2559" s="83" t="str">
        <f>IF('Bank &amp; Branch'!$A2559="","",CONCATENATE('Bank &amp; Branch'!$A2559," - ",'Bank &amp; Branch'!$B2559))</f>
        <v/>
      </c>
      <c r="F2559" s="84" t="str">
        <f t="shared" si="79"/>
        <v>7481Ratnapura</v>
      </c>
      <c r="G2559" s="85">
        <v>7481</v>
      </c>
      <c r="H2559" s="85">
        <v>16</v>
      </c>
      <c r="I2559" s="85" t="s">
        <v>136</v>
      </c>
      <c r="J2559" s="82"/>
      <c r="K2559" s="87"/>
      <c r="L2559" s="88"/>
      <c r="M2559" s="88"/>
    </row>
    <row r="2560" spans="1:13" ht="19.5" customHeight="1" x14ac:dyDescent="0.2">
      <c r="A2560" s="85"/>
      <c r="B2560" s="85"/>
      <c r="C2560" s="82"/>
      <c r="D2560" s="83">
        <f t="shared" si="78"/>
        <v>748117</v>
      </c>
      <c r="E2560" s="83" t="str">
        <f>IF('Bank &amp; Branch'!$A2560="","",CONCATENATE('Bank &amp; Branch'!$A2560," - ",'Bank &amp; Branch'!$B2560))</f>
        <v/>
      </c>
      <c r="F2560" s="84" t="str">
        <f t="shared" si="79"/>
        <v>7481Chilaw</v>
      </c>
      <c r="G2560" s="85">
        <v>7481</v>
      </c>
      <c r="H2560" s="85">
        <v>17</v>
      </c>
      <c r="I2560" s="85" t="s">
        <v>126</v>
      </c>
      <c r="J2560" s="82"/>
      <c r="K2560" s="87"/>
      <c r="L2560" s="88"/>
      <c r="M2560" s="88"/>
    </row>
    <row r="2561" spans="1:13" ht="19.5" customHeight="1" x14ac:dyDescent="0.2">
      <c r="A2561" s="85"/>
      <c r="B2561" s="85"/>
      <c r="C2561" s="82"/>
      <c r="D2561" s="83">
        <f t="shared" si="78"/>
        <v>748118</v>
      </c>
      <c r="E2561" s="83" t="str">
        <f>IF('Bank &amp; Branch'!$A2561="","",CONCATENATE('Bank &amp; Branch'!$A2561," - ",'Bank &amp; Branch'!$B2561))</f>
        <v/>
      </c>
      <c r="F2561" s="84" t="str">
        <f t="shared" si="79"/>
        <v>7481Wattala</v>
      </c>
      <c r="G2561" s="85">
        <v>7481</v>
      </c>
      <c r="H2561" s="85">
        <v>18</v>
      </c>
      <c r="I2561" s="85" t="s">
        <v>409</v>
      </c>
      <c r="J2561" s="82"/>
      <c r="K2561" s="87"/>
      <c r="L2561" s="88"/>
      <c r="M2561" s="88"/>
    </row>
    <row r="2562" spans="1:13" ht="19.5" customHeight="1" x14ac:dyDescent="0.2">
      <c r="A2562" s="85"/>
      <c r="B2562" s="85"/>
      <c r="C2562" s="82"/>
      <c r="D2562" s="83">
        <f t="shared" si="78"/>
        <v>748119</v>
      </c>
      <c r="E2562" s="83" t="str">
        <f>IF('Bank &amp; Branch'!$A2562="","",CONCATENATE('Bank &amp; Branch'!$A2562," - ",'Bank &amp; Branch'!$B2562))</f>
        <v/>
      </c>
      <c r="F2562" s="84" t="str">
        <f t="shared" si="79"/>
        <v>7481Kaduruwela</v>
      </c>
      <c r="G2562" s="85">
        <v>7481</v>
      </c>
      <c r="H2562" s="85">
        <v>19</v>
      </c>
      <c r="I2562" s="85" t="s">
        <v>406</v>
      </c>
      <c r="J2562" s="82"/>
      <c r="K2562" s="87"/>
      <c r="L2562" s="88"/>
      <c r="M2562" s="88"/>
    </row>
    <row r="2563" spans="1:13" ht="19.5" customHeight="1" x14ac:dyDescent="0.2">
      <c r="A2563" s="85"/>
      <c r="B2563" s="85"/>
      <c r="C2563" s="82"/>
      <c r="D2563" s="83">
        <f t="shared" si="78"/>
        <v>748120</v>
      </c>
      <c r="E2563" s="83" t="str">
        <f>IF('Bank &amp; Branch'!$A2563="","",CONCATENATE('Bank &amp; Branch'!$A2563," - ",'Bank &amp; Branch'!$B2563))</f>
        <v/>
      </c>
      <c r="F2563" s="84" t="str">
        <f t="shared" si="79"/>
        <v>7481Rajagiriya</v>
      </c>
      <c r="G2563" s="85">
        <v>7481</v>
      </c>
      <c r="H2563" s="85">
        <v>20</v>
      </c>
      <c r="I2563" s="85" t="s">
        <v>617</v>
      </c>
      <c r="J2563" s="82"/>
      <c r="K2563" s="87"/>
      <c r="L2563" s="88"/>
      <c r="M2563" s="88"/>
    </row>
    <row r="2564" spans="1:13" ht="19.5" customHeight="1" x14ac:dyDescent="0.2">
      <c r="A2564" s="85"/>
      <c r="B2564" s="85"/>
      <c r="C2564" s="82"/>
      <c r="D2564" s="83">
        <f t="shared" ref="D2564:D2627" si="80">IF(G2564="","",VALUE(CONCATENATE(G2564,H2564)))</f>
        <v>748121</v>
      </c>
      <c r="E2564" s="83" t="str">
        <f>IF('Bank &amp; Branch'!$A2564="","",CONCATENATE('Bank &amp; Branch'!$A2564," - ",'Bank &amp; Branch'!$B2564))</f>
        <v/>
      </c>
      <c r="F2564" s="84" t="str">
        <f t="shared" ref="F2564:F2627" si="81">CONCATENATE(G2564,I2564)</f>
        <v>7481Fort</v>
      </c>
      <c r="G2564" s="85">
        <v>7481</v>
      </c>
      <c r="H2564" s="85">
        <v>21</v>
      </c>
      <c r="I2564" s="85" t="s">
        <v>936</v>
      </c>
      <c r="J2564" s="82"/>
      <c r="K2564" s="87"/>
      <c r="L2564" s="88"/>
      <c r="M2564" s="88"/>
    </row>
    <row r="2565" spans="1:13" ht="19.5" customHeight="1" x14ac:dyDescent="0.2">
      <c r="A2565" s="85"/>
      <c r="B2565" s="85"/>
      <c r="C2565" s="82"/>
      <c r="D2565" s="83">
        <f t="shared" si="80"/>
        <v>748122</v>
      </c>
      <c r="E2565" s="83" t="str">
        <f>IF('Bank &amp; Branch'!$A2565="","",CONCATENATE('Bank &amp; Branch'!$A2565," - ",'Bank &amp; Branch'!$B2565))</f>
        <v/>
      </c>
      <c r="F2565" s="84" t="str">
        <f t="shared" si="81"/>
        <v>7481Nawalapitiya</v>
      </c>
      <c r="G2565" s="85">
        <v>7481</v>
      </c>
      <c r="H2565" s="85">
        <v>22</v>
      </c>
      <c r="I2565" s="85" t="s">
        <v>497</v>
      </c>
      <c r="J2565" s="82"/>
      <c r="K2565" s="87"/>
      <c r="L2565" s="88"/>
      <c r="M2565" s="88"/>
    </row>
    <row r="2566" spans="1:13" ht="19.5" customHeight="1" x14ac:dyDescent="0.2">
      <c r="A2566" s="85"/>
      <c r="B2566" s="85"/>
      <c r="C2566" s="82"/>
      <c r="D2566" s="83">
        <f t="shared" si="80"/>
        <v>7481925</v>
      </c>
      <c r="E2566" s="83" t="str">
        <f>IF('Bank &amp; Branch'!$A2566="","",CONCATENATE('Bank &amp; Branch'!$A2566," - ",'Bank &amp; Branch'!$B2566))</f>
        <v/>
      </c>
      <c r="F2566" s="84" t="str">
        <f t="shared" si="81"/>
        <v>7481Central Processing Office</v>
      </c>
      <c r="G2566" s="85">
        <v>7481</v>
      </c>
      <c r="H2566" s="85">
        <v>925</v>
      </c>
      <c r="I2566" s="85" t="s">
        <v>1044</v>
      </c>
      <c r="J2566" s="82"/>
      <c r="K2566" s="87"/>
      <c r="L2566" s="88"/>
      <c r="M2566" s="88"/>
    </row>
    <row r="2567" spans="1:13" ht="19.5" customHeight="1" x14ac:dyDescent="0.2">
      <c r="A2567" s="85"/>
      <c r="B2567" s="85"/>
      <c r="C2567" s="82"/>
      <c r="D2567" s="83" t="str">
        <f t="shared" si="80"/>
        <v/>
      </c>
      <c r="E2567" s="83" t="str">
        <f>IF('Bank &amp; Branch'!$A2567="","",CONCATENATE('Bank &amp; Branch'!$A2567," - ",'Bank &amp; Branch'!$B2567))</f>
        <v/>
      </c>
      <c r="F2567" s="84" t="str">
        <f t="shared" si="81"/>
        <v/>
      </c>
      <c r="G2567" s="85"/>
      <c r="H2567" s="85"/>
      <c r="I2567" s="85"/>
      <c r="J2567" s="82"/>
      <c r="K2567" s="87"/>
      <c r="L2567" s="88"/>
      <c r="M2567" s="88"/>
    </row>
    <row r="2568" spans="1:13" ht="19.5" customHeight="1" x14ac:dyDescent="0.25">
      <c r="A2568" s="85"/>
      <c r="B2568" s="85"/>
      <c r="C2568" s="82"/>
      <c r="D2568" s="83" t="e">
        <f t="shared" si="80"/>
        <v>#VALUE!</v>
      </c>
      <c r="E2568" s="83" t="str">
        <f>IF('Bank &amp; Branch'!$A2568="","",CONCATENATE('Bank &amp; Branch'!$A2568," - ",'Bank &amp; Branch'!$B2568))</f>
        <v/>
      </c>
      <c r="F2568" s="84" t="str">
        <f t="shared" si="81"/>
        <v>Cooperative Regional Rural Bank LTD Polgahawela</v>
      </c>
      <c r="G2568" s="138" t="s">
        <v>1668</v>
      </c>
      <c r="H2568" s="85"/>
      <c r="I2568" s="85"/>
      <c r="J2568" s="82"/>
      <c r="K2568" s="87"/>
      <c r="L2568" s="88"/>
      <c r="M2568" s="88"/>
    </row>
    <row r="2569" spans="1:13" ht="19.5" customHeight="1" x14ac:dyDescent="0.2">
      <c r="A2569" s="85"/>
      <c r="B2569" s="85"/>
      <c r="C2569" s="82"/>
      <c r="D2569" s="83">
        <f t="shared" si="80"/>
        <v>7612101</v>
      </c>
      <c r="E2569" s="83" t="str">
        <f>IF('Bank &amp; Branch'!$A2569="","",CONCATENATE('Bank &amp; Branch'!$A2569," - ",'Bank &amp; Branch'!$B2569))</f>
        <v/>
      </c>
      <c r="F2569" s="84" t="str">
        <f t="shared" si="81"/>
        <v>7612Polgahawela</v>
      </c>
      <c r="G2569" s="85">
        <v>7612</v>
      </c>
      <c r="H2569" s="85">
        <v>101</v>
      </c>
      <c r="I2569" s="85" t="s">
        <v>427</v>
      </c>
      <c r="J2569" s="82"/>
      <c r="K2569" s="87"/>
      <c r="L2569" s="88"/>
      <c r="M2569" s="88"/>
    </row>
    <row r="2570" spans="1:13" ht="19.5" customHeight="1" x14ac:dyDescent="0.2">
      <c r="A2570" s="85"/>
      <c r="B2570" s="85"/>
      <c r="C2570" s="82"/>
      <c r="D2570" s="83">
        <f t="shared" si="80"/>
        <v>7612102</v>
      </c>
      <c r="E2570" s="83" t="str">
        <f>IF('Bank &amp; Branch'!$A2570="","",CONCATENATE('Bank &amp; Branch'!$A2570," - ",'Bank &amp; Branch'!$B2570))</f>
        <v/>
      </c>
      <c r="F2570" s="84" t="str">
        <f t="shared" si="81"/>
        <v>7612Pothuhera</v>
      </c>
      <c r="G2570" s="85">
        <v>7612</v>
      </c>
      <c r="H2570" s="85">
        <v>102</v>
      </c>
      <c r="I2570" s="85" t="s">
        <v>558</v>
      </c>
      <c r="J2570" s="82"/>
      <c r="K2570" s="87"/>
      <c r="L2570" s="88"/>
      <c r="M2570" s="88"/>
    </row>
    <row r="2571" spans="1:13" ht="19.5" customHeight="1" x14ac:dyDescent="0.2">
      <c r="A2571" s="85"/>
      <c r="B2571" s="85"/>
      <c r="C2571" s="82"/>
      <c r="D2571" s="83">
        <f t="shared" si="80"/>
        <v>7612103</v>
      </c>
      <c r="E2571" s="83" t="str">
        <f>IF('Bank &amp; Branch'!$A2571="","",CONCATENATE('Bank &amp; Branch'!$A2571," - ",'Bank &amp; Branch'!$B2571))</f>
        <v/>
      </c>
      <c r="F2571" s="84" t="str">
        <f t="shared" si="81"/>
        <v>7612Kalugamuwa</v>
      </c>
      <c r="G2571" s="85">
        <v>7612</v>
      </c>
      <c r="H2571" s="85">
        <v>103</v>
      </c>
      <c r="I2571" s="85" t="s">
        <v>1669</v>
      </c>
      <c r="J2571" s="82"/>
      <c r="K2571" s="87"/>
      <c r="L2571" s="88"/>
      <c r="M2571" s="88"/>
    </row>
    <row r="2572" spans="1:13" ht="19.5" customHeight="1" x14ac:dyDescent="0.2">
      <c r="A2572" s="85"/>
      <c r="B2572" s="85"/>
      <c r="C2572" s="82"/>
      <c r="D2572" s="83">
        <f t="shared" si="80"/>
        <v>7612104</v>
      </c>
      <c r="E2572" s="83" t="str">
        <f>IF('Bank &amp; Branch'!$A2572="","",CONCATENATE('Bank &amp; Branch'!$A2572," - ",'Bank &amp; Branch'!$B2572))</f>
        <v/>
      </c>
      <c r="F2572" s="84" t="str">
        <f t="shared" si="81"/>
        <v>7612Wadakada</v>
      </c>
      <c r="G2572" s="85">
        <v>7612</v>
      </c>
      <c r="H2572" s="85">
        <v>104</v>
      </c>
      <c r="I2572" s="85" t="s">
        <v>1670</v>
      </c>
      <c r="J2572" s="82"/>
      <c r="K2572" s="87"/>
      <c r="L2572" s="88"/>
      <c r="M2572" s="88"/>
    </row>
    <row r="2573" spans="1:13" ht="19.5" customHeight="1" x14ac:dyDescent="0.2">
      <c r="A2573" s="85"/>
      <c r="B2573" s="85"/>
      <c r="C2573" s="82"/>
      <c r="D2573" s="83">
        <f t="shared" si="80"/>
        <v>7612105</v>
      </c>
      <c r="E2573" s="83" t="str">
        <f>IF('Bank &amp; Branch'!$A2573="","",CONCATENATE('Bank &amp; Branch'!$A2573," - ",'Bank &amp; Branch'!$B2573))</f>
        <v/>
      </c>
      <c r="F2573" s="84" t="str">
        <f t="shared" si="81"/>
        <v>7612Uhumeeya</v>
      </c>
      <c r="G2573" s="85">
        <v>7612</v>
      </c>
      <c r="H2573" s="85">
        <v>105</v>
      </c>
      <c r="I2573" s="85" t="s">
        <v>1671</v>
      </c>
      <c r="J2573" s="82"/>
      <c r="K2573" s="87"/>
      <c r="L2573" s="88"/>
      <c r="M2573" s="88"/>
    </row>
    <row r="2574" spans="1:13" ht="19.5" customHeight="1" x14ac:dyDescent="0.2">
      <c r="A2574" s="85"/>
      <c r="B2574" s="85"/>
      <c r="C2574" s="82"/>
      <c r="D2574" s="83">
        <f t="shared" si="80"/>
        <v>7612106</v>
      </c>
      <c r="E2574" s="83" t="str">
        <f>IF('Bank &amp; Branch'!$A2574="","",CONCATENATE('Bank &amp; Branch'!$A2574," - ",'Bank &amp; Branch'!$B2574))</f>
        <v/>
      </c>
      <c r="F2574" s="84" t="str">
        <f t="shared" si="81"/>
        <v>7612Metikumbura</v>
      </c>
      <c r="G2574" s="85">
        <v>7612</v>
      </c>
      <c r="H2574" s="85">
        <v>106</v>
      </c>
      <c r="I2574" s="85" t="s">
        <v>1672</v>
      </c>
      <c r="J2574" s="82"/>
      <c r="K2574" s="87"/>
      <c r="L2574" s="88"/>
      <c r="M2574" s="88"/>
    </row>
    <row r="2575" spans="1:13" ht="19.5" customHeight="1" x14ac:dyDescent="0.2">
      <c r="A2575" s="85"/>
      <c r="B2575" s="85"/>
      <c r="C2575" s="82"/>
      <c r="D2575" s="83">
        <f t="shared" si="80"/>
        <v>7612107</v>
      </c>
      <c r="E2575" s="83" t="str">
        <f>IF('Bank &amp; Branch'!$A2575="","",CONCATENATE('Bank &amp; Branch'!$A2575," - ",'Bank &amp; Branch'!$B2575))</f>
        <v/>
      </c>
      <c r="F2575" s="84" t="str">
        <f t="shared" si="81"/>
        <v>7612Weerambugedara</v>
      </c>
      <c r="G2575" s="85">
        <v>7612</v>
      </c>
      <c r="H2575" s="85">
        <v>107</v>
      </c>
      <c r="I2575" s="85" t="s">
        <v>1673</v>
      </c>
      <c r="J2575" s="82"/>
      <c r="K2575" s="87"/>
      <c r="L2575" s="88"/>
      <c r="M2575" s="88"/>
    </row>
    <row r="2576" spans="1:13" ht="19.5" customHeight="1" x14ac:dyDescent="0.2">
      <c r="A2576" s="85"/>
      <c r="B2576" s="85"/>
      <c r="C2576" s="82"/>
      <c r="D2576" s="83">
        <f t="shared" si="80"/>
        <v>7612108</v>
      </c>
      <c r="E2576" s="83" t="str">
        <f>IF('Bank &amp; Branch'!$A2576="","",CONCATENATE('Bank &amp; Branch'!$A2576," - ",'Bank &amp; Branch'!$B2576))</f>
        <v/>
      </c>
      <c r="F2576" s="84" t="str">
        <f t="shared" si="81"/>
        <v>7612City Branch</v>
      </c>
      <c r="G2576" s="85">
        <v>7612</v>
      </c>
      <c r="H2576" s="85">
        <v>108</v>
      </c>
      <c r="I2576" s="85" t="s">
        <v>1674</v>
      </c>
      <c r="J2576" s="82"/>
      <c r="K2576" s="87"/>
      <c r="L2576" s="88"/>
      <c r="M2576" s="88"/>
    </row>
    <row r="2577" spans="1:13" ht="19.5" customHeight="1" x14ac:dyDescent="0.2">
      <c r="A2577" s="85"/>
      <c r="B2577" s="85"/>
      <c r="C2577" s="82"/>
      <c r="D2577" s="83">
        <f t="shared" si="80"/>
        <v>7612109</v>
      </c>
      <c r="E2577" s="83" t="str">
        <f>IF('Bank &amp; Branch'!$A2577="","",CONCATENATE('Bank &amp; Branch'!$A2577," - ",'Bank &amp; Branch'!$B2577))</f>
        <v/>
      </c>
      <c r="F2577" s="84" t="str">
        <f t="shared" si="81"/>
        <v>7612Thalawattegedara</v>
      </c>
      <c r="G2577" s="85">
        <v>7612</v>
      </c>
      <c r="H2577" s="85">
        <v>109</v>
      </c>
      <c r="I2577" s="85" t="s">
        <v>1675</v>
      </c>
      <c r="J2577" s="82"/>
      <c r="K2577" s="87"/>
      <c r="L2577" s="88"/>
      <c r="M2577" s="88"/>
    </row>
    <row r="2578" spans="1:13" ht="19.5" customHeight="1" x14ac:dyDescent="0.2">
      <c r="A2578" s="85"/>
      <c r="B2578" s="85"/>
      <c r="C2578" s="82"/>
      <c r="D2578" s="83">
        <f t="shared" si="80"/>
        <v>7612110</v>
      </c>
      <c r="E2578" s="83" t="str">
        <f>IF('Bank &amp; Branch'!$A2578="","",CONCATENATE('Bank &amp; Branch'!$A2578," - ",'Bank &amp; Branch'!$B2578))</f>
        <v/>
      </c>
      <c r="F2578" s="84" t="str">
        <f t="shared" si="81"/>
        <v>7612Bandawa</v>
      </c>
      <c r="G2578" s="85">
        <v>7612</v>
      </c>
      <c r="H2578" s="85">
        <v>110</v>
      </c>
      <c r="I2578" s="85" t="s">
        <v>1676</v>
      </c>
      <c r="J2578" s="82"/>
      <c r="K2578" s="87"/>
      <c r="L2578" s="88"/>
      <c r="M2578" s="88"/>
    </row>
    <row r="2579" spans="1:13" ht="19.5" customHeight="1" x14ac:dyDescent="0.2">
      <c r="A2579" s="85"/>
      <c r="B2579" s="85"/>
      <c r="C2579" s="82"/>
      <c r="D2579" s="83">
        <f t="shared" si="80"/>
        <v>7612111</v>
      </c>
      <c r="E2579" s="83" t="str">
        <f>IF('Bank &amp; Branch'!$A2579="","",CONCATENATE('Bank &amp; Branch'!$A2579," - ",'Bank &amp; Branch'!$B2579))</f>
        <v/>
      </c>
      <c r="F2579" s="84" t="str">
        <f t="shared" si="81"/>
        <v>7612Piduruwella</v>
      </c>
      <c r="G2579" s="85">
        <v>7612</v>
      </c>
      <c r="H2579" s="85">
        <v>111</v>
      </c>
      <c r="I2579" s="85" t="s">
        <v>1677</v>
      </c>
      <c r="J2579" s="82"/>
      <c r="K2579" s="87"/>
      <c r="L2579" s="88"/>
      <c r="M2579" s="88"/>
    </row>
    <row r="2580" spans="1:13" ht="19.5" customHeight="1" x14ac:dyDescent="0.2">
      <c r="A2580" s="85"/>
      <c r="B2580" s="85"/>
      <c r="C2580" s="82"/>
      <c r="D2580" s="83">
        <f t="shared" si="80"/>
        <v>7612112</v>
      </c>
      <c r="E2580" s="83" t="str">
        <f>IF('Bank &amp; Branch'!$A2580="","",CONCATENATE('Bank &amp; Branch'!$A2580," - ",'Bank &amp; Branch'!$B2580))</f>
        <v/>
      </c>
      <c r="F2580" s="84" t="str">
        <f t="shared" si="81"/>
        <v>7612Karmanthapura</v>
      </c>
      <c r="G2580" s="85">
        <v>7612</v>
      </c>
      <c r="H2580" s="85">
        <v>112</v>
      </c>
      <c r="I2580" s="85" t="s">
        <v>1678</v>
      </c>
      <c r="J2580" s="82"/>
      <c r="K2580" s="87"/>
      <c r="L2580" s="88"/>
      <c r="M2580" s="88"/>
    </row>
    <row r="2581" spans="1:13" ht="19.5" customHeight="1" x14ac:dyDescent="0.2">
      <c r="A2581" s="85"/>
      <c r="B2581" s="85"/>
      <c r="C2581" s="82"/>
      <c r="D2581" s="83">
        <f t="shared" si="80"/>
        <v>7612113</v>
      </c>
      <c r="E2581" s="83" t="str">
        <f>IF('Bank &amp; Branch'!$A2581="","",CONCATENATE('Bank &amp; Branch'!$A2581," - ",'Bank &amp; Branch'!$B2581))</f>
        <v/>
      </c>
      <c r="F2581" s="84" t="str">
        <f t="shared" si="81"/>
        <v>7612Sunilgama</v>
      </c>
      <c r="G2581" s="85">
        <v>7612</v>
      </c>
      <c r="H2581" s="85">
        <v>113</v>
      </c>
      <c r="I2581" s="85" t="s">
        <v>1679</v>
      </c>
      <c r="J2581" s="82"/>
      <c r="K2581" s="87"/>
      <c r="L2581" s="88"/>
      <c r="M2581" s="88"/>
    </row>
    <row r="2582" spans="1:13" ht="19.5" customHeight="1" x14ac:dyDescent="0.2">
      <c r="A2582" s="85"/>
      <c r="B2582" s="85"/>
      <c r="C2582" s="82"/>
      <c r="D2582" s="83">
        <f t="shared" si="80"/>
        <v>7612114</v>
      </c>
      <c r="E2582" s="83" t="str">
        <f>IF('Bank &amp; Branch'!$A2582="","",CONCATENATE('Bank &amp; Branch'!$A2582," - ",'Bank &amp; Branch'!$B2582))</f>
        <v/>
      </c>
      <c r="F2582" s="84" t="str">
        <f t="shared" si="81"/>
        <v>7612Udapola</v>
      </c>
      <c r="G2582" s="85">
        <v>7612</v>
      </c>
      <c r="H2582" s="85">
        <v>114</v>
      </c>
      <c r="I2582" s="85" t="s">
        <v>1680</v>
      </c>
      <c r="J2582" s="82"/>
      <c r="K2582" s="87"/>
      <c r="L2582" s="88"/>
      <c r="M2582" s="88"/>
    </row>
    <row r="2583" spans="1:13" ht="19.5" customHeight="1" x14ac:dyDescent="0.2">
      <c r="A2583" s="85"/>
      <c r="B2583" s="85"/>
      <c r="C2583" s="82"/>
      <c r="D2583" s="83">
        <f t="shared" si="80"/>
        <v>7612115</v>
      </c>
      <c r="E2583" s="83" t="str">
        <f>IF('Bank &amp; Branch'!$A2583="","",CONCATENATE('Bank &amp; Branch'!$A2583," - ",'Bank &amp; Branch'!$B2583))</f>
        <v/>
      </c>
      <c r="F2583" s="84" t="str">
        <f t="shared" si="81"/>
        <v>7612keenagaspitiya</v>
      </c>
      <c r="G2583" s="85">
        <v>7612</v>
      </c>
      <c r="H2583" s="85">
        <v>115</v>
      </c>
      <c r="I2583" s="85" t="s">
        <v>1681</v>
      </c>
      <c r="J2583" s="82"/>
      <c r="K2583" s="87"/>
      <c r="L2583" s="88"/>
      <c r="M2583" s="88"/>
    </row>
    <row r="2584" spans="1:13" ht="19.5" customHeight="1" x14ac:dyDescent="0.2">
      <c r="A2584" s="85"/>
      <c r="B2584" s="85"/>
      <c r="C2584" s="82"/>
      <c r="D2584" s="83" t="str">
        <f t="shared" si="80"/>
        <v/>
      </c>
      <c r="E2584" s="83" t="str">
        <f>IF('Bank &amp; Branch'!$A2584="","",CONCATENATE('Bank &amp; Branch'!$A2584," - ",'Bank &amp; Branch'!$B2584))</f>
        <v/>
      </c>
      <c r="F2584" s="84" t="str">
        <f t="shared" si="81"/>
        <v/>
      </c>
      <c r="G2584" s="85"/>
      <c r="H2584" s="85"/>
      <c r="I2584" s="85"/>
      <c r="J2584" s="82"/>
      <c r="K2584" s="87"/>
      <c r="L2584" s="88"/>
      <c r="M2584" s="88"/>
    </row>
    <row r="2585" spans="1:13" ht="19.5" customHeight="1" x14ac:dyDescent="0.25">
      <c r="A2585" s="85"/>
      <c r="B2585" s="85"/>
      <c r="C2585" s="82"/>
      <c r="D2585" s="83" t="e">
        <f t="shared" si="80"/>
        <v>#VALUE!</v>
      </c>
      <c r="E2585" s="83" t="str">
        <f>IF('Bank &amp; Branch'!$A2585="","",CONCATENATE('Bank &amp; Branch'!$A2585," - ",'Bank &amp; Branch'!$B2585))</f>
        <v/>
      </c>
      <c r="F2585" s="84" t="str">
        <f t="shared" si="81"/>
        <v>National Savings Bank</v>
      </c>
      <c r="G2585" s="138" t="s">
        <v>94</v>
      </c>
      <c r="H2585" s="85"/>
      <c r="I2585" s="85"/>
      <c r="J2585" s="82"/>
      <c r="K2585" s="87"/>
      <c r="L2585" s="88"/>
      <c r="M2585" s="88"/>
    </row>
    <row r="2586" spans="1:13" ht="19.5" customHeight="1" x14ac:dyDescent="0.2">
      <c r="A2586" s="85"/>
      <c r="B2586" s="85"/>
      <c r="C2586" s="82"/>
      <c r="D2586" s="83">
        <f t="shared" si="80"/>
        <v>77191</v>
      </c>
      <c r="E2586" s="83" t="str">
        <f>IF('Bank &amp; Branch'!$A2586="","",CONCATENATE('Bank &amp; Branch'!$A2586," - ",'Bank &amp; Branch'!$B2586))</f>
        <v/>
      </c>
      <c r="F2586" s="84" t="str">
        <f t="shared" si="81"/>
        <v>7719Head Office</v>
      </c>
      <c r="G2586" s="85">
        <v>7719</v>
      </c>
      <c r="H2586" s="85">
        <v>1</v>
      </c>
      <c r="I2586" s="85" t="s">
        <v>688</v>
      </c>
      <c r="J2586" s="82"/>
      <c r="K2586" s="87"/>
      <c r="L2586" s="88"/>
      <c r="M2586" s="88"/>
    </row>
    <row r="2587" spans="1:13" ht="19.5" customHeight="1" x14ac:dyDescent="0.2">
      <c r="A2587" s="85"/>
      <c r="B2587" s="85"/>
      <c r="C2587" s="82"/>
      <c r="D2587" s="83">
        <f t="shared" si="80"/>
        <v>77192</v>
      </c>
      <c r="E2587" s="83" t="str">
        <f>IF('Bank &amp; Branch'!$A2587="","",CONCATENATE('Bank &amp; Branch'!$A2587," - ",'Bank &amp; Branch'!$B2587))</f>
        <v/>
      </c>
      <c r="F2587" s="84" t="str">
        <f t="shared" si="81"/>
        <v>7719City</v>
      </c>
      <c r="G2587" s="85">
        <v>7719</v>
      </c>
      <c r="H2587" s="85">
        <v>2</v>
      </c>
      <c r="I2587" s="85" t="s">
        <v>1045</v>
      </c>
      <c r="J2587" s="82"/>
      <c r="K2587" s="87"/>
      <c r="L2587" s="88"/>
      <c r="M2587" s="88"/>
    </row>
    <row r="2588" spans="1:13" ht="19.5" customHeight="1" x14ac:dyDescent="0.2">
      <c r="A2588" s="85"/>
      <c r="B2588" s="85"/>
      <c r="C2588" s="82"/>
      <c r="D2588" s="83">
        <f t="shared" si="80"/>
        <v>77193</v>
      </c>
      <c r="E2588" s="83" t="str">
        <f>IF('Bank &amp; Branch'!$A2588="","",CONCATENATE('Bank &amp; Branch'!$A2588," - ",'Bank &amp; Branch'!$B2588))</f>
        <v/>
      </c>
      <c r="F2588" s="84" t="str">
        <f t="shared" si="81"/>
        <v>7719Galle</v>
      </c>
      <c r="G2588" s="85">
        <v>7719</v>
      </c>
      <c r="H2588" s="85">
        <v>3</v>
      </c>
      <c r="I2588" s="85" t="s">
        <v>773</v>
      </c>
      <c r="J2588" s="82"/>
      <c r="K2588" s="87"/>
      <c r="L2588" s="88"/>
      <c r="M2588" s="88"/>
    </row>
    <row r="2589" spans="1:13" ht="19.5" customHeight="1" x14ac:dyDescent="0.2">
      <c r="A2589" s="85"/>
      <c r="B2589" s="85"/>
      <c r="C2589" s="82"/>
      <c r="D2589" s="83">
        <f t="shared" si="80"/>
        <v>77194</v>
      </c>
      <c r="E2589" s="83" t="str">
        <f>IF('Bank &amp; Branch'!$A2589="","",CONCATENATE('Bank &amp; Branch'!$A2589," - ",'Bank &amp; Branch'!$B2589))</f>
        <v/>
      </c>
      <c r="F2589" s="84" t="str">
        <f t="shared" si="81"/>
        <v>7719Matara</v>
      </c>
      <c r="G2589" s="85">
        <v>7719</v>
      </c>
      <c r="H2589" s="85">
        <v>4</v>
      </c>
      <c r="I2589" s="85" t="s">
        <v>130</v>
      </c>
      <c r="J2589" s="82"/>
      <c r="K2589" s="87"/>
      <c r="L2589" s="88"/>
      <c r="M2589" s="88"/>
    </row>
    <row r="2590" spans="1:13" ht="19.5" customHeight="1" x14ac:dyDescent="0.2">
      <c r="A2590" s="85"/>
      <c r="B2590" s="85"/>
      <c r="C2590" s="82"/>
      <c r="D2590" s="83">
        <f t="shared" si="80"/>
        <v>77195</v>
      </c>
      <c r="E2590" s="83" t="str">
        <f>IF('Bank &amp; Branch'!$A2590="","",CONCATENATE('Bank &amp; Branch'!$A2590," - ",'Bank &amp; Branch'!$B2590))</f>
        <v/>
      </c>
      <c r="F2590" s="84" t="str">
        <f t="shared" si="81"/>
        <v>7719Anuradhapura</v>
      </c>
      <c r="G2590" s="85">
        <v>7719</v>
      </c>
      <c r="H2590" s="85">
        <v>5</v>
      </c>
      <c r="I2590" s="85" t="s">
        <v>128</v>
      </c>
      <c r="J2590" s="82"/>
      <c r="K2590" s="87"/>
      <c r="L2590" s="88"/>
      <c r="M2590" s="88"/>
    </row>
    <row r="2591" spans="1:13" ht="19.5" customHeight="1" x14ac:dyDescent="0.2">
      <c r="A2591" s="85"/>
      <c r="B2591" s="85"/>
      <c r="C2591" s="82"/>
      <c r="D2591" s="83">
        <f t="shared" si="80"/>
        <v>77196</v>
      </c>
      <c r="E2591" s="83" t="str">
        <f>IF('Bank &amp; Branch'!$A2591="","",CONCATENATE('Bank &amp; Branch'!$A2591," - ",'Bank &amp; Branch'!$B2591))</f>
        <v/>
      </c>
      <c r="F2591" s="84" t="str">
        <f t="shared" si="81"/>
        <v>7719Jaffna</v>
      </c>
      <c r="G2591" s="85">
        <v>7719</v>
      </c>
      <c r="H2591" s="85">
        <v>6</v>
      </c>
      <c r="I2591" s="85" t="s">
        <v>118</v>
      </c>
      <c r="J2591" s="82"/>
      <c r="K2591" s="87"/>
      <c r="L2591" s="88"/>
      <c r="M2591" s="88"/>
    </row>
    <row r="2592" spans="1:13" ht="19.5" customHeight="1" x14ac:dyDescent="0.2">
      <c r="A2592" s="85"/>
      <c r="B2592" s="85"/>
      <c r="C2592" s="82"/>
      <c r="D2592" s="83">
        <f t="shared" si="80"/>
        <v>77197</v>
      </c>
      <c r="E2592" s="83" t="str">
        <f>IF('Bank &amp; Branch'!$A2592="","",CONCATENATE('Bank &amp; Branch'!$A2592," - ",'Bank &amp; Branch'!$B2592))</f>
        <v/>
      </c>
      <c r="F2592" s="84" t="str">
        <f t="shared" si="81"/>
        <v>7719Chilaw</v>
      </c>
      <c r="G2592" s="85">
        <v>7719</v>
      </c>
      <c r="H2592" s="85">
        <v>7</v>
      </c>
      <c r="I2592" s="85" t="s">
        <v>126</v>
      </c>
      <c r="J2592" s="82"/>
      <c r="K2592" s="87"/>
      <c r="L2592" s="88"/>
      <c r="M2592" s="88"/>
    </row>
    <row r="2593" spans="1:13" ht="19.5" customHeight="1" x14ac:dyDescent="0.2">
      <c r="A2593" s="85"/>
      <c r="B2593" s="85"/>
      <c r="C2593" s="82"/>
      <c r="D2593" s="83">
        <f t="shared" si="80"/>
        <v>77198</v>
      </c>
      <c r="E2593" s="83" t="str">
        <f>IF('Bank &amp; Branch'!$A2593="","",CONCATENATE('Bank &amp; Branch'!$A2593," - ",'Bank &amp; Branch'!$B2593))</f>
        <v/>
      </c>
      <c r="F2593" s="84" t="str">
        <f t="shared" si="81"/>
        <v>7719Kuliyapitiya</v>
      </c>
      <c r="G2593" s="85">
        <v>7719</v>
      </c>
      <c r="H2593" s="85">
        <v>8</v>
      </c>
      <c r="I2593" s="85" t="s">
        <v>154</v>
      </c>
      <c r="J2593" s="82"/>
      <c r="K2593" s="87"/>
      <c r="L2593" s="88"/>
      <c r="M2593" s="88"/>
    </row>
    <row r="2594" spans="1:13" ht="19.5" customHeight="1" x14ac:dyDescent="0.2">
      <c r="A2594" s="85"/>
      <c r="B2594" s="85"/>
      <c r="C2594" s="82"/>
      <c r="D2594" s="83">
        <f t="shared" si="80"/>
        <v>77199</v>
      </c>
      <c r="E2594" s="83" t="str">
        <f>IF('Bank &amp; Branch'!$A2594="","",CONCATENATE('Bank &amp; Branch'!$A2594," - ",'Bank &amp; Branch'!$B2594))</f>
        <v/>
      </c>
      <c r="F2594" s="84" t="str">
        <f t="shared" si="81"/>
        <v>7719Negombo</v>
      </c>
      <c r="G2594" s="85">
        <v>7719</v>
      </c>
      <c r="H2594" s="85">
        <v>9</v>
      </c>
      <c r="I2594" s="85" t="s">
        <v>125</v>
      </c>
      <c r="J2594" s="82"/>
      <c r="K2594" s="87"/>
      <c r="L2594" s="88"/>
      <c r="M2594" s="88"/>
    </row>
    <row r="2595" spans="1:13" ht="19.5" customHeight="1" x14ac:dyDescent="0.2">
      <c r="A2595" s="85"/>
      <c r="B2595" s="85"/>
      <c r="C2595" s="82"/>
      <c r="D2595" s="83">
        <f t="shared" si="80"/>
        <v>771910</v>
      </c>
      <c r="E2595" s="83" t="str">
        <f>IF('Bank &amp; Branch'!$A2595="","",CONCATENATE('Bank &amp; Branch'!$A2595," - ",'Bank &amp; Branch'!$B2595))</f>
        <v/>
      </c>
      <c r="F2595" s="84" t="str">
        <f t="shared" si="81"/>
        <v>7719Ratnapura</v>
      </c>
      <c r="G2595" s="85">
        <v>7719</v>
      </c>
      <c r="H2595" s="85">
        <v>10</v>
      </c>
      <c r="I2595" s="85" t="s">
        <v>136</v>
      </c>
      <c r="J2595" s="82"/>
      <c r="K2595" s="87"/>
      <c r="L2595" s="88"/>
      <c r="M2595" s="88"/>
    </row>
    <row r="2596" spans="1:13" ht="19.5" customHeight="1" x14ac:dyDescent="0.2">
      <c r="A2596" s="85"/>
      <c r="B2596" s="85"/>
      <c r="C2596" s="82"/>
      <c r="D2596" s="83">
        <f t="shared" si="80"/>
        <v>771911</v>
      </c>
      <c r="E2596" s="83" t="str">
        <f>IF('Bank &amp; Branch'!$A2596="","",CONCATENATE('Bank &amp; Branch'!$A2596," - ",'Bank &amp; Branch'!$B2596))</f>
        <v/>
      </c>
      <c r="F2596" s="84" t="str">
        <f t="shared" si="81"/>
        <v>7719Ambalantota</v>
      </c>
      <c r="G2596" s="85">
        <v>7719</v>
      </c>
      <c r="H2596" s="85">
        <v>11</v>
      </c>
      <c r="I2596" s="85" t="s">
        <v>438</v>
      </c>
      <c r="J2596" s="82"/>
      <c r="K2596" s="87"/>
      <c r="L2596" s="88"/>
      <c r="M2596" s="88"/>
    </row>
    <row r="2597" spans="1:13" ht="19.5" customHeight="1" x14ac:dyDescent="0.2">
      <c r="A2597" s="85"/>
      <c r="B2597" s="85"/>
      <c r="C2597" s="82"/>
      <c r="D2597" s="83">
        <f t="shared" si="80"/>
        <v>771912</v>
      </c>
      <c r="E2597" s="83" t="str">
        <f>IF('Bank &amp; Branch'!$A2597="","",CONCATENATE('Bank &amp; Branch'!$A2597," - ",'Bank &amp; Branch'!$B2597))</f>
        <v/>
      </c>
      <c r="F2597" s="84" t="str">
        <f t="shared" si="81"/>
        <v>7719Kalutara</v>
      </c>
      <c r="G2597" s="85">
        <v>7719</v>
      </c>
      <c r="H2597" s="85">
        <v>12</v>
      </c>
      <c r="I2597" s="85" t="s">
        <v>701</v>
      </c>
      <c r="J2597" s="82"/>
      <c r="K2597" s="87"/>
      <c r="L2597" s="88"/>
      <c r="M2597" s="88"/>
    </row>
    <row r="2598" spans="1:13" ht="19.5" customHeight="1" x14ac:dyDescent="0.2">
      <c r="A2598" s="85"/>
      <c r="B2598" s="85"/>
      <c r="C2598" s="82"/>
      <c r="D2598" s="83">
        <f t="shared" si="80"/>
        <v>771913</v>
      </c>
      <c r="E2598" s="83" t="str">
        <f>IF('Bank &amp; Branch'!$A2598="","",CONCATENATE('Bank &amp; Branch'!$A2598," - ",'Bank &amp; Branch'!$B2598))</f>
        <v/>
      </c>
      <c r="F2598" s="84" t="str">
        <f t="shared" si="81"/>
        <v>7719Embilipitiya</v>
      </c>
      <c r="G2598" s="85">
        <v>7719</v>
      </c>
      <c r="H2598" s="85">
        <v>13</v>
      </c>
      <c r="I2598" s="85" t="s">
        <v>436</v>
      </c>
      <c r="J2598" s="82"/>
      <c r="K2598" s="87"/>
      <c r="L2598" s="88"/>
      <c r="M2598" s="88"/>
    </row>
    <row r="2599" spans="1:13" ht="19.5" customHeight="1" x14ac:dyDescent="0.2">
      <c r="A2599" s="85"/>
      <c r="B2599" s="85"/>
      <c r="C2599" s="82"/>
      <c r="D2599" s="83">
        <f t="shared" si="80"/>
        <v>771914</v>
      </c>
      <c r="E2599" s="83" t="str">
        <f>IF('Bank &amp; Branch'!$A2599="","",CONCATENATE('Bank &amp; Branch'!$A2599," - ",'Bank &amp; Branch'!$B2599))</f>
        <v/>
      </c>
      <c r="F2599" s="84" t="str">
        <f t="shared" si="81"/>
        <v>7719Kekirawa</v>
      </c>
      <c r="G2599" s="85">
        <v>7719</v>
      </c>
      <c r="H2599" s="85">
        <v>14</v>
      </c>
      <c r="I2599" s="85" t="s">
        <v>569</v>
      </c>
      <c r="J2599" s="82"/>
      <c r="K2599" s="87"/>
      <c r="L2599" s="88"/>
      <c r="M2599" s="88"/>
    </row>
    <row r="2600" spans="1:13" ht="19.5" customHeight="1" x14ac:dyDescent="0.2">
      <c r="A2600" s="85"/>
      <c r="B2600" s="85"/>
      <c r="C2600" s="82"/>
      <c r="D2600" s="83">
        <f t="shared" si="80"/>
        <v>771915</v>
      </c>
      <c r="E2600" s="83" t="str">
        <f>IF('Bank &amp; Branch'!$A2600="","",CONCATENATE('Bank &amp; Branch'!$A2600," - ",'Bank &amp; Branch'!$B2600))</f>
        <v/>
      </c>
      <c r="F2600" s="84" t="str">
        <f t="shared" si="81"/>
        <v>7719Kandy</v>
      </c>
      <c r="G2600" s="85">
        <v>7719</v>
      </c>
      <c r="H2600" s="85">
        <v>15</v>
      </c>
      <c r="I2600" s="85" t="s">
        <v>115</v>
      </c>
      <c r="J2600" s="82"/>
      <c r="K2600" s="87"/>
      <c r="L2600" s="88"/>
      <c r="M2600" s="88"/>
    </row>
    <row r="2601" spans="1:13" ht="19.5" customHeight="1" x14ac:dyDescent="0.2">
      <c r="A2601" s="85"/>
      <c r="B2601" s="85"/>
      <c r="C2601" s="82"/>
      <c r="D2601" s="83">
        <f t="shared" si="80"/>
        <v>771916</v>
      </c>
      <c r="E2601" s="83" t="str">
        <f>IF('Bank &amp; Branch'!$A2601="","",CONCATENATE('Bank &amp; Branch'!$A2601," - ",'Bank &amp; Branch'!$B2601))</f>
        <v/>
      </c>
      <c r="F2601" s="84" t="str">
        <f t="shared" si="81"/>
        <v>7719Matale</v>
      </c>
      <c r="G2601" s="85">
        <v>7719</v>
      </c>
      <c r="H2601" s="85">
        <v>16</v>
      </c>
      <c r="I2601" s="85" t="s">
        <v>165</v>
      </c>
      <c r="J2601" s="82"/>
      <c r="K2601" s="87"/>
      <c r="L2601" s="88"/>
      <c r="M2601" s="88"/>
    </row>
    <row r="2602" spans="1:13" ht="19.5" customHeight="1" x14ac:dyDescent="0.2">
      <c r="A2602" s="85"/>
      <c r="B2602" s="85"/>
      <c r="C2602" s="82"/>
      <c r="D2602" s="83">
        <f t="shared" si="80"/>
        <v>771917</v>
      </c>
      <c r="E2602" s="83" t="str">
        <f>IF('Bank &amp; Branch'!$A2602="","",CONCATENATE('Bank &amp; Branch'!$A2602," - ",'Bank &amp; Branch'!$B2602))</f>
        <v/>
      </c>
      <c r="F2602" s="84" t="str">
        <f t="shared" si="81"/>
        <v>7719kurunegala</v>
      </c>
      <c r="G2602" s="85">
        <v>7719</v>
      </c>
      <c r="H2602" s="85">
        <v>17</v>
      </c>
      <c r="I2602" s="85" t="s">
        <v>1046</v>
      </c>
      <c r="J2602" s="82"/>
      <c r="K2602" s="87"/>
      <c r="L2602" s="88"/>
      <c r="M2602" s="88"/>
    </row>
    <row r="2603" spans="1:13" ht="19.5" customHeight="1" x14ac:dyDescent="0.2">
      <c r="A2603" s="85"/>
      <c r="B2603" s="85"/>
      <c r="C2603" s="82"/>
      <c r="D2603" s="83">
        <f t="shared" si="80"/>
        <v>771918</v>
      </c>
      <c r="E2603" s="83" t="str">
        <f>IF('Bank &amp; Branch'!$A2603="","",CONCATENATE('Bank &amp; Branch'!$A2603," - ",'Bank &amp; Branch'!$B2603))</f>
        <v/>
      </c>
      <c r="F2603" s="84" t="str">
        <f t="shared" si="81"/>
        <v>7719Kegalle</v>
      </c>
      <c r="G2603" s="85">
        <v>7719</v>
      </c>
      <c r="H2603" s="85">
        <v>18</v>
      </c>
      <c r="I2603" s="85" t="s">
        <v>132</v>
      </c>
      <c r="J2603" s="82"/>
      <c r="K2603" s="87"/>
      <c r="L2603" s="88"/>
      <c r="M2603" s="88"/>
    </row>
    <row r="2604" spans="1:13" ht="19.5" customHeight="1" x14ac:dyDescent="0.2">
      <c r="A2604" s="85"/>
      <c r="B2604" s="85"/>
      <c r="C2604" s="82"/>
      <c r="D2604" s="83">
        <f t="shared" si="80"/>
        <v>771919</v>
      </c>
      <c r="E2604" s="83" t="str">
        <f>IF('Bank &amp; Branch'!$A2604="","",CONCATENATE('Bank &amp; Branch'!$A2604," - ",'Bank &amp; Branch'!$B2604))</f>
        <v/>
      </c>
      <c r="F2604" s="84" t="str">
        <f t="shared" si="81"/>
        <v>7719Kilinochchi</v>
      </c>
      <c r="G2604" s="85">
        <v>7719</v>
      </c>
      <c r="H2604" s="85">
        <v>19</v>
      </c>
      <c r="I2604" s="85" t="s">
        <v>173</v>
      </c>
      <c r="J2604" s="82"/>
      <c r="K2604" s="87"/>
      <c r="L2604" s="88"/>
      <c r="M2604" s="88"/>
    </row>
    <row r="2605" spans="1:13" ht="19.5" customHeight="1" x14ac:dyDescent="0.2">
      <c r="A2605" s="85"/>
      <c r="B2605" s="85"/>
      <c r="C2605" s="82"/>
      <c r="D2605" s="83">
        <f t="shared" si="80"/>
        <v>771920</v>
      </c>
      <c r="E2605" s="83" t="str">
        <f>IF('Bank &amp; Branch'!$A2605="","",CONCATENATE('Bank &amp; Branch'!$A2605," - ",'Bank &amp; Branch'!$B2605))</f>
        <v/>
      </c>
      <c r="F2605" s="84" t="str">
        <f t="shared" si="81"/>
        <v>7719Moratuwa</v>
      </c>
      <c r="G2605" s="85">
        <v>7719</v>
      </c>
      <c r="H2605" s="85">
        <v>20</v>
      </c>
      <c r="I2605" s="85" t="s">
        <v>163</v>
      </c>
      <c r="J2605" s="82"/>
      <c r="K2605" s="87"/>
      <c r="L2605" s="88"/>
      <c r="M2605" s="88"/>
    </row>
    <row r="2606" spans="1:13" ht="19.5" customHeight="1" x14ac:dyDescent="0.2">
      <c r="A2606" s="85"/>
      <c r="B2606" s="85"/>
      <c r="C2606" s="82"/>
      <c r="D2606" s="83">
        <f t="shared" si="80"/>
        <v>771921</v>
      </c>
      <c r="E2606" s="83" t="str">
        <f>IF('Bank &amp; Branch'!$A2606="","",CONCATENATE('Bank &amp; Branch'!$A2606," - ",'Bank &amp; Branch'!$B2606))</f>
        <v/>
      </c>
      <c r="F2606" s="84" t="str">
        <f t="shared" si="81"/>
        <v>7719Batticaloa</v>
      </c>
      <c r="G2606" s="85">
        <v>7719</v>
      </c>
      <c r="H2606" s="85">
        <v>21</v>
      </c>
      <c r="I2606" s="85" t="s">
        <v>123</v>
      </c>
      <c r="J2606" s="82"/>
      <c r="K2606" s="87"/>
      <c r="L2606" s="88"/>
      <c r="M2606" s="88"/>
    </row>
    <row r="2607" spans="1:13" ht="19.5" customHeight="1" x14ac:dyDescent="0.2">
      <c r="A2607" s="85"/>
      <c r="B2607" s="85"/>
      <c r="C2607" s="82"/>
      <c r="D2607" s="83">
        <f t="shared" si="80"/>
        <v>771922</v>
      </c>
      <c r="E2607" s="83" t="str">
        <f>IF('Bank &amp; Branch'!$A2607="","",CONCATENATE('Bank &amp; Branch'!$A2607," - ",'Bank &amp; Branch'!$B2607))</f>
        <v/>
      </c>
      <c r="F2607" s="84" t="str">
        <f t="shared" si="81"/>
        <v>7719Badulla</v>
      </c>
      <c r="G2607" s="85">
        <v>7719</v>
      </c>
      <c r="H2607" s="85">
        <v>22</v>
      </c>
      <c r="I2607" s="85" t="s">
        <v>122</v>
      </c>
      <c r="J2607" s="82"/>
      <c r="K2607" s="87"/>
      <c r="L2607" s="88"/>
      <c r="M2607" s="88"/>
    </row>
    <row r="2608" spans="1:13" ht="19.5" customHeight="1" x14ac:dyDescent="0.2">
      <c r="A2608" s="85"/>
      <c r="B2608" s="85"/>
      <c r="C2608" s="82"/>
      <c r="D2608" s="83">
        <f t="shared" si="80"/>
        <v>771923</v>
      </c>
      <c r="E2608" s="83" t="str">
        <f>IF('Bank &amp; Branch'!$A2608="","",CONCATENATE('Bank &amp; Branch'!$A2608," - ",'Bank &amp; Branch'!$B2608))</f>
        <v/>
      </c>
      <c r="F2608" s="84" t="str">
        <f t="shared" si="81"/>
        <v>7719Bambalapitiya</v>
      </c>
      <c r="G2608" s="85">
        <v>7719</v>
      </c>
      <c r="H2608" s="85">
        <v>23</v>
      </c>
      <c r="I2608" s="85" t="s">
        <v>140</v>
      </c>
      <c r="J2608" s="82"/>
      <c r="K2608" s="87"/>
      <c r="L2608" s="88"/>
      <c r="M2608" s="88"/>
    </row>
    <row r="2609" spans="1:13" ht="19.5" customHeight="1" x14ac:dyDescent="0.2">
      <c r="A2609" s="85"/>
      <c r="B2609" s="85"/>
      <c r="C2609" s="82"/>
      <c r="D2609" s="83">
        <f t="shared" si="80"/>
        <v>771924</v>
      </c>
      <c r="E2609" s="83" t="str">
        <f>IF('Bank &amp; Branch'!$A2609="","",CONCATENATE('Bank &amp; Branch'!$A2609," - ",'Bank &amp; Branch'!$B2609))</f>
        <v/>
      </c>
      <c r="F2609" s="84" t="str">
        <f t="shared" si="81"/>
        <v>7719Dehiwala</v>
      </c>
      <c r="G2609" s="85">
        <v>7719</v>
      </c>
      <c r="H2609" s="85">
        <v>24</v>
      </c>
      <c r="I2609" s="85" t="s">
        <v>153</v>
      </c>
      <c r="J2609" s="82"/>
      <c r="K2609" s="87"/>
      <c r="L2609" s="88"/>
      <c r="M2609" s="88"/>
    </row>
    <row r="2610" spans="1:13" ht="19.5" customHeight="1" x14ac:dyDescent="0.2">
      <c r="A2610" s="85"/>
      <c r="B2610" s="85"/>
      <c r="C2610" s="82"/>
      <c r="D2610" s="83">
        <f t="shared" si="80"/>
        <v>771925</v>
      </c>
      <c r="E2610" s="83" t="str">
        <f>IF('Bank &amp; Branch'!$A2610="","",CONCATENATE('Bank &amp; Branch'!$A2610," - ",'Bank &amp; Branch'!$B2610))</f>
        <v/>
      </c>
      <c r="F2610" s="84" t="str">
        <f t="shared" si="81"/>
        <v>7719Peliyagoda</v>
      </c>
      <c r="G2610" s="85">
        <v>7719</v>
      </c>
      <c r="H2610" s="85">
        <v>25</v>
      </c>
      <c r="I2610" s="85" t="s">
        <v>144</v>
      </c>
      <c r="J2610" s="82"/>
      <c r="K2610" s="87"/>
      <c r="L2610" s="88"/>
      <c r="M2610" s="88"/>
    </row>
    <row r="2611" spans="1:13" ht="19.5" customHeight="1" x14ac:dyDescent="0.2">
      <c r="A2611" s="85"/>
      <c r="B2611" s="85"/>
      <c r="C2611" s="82"/>
      <c r="D2611" s="83">
        <f t="shared" si="80"/>
        <v>771926</v>
      </c>
      <c r="E2611" s="83" t="str">
        <f>IF('Bank &amp; Branch'!$A2611="","",CONCATENATE('Bank &amp; Branch'!$A2611," - ",'Bank &amp; Branch'!$B2611))</f>
        <v/>
      </c>
      <c r="F2611" s="84" t="str">
        <f t="shared" si="81"/>
        <v>7719Nugegoda</v>
      </c>
      <c r="G2611" s="85">
        <v>7719</v>
      </c>
      <c r="H2611" s="85">
        <v>26</v>
      </c>
      <c r="I2611" s="85" t="s">
        <v>696</v>
      </c>
      <c r="J2611" s="82"/>
      <c r="K2611" s="87"/>
      <c r="L2611" s="88"/>
      <c r="M2611" s="88"/>
    </row>
    <row r="2612" spans="1:13" ht="19.5" customHeight="1" x14ac:dyDescent="0.2">
      <c r="A2612" s="85"/>
      <c r="B2612" s="85"/>
      <c r="C2612" s="82"/>
      <c r="D2612" s="83">
        <f t="shared" si="80"/>
        <v>771927</v>
      </c>
      <c r="E2612" s="83" t="str">
        <f>IF('Bank &amp; Branch'!$A2612="","",CONCATENATE('Bank &amp; Branch'!$A2612," - ",'Bank &amp; Branch'!$B2612))</f>
        <v/>
      </c>
      <c r="F2612" s="84" t="str">
        <f t="shared" si="81"/>
        <v>7719Homagama</v>
      </c>
      <c r="G2612" s="85">
        <v>7719</v>
      </c>
      <c r="H2612" s="85">
        <v>27</v>
      </c>
      <c r="I2612" s="85" t="s">
        <v>468</v>
      </c>
      <c r="J2612" s="82"/>
      <c r="K2612" s="87"/>
      <c r="L2612" s="88"/>
      <c r="M2612" s="88"/>
    </row>
    <row r="2613" spans="1:13" ht="19.5" customHeight="1" x14ac:dyDescent="0.2">
      <c r="A2613" s="85"/>
      <c r="B2613" s="85"/>
      <c r="C2613" s="82"/>
      <c r="D2613" s="83">
        <f t="shared" si="80"/>
        <v>771928</v>
      </c>
      <c r="E2613" s="83" t="str">
        <f>IF('Bank &amp; Branch'!$A2613="","",CONCATENATE('Bank &amp; Branch'!$A2613," - ",'Bank &amp; Branch'!$B2613))</f>
        <v/>
      </c>
      <c r="F2613" s="84" t="str">
        <f t="shared" si="81"/>
        <v>7719Beruwala</v>
      </c>
      <c r="G2613" s="85">
        <v>7719</v>
      </c>
      <c r="H2613" s="85">
        <v>28</v>
      </c>
      <c r="I2613" s="85" t="s">
        <v>160</v>
      </c>
      <c r="J2613" s="82"/>
      <c r="K2613" s="87"/>
      <c r="L2613" s="88"/>
      <c r="M2613" s="88"/>
    </row>
    <row r="2614" spans="1:13" ht="19.5" customHeight="1" x14ac:dyDescent="0.2">
      <c r="A2614" s="85"/>
      <c r="B2614" s="85"/>
      <c r="C2614" s="82"/>
      <c r="D2614" s="83">
        <f t="shared" si="80"/>
        <v>771929</v>
      </c>
      <c r="E2614" s="83" t="str">
        <f>IF('Bank &amp; Branch'!$A2614="","",CONCATENATE('Bank &amp; Branch'!$A2614," - ",'Bank &amp; Branch'!$B2614))</f>
        <v/>
      </c>
      <c r="F2614" s="84" t="str">
        <f t="shared" si="81"/>
        <v>7719Wennappuwa</v>
      </c>
      <c r="G2614" s="85">
        <v>7719</v>
      </c>
      <c r="H2614" s="85">
        <v>29</v>
      </c>
      <c r="I2614" s="85" t="s">
        <v>412</v>
      </c>
      <c r="J2614" s="82"/>
      <c r="K2614" s="87"/>
      <c r="L2614" s="88"/>
      <c r="M2614" s="88"/>
    </row>
    <row r="2615" spans="1:13" ht="19.5" customHeight="1" x14ac:dyDescent="0.2">
      <c r="A2615" s="85"/>
      <c r="B2615" s="85"/>
      <c r="C2615" s="82"/>
      <c r="D2615" s="83">
        <f t="shared" si="80"/>
        <v>771930</v>
      </c>
      <c r="E2615" s="83" t="str">
        <f>IF('Bank &amp; Branch'!$A2615="","",CONCATENATE('Bank &amp; Branch'!$A2615," - ",'Bank &amp; Branch'!$B2615))</f>
        <v/>
      </c>
      <c r="F2615" s="84" t="str">
        <f t="shared" si="81"/>
        <v>7719Ampara</v>
      </c>
      <c r="G2615" s="85">
        <v>7719</v>
      </c>
      <c r="H2615" s="85">
        <v>30</v>
      </c>
      <c r="I2615" s="85" t="s">
        <v>127</v>
      </c>
      <c r="J2615" s="82"/>
      <c r="K2615" s="87"/>
      <c r="L2615" s="88"/>
      <c r="M2615" s="88"/>
    </row>
    <row r="2616" spans="1:13" ht="19.5" customHeight="1" x14ac:dyDescent="0.2">
      <c r="A2616" s="85"/>
      <c r="B2616" s="85"/>
      <c r="C2616" s="82"/>
      <c r="D2616" s="83">
        <f t="shared" si="80"/>
        <v>771931</v>
      </c>
      <c r="E2616" s="83" t="str">
        <f>IF('Bank &amp; Branch'!$A2616="","",CONCATENATE('Bank &amp; Branch'!$A2616," - ",'Bank &amp; Branch'!$B2616))</f>
        <v/>
      </c>
      <c r="F2616" s="84" t="str">
        <f t="shared" si="81"/>
        <v>7719Kochchikade</v>
      </c>
      <c r="G2616" s="85">
        <v>7719</v>
      </c>
      <c r="H2616" s="85">
        <v>31</v>
      </c>
      <c r="I2616" s="85" t="s">
        <v>253</v>
      </c>
      <c r="J2616" s="82"/>
      <c r="K2616" s="87"/>
      <c r="L2616" s="88"/>
      <c r="M2616" s="88"/>
    </row>
    <row r="2617" spans="1:13" ht="19.5" customHeight="1" x14ac:dyDescent="0.2">
      <c r="A2617" s="85"/>
      <c r="B2617" s="85"/>
      <c r="C2617" s="82"/>
      <c r="D2617" s="83">
        <f t="shared" si="80"/>
        <v>771932</v>
      </c>
      <c r="E2617" s="83" t="str">
        <f>IF('Bank &amp; Branch'!$A2617="","",CONCATENATE('Bank &amp; Branch'!$A2617," - ",'Bank &amp; Branch'!$B2617))</f>
        <v/>
      </c>
      <c r="F2617" s="84" t="str">
        <f t="shared" si="81"/>
        <v>7719Point Pedro</v>
      </c>
      <c r="G2617" s="85">
        <v>7719</v>
      </c>
      <c r="H2617" s="85">
        <v>32</v>
      </c>
      <c r="I2617" s="85" t="s">
        <v>133</v>
      </c>
      <c r="J2617" s="82"/>
      <c r="K2617" s="87"/>
      <c r="L2617" s="88"/>
      <c r="M2617" s="88"/>
    </row>
    <row r="2618" spans="1:13" ht="19.5" customHeight="1" x14ac:dyDescent="0.2">
      <c r="A2618" s="85"/>
      <c r="B2618" s="85"/>
      <c r="C2618" s="82"/>
      <c r="D2618" s="83">
        <f t="shared" si="80"/>
        <v>771933</v>
      </c>
      <c r="E2618" s="83" t="str">
        <f>IF('Bank &amp; Branch'!$A2618="","",CONCATENATE('Bank &amp; Branch'!$A2618," - ",'Bank &amp; Branch'!$B2618))</f>
        <v/>
      </c>
      <c r="F2618" s="84" t="str">
        <f t="shared" si="81"/>
        <v>7719Ambalangoda</v>
      </c>
      <c r="G2618" s="85">
        <v>7719</v>
      </c>
      <c r="H2618" s="85">
        <v>33</v>
      </c>
      <c r="I2618" s="85" t="s">
        <v>149</v>
      </c>
      <c r="J2618" s="82"/>
      <c r="K2618" s="87"/>
      <c r="L2618" s="88"/>
      <c r="M2618" s="88"/>
    </row>
    <row r="2619" spans="1:13" ht="19.5" customHeight="1" x14ac:dyDescent="0.2">
      <c r="A2619" s="85"/>
      <c r="B2619" s="85"/>
      <c r="C2619" s="82"/>
      <c r="D2619" s="83">
        <f t="shared" si="80"/>
        <v>771934</v>
      </c>
      <c r="E2619" s="83" t="str">
        <f>IF('Bank &amp; Branch'!$A2619="","",CONCATENATE('Bank &amp; Branch'!$A2619," - ",'Bank &amp; Branch'!$B2619))</f>
        <v/>
      </c>
      <c r="F2619" s="84" t="str">
        <f t="shared" si="81"/>
        <v>7719Naththandiya</v>
      </c>
      <c r="G2619" s="85">
        <v>7719</v>
      </c>
      <c r="H2619" s="85">
        <v>34</v>
      </c>
      <c r="I2619" s="85" t="s">
        <v>1047</v>
      </c>
      <c r="J2619" s="82"/>
      <c r="K2619" s="87"/>
      <c r="L2619" s="88"/>
      <c r="M2619" s="88"/>
    </row>
    <row r="2620" spans="1:13" ht="19.5" customHeight="1" x14ac:dyDescent="0.2">
      <c r="A2620" s="85"/>
      <c r="B2620" s="85"/>
      <c r="C2620" s="82"/>
      <c r="D2620" s="83">
        <f t="shared" si="80"/>
        <v>771935</v>
      </c>
      <c r="E2620" s="83" t="str">
        <f>IF('Bank &amp; Branch'!$A2620="","",CONCATENATE('Bank &amp; Branch'!$A2620," - ",'Bank &amp; Branch'!$B2620))</f>
        <v/>
      </c>
      <c r="F2620" s="84" t="str">
        <f t="shared" si="81"/>
        <v>7719Ruwanwella</v>
      </c>
      <c r="G2620" s="85">
        <v>7719</v>
      </c>
      <c r="H2620" s="85">
        <v>35</v>
      </c>
      <c r="I2620" s="85" t="s">
        <v>485</v>
      </c>
      <c r="J2620" s="82"/>
      <c r="K2620" s="87"/>
      <c r="L2620" s="88"/>
      <c r="M2620" s="88"/>
    </row>
    <row r="2621" spans="1:13" ht="19.5" customHeight="1" x14ac:dyDescent="0.2">
      <c r="A2621" s="85"/>
      <c r="B2621" s="85"/>
      <c r="C2621" s="82"/>
      <c r="D2621" s="83">
        <f t="shared" si="80"/>
        <v>771936</v>
      </c>
      <c r="E2621" s="83" t="str">
        <f>IF('Bank &amp; Branch'!$A2621="","",CONCATENATE('Bank &amp; Branch'!$A2621," - ",'Bank &amp; Branch'!$B2621))</f>
        <v/>
      </c>
      <c r="F2621" s="84" t="str">
        <f t="shared" si="81"/>
        <v>7719Ja-Ela</v>
      </c>
      <c r="G2621" s="85">
        <v>7719</v>
      </c>
      <c r="H2621" s="85">
        <v>36</v>
      </c>
      <c r="I2621" s="85" t="s">
        <v>710</v>
      </c>
      <c r="J2621" s="82"/>
      <c r="K2621" s="87"/>
      <c r="L2621" s="88"/>
      <c r="M2621" s="88"/>
    </row>
    <row r="2622" spans="1:13" ht="19.5" customHeight="1" x14ac:dyDescent="0.2">
      <c r="A2622" s="85"/>
      <c r="B2622" s="85"/>
      <c r="C2622" s="82"/>
      <c r="D2622" s="83">
        <f t="shared" si="80"/>
        <v>771937</v>
      </c>
      <c r="E2622" s="83" t="str">
        <f>IF('Bank &amp; Branch'!$A2622="","",CONCATENATE('Bank &amp; Branch'!$A2622," - ",'Bank &amp; Branch'!$B2622))</f>
        <v/>
      </c>
      <c r="F2622" s="84" t="str">
        <f t="shared" si="81"/>
        <v>7719Gampaha</v>
      </c>
      <c r="G2622" s="85">
        <v>7719</v>
      </c>
      <c r="H2622" s="85">
        <v>37</v>
      </c>
      <c r="I2622" s="85" t="s">
        <v>704</v>
      </c>
      <c r="J2622" s="82"/>
      <c r="K2622" s="87"/>
      <c r="L2622" s="88"/>
      <c r="M2622" s="88"/>
    </row>
    <row r="2623" spans="1:13" ht="19.5" customHeight="1" x14ac:dyDescent="0.2">
      <c r="A2623" s="85"/>
      <c r="B2623" s="85"/>
      <c r="C2623" s="82"/>
      <c r="D2623" s="83">
        <f t="shared" si="80"/>
        <v>771939</v>
      </c>
      <c r="E2623" s="83" t="str">
        <f>IF('Bank &amp; Branch'!$A2623="","",CONCATENATE('Bank &amp; Branch'!$A2623," - ",'Bank &amp; Branch'!$B2623))</f>
        <v/>
      </c>
      <c r="F2623" s="84" t="str">
        <f t="shared" si="81"/>
        <v>7719Devinuwara</v>
      </c>
      <c r="G2623" s="85">
        <v>7719</v>
      </c>
      <c r="H2623" s="85">
        <v>39</v>
      </c>
      <c r="I2623" s="85" t="s">
        <v>408</v>
      </c>
      <c r="J2623" s="82"/>
      <c r="K2623" s="87"/>
      <c r="L2623" s="88"/>
      <c r="M2623" s="88"/>
    </row>
    <row r="2624" spans="1:13" ht="19.5" customHeight="1" x14ac:dyDescent="0.2">
      <c r="A2624" s="85"/>
      <c r="B2624" s="85"/>
      <c r="C2624" s="82"/>
      <c r="D2624" s="83">
        <f t="shared" si="80"/>
        <v>771940</v>
      </c>
      <c r="E2624" s="83" t="str">
        <f>IF('Bank &amp; Branch'!$A2624="","",CONCATENATE('Bank &amp; Branch'!$A2624," - ",'Bank &amp; Branch'!$B2624))</f>
        <v/>
      </c>
      <c r="F2624" s="84" t="str">
        <f t="shared" si="81"/>
        <v>7719Nikaweratiya</v>
      </c>
      <c r="G2624" s="85">
        <v>7719</v>
      </c>
      <c r="H2624" s="85">
        <v>40</v>
      </c>
      <c r="I2624" s="85" t="s">
        <v>448</v>
      </c>
      <c r="J2624" s="82"/>
      <c r="K2624" s="87"/>
      <c r="L2624" s="88"/>
      <c r="M2624" s="88"/>
    </row>
    <row r="2625" spans="1:13" ht="19.5" customHeight="1" x14ac:dyDescent="0.2">
      <c r="A2625" s="85"/>
      <c r="B2625" s="85"/>
      <c r="C2625" s="82"/>
      <c r="D2625" s="83">
        <f t="shared" si="80"/>
        <v>771941</v>
      </c>
      <c r="E2625" s="83" t="str">
        <f>IF('Bank &amp; Branch'!$A2625="","",CONCATENATE('Bank &amp; Branch'!$A2625," - ",'Bank &amp; Branch'!$B2625))</f>
        <v/>
      </c>
      <c r="F2625" s="84" t="str">
        <f t="shared" si="81"/>
        <v>7719Mahiyanganaya</v>
      </c>
      <c r="G2625" s="85">
        <v>7719</v>
      </c>
      <c r="H2625" s="85">
        <v>41</v>
      </c>
      <c r="I2625" s="85" t="s">
        <v>724</v>
      </c>
      <c r="J2625" s="82"/>
      <c r="K2625" s="87"/>
      <c r="L2625" s="88"/>
      <c r="M2625" s="88"/>
    </row>
    <row r="2626" spans="1:13" ht="19.5" customHeight="1" x14ac:dyDescent="0.2">
      <c r="A2626" s="85"/>
      <c r="B2626" s="85"/>
      <c r="C2626" s="82"/>
      <c r="D2626" s="83">
        <f t="shared" si="80"/>
        <v>771942</v>
      </c>
      <c r="E2626" s="83" t="str">
        <f>IF('Bank &amp; Branch'!$A2626="","",CONCATENATE('Bank &amp; Branch'!$A2626," - ",'Bank &amp; Branch'!$B2626))</f>
        <v/>
      </c>
      <c r="F2626" s="84" t="str">
        <f t="shared" si="81"/>
        <v>7719Warakapola</v>
      </c>
      <c r="G2626" s="85">
        <v>7719</v>
      </c>
      <c r="H2626" s="85">
        <v>42</v>
      </c>
      <c r="I2626" s="85" t="s">
        <v>463</v>
      </c>
      <c r="J2626" s="82"/>
      <c r="K2626" s="87"/>
      <c r="L2626" s="88"/>
      <c r="M2626" s="88"/>
    </row>
    <row r="2627" spans="1:13" ht="19.5" customHeight="1" x14ac:dyDescent="0.2">
      <c r="A2627" s="85"/>
      <c r="B2627" s="85"/>
      <c r="C2627" s="82"/>
      <c r="D2627" s="83">
        <f t="shared" si="80"/>
        <v>771943</v>
      </c>
      <c r="E2627" s="83" t="str">
        <f>IF('Bank &amp; Branch'!$A2627="","",CONCATENATE('Bank &amp; Branch'!$A2627," - ",'Bank &amp; Branch'!$B2627))</f>
        <v/>
      </c>
      <c r="F2627" s="84" t="str">
        <f t="shared" si="81"/>
        <v>7719Panadura</v>
      </c>
      <c r="G2627" s="85">
        <v>7719</v>
      </c>
      <c r="H2627" s="85">
        <v>43</v>
      </c>
      <c r="I2627" s="85" t="s">
        <v>120</v>
      </c>
      <c r="J2627" s="82"/>
      <c r="K2627" s="87"/>
      <c r="L2627" s="88"/>
      <c r="M2627" s="88"/>
    </row>
    <row r="2628" spans="1:13" ht="19.5" customHeight="1" x14ac:dyDescent="0.2">
      <c r="A2628" s="85"/>
      <c r="B2628" s="85"/>
      <c r="C2628" s="82"/>
      <c r="D2628" s="83">
        <f t="shared" ref="D2628:D2691" si="82">IF(G2628="","",VALUE(CONCATENATE(G2628,H2628)))</f>
        <v>771944</v>
      </c>
      <c r="E2628" s="83" t="str">
        <f>IF('Bank &amp; Branch'!$A2628="","",CONCATENATE('Bank &amp; Branch'!$A2628," - ",'Bank &amp; Branch'!$B2628))</f>
        <v/>
      </c>
      <c r="F2628" s="84" t="str">
        <f t="shared" ref="F2628:F2691" si="83">CONCATENATE(G2628,I2628)</f>
        <v>7719Puttalama</v>
      </c>
      <c r="G2628" s="85">
        <v>7719</v>
      </c>
      <c r="H2628" s="85">
        <v>44</v>
      </c>
      <c r="I2628" s="85" t="s">
        <v>1016</v>
      </c>
      <c r="J2628" s="82"/>
      <c r="K2628" s="87"/>
      <c r="L2628" s="88"/>
      <c r="M2628" s="88"/>
    </row>
    <row r="2629" spans="1:13" ht="19.5" customHeight="1" x14ac:dyDescent="0.2">
      <c r="A2629" s="85"/>
      <c r="B2629" s="85"/>
      <c r="C2629" s="82"/>
      <c r="D2629" s="83">
        <f t="shared" si="82"/>
        <v>771945</v>
      </c>
      <c r="E2629" s="83" t="str">
        <f>IF('Bank &amp; Branch'!$A2629="","",CONCATENATE('Bank &amp; Branch'!$A2629," - ",'Bank &amp; Branch'!$B2629))</f>
        <v/>
      </c>
      <c r="F2629" s="84" t="str">
        <f t="shared" si="83"/>
        <v>7719Matugama</v>
      </c>
      <c r="G2629" s="85">
        <v>7719</v>
      </c>
      <c r="H2629" s="85">
        <v>45</v>
      </c>
      <c r="I2629" s="85" t="s">
        <v>457</v>
      </c>
      <c r="J2629" s="82"/>
      <c r="K2629" s="87"/>
      <c r="L2629" s="88"/>
      <c r="M2629" s="88"/>
    </row>
    <row r="2630" spans="1:13" ht="19.5" customHeight="1" x14ac:dyDescent="0.2">
      <c r="A2630" s="85"/>
      <c r="B2630" s="85"/>
      <c r="C2630" s="82"/>
      <c r="D2630" s="83">
        <f t="shared" si="82"/>
        <v>771946</v>
      </c>
      <c r="E2630" s="83" t="str">
        <f>IF('Bank &amp; Branch'!$A2630="","",CONCATENATE('Bank &amp; Branch'!$A2630," - ",'Bank &amp; Branch'!$B2630))</f>
        <v/>
      </c>
      <c r="F2630" s="84" t="str">
        <f t="shared" si="83"/>
        <v>7719Monaragala</v>
      </c>
      <c r="G2630" s="85">
        <v>7719</v>
      </c>
      <c r="H2630" s="85">
        <v>46</v>
      </c>
      <c r="I2630" s="85" t="s">
        <v>166</v>
      </c>
      <c r="J2630" s="82"/>
      <c r="K2630" s="87"/>
      <c r="L2630" s="88"/>
      <c r="M2630" s="88"/>
    </row>
    <row r="2631" spans="1:13" ht="19.5" customHeight="1" x14ac:dyDescent="0.2">
      <c r="A2631" s="85"/>
      <c r="B2631" s="85"/>
      <c r="C2631" s="82"/>
      <c r="D2631" s="83">
        <f t="shared" si="82"/>
        <v>771947</v>
      </c>
      <c r="E2631" s="83" t="str">
        <f>IF('Bank &amp; Branch'!$A2631="","",CONCATENATE('Bank &amp; Branch'!$A2631," - ",'Bank &amp; Branch'!$B2631))</f>
        <v/>
      </c>
      <c r="F2631" s="84" t="str">
        <f t="shared" si="83"/>
        <v>7719Kalmunai</v>
      </c>
      <c r="G2631" s="85">
        <v>7719</v>
      </c>
      <c r="H2631" s="85">
        <v>47</v>
      </c>
      <c r="I2631" s="85" t="s">
        <v>414</v>
      </c>
      <c r="J2631" s="82"/>
      <c r="K2631" s="87"/>
      <c r="L2631" s="88"/>
      <c r="M2631" s="88"/>
    </row>
    <row r="2632" spans="1:13" ht="19.5" customHeight="1" x14ac:dyDescent="0.2">
      <c r="A2632" s="85"/>
      <c r="B2632" s="85"/>
      <c r="C2632" s="82"/>
      <c r="D2632" s="83">
        <f t="shared" si="82"/>
        <v>771948</v>
      </c>
      <c r="E2632" s="83" t="str">
        <f>IF('Bank &amp; Branch'!$A2632="","",CONCATENATE('Bank &amp; Branch'!$A2632," - ",'Bank &amp; Branch'!$B2632))</f>
        <v/>
      </c>
      <c r="F2632" s="84" t="str">
        <f t="shared" si="83"/>
        <v>7719Beliatta</v>
      </c>
      <c r="G2632" s="85">
        <v>7719</v>
      </c>
      <c r="H2632" s="85">
        <v>48</v>
      </c>
      <c r="I2632" s="85" t="s">
        <v>440</v>
      </c>
      <c r="J2632" s="82"/>
      <c r="K2632" s="87"/>
      <c r="L2632" s="88"/>
      <c r="M2632" s="88"/>
    </row>
    <row r="2633" spans="1:13" ht="19.5" customHeight="1" x14ac:dyDescent="0.2">
      <c r="A2633" s="85"/>
      <c r="B2633" s="85"/>
      <c r="C2633" s="82"/>
      <c r="D2633" s="83">
        <f t="shared" si="82"/>
        <v>771949</v>
      </c>
      <c r="E2633" s="83" t="str">
        <f>IF('Bank &amp; Branch'!$A2633="","",CONCATENATE('Bank &amp; Branch'!$A2633," - ",'Bank &amp; Branch'!$B2633))</f>
        <v/>
      </c>
      <c r="F2633" s="84" t="str">
        <f t="shared" si="83"/>
        <v>7719Mannar</v>
      </c>
      <c r="G2633" s="85">
        <v>7719</v>
      </c>
      <c r="H2633" s="85">
        <v>49</v>
      </c>
      <c r="I2633" s="85" t="s">
        <v>148</v>
      </c>
      <c r="J2633" s="82"/>
      <c r="K2633" s="87"/>
      <c r="L2633" s="88"/>
      <c r="M2633" s="88"/>
    </row>
    <row r="2634" spans="1:13" ht="19.5" customHeight="1" x14ac:dyDescent="0.2">
      <c r="A2634" s="85"/>
      <c r="B2634" s="85"/>
      <c r="C2634" s="82"/>
      <c r="D2634" s="83">
        <f t="shared" si="82"/>
        <v>771950</v>
      </c>
      <c r="E2634" s="83" t="str">
        <f>IF('Bank &amp; Branch'!$A2634="","",CONCATENATE('Bank &amp; Branch'!$A2634," - ",'Bank &amp; Branch'!$B2634))</f>
        <v/>
      </c>
      <c r="F2634" s="84" t="str">
        <f t="shared" si="83"/>
        <v>7719Nawalapitiya</v>
      </c>
      <c r="G2634" s="85">
        <v>7719</v>
      </c>
      <c r="H2634" s="85">
        <v>50</v>
      </c>
      <c r="I2634" s="85" t="s">
        <v>497</v>
      </c>
      <c r="J2634" s="82"/>
      <c r="K2634" s="87"/>
      <c r="L2634" s="88"/>
      <c r="M2634" s="88"/>
    </row>
    <row r="2635" spans="1:13" ht="19.5" customHeight="1" x14ac:dyDescent="0.2">
      <c r="A2635" s="85"/>
      <c r="B2635" s="85"/>
      <c r="C2635" s="82"/>
      <c r="D2635" s="83">
        <f t="shared" si="82"/>
        <v>771951</v>
      </c>
      <c r="E2635" s="83" t="str">
        <f>IF('Bank &amp; Branch'!$A2635="","",CONCATENATE('Bank &amp; Branch'!$A2635," - ",'Bank &amp; Branch'!$B2635))</f>
        <v/>
      </c>
      <c r="F2635" s="84" t="str">
        <f t="shared" si="83"/>
        <v>7719Pettah</v>
      </c>
      <c r="G2635" s="85">
        <v>7719</v>
      </c>
      <c r="H2635" s="85">
        <v>51</v>
      </c>
      <c r="I2635" s="85" t="s">
        <v>117</v>
      </c>
      <c r="J2635" s="82"/>
      <c r="K2635" s="87"/>
      <c r="L2635" s="88"/>
      <c r="M2635" s="88"/>
    </row>
    <row r="2636" spans="1:13" ht="19.5" customHeight="1" x14ac:dyDescent="0.2">
      <c r="A2636" s="85"/>
      <c r="B2636" s="85"/>
      <c r="C2636" s="82"/>
      <c r="D2636" s="83">
        <f t="shared" si="82"/>
        <v>771952</v>
      </c>
      <c r="E2636" s="83" t="str">
        <f>IF('Bank &amp; Branch'!$A2636="","",CONCATENATE('Bank &amp; Branch'!$A2636," - ",'Bank &amp; Branch'!$B2636))</f>
        <v/>
      </c>
      <c r="F2636" s="84" t="str">
        <f t="shared" si="83"/>
        <v>7719Katunayake</v>
      </c>
      <c r="G2636" s="85">
        <v>7719</v>
      </c>
      <c r="H2636" s="85">
        <v>52</v>
      </c>
      <c r="I2636" s="85" t="s">
        <v>781</v>
      </c>
      <c r="J2636" s="82"/>
      <c r="K2636" s="87"/>
      <c r="L2636" s="88"/>
      <c r="M2636" s="88"/>
    </row>
    <row r="2637" spans="1:13" ht="19.5" customHeight="1" x14ac:dyDescent="0.2">
      <c r="A2637" s="85"/>
      <c r="B2637" s="85"/>
      <c r="C2637" s="82"/>
      <c r="D2637" s="83">
        <f t="shared" si="82"/>
        <v>771953</v>
      </c>
      <c r="E2637" s="83" t="str">
        <f>IF('Bank &amp; Branch'!$A2637="","",CONCATENATE('Bank &amp; Branch'!$A2637," - ",'Bank &amp; Branch'!$B2637))</f>
        <v/>
      </c>
      <c r="F2637" s="84" t="str">
        <f t="shared" si="83"/>
        <v>7719Maharagama</v>
      </c>
      <c r="G2637" s="85">
        <v>7719</v>
      </c>
      <c r="H2637" s="85">
        <v>53</v>
      </c>
      <c r="I2637" s="85" t="s">
        <v>157</v>
      </c>
      <c r="J2637" s="82"/>
      <c r="K2637" s="87"/>
      <c r="L2637" s="88"/>
      <c r="M2637" s="88"/>
    </row>
    <row r="2638" spans="1:13" ht="19.5" customHeight="1" x14ac:dyDescent="0.2">
      <c r="A2638" s="85"/>
      <c r="B2638" s="85"/>
      <c r="C2638" s="82"/>
      <c r="D2638" s="83">
        <f t="shared" si="82"/>
        <v>771954</v>
      </c>
      <c r="E2638" s="83" t="str">
        <f>IF('Bank &amp; Branch'!$A2638="","",CONCATENATE('Bank &amp; Branch'!$A2638," - ",'Bank &amp; Branch'!$B2638))</f>
        <v/>
      </c>
      <c r="F2638" s="84" t="str">
        <f t="shared" si="83"/>
        <v>7719Deniyaya</v>
      </c>
      <c r="G2638" s="85">
        <v>7719</v>
      </c>
      <c r="H2638" s="85">
        <v>54</v>
      </c>
      <c r="I2638" s="85" t="s">
        <v>429</v>
      </c>
      <c r="J2638" s="82"/>
      <c r="K2638" s="87"/>
      <c r="L2638" s="88"/>
      <c r="M2638" s="88"/>
    </row>
    <row r="2639" spans="1:13" ht="19.5" customHeight="1" x14ac:dyDescent="0.2">
      <c r="A2639" s="85"/>
      <c r="B2639" s="85"/>
      <c r="C2639" s="82"/>
      <c r="D2639" s="83">
        <f t="shared" si="82"/>
        <v>771955</v>
      </c>
      <c r="E2639" s="83" t="str">
        <f>IF('Bank &amp; Branch'!$A2639="","",CONCATENATE('Bank &amp; Branch'!$A2639," - ",'Bank &amp; Branch'!$B2639))</f>
        <v/>
      </c>
      <c r="F2639" s="84" t="str">
        <f t="shared" si="83"/>
        <v>7719Akuressa</v>
      </c>
      <c r="G2639" s="85">
        <v>7719</v>
      </c>
      <c r="H2639" s="85">
        <v>55</v>
      </c>
      <c r="I2639" s="85" t="s">
        <v>511</v>
      </c>
      <c r="J2639" s="82"/>
      <c r="K2639" s="87"/>
      <c r="L2639" s="88"/>
      <c r="M2639" s="88"/>
    </row>
    <row r="2640" spans="1:13" ht="19.5" customHeight="1" x14ac:dyDescent="0.2">
      <c r="A2640" s="85"/>
      <c r="B2640" s="85"/>
      <c r="C2640" s="82"/>
      <c r="D2640" s="83">
        <f t="shared" si="82"/>
        <v>771956</v>
      </c>
      <c r="E2640" s="83" t="str">
        <f>IF('Bank &amp; Branch'!$A2640="","",CONCATENATE('Bank &amp; Branch'!$A2640," - ",'Bank &amp; Branch'!$B2640))</f>
        <v/>
      </c>
      <c r="F2640" s="84" t="str">
        <f t="shared" si="83"/>
        <v>7719Nuwara Eliya</v>
      </c>
      <c r="G2640" s="85">
        <v>7719</v>
      </c>
      <c r="H2640" s="85">
        <v>56</v>
      </c>
      <c r="I2640" s="85" t="s">
        <v>134</v>
      </c>
      <c r="J2640" s="82"/>
      <c r="K2640" s="87"/>
      <c r="L2640" s="88"/>
      <c r="M2640" s="88"/>
    </row>
    <row r="2641" spans="1:13" ht="19.5" customHeight="1" x14ac:dyDescent="0.2">
      <c r="A2641" s="85"/>
      <c r="B2641" s="85"/>
      <c r="C2641" s="82"/>
      <c r="D2641" s="83">
        <f t="shared" si="82"/>
        <v>771957</v>
      </c>
      <c r="E2641" s="83" t="str">
        <f>IF('Bank &amp; Branch'!$A2641="","",CONCATENATE('Bank &amp; Branch'!$A2641," - ",'Bank &amp; Branch'!$B2641))</f>
        <v/>
      </c>
      <c r="F2641" s="84" t="str">
        <f t="shared" si="83"/>
        <v>7719Avissawella</v>
      </c>
      <c r="G2641" s="85">
        <v>7719</v>
      </c>
      <c r="H2641" s="85">
        <v>57</v>
      </c>
      <c r="I2641" s="85" t="s">
        <v>431</v>
      </c>
      <c r="J2641" s="82"/>
      <c r="K2641" s="87"/>
      <c r="L2641" s="88"/>
      <c r="M2641" s="88"/>
    </row>
    <row r="2642" spans="1:13" ht="19.5" customHeight="1" x14ac:dyDescent="0.2">
      <c r="A2642" s="85"/>
      <c r="B2642" s="85"/>
      <c r="C2642" s="82"/>
      <c r="D2642" s="83">
        <f t="shared" si="82"/>
        <v>771958</v>
      </c>
      <c r="E2642" s="83" t="str">
        <f>IF('Bank &amp; Branch'!$A2642="","",CONCATENATE('Bank &amp; Branch'!$A2642," - ",'Bank &amp; Branch'!$B2642))</f>
        <v/>
      </c>
      <c r="F2642" s="84" t="str">
        <f t="shared" si="83"/>
        <v>7719Galnewa</v>
      </c>
      <c r="G2642" s="85">
        <v>7719</v>
      </c>
      <c r="H2642" s="85">
        <v>58</v>
      </c>
      <c r="I2642" s="85" t="s">
        <v>418</v>
      </c>
      <c r="J2642" s="82"/>
      <c r="K2642" s="87"/>
      <c r="L2642" s="88"/>
      <c r="M2642" s="88"/>
    </row>
    <row r="2643" spans="1:13" ht="19.5" customHeight="1" x14ac:dyDescent="0.2">
      <c r="A2643" s="85"/>
      <c r="B2643" s="85"/>
      <c r="C2643" s="82"/>
      <c r="D2643" s="83">
        <f t="shared" si="82"/>
        <v>771959</v>
      </c>
      <c r="E2643" s="83" t="str">
        <f>IF('Bank &amp; Branch'!$A2643="","",CONCATENATE('Bank &amp; Branch'!$A2643," - ",'Bank &amp; Branch'!$B2643))</f>
        <v/>
      </c>
      <c r="F2643" s="84" t="str">
        <f t="shared" si="83"/>
        <v>7719Mawanella</v>
      </c>
      <c r="G2643" s="85">
        <v>7719</v>
      </c>
      <c r="H2643" s="85">
        <v>59</v>
      </c>
      <c r="I2643" s="85" t="s">
        <v>460</v>
      </c>
      <c r="J2643" s="82"/>
      <c r="K2643" s="87"/>
      <c r="L2643" s="88"/>
      <c r="M2643" s="88"/>
    </row>
    <row r="2644" spans="1:13" ht="19.5" customHeight="1" x14ac:dyDescent="0.2">
      <c r="A2644" s="85"/>
      <c r="B2644" s="85"/>
      <c r="C2644" s="82"/>
      <c r="D2644" s="83">
        <f t="shared" si="82"/>
        <v>771960</v>
      </c>
      <c r="E2644" s="83" t="str">
        <f>IF('Bank &amp; Branch'!$A2644="","",CONCATENATE('Bank &amp; Branch'!$A2644," - ",'Bank &amp; Branch'!$B2644))</f>
        <v/>
      </c>
      <c r="F2644" s="84" t="str">
        <f t="shared" si="83"/>
        <v>7719Bandarawela</v>
      </c>
      <c r="G2644" s="85">
        <v>7719</v>
      </c>
      <c r="H2644" s="85">
        <v>60</v>
      </c>
      <c r="I2644" s="85" t="s">
        <v>419</v>
      </c>
      <c r="J2644" s="82"/>
      <c r="K2644" s="87"/>
      <c r="L2644" s="88"/>
      <c r="M2644" s="88"/>
    </row>
    <row r="2645" spans="1:13" ht="19.5" customHeight="1" x14ac:dyDescent="0.2">
      <c r="A2645" s="85"/>
      <c r="B2645" s="85"/>
      <c r="C2645" s="82"/>
      <c r="D2645" s="83">
        <f t="shared" si="82"/>
        <v>771961</v>
      </c>
      <c r="E2645" s="83" t="str">
        <f>IF('Bank &amp; Branch'!$A2645="","",CONCATENATE('Bank &amp; Branch'!$A2645," - ",'Bank &amp; Branch'!$B2645))</f>
        <v/>
      </c>
      <c r="F2645" s="84" t="str">
        <f t="shared" si="83"/>
        <v>7719Borella</v>
      </c>
      <c r="G2645" s="85">
        <v>7719</v>
      </c>
      <c r="H2645" s="85">
        <v>61</v>
      </c>
      <c r="I2645" s="85" t="s">
        <v>695</v>
      </c>
      <c r="J2645" s="82"/>
      <c r="K2645" s="87"/>
      <c r="L2645" s="88"/>
      <c r="M2645" s="88"/>
    </row>
    <row r="2646" spans="1:13" ht="19.5" customHeight="1" x14ac:dyDescent="0.2">
      <c r="A2646" s="85"/>
      <c r="B2646" s="85"/>
      <c r="C2646" s="82"/>
      <c r="D2646" s="83">
        <f t="shared" si="82"/>
        <v>771962</v>
      </c>
      <c r="E2646" s="83" t="str">
        <f>IF('Bank &amp; Branch'!$A2646="","",CONCATENATE('Bank &amp; Branch'!$A2646," - ",'Bank &amp; Branch'!$B2646))</f>
        <v/>
      </c>
      <c r="F2646" s="84" t="str">
        <f t="shared" si="83"/>
        <v>7719Hakmana</v>
      </c>
      <c r="G2646" s="85">
        <v>7719</v>
      </c>
      <c r="H2646" s="85">
        <v>62</v>
      </c>
      <c r="I2646" s="85" t="s">
        <v>584</v>
      </c>
      <c r="J2646" s="82"/>
      <c r="K2646" s="87"/>
      <c r="L2646" s="88"/>
      <c r="M2646" s="88"/>
    </row>
    <row r="2647" spans="1:13" ht="19.5" customHeight="1" x14ac:dyDescent="0.2">
      <c r="A2647" s="85"/>
      <c r="B2647" s="85"/>
      <c r="C2647" s="82"/>
      <c r="D2647" s="83">
        <f t="shared" si="82"/>
        <v>771963</v>
      </c>
      <c r="E2647" s="83" t="str">
        <f>IF('Bank &amp; Branch'!$A2647="","",CONCATENATE('Bank &amp; Branch'!$A2647," - ",'Bank &amp; Branch'!$B2647))</f>
        <v/>
      </c>
      <c r="F2647" s="84" t="str">
        <f t="shared" si="83"/>
        <v>7719Horana</v>
      </c>
      <c r="G2647" s="85">
        <v>7719</v>
      </c>
      <c r="H2647" s="85">
        <v>63</v>
      </c>
      <c r="I2647" s="85" t="s">
        <v>156</v>
      </c>
      <c r="J2647" s="82"/>
      <c r="K2647" s="87"/>
      <c r="L2647" s="88"/>
      <c r="M2647" s="88"/>
    </row>
    <row r="2648" spans="1:13" ht="19.5" customHeight="1" x14ac:dyDescent="0.2">
      <c r="A2648" s="85"/>
      <c r="B2648" s="85"/>
      <c r="C2648" s="82"/>
      <c r="D2648" s="83">
        <f t="shared" si="82"/>
        <v>771964</v>
      </c>
      <c r="E2648" s="83" t="str">
        <f>IF('Bank &amp; Branch'!$A2648="","",CONCATENATE('Bank &amp; Branch'!$A2648," - ",'Bank &amp; Branch'!$B2648))</f>
        <v/>
      </c>
      <c r="F2648" s="84" t="str">
        <f t="shared" si="83"/>
        <v>7719Narahenpita</v>
      </c>
      <c r="G2648" s="85">
        <v>7719</v>
      </c>
      <c r="H2648" s="85">
        <v>64</v>
      </c>
      <c r="I2648" s="85" t="s">
        <v>629</v>
      </c>
      <c r="J2648" s="82"/>
      <c r="K2648" s="87"/>
      <c r="L2648" s="88"/>
      <c r="M2648" s="88"/>
    </row>
    <row r="2649" spans="1:13" ht="19.5" customHeight="1" x14ac:dyDescent="0.2">
      <c r="A2649" s="85"/>
      <c r="B2649" s="85"/>
      <c r="C2649" s="82"/>
      <c r="D2649" s="83">
        <f t="shared" si="82"/>
        <v>771965</v>
      </c>
      <c r="E2649" s="83" t="str">
        <f>IF('Bank &amp; Branch'!$A2649="","",CONCATENATE('Bank &amp; Branch'!$A2649," - ",'Bank &amp; Branch'!$B2649))</f>
        <v/>
      </c>
      <c r="F2649" s="84" t="str">
        <f t="shared" si="83"/>
        <v>7719Kollupitiya 2nd</v>
      </c>
      <c r="G2649" s="85">
        <v>7719</v>
      </c>
      <c r="H2649" s="85">
        <v>65</v>
      </c>
      <c r="I2649" s="85" t="s">
        <v>564</v>
      </c>
      <c r="J2649" s="82"/>
      <c r="K2649" s="87"/>
      <c r="L2649" s="88"/>
      <c r="M2649" s="88"/>
    </row>
    <row r="2650" spans="1:13" ht="19.5" customHeight="1" x14ac:dyDescent="0.2">
      <c r="A2650" s="85"/>
      <c r="B2650" s="85"/>
      <c r="C2650" s="82"/>
      <c r="D2650" s="83">
        <f t="shared" si="82"/>
        <v>771966</v>
      </c>
      <c r="E2650" s="83" t="str">
        <f>IF('Bank &amp; Branch'!$A2650="","",CONCATENATE('Bank &amp; Branch'!$A2650," - ",'Bank &amp; Branch'!$B2650))</f>
        <v/>
      </c>
      <c r="F2650" s="84" t="str">
        <f t="shared" si="83"/>
        <v>7719Weligama</v>
      </c>
      <c r="G2650" s="85">
        <v>7719</v>
      </c>
      <c r="H2650" s="85">
        <v>66</v>
      </c>
      <c r="I2650" s="85" t="s">
        <v>451</v>
      </c>
      <c r="J2650" s="82"/>
      <c r="K2650" s="87"/>
      <c r="L2650" s="88"/>
      <c r="M2650" s="88"/>
    </row>
    <row r="2651" spans="1:13" ht="19.5" customHeight="1" x14ac:dyDescent="0.2">
      <c r="A2651" s="85"/>
      <c r="B2651" s="85"/>
      <c r="C2651" s="82"/>
      <c r="D2651" s="83">
        <f t="shared" si="82"/>
        <v>771967</v>
      </c>
      <c r="E2651" s="83" t="str">
        <f>IF('Bank &amp; Branch'!$A2651="","",CONCATENATE('Bank &amp; Branch'!$A2651," - ",'Bank &amp; Branch'!$B2651))</f>
        <v/>
      </c>
      <c r="F2651" s="84" t="str">
        <f t="shared" si="83"/>
        <v>7719Kiribathgoda</v>
      </c>
      <c r="G2651" s="85">
        <v>7719</v>
      </c>
      <c r="H2651" s="85">
        <v>67</v>
      </c>
      <c r="I2651" s="85" t="s">
        <v>444</v>
      </c>
      <c r="J2651" s="82"/>
      <c r="K2651" s="87"/>
      <c r="L2651" s="88"/>
      <c r="M2651" s="88"/>
    </row>
    <row r="2652" spans="1:13" ht="19.5" customHeight="1" x14ac:dyDescent="0.2">
      <c r="A2652" s="85"/>
      <c r="B2652" s="85"/>
      <c r="C2652" s="82"/>
      <c r="D2652" s="83">
        <f t="shared" si="82"/>
        <v>771968</v>
      </c>
      <c r="E2652" s="83" t="str">
        <f>IF('Bank &amp; Branch'!$A2652="","",CONCATENATE('Bank &amp; Branch'!$A2652," - ",'Bank &amp; Branch'!$B2652))</f>
        <v/>
      </c>
      <c r="F2652" s="84" t="str">
        <f t="shared" si="83"/>
        <v>7719Mount Lavinia</v>
      </c>
      <c r="G2652" s="85">
        <v>7719</v>
      </c>
      <c r="H2652" s="85">
        <v>68</v>
      </c>
      <c r="I2652" s="85" t="s">
        <v>633</v>
      </c>
      <c r="J2652" s="82"/>
      <c r="K2652" s="87"/>
      <c r="L2652" s="88"/>
      <c r="M2652" s="88"/>
    </row>
    <row r="2653" spans="1:13" ht="19.5" customHeight="1" x14ac:dyDescent="0.2">
      <c r="A2653" s="85"/>
      <c r="B2653" s="85"/>
      <c r="C2653" s="82"/>
      <c r="D2653" s="83">
        <f t="shared" si="82"/>
        <v>771969</v>
      </c>
      <c r="E2653" s="83" t="str">
        <f>IF('Bank &amp; Branch'!$A2653="","",CONCATENATE('Bank &amp; Branch'!$A2653," - ",'Bank &amp; Branch'!$B2653))</f>
        <v/>
      </c>
      <c r="F2653" s="84" t="str">
        <f t="shared" si="83"/>
        <v>7719Marawila</v>
      </c>
      <c r="G2653" s="85">
        <v>7719</v>
      </c>
      <c r="H2653" s="85">
        <v>69</v>
      </c>
      <c r="I2653" s="85" t="s">
        <v>233</v>
      </c>
      <c r="J2653" s="82"/>
      <c r="K2653" s="87"/>
      <c r="L2653" s="88"/>
      <c r="M2653" s="88"/>
    </row>
    <row r="2654" spans="1:13" ht="19.5" customHeight="1" x14ac:dyDescent="0.2">
      <c r="A2654" s="85"/>
      <c r="B2654" s="85"/>
      <c r="C2654" s="82"/>
      <c r="D2654" s="83">
        <f t="shared" si="82"/>
        <v>771970</v>
      </c>
      <c r="E2654" s="83" t="str">
        <f>IF('Bank &amp; Branch'!$A2654="","",CONCATENATE('Bank &amp; Branch'!$A2654," - ",'Bank &amp; Branch'!$B2654))</f>
        <v/>
      </c>
      <c r="F2654" s="84" t="str">
        <f t="shared" si="83"/>
        <v>7719Wellawatta</v>
      </c>
      <c r="G2654" s="85">
        <v>7719</v>
      </c>
      <c r="H2654" s="85">
        <v>70</v>
      </c>
      <c r="I2654" s="85" t="s">
        <v>777</v>
      </c>
      <c r="J2654" s="82"/>
      <c r="K2654" s="87"/>
      <c r="L2654" s="88"/>
      <c r="M2654" s="88"/>
    </row>
    <row r="2655" spans="1:13" ht="19.5" customHeight="1" x14ac:dyDescent="0.2">
      <c r="A2655" s="85"/>
      <c r="B2655" s="85"/>
      <c r="C2655" s="82"/>
      <c r="D2655" s="83">
        <f t="shared" si="82"/>
        <v>771971</v>
      </c>
      <c r="E2655" s="83" t="str">
        <f>IF('Bank &amp; Branch'!$A2655="","",CONCATENATE('Bank &amp; Branch'!$A2655," - ",'Bank &amp; Branch'!$B2655))</f>
        <v/>
      </c>
      <c r="F2655" s="84" t="str">
        <f t="shared" si="83"/>
        <v>7719Piliyandala</v>
      </c>
      <c r="G2655" s="85">
        <v>7719</v>
      </c>
      <c r="H2655" s="85">
        <v>71</v>
      </c>
      <c r="I2655" s="85" t="s">
        <v>613</v>
      </c>
      <c r="J2655" s="82"/>
      <c r="K2655" s="87"/>
      <c r="L2655" s="88"/>
      <c r="M2655" s="88"/>
    </row>
    <row r="2656" spans="1:13" ht="19.5" customHeight="1" x14ac:dyDescent="0.2">
      <c r="A2656" s="85"/>
      <c r="B2656" s="85"/>
      <c r="C2656" s="82"/>
      <c r="D2656" s="83">
        <f t="shared" si="82"/>
        <v>771972</v>
      </c>
      <c r="E2656" s="83" t="str">
        <f>IF('Bank &amp; Branch'!$A2656="","",CONCATENATE('Bank &amp; Branch'!$A2656," - ",'Bank &amp; Branch'!$B2656))</f>
        <v/>
      </c>
      <c r="F2656" s="84" t="str">
        <f t="shared" si="83"/>
        <v>7719Chunnakam</v>
      </c>
      <c r="G2656" s="85">
        <v>7719</v>
      </c>
      <c r="H2656" s="85">
        <v>72</v>
      </c>
      <c r="I2656" s="85" t="s">
        <v>155</v>
      </c>
      <c r="J2656" s="82"/>
      <c r="K2656" s="87"/>
      <c r="L2656" s="88"/>
      <c r="M2656" s="88"/>
    </row>
    <row r="2657" spans="1:13" ht="19.5" customHeight="1" x14ac:dyDescent="0.2">
      <c r="A2657" s="85"/>
      <c r="B2657" s="85"/>
      <c r="C2657" s="82"/>
      <c r="D2657" s="83">
        <f t="shared" si="82"/>
        <v>771973</v>
      </c>
      <c r="E2657" s="83" t="str">
        <f>IF('Bank &amp; Branch'!$A2657="","",CONCATENATE('Bank &amp; Branch'!$A2657," - ",'Bank &amp; Branch'!$B2657))</f>
        <v/>
      </c>
      <c r="F2657" s="84" t="str">
        <f t="shared" si="83"/>
        <v>7719Chavakachcheri</v>
      </c>
      <c r="G2657" s="85">
        <v>7719</v>
      </c>
      <c r="H2657" s="85">
        <v>73</v>
      </c>
      <c r="I2657" s="85" t="s">
        <v>405</v>
      </c>
      <c r="J2657" s="82"/>
      <c r="K2657" s="87"/>
      <c r="L2657" s="88"/>
      <c r="M2657" s="88"/>
    </row>
    <row r="2658" spans="1:13" ht="19.5" customHeight="1" x14ac:dyDescent="0.2">
      <c r="A2658" s="85"/>
      <c r="B2658" s="85"/>
      <c r="C2658" s="82"/>
      <c r="D2658" s="83">
        <f t="shared" si="82"/>
        <v>771974</v>
      </c>
      <c r="E2658" s="83" t="str">
        <f>IF('Bank &amp; Branch'!$A2658="","",CONCATENATE('Bank &amp; Branch'!$A2658," - ",'Bank &amp; Branch'!$B2658))</f>
        <v/>
      </c>
      <c r="F2658" s="84" t="str">
        <f t="shared" si="83"/>
        <v>7719Gampola</v>
      </c>
      <c r="G2658" s="85">
        <v>7719</v>
      </c>
      <c r="H2658" s="85">
        <v>74</v>
      </c>
      <c r="I2658" s="85" t="s">
        <v>475</v>
      </c>
      <c r="J2658" s="82"/>
      <c r="K2658" s="87"/>
      <c r="L2658" s="88"/>
      <c r="M2658" s="88"/>
    </row>
    <row r="2659" spans="1:13" ht="19.5" customHeight="1" x14ac:dyDescent="0.2">
      <c r="A2659" s="85"/>
      <c r="B2659" s="85"/>
      <c r="C2659" s="82"/>
      <c r="D2659" s="83">
        <f t="shared" si="82"/>
        <v>771975</v>
      </c>
      <c r="E2659" s="83" t="str">
        <f>IF('Bank &amp; Branch'!$A2659="","",CONCATENATE('Bank &amp; Branch'!$A2659," - ",'Bank &amp; Branch'!$B2659))</f>
        <v/>
      </c>
      <c r="F2659" s="84" t="str">
        <f t="shared" si="83"/>
        <v>7719Kadawatha</v>
      </c>
      <c r="G2659" s="85">
        <v>7719</v>
      </c>
      <c r="H2659" s="85">
        <v>75</v>
      </c>
      <c r="I2659" s="85" t="s">
        <v>161</v>
      </c>
      <c r="J2659" s="82"/>
      <c r="K2659" s="87"/>
      <c r="L2659" s="88"/>
      <c r="M2659" s="88"/>
    </row>
    <row r="2660" spans="1:13" ht="19.5" customHeight="1" x14ac:dyDescent="0.2">
      <c r="A2660" s="85"/>
      <c r="B2660" s="85"/>
      <c r="C2660" s="82"/>
      <c r="D2660" s="83">
        <f t="shared" si="82"/>
        <v>771976</v>
      </c>
      <c r="E2660" s="83" t="str">
        <f>IF('Bank &amp; Branch'!$A2660="","",CONCATENATE('Bank &amp; Branch'!$A2660," - ",'Bank &amp; Branch'!$B2660))</f>
        <v/>
      </c>
      <c r="F2660" s="84" t="str">
        <f t="shared" si="83"/>
        <v>7719Hingurakgoda</v>
      </c>
      <c r="G2660" s="85">
        <v>7719</v>
      </c>
      <c r="H2660" s="85">
        <v>76</v>
      </c>
      <c r="I2660" s="85" t="s">
        <v>500</v>
      </c>
      <c r="J2660" s="82"/>
      <c r="K2660" s="87"/>
      <c r="L2660" s="88"/>
      <c r="M2660" s="88"/>
    </row>
    <row r="2661" spans="1:13" ht="19.5" customHeight="1" x14ac:dyDescent="0.2">
      <c r="A2661" s="85"/>
      <c r="B2661" s="85"/>
      <c r="C2661" s="82"/>
      <c r="D2661" s="83">
        <f t="shared" si="82"/>
        <v>771977</v>
      </c>
      <c r="E2661" s="83" t="str">
        <f>IF('Bank &amp; Branch'!$A2661="","",CONCATENATE('Bank &amp; Branch'!$A2661," - ",'Bank &amp; Branch'!$B2661))</f>
        <v/>
      </c>
      <c r="F2661" s="84" t="str">
        <f t="shared" si="83"/>
        <v>7719Maligawatta</v>
      </c>
      <c r="G2661" s="85">
        <v>7719</v>
      </c>
      <c r="H2661" s="85">
        <v>77</v>
      </c>
      <c r="I2661" s="85" t="s">
        <v>776</v>
      </c>
      <c r="J2661" s="82"/>
      <c r="K2661" s="87"/>
      <c r="L2661" s="88"/>
      <c r="M2661" s="88"/>
    </row>
    <row r="2662" spans="1:13" ht="19.5" customHeight="1" x14ac:dyDescent="0.2">
      <c r="A2662" s="85"/>
      <c r="B2662" s="85"/>
      <c r="C2662" s="82"/>
      <c r="D2662" s="83">
        <f t="shared" si="82"/>
        <v>771978</v>
      </c>
      <c r="E2662" s="83" t="str">
        <f>IF('Bank &amp; Branch'!$A2662="","",CONCATENATE('Bank &amp; Branch'!$A2662," - ",'Bank &amp; Branch'!$B2662))</f>
        <v/>
      </c>
      <c r="F2662" s="84" t="str">
        <f t="shared" si="83"/>
        <v>7719Thalawakele</v>
      </c>
      <c r="G2662" s="85">
        <v>7719</v>
      </c>
      <c r="H2662" s="85">
        <v>78</v>
      </c>
      <c r="I2662" s="85" t="s">
        <v>823</v>
      </c>
      <c r="J2662" s="82"/>
      <c r="K2662" s="87"/>
      <c r="L2662" s="88"/>
      <c r="M2662" s="88"/>
    </row>
    <row r="2663" spans="1:13" ht="19.5" customHeight="1" x14ac:dyDescent="0.2">
      <c r="A2663" s="85"/>
      <c r="B2663" s="85"/>
      <c r="C2663" s="82"/>
      <c r="D2663" s="83">
        <f t="shared" si="82"/>
        <v>771979</v>
      </c>
      <c r="E2663" s="83" t="str">
        <f>IF('Bank &amp; Branch'!$A2663="","",CONCATENATE('Bank &amp; Branch'!$A2663," - ",'Bank &amp; Branch'!$B2663))</f>
        <v/>
      </c>
      <c r="F2663" s="84" t="str">
        <f t="shared" si="83"/>
        <v>7719Mirigama</v>
      </c>
      <c r="G2663" s="85">
        <v>7719</v>
      </c>
      <c r="H2663" s="85">
        <v>79</v>
      </c>
      <c r="I2663" s="85" t="s">
        <v>170</v>
      </c>
      <c r="J2663" s="82"/>
      <c r="K2663" s="87"/>
      <c r="L2663" s="88"/>
      <c r="M2663" s="88"/>
    </row>
    <row r="2664" spans="1:13" ht="19.5" customHeight="1" x14ac:dyDescent="0.2">
      <c r="A2664" s="85"/>
      <c r="B2664" s="85"/>
      <c r="C2664" s="82"/>
      <c r="D2664" s="83">
        <f t="shared" si="82"/>
        <v>771980</v>
      </c>
      <c r="E2664" s="83" t="str">
        <f>IF('Bank &amp; Branch'!$A2664="","",CONCATENATE('Bank &amp; Branch'!$A2664," - ",'Bank &amp; Branch'!$B2664))</f>
        <v/>
      </c>
      <c r="F2664" s="84" t="str">
        <f t="shared" si="83"/>
        <v>7719Battaramulla</v>
      </c>
      <c r="G2664" s="85">
        <v>7719</v>
      </c>
      <c r="H2664" s="85">
        <v>80</v>
      </c>
      <c r="I2664" s="85" t="s">
        <v>572</v>
      </c>
      <c r="J2664" s="82"/>
      <c r="K2664" s="87"/>
      <c r="L2664" s="88"/>
      <c r="M2664" s="88"/>
    </row>
    <row r="2665" spans="1:13" ht="19.5" customHeight="1" x14ac:dyDescent="0.2">
      <c r="A2665" s="85"/>
      <c r="B2665" s="85"/>
      <c r="C2665" s="82"/>
      <c r="D2665" s="83">
        <f t="shared" si="82"/>
        <v>771981</v>
      </c>
      <c r="E2665" s="83" t="str">
        <f>IF('Bank &amp; Branch'!$A2665="","",CONCATENATE('Bank &amp; Branch'!$A2665," - ",'Bank &amp; Branch'!$B2665))</f>
        <v/>
      </c>
      <c r="F2665" s="84" t="str">
        <f t="shared" si="83"/>
        <v>7719Kandy 2nd</v>
      </c>
      <c r="G2665" s="85">
        <v>7719</v>
      </c>
      <c r="H2665" s="85">
        <v>81</v>
      </c>
      <c r="I2665" s="85" t="s">
        <v>544</v>
      </c>
      <c r="J2665" s="82"/>
      <c r="K2665" s="87"/>
      <c r="L2665" s="88"/>
      <c r="M2665" s="88"/>
    </row>
    <row r="2666" spans="1:13" ht="19.5" customHeight="1" x14ac:dyDescent="0.2">
      <c r="A2666" s="85"/>
      <c r="B2666" s="85"/>
      <c r="C2666" s="82"/>
      <c r="D2666" s="83">
        <f t="shared" si="82"/>
        <v>771982</v>
      </c>
      <c r="E2666" s="83" t="str">
        <f>IF('Bank &amp; Branch'!$A2666="","",CONCATENATE('Bank &amp; Branch'!$A2666," - ",'Bank &amp; Branch'!$B2666))</f>
        <v/>
      </c>
      <c r="F2666" s="84" t="str">
        <f t="shared" si="83"/>
        <v>7719Dickwella</v>
      </c>
      <c r="G2666" s="85">
        <v>7719</v>
      </c>
      <c r="H2666" s="85">
        <v>82</v>
      </c>
      <c r="I2666" s="85" t="s">
        <v>850</v>
      </c>
      <c r="J2666" s="82"/>
      <c r="K2666" s="87"/>
      <c r="L2666" s="88"/>
      <c r="M2666" s="88"/>
    </row>
    <row r="2667" spans="1:13" ht="19.5" customHeight="1" x14ac:dyDescent="0.2">
      <c r="A2667" s="85"/>
      <c r="B2667" s="85"/>
      <c r="C2667" s="82"/>
      <c r="D2667" s="83">
        <f t="shared" si="82"/>
        <v>771983</v>
      </c>
      <c r="E2667" s="83" t="str">
        <f>IF('Bank &amp; Branch'!$A2667="","",CONCATENATE('Bank &amp; Branch'!$A2667," - ",'Bank &amp; Branch'!$B2667))</f>
        <v/>
      </c>
      <c r="F2667" s="84" t="str">
        <f t="shared" si="83"/>
        <v>7719Mahabage</v>
      </c>
      <c r="G2667" s="85">
        <v>7719</v>
      </c>
      <c r="H2667" s="85">
        <v>83</v>
      </c>
      <c r="I2667" s="85" t="s">
        <v>914</v>
      </c>
      <c r="J2667" s="82"/>
      <c r="K2667" s="87"/>
      <c r="L2667" s="88"/>
      <c r="M2667" s="88"/>
    </row>
    <row r="2668" spans="1:13" ht="19.5" customHeight="1" x14ac:dyDescent="0.2">
      <c r="A2668" s="85"/>
      <c r="B2668" s="85"/>
      <c r="C2668" s="82"/>
      <c r="D2668" s="83">
        <f t="shared" si="82"/>
        <v>771984</v>
      </c>
      <c r="E2668" s="83" t="str">
        <f>IF('Bank &amp; Branch'!$A2668="","",CONCATENATE('Bank &amp; Branch'!$A2668," - ",'Bank &amp; Branch'!$B2668))</f>
        <v/>
      </c>
      <c r="F2668" s="84" t="str">
        <f t="shared" si="83"/>
        <v>7719Pilimathalawa</v>
      </c>
      <c r="G2668" s="85">
        <v>7719</v>
      </c>
      <c r="H2668" s="85">
        <v>84</v>
      </c>
      <c r="I2668" s="85" t="s">
        <v>715</v>
      </c>
      <c r="J2668" s="82"/>
      <c r="K2668" s="87"/>
      <c r="L2668" s="88"/>
      <c r="M2668" s="88"/>
    </row>
    <row r="2669" spans="1:13" ht="19.5" customHeight="1" x14ac:dyDescent="0.2">
      <c r="A2669" s="85"/>
      <c r="B2669" s="85"/>
      <c r="C2669" s="82"/>
      <c r="D2669" s="83">
        <f t="shared" si="82"/>
        <v>771985</v>
      </c>
      <c r="E2669" s="83" t="str">
        <f>IF('Bank &amp; Branch'!$A2669="","",CONCATENATE('Bank &amp; Branch'!$A2669," - ",'Bank &amp; Branch'!$B2669))</f>
        <v/>
      </c>
      <c r="F2669" s="84" t="str">
        <f t="shared" si="83"/>
        <v>7719Wattala</v>
      </c>
      <c r="G2669" s="85">
        <v>7719</v>
      </c>
      <c r="H2669" s="85">
        <v>85</v>
      </c>
      <c r="I2669" s="85" t="s">
        <v>409</v>
      </c>
      <c r="J2669" s="82"/>
      <c r="K2669" s="87"/>
      <c r="L2669" s="88"/>
      <c r="M2669" s="88"/>
    </row>
    <row r="2670" spans="1:13" ht="19.5" customHeight="1" x14ac:dyDescent="0.2">
      <c r="A2670" s="85"/>
      <c r="B2670" s="85"/>
      <c r="C2670" s="82"/>
      <c r="D2670" s="83">
        <f t="shared" si="82"/>
        <v>771986</v>
      </c>
      <c r="E2670" s="83" t="str">
        <f>IF('Bank &amp; Branch'!$A2670="","",CONCATENATE('Bank &amp; Branch'!$A2670," - ",'Bank &amp; Branch'!$B2670))</f>
        <v/>
      </c>
      <c r="F2670" s="84" t="str">
        <f t="shared" si="83"/>
        <v>7719Kamburupitiya</v>
      </c>
      <c r="G2670" s="85">
        <v>7719</v>
      </c>
      <c r="H2670" s="85">
        <v>86</v>
      </c>
      <c r="I2670" s="85" t="s">
        <v>430</v>
      </c>
      <c r="J2670" s="82"/>
      <c r="K2670" s="87"/>
      <c r="L2670" s="88"/>
      <c r="M2670" s="88"/>
    </row>
    <row r="2671" spans="1:13" ht="19.5" customHeight="1" x14ac:dyDescent="0.2">
      <c r="A2671" s="85"/>
      <c r="B2671" s="85"/>
      <c r="C2671" s="82"/>
      <c r="D2671" s="83">
        <f t="shared" si="82"/>
        <v>771987</v>
      </c>
      <c r="E2671" s="83" t="str">
        <f>IF('Bank &amp; Branch'!$A2671="","",CONCATENATE('Bank &amp; Branch'!$A2671," - ",'Bank &amp; Branch'!$B2671))</f>
        <v/>
      </c>
      <c r="F2671" s="84" t="str">
        <f t="shared" si="83"/>
        <v>7719Kotahena</v>
      </c>
      <c r="G2671" s="85">
        <v>7719</v>
      </c>
      <c r="H2671" s="85">
        <v>87</v>
      </c>
      <c r="I2671" s="85" t="s">
        <v>557</v>
      </c>
      <c r="J2671" s="82"/>
      <c r="K2671" s="87"/>
      <c r="L2671" s="88"/>
      <c r="M2671" s="88"/>
    </row>
    <row r="2672" spans="1:13" ht="19.5" customHeight="1" x14ac:dyDescent="0.2">
      <c r="A2672" s="85"/>
      <c r="B2672" s="85"/>
      <c r="C2672" s="82"/>
      <c r="D2672" s="83">
        <f t="shared" si="82"/>
        <v>771988</v>
      </c>
      <c r="E2672" s="83" t="str">
        <f>IF('Bank &amp; Branch'!$A2672="","",CONCATENATE('Bank &amp; Branch'!$A2672," - ",'Bank &amp; Branch'!$B2672))</f>
        <v/>
      </c>
      <c r="F2672" s="84" t="str">
        <f t="shared" si="83"/>
        <v>7719Vavuniya</v>
      </c>
      <c r="G2672" s="85">
        <v>7719</v>
      </c>
      <c r="H2672" s="85">
        <v>88</v>
      </c>
      <c r="I2672" s="85" t="s">
        <v>146</v>
      </c>
      <c r="J2672" s="82"/>
      <c r="K2672" s="87"/>
      <c r="L2672" s="88"/>
      <c r="M2672" s="88"/>
    </row>
    <row r="2673" spans="1:13" ht="19.5" customHeight="1" x14ac:dyDescent="0.2">
      <c r="A2673" s="85"/>
      <c r="B2673" s="85"/>
      <c r="C2673" s="82"/>
      <c r="D2673" s="83">
        <f t="shared" si="82"/>
        <v>771989</v>
      </c>
      <c r="E2673" s="83" t="str">
        <f>IF('Bank &amp; Branch'!$A2673="","",CONCATENATE('Bank &amp; Branch'!$A2673," - ",'Bank &amp; Branch'!$B2673))</f>
        <v/>
      </c>
      <c r="F2673" s="84" t="str">
        <f t="shared" si="83"/>
        <v>7719Trincomalee</v>
      </c>
      <c r="G2673" s="85">
        <v>7719</v>
      </c>
      <c r="H2673" s="85">
        <v>89</v>
      </c>
      <c r="I2673" s="85" t="s">
        <v>119</v>
      </c>
      <c r="J2673" s="82"/>
      <c r="K2673" s="87"/>
      <c r="L2673" s="88"/>
      <c r="M2673" s="88"/>
    </row>
    <row r="2674" spans="1:13" ht="19.5" customHeight="1" x14ac:dyDescent="0.2">
      <c r="A2674" s="85"/>
      <c r="B2674" s="85"/>
      <c r="C2674" s="82"/>
      <c r="D2674" s="83">
        <f t="shared" si="82"/>
        <v>771990</v>
      </c>
      <c r="E2674" s="83" t="str">
        <f>IF('Bank &amp; Branch'!$A2674="","",CONCATENATE('Bank &amp; Branch'!$A2674," - ",'Bank &amp; Branch'!$B2674))</f>
        <v/>
      </c>
      <c r="F2674" s="84" t="str">
        <f t="shared" si="83"/>
        <v>7719Morawaka</v>
      </c>
      <c r="G2674" s="85">
        <v>7719</v>
      </c>
      <c r="H2674" s="85">
        <v>90</v>
      </c>
      <c r="I2674" s="85" t="s">
        <v>207</v>
      </c>
      <c r="J2674" s="82"/>
      <c r="K2674" s="87"/>
      <c r="L2674" s="88"/>
      <c r="M2674" s="88"/>
    </row>
    <row r="2675" spans="1:13" ht="19.5" customHeight="1" x14ac:dyDescent="0.2">
      <c r="A2675" s="85"/>
      <c r="B2675" s="85"/>
      <c r="C2675" s="82"/>
      <c r="D2675" s="83">
        <f t="shared" si="82"/>
        <v>771991</v>
      </c>
      <c r="E2675" s="83" t="str">
        <f>IF('Bank &amp; Branch'!$A2675="","",CONCATENATE('Bank &amp; Branch'!$A2675," - ",'Bank &amp; Branch'!$B2675))</f>
        <v/>
      </c>
      <c r="F2675" s="84" t="str">
        <f t="shared" si="83"/>
        <v>7719Balangoda</v>
      </c>
      <c r="G2675" s="85">
        <v>7719</v>
      </c>
      <c r="H2675" s="85">
        <v>91</v>
      </c>
      <c r="I2675" s="85" t="s">
        <v>581</v>
      </c>
      <c r="J2675" s="82"/>
      <c r="K2675" s="87"/>
      <c r="L2675" s="88"/>
      <c r="M2675" s="88"/>
    </row>
    <row r="2676" spans="1:13" ht="19.5" customHeight="1" x14ac:dyDescent="0.2">
      <c r="A2676" s="85"/>
      <c r="B2676" s="85"/>
      <c r="C2676" s="82"/>
      <c r="D2676" s="83">
        <f t="shared" si="82"/>
        <v>771992</v>
      </c>
      <c r="E2676" s="83" t="str">
        <f>IF('Bank &amp; Branch'!$A2676="","",CONCATENATE('Bank &amp; Branch'!$A2676," - ",'Bank &amp; Branch'!$B2676))</f>
        <v/>
      </c>
      <c r="F2676" s="84" t="str">
        <f t="shared" si="83"/>
        <v>7719Veyangoda</v>
      </c>
      <c r="G2676" s="85">
        <v>7719</v>
      </c>
      <c r="H2676" s="85">
        <v>92</v>
      </c>
      <c r="I2676" s="85" t="s">
        <v>575</v>
      </c>
      <c r="J2676" s="82"/>
      <c r="K2676" s="87"/>
      <c r="L2676" s="88"/>
      <c r="M2676" s="88"/>
    </row>
    <row r="2677" spans="1:13" ht="19.5" customHeight="1" x14ac:dyDescent="0.2">
      <c r="A2677" s="85"/>
      <c r="B2677" s="85"/>
      <c r="C2677" s="82"/>
      <c r="D2677" s="83">
        <f t="shared" si="82"/>
        <v>771993</v>
      </c>
      <c r="E2677" s="83" t="str">
        <f>IF('Bank &amp; Branch'!$A2677="","",CONCATENATE('Bank &amp; Branch'!$A2677," - ",'Bank &amp; Branch'!$B2677))</f>
        <v/>
      </c>
      <c r="F2677" s="84" t="str">
        <f t="shared" si="83"/>
        <v>7719Katubedda</v>
      </c>
      <c r="G2677" s="85">
        <v>7719</v>
      </c>
      <c r="H2677" s="85">
        <v>93</v>
      </c>
      <c r="I2677" s="85" t="s">
        <v>135</v>
      </c>
      <c r="J2677" s="82"/>
      <c r="K2677" s="87"/>
      <c r="L2677" s="88"/>
      <c r="M2677" s="88"/>
    </row>
    <row r="2678" spans="1:13" ht="19.5" customHeight="1" x14ac:dyDescent="0.2">
      <c r="A2678" s="85"/>
      <c r="B2678" s="85"/>
      <c r="C2678" s="82"/>
      <c r="D2678" s="83">
        <f t="shared" si="82"/>
        <v>771994</v>
      </c>
      <c r="E2678" s="83" t="str">
        <f>IF('Bank &amp; Branch'!$A2678="","",CONCATENATE('Bank &amp; Branch'!$A2678," - ",'Bank &amp; Branch'!$B2678))</f>
        <v/>
      </c>
      <c r="F2678" s="84" t="str">
        <f t="shared" si="83"/>
        <v>7719Elpitiya</v>
      </c>
      <c r="G2678" s="85">
        <v>7719</v>
      </c>
      <c r="H2678" s="85">
        <v>94</v>
      </c>
      <c r="I2678" s="85" t="s">
        <v>517</v>
      </c>
      <c r="J2678" s="82"/>
      <c r="K2678" s="87"/>
      <c r="L2678" s="88"/>
      <c r="M2678" s="88"/>
    </row>
    <row r="2679" spans="1:13" ht="19.5" customHeight="1" x14ac:dyDescent="0.2">
      <c r="A2679" s="85"/>
      <c r="B2679" s="85"/>
      <c r="C2679" s="82"/>
      <c r="D2679" s="83">
        <f t="shared" si="82"/>
        <v>771995</v>
      </c>
      <c r="E2679" s="83" t="str">
        <f>IF('Bank &amp; Branch'!$A2679="","",CONCATENATE('Bank &amp; Branch'!$A2679," - ",'Bank &amp; Branch'!$B2679))</f>
        <v/>
      </c>
      <c r="F2679" s="84" t="str">
        <f t="shared" si="83"/>
        <v>7719Kaduwela</v>
      </c>
      <c r="G2679" s="85">
        <v>7719</v>
      </c>
      <c r="H2679" s="85">
        <v>95</v>
      </c>
      <c r="I2679" s="85" t="s">
        <v>506</v>
      </c>
      <c r="J2679" s="82"/>
      <c r="K2679" s="87"/>
      <c r="L2679" s="88"/>
      <c r="M2679" s="88"/>
    </row>
    <row r="2680" spans="1:13" ht="19.5" customHeight="1" x14ac:dyDescent="0.2">
      <c r="A2680" s="85"/>
      <c r="B2680" s="85"/>
      <c r="C2680" s="82"/>
      <c r="D2680" s="83">
        <f t="shared" si="82"/>
        <v>771996</v>
      </c>
      <c r="E2680" s="83" t="str">
        <f>IF('Bank &amp; Branch'!$A2680="","",CONCATENATE('Bank &amp; Branch'!$A2680," - ",'Bank &amp; Branch'!$B2680))</f>
        <v/>
      </c>
      <c r="F2680" s="84" t="str">
        <f t="shared" si="83"/>
        <v>7719Divulapitiya</v>
      </c>
      <c r="G2680" s="85">
        <v>7719</v>
      </c>
      <c r="H2680" s="85">
        <v>96</v>
      </c>
      <c r="I2680" s="85" t="s">
        <v>355</v>
      </c>
      <c r="J2680" s="82"/>
      <c r="K2680" s="87"/>
      <c r="L2680" s="88"/>
      <c r="M2680" s="88"/>
    </row>
    <row r="2681" spans="1:13" ht="19.5" customHeight="1" x14ac:dyDescent="0.2">
      <c r="A2681" s="85"/>
      <c r="B2681" s="85"/>
      <c r="C2681" s="82"/>
      <c r="D2681" s="83">
        <f t="shared" si="82"/>
        <v>771997</v>
      </c>
      <c r="E2681" s="83" t="str">
        <f>IF('Bank &amp; Branch'!$A2681="","",CONCATENATE('Bank &amp; Branch'!$A2681," - ",'Bank &amp; Branch'!$B2681))</f>
        <v/>
      </c>
      <c r="F2681" s="84" t="str">
        <f t="shared" si="83"/>
        <v>7719Tissamaharama</v>
      </c>
      <c r="G2681" s="85">
        <v>7719</v>
      </c>
      <c r="H2681" s="85">
        <v>97</v>
      </c>
      <c r="I2681" s="85" t="s">
        <v>439</v>
      </c>
      <c r="J2681" s="82"/>
      <c r="K2681" s="87"/>
      <c r="L2681" s="88"/>
      <c r="M2681" s="88"/>
    </row>
    <row r="2682" spans="1:13" ht="19.5" customHeight="1" x14ac:dyDescent="0.2">
      <c r="A2682" s="85"/>
      <c r="B2682" s="85"/>
      <c r="C2682" s="82"/>
      <c r="D2682" s="83">
        <f t="shared" si="82"/>
        <v>771998</v>
      </c>
      <c r="E2682" s="83" t="str">
        <f>IF('Bank &amp; Branch'!$A2682="","",CONCATENATE('Bank &amp; Branch'!$A2682," - ",'Bank &amp; Branch'!$B2682))</f>
        <v/>
      </c>
      <c r="F2682" s="84" t="str">
        <f t="shared" si="83"/>
        <v>7719Minuwangoda</v>
      </c>
      <c r="G2682" s="85">
        <v>7719</v>
      </c>
      <c r="H2682" s="85">
        <v>98</v>
      </c>
      <c r="I2682" s="85" t="s">
        <v>446</v>
      </c>
      <c r="J2682" s="82"/>
      <c r="K2682" s="87"/>
      <c r="L2682" s="88"/>
      <c r="M2682" s="88"/>
    </row>
    <row r="2683" spans="1:13" ht="19.5" customHeight="1" x14ac:dyDescent="0.2">
      <c r="A2683" s="85"/>
      <c r="B2683" s="85"/>
      <c r="C2683" s="82"/>
      <c r="D2683" s="83">
        <f t="shared" si="82"/>
        <v>771999</v>
      </c>
      <c r="E2683" s="83" t="str">
        <f>IF('Bank &amp; Branch'!$A2683="","",CONCATENATE('Bank &amp; Branch'!$A2683," - ",'Bank &amp; Branch'!$B2683))</f>
        <v/>
      </c>
      <c r="F2683" s="84" t="str">
        <f t="shared" si="83"/>
        <v>7719Kirindiwela</v>
      </c>
      <c r="G2683" s="85">
        <v>7719</v>
      </c>
      <c r="H2683" s="85">
        <v>99</v>
      </c>
      <c r="I2683" s="85" t="s">
        <v>471</v>
      </c>
      <c r="J2683" s="82"/>
      <c r="K2683" s="87"/>
      <c r="L2683" s="88"/>
      <c r="M2683" s="88"/>
    </row>
    <row r="2684" spans="1:13" ht="19.5" customHeight="1" x14ac:dyDescent="0.2">
      <c r="A2684" s="85"/>
      <c r="B2684" s="85"/>
      <c r="C2684" s="82"/>
      <c r="D2684" s="83">
        <f t="shared" si="82"/>
        <v>7719100</v>
      </c>
      <c r="E2684" s="83" t="str">
        <f>IF('Bank &amp; Branch'!$A2684="","",CONCATENATE('Bank &amp; Branch'!$A2684," - ",'Bank &amp; Branch'!$B2684))</f>
        <v/>
      </c>
      <c r="F2684" s="84" t="str">
        <f t="shared" si="83"/>
        <v>7719Nittambuwa</v>
      </c>
      <c r="G2684" s="85">
        <v>7719</v>
      </c>
      <c r="H2684" s="85">
        <v>100</v>
      </c>
      <c r="I2684" s="85" t="s">
        <v>568</v>
      </c>
      <c r="J2684" s="82"/>
      <c r="K2684" s="87"/>
      <c r="L2684" s="88"/>
      <c r="M2684" s="88"/>
    </row>
    <row r="2685" spans="1:13" ht="19.5" customHeight="1" x14ac:dyDescent="0.2">
      <c r="A2685" s="85"/>
      <c r="B2685" s="85"/>
      <c r="C2685" s="82"/>
      <c r="D2685" s="83">
        <f t="shared" si="82"/>
        <v>7719101</v>
      </c>
      <c r="E2685" s="83" t="str">
        <f>IF('Bank &amp; Branch'!$A2685="","",CONCATENATE('Bank &amp; Branch'!$A2685," - ",'Bank &amp; Branch'!$B2685))</f>
        <v/>
      </c>
      <c r="F2685" s="84" t="str">
        <f t="shared" si="83"/>
        <v>7719Welimada</v>
      </c>
      <c r="G2685" s="85">
        <v>7719</v>
      </c>
      <c r="H2685" s="85">
        <v>101</v>
      </c>
      <c r="I2685" s="85" t="s">
        <v>609</v>
      </c>
      <c r="J2685" s="82"/>
      <c r="K2685" s="87"/>
      <c r="L2685" s="88"/>
      <c r="M2685" s="88"/>
    </row>
    <row r="2686" spans="1:13" ht="19.5" customHeight="1" x14ac:dyDescent="0.2">
      <c r="A2686" s="85"/>
      <c r="B2686" s="85"/>
      <c r="C2686" s="82"/>
      <c r="D2686" s="83">
        <f t="shared" si="82"/>
        <v>7719102</v>
      </c>
      <c r="E2686" s="83" t="str">
        <f>IF('Bank &amp; Branch'!$A2686="","",CONCATENATE('Bank &amp; Branch'!$A2686," - ",'Bank &amp; Branch'!$B2686))</f>
        <v/>
      </c>
      <c r="F2686" s="84" t="str">
        <f t="shared" si="83"/>
        <v>7719Kottawa</v>
      </c>
      <c r="G2686" s="85">
        <v>7719</v>
      </c>
      <c r="H2686" s="85">
        <v>102</v>
      </c>
      <c r="I2686" s="85" t="s">
        <v>640</v>
      </c>
      <c r="J2686" s="82"/>
      <c r="K2686" s="87"/>
      <c r="L2686" s="88"/>
      <c r="M2686" s="88"/>
    </row>
    <row r="2687" spans="1:13" ht="19.5" customHeight="1" x14ac:dyDescent="0.2">
      <c r="A2687" s="85"/>
      <c r="B2687" s="85"/>
      <c r="C2687" s="82"/>
      <c r="D2687" s="83">
        <f t="shared" si="82"/>
        <v>7719103</v>
      </c>
      <c r="E2687" s="83" t="str">
        <f>IF('Bank &amp; Branch'!$A2687="","",CONCATENATE('Bank &amp; Branch'!$A2687," - ",'Bank &amp; Branch'!$B2687))</f>
        <v/>
      </c>
      <c r="F2687" s="84" t="str">
        <f t="shared" si="83"/>
        <v>7719Dambulla</v>
      </c>
      <c r="G2687" s="85">
        <v>7719</v>
      </c>
      <c r="H2687" s="85">
        <v>103</v>
      </c>
      <c r="I2687" s="85" t="s">
        <v>476</v>
      </c>
      <c r="J2687" s="82"/>
      <c r="K2687" s="87"/>
      <c r="L2687" s="88"/>
      <c r="M2687" s="88"/>
    </row>
    <row r="2688" spans="1:13" ht="19.5" customHeight="1" x14ac:dyDescent="0.2">
      <c r="A2688" s="85"/>
      <c r="B2688" s="85"/>
      <c r="C2688" s="82"/>
      <c r="D2688" s="83">
        <f t="shared" si="82"/>
        <v>7719104</v>
      </c>
      <c r="E2688" s="83" t="str">
        <f>IF('Bank &amp; Branch'!$A2688="","",CONCATENATE('Bank &amp; Branch'!$A2688," - ",'Bank &amp; Branch'!$B2688))</f>
        <v/>
      </c>
      <c r="F2688" s="84" t="str">
        <f t="shared" si="83"/>
        <v>7719Kahathuduwa</v>
      </c>
      <c r="G2688" s="85">
        <v>7719</v>
      </c>
      <c r="H2688" s="85">
        <v>104</v>
      </c>
      <c r="I2688" s="85" t="s">
        <v>1048</v>
      </c>
      <c r="J2688" s="82"/>
      <c r="K2688" s="87"/>
      <c r="L2688" s="88"/>
      <c r="M2688" s="88"/>
    </row>
    <row r="2689" spans="1:13" ht="19.5" customHeight="1" x14ac:dyDescent="0.2">
      <c r="A2689" s="85"/>
      <c r="B2689" s="85"/>
      <c r="C2689" s="82"/>
      <c r="D2689" s="83">
        <f t="shared" si="82"/>
        <v>7719105</v>
      </c>
      <c r="E2689" s="83" t="str">
        <f>IF('Bank &amp; Branch'!$A2689="","",CONCATENATE('Bank &amp; Branch'!$A2689," - ",'Bank &amp; Branch'!$B2689))</f>
        <v/>
      </c>
      <c r="F2689" s="84" t="str">
        <f t="shared" si="83"/>
        <v>7719Aluthgama</v>
      </c>
      <c r="G2689" s="85">
        <v>7719</v>
      </c>
      <c r="H2689" s="85">
        <v>105</v>
      </c>
      <c r="I2689" s="85" t="s">
        <v>573</v>
      </c>
      <c r="J2689" s="82"/>
      <c r="K2689" s="87"/>
      <c r="L2689" s="88"/>
      <c r="M2689" s="88"/>
    </row>
    <row r="2690" spans="1:13" ht="19.5" customHeight="1" x14ac:dyDescent="0.2">
      <c r="A2690" s="85"/>
      <c r="B2690" s="85"/>
      <c r="C2690" s="82"/>
      <c r="D2690" s="83">
        <f t="shared" si="82"/>
        <v>7719106</v>
      </c>
      <c r="E2690" s="83" t="str">
        <f>IF('Bank &amp; Branch'!$A2690="","",CONCATENATE('Bank &amp; Branch'!$A2690," - ",'Bank &amp; Branch'!$B2690))</f>
        <v/>
      </c>
      <c r="F2690" s="84" t="str">
        <f t="shared" si="83"/>
        <v>7719Meegoda</v>
      </c>
      <c r="G2690" s="85">
        <v>7719</v>
      </c>
      <c r="H2690" s="85">
        <v>106</v>
      </c>
      <c r="I2690" s="85" t="s">
        <v>983</v>
      </c>
      <c r="J2690" s="82"/>
      <c r="K2690" s="87"/>
      <c r="L2690" s="88"/>
      <c r="M2690" s="88"/>
    </row>
    <row r="2691" spans="1:13" ht="19.5" customHeight="1" x14ac:dyDescent="0.2">
      <c r="A2691" s="85"/>
      <c r="B2691" s="85"/>
      <c r="C2691" s="82"/>
      <c r="D2691" s="83">
        <f t="shared" si="82"/>
        <v>7719107</v>
      </c>
      <c r="E2691" s="83" t="str">
        <f>IF('Bank &amp; Branch'!$A2691="","",CONCATENATE('Bank &amp; Branch'!$A2691," - ",'Bank &amp; Branch'!$B2691))</f>
        <v/>
      </c>
      <c r="F2691" s="84" t="str">
        <f t="shared" si="83"/>
        <v>7719Manipay</v>
      </c>
      <c r="G2691" s="85">
        <v>7719</v>
      </c>
      <c r="H2691" s="85">
        <v>107</v>
      </c>
      <c r="I2691" s="85" t="s">
        <v>216</v>
      </c>
      <c r="J2691" s="82"/>
      <c r="K2691" s="87"/>
      <c r="L2691" s="88"/>
      <c r="M2691" s="88"/>
    </row>
    <row r="2692" spans="1:13" ht="19.5" customHeight="1" x14ac:dyDescent="0.2">
      <c r="A2692" s="85"/>
      <c r="B2692" s="85"/>
      <c r="C2692" s="82"/>
      <c r="D2692" s="83">
        <f t="shared" ref="D2692:D2755" si="84">IF(G2692="","",VALUE(CONCATENATE(G2692,H2692)))</f>
        <v>7719108</v>
      </c>
      <c r="E2692" s="83" t="str">
        <f>IF('Bank &amp; Branch'!$A2692="","",CONCATENATE('Bank &amp; Branch'!$A2692," - ",'Bank &amp; Branch'!$B2692))</f>
        <v/>
      </c>
      <c r="F2692" s="84" t="str">
        <f t="shared" ref="F2692:F2755" si="85">CONCATENATE(G2692,I2692)</f>
        <v>7719Thirunelvely</v>
      </c>
      <c r="G2692" s="85">
        <v>7719</v>
      </c>
      <c r="H2692" s="85">
        <v>108</v>
      </c>
      <c r="I2692" s="85" t="s">
        <v>628</v>
      </c>
      <c r="J2692" s="82"/>
      <c r="K2692" s="87"/>
      <c r="L2692" s="88"/>
      <c r="M2692" s="88"/>
    </row>
    <row r="2693" spans="1:13" ht="19.5" customHeight="1" x14ac:dyDescent="0.2">
      <c r="A2693" s="85"/>
      <c r="B2693" s="85"/>
      <c r="C2693" s="82"/>
      <c r="D2693" s="83">
        <f t="shared" si="84"/>
        <v>7719109</v>
      </c>
      <c r="E2693" s="83" t="str">
        <f>IF('Bank &amp; Branch'!$A2693="","",CONCATENATE('Bank &amp; Branch'!$A2693," - ",'Bank &amp; Branch'!$B2693))</f>
        <v/>
      </c>
      <c r="F2693" s="84" t="str">
        <f t="shared" si="85"/>
        <v>7719Chenkaladi</v>
      </c>
      <c r="G2693" s="85">
        <v>7719</v>
      </c>
      <c r="H2693" s="85">
        <v>109</v>
      </c>
      <c r="I2693" s="85" t="s">
        <v>1049</v>
      </c>
      <c r="J2693" s="82"/>
      <c r="K2693" s="87"/>
      <c r="L2693" s="88"/>
      <c r="M2693" s="88"/>
    </row>
    <row r="2694" spans="1:13" ht="19.5" customHeight="1" x14ac:dyDescent="0.2">
      <c r="A2694" s="85"/>
      <c r="B2694" s="85"/>
      <c r="C2694" s="82"/>
      <c r="D2694" s="83">
        <f t="shared" si="84"/>
        <v>7719110</v>
      </c>
      <c r="E2694" s="83" t="str">
        <f>IF('Bank &amp; Branch'!$A2694="","",CONCATENATE('Bank &amp; Branch'!$A2694," - ",'Bank &amp; Branch'!$B2694))</f>
        <v/>
      </c>
      <c r="F2694" s="84" t="str">
        <f t="shared" si="85"/>
        <v>7719Uragasmanhandiya</v>
      </c>
      <c r="G2694" s="85">
        <v>7719</v>
      </c>
      <c r="H2694" s="85">
        <v>110</v>
      </c>
      <c r="I2694" s="85" t="s">
        <v>619</v>
      </c>
      <c r="J2694" s="82"/>
      <c r="K2694" s="87"/>
      <c r="L2694" s="88"/>
      <c r="M2694" s="88"/>
    </row>
    <row r="2695" spans="1:13" ht="19.5" customHeight="1" x14ac:dyDescent="0.2">
      <c r="A2695" s="85"/>
      <c r="B2695" s="85"/>
      <c r="C2695" s="82"/>
      <c r="D2695" s="83">
        <f t="shared" si="84"/>
        <v>7719111</v>
      </c>
      <c r="E2695" s="83" t="str">
        <f>IF('Bank &amp; Branch'!$A2695="","",CONCATENATE('Bank &amp; Branch'!$A2695," - ",'Bank &amp; Branch'!$B2695))</f>
        <v/>
      </c>
      <c r="F2695" s="84" t="str">
        <f t="shared" si="85"/>
        <v>7719Nawala</v>
      </c>
      <c r="G2695" s="85">
        <v>7719</v>
      </c>
      <c r="H2695" s="85">
        <v>111</v>
      </c>
      <c r="I2695" s="85" t="s">
        <v>798</v>
      </c>
      <c r="J2695" s="82"/>
      <c r="K2695" s="87"/>
      <c r="L2695" s="88"/>
      <c r="M2695" s="88"/>
    </row>
    <row r="2696" spans="1:13" ht="19.5" customHeight="1" x14ac:dyDescent="0.2">
      <c r="A2696" s="85"/>
      <c r="B2696" s="85"/>
      <c r="C2696" s="82"/>
      <c r="D2696" s="83">
        <f t="shared" si="84"/>
        <v>7719112</v>
      </c>
      <c r="E2696" s="83" t="str">
        <f>IF('Bank &amp; Branch'!$A2696="","",CONCATENATE('Bank &amp; Branch'!$A2696," - ",'Bank &amp; Branch'!$B2696))</f>
        <v/>
      </c>
      <c r="F2696" s="84" t="str">
        <f t="shared" si="85"/>
        <v>7719Deraniyagala</v>
      </c>
      <c r="G2696" s="85">
        <v>7719</v>
      </c>
      <c r="H2696" s="85">
        <v>112</v>
      </c>
      <c r="I2696" s="85" t="s">
        <v>537</v>
      </c>
      <c r="J2696" s="82"/>
      <c r="K2696" s="87"/>
      <c r="L2696" s="88"/>
      <c r="M2696" s="88"/>
    </row>
    <row r="2697" spans="1:13" ht="19.5" customHeight="1" x14ac:dyDescent="0.2">
      <c r="A2697" s="85"/>
      <c r="B2697" s="85"/>
      <c r="C2697" s="82"/>
      <c r="D2697" s="83">
        <f t="shared" si="84"/>
        <v>7719113</v>
      </c>
      <c r="E2697" s="83" t="str">
        <f>IF('Bank &amp; Branch'!$A2697="","",CONCATENATE('Bank &amp; Branch'!$A2697," - ",'Bank &amp; Branch'!$B2697))</f>
        <v/>
      </c>
      <c r="F2697" s="84" t="str">
        <f t="shared" si="85"/>
        <v>7719Hikkaduwa</v>
      </c>
      <c r="G2697" s="85">
        <v>7719</v>
      </c>
      <c r="H2697" s="85">
        <v>113</v>
      </c>
      <c r="I2697" s="85" t="s">
        <v>507</v>
      </c>
      <c r="J2697" s="82"/>
      <c r="K2697" s="87"/>
      <c r="L2697" s="88"/>
      <c r="M2697" s="88"/>
    </row>
    <row r="2698" spans="1:13" ht="19.5" customHeight="1" x14ac:dyDescent="0.2">
      <c r="A2698" s="85"/>
      <c r="B2698" s="85"/>
      <c r="C2698" s="82"/>
      <c r="D2698" s="83">
        <f t="shared" si="84"/>
        <v>7719114</v>
      </c>
      <c r="E2698" s="83" t="str">
        <f>IF('Bank &amp; Branch'!$A2698="","",CONCATENATE('Bank &amp; Branch'!$A2698," - ",'Bank &amp; Branch'!$B2698))</f>
        <v/>
      </c>
      <c r="F2698" s="84" t="str">
        <f t="shared" si="85"/>
        <v>7719Kalawanchikudy</v>
      </c>
      <c r="G2698" s="85">
        <v>7719</v>
      </c>
      <c r="H2698" s="85">
        <v>114</v>
      </c>
      <c r="I2698" s="85" t="s">
        <v>991</v>
      </c>
      <c r="J2698" s="82"/>
      <c r="K2698" s="87"/>
      <c r="L2698" s="88"/>
      <c r="M2698" s="88"/>
    </row>
    <row r="2699" spans="1:13" ht="19.5" customHeight="1" x14ac:dyDescent="0.2">
      <c r="A2699" s="85"/>
      <c r="B2699" s="85"/>
      <c r="C2699" s="82"/>
      <c r="D2699" s="83">
        <f t="shared" si="84"/>
        <v>7719115</v>
      </c>
      <c r="E2699" s="83" t="str">
        <f>IF('Bank &amp; Branch'!$A2699="","",CONCATENATE('Bank &amp; Branch'!$A2699," - ",'Bank &amp; Branch'!$B2699))</f>
        <v/>
      </c>
      <c r="F2699" s="84" t="str">
        <f t="shared" si="85"/>
        <v>7719Kalubowila</v>
      </c>
      <c r="G2699" s="85">
        <v>7719</v>
      </c>
      <c r="H2699" s="85">
        <v>115</v>
      </c>
      <c r="I2699" s="85" t="s">
        <v>976</v>
      </c>
      <c r="J2699" s="82"/>
      <c r="K2699" s="87"/>
      <c r="L2699" s="88"/>
      <c r="M2699" s="88"/>
    </row>
    <row r="2700" spans="1:13" ht="19.5" customHeight="1" x14ac:dyDescent="0.2">
      <c r="A2700" s="85"/>
      <c r="B2700" s="85"/>
      <c r="C2700" s="82"/>
      <c r="D2700" s="83">
        <f t="shared" si="84"/>
        <v>7719116</v>
      </c>
      <c r="E2700" s="83" t="str">
        <f>IF('Bank &amp; Branch'!$A2700="","",CONCATENATE('Bank &amp; Branch'!$A2700," - ",'Bank &amp; Branch'!$B2700))</f>
        <v/>
      </c>
      <c r="F2700" s="84" t="str">
        <f t="shared" si="85"/>
        <v>7719Hatton</v>
      </c>
      <c r="G2700" s="85">
        <v>7719</v>
      </c>
      <c r="H2700" s="85">
        <v>116</v>
      </c>
      <c r="I2700" s="85" t="s">
        <v>142</v>
      </c>
      <c r="J2700" s="82"/>
      <c r="K2700" s="87"/>
      <c r="L2700" s="88"/>
      <c r="M2700" s="88"/>
    </row>
    <row r="2701" spans="1:13" ht="19.5" customHeight="1" x14ac:dyDescent="0.2">
      <c r="A2701" s="85"/>
      <c r="B2701" s="85"/>
      <c r="C2701" s="82"/>
      <c r="D2701" s="83">
        <f t="shared" si="84"/>
        <v>7719117</v>
      </c>
      <c r="E2701" s="83" t="str">
        <f>IF('Bank &amp; Branch'!$A2701="","",CONCATENATE('Bank &amp; Branch'!$A2701," - ",'Bank &amp; Branch'!$B2701))</f>
        <v/>
      </c>
      <c r="F2701" s="84" t="str">
        <f t="shared" si="85"/>
        <v>7719Welikada</v>
      </c>
      <c r="G2701" s="85">
        <v>7719</v>
      </c>
      <c r="H2701" s="85">
        <v>117</v>
      </c>
      <c r="I2701" s="85" t="s">
        <v>1050</v>
      </c>
      <c r="J2701" s="82"/>
      <c r="K2701" s="87"/>
      <c r="L2701" s="88"/>
      <c r="M2701" s="88"/>
    </row>
    <row r="2702" spans="1:13" ht="19.5" customHeight="1" x14ac:dyDescent="0.2">
      <c r="A2702" s="85"/>
      <c r="B2702" s="85"/>
      <c r="C2702" s="82"/>
      <c r="D2702" s="83">
        <f t="shared" si="84"/>
        <v>7719118</v>
      </c>
      <c r="E2702" s="83" t="str">
        <f>IF('Bank &amp; Branch'!$A2702="","",CONCATENATE('Bank &amp; Branch'!$A2702," - ",'Bank &amp; Branch'!$B2702))</f>
        <v/>
      </c>
      <c r="F2702" s="84" t="str">
        <f t="shared" si="85"/>
        <v>7719Samanthurai</v>
      </c>
      <c r="G2702" s="85">
        <v>7719</v>
      </c>
      <c r="H2702" s="85">
        <v>118</v>
      </c>
      <c r="I2702" s="85" t="s">
        <v>361</v>
      </c>
      <c r="J2702" s="82"/>
      <c r="K2702" s="87"/>
      <c r="L2702" s="88"/>
      <c r="M2702" s="88"/>
    </row>
    <row r="2703" spans="1:13" ht="19.5" customHeight="1" x14ac:dyDescent="0.2">
      <c r="A2703" s="85"/>
      <c r="B2703" s="85"/>
      <c r="C2703" s="82"/>
      <c r="D2703" s="83">
        <f t="shared" si="84"/>
        <v>7719119</v>
      </c>
      <c r="E2703" s="83" t="str">
        <f>IF('Bank &amp; Branch'!$A2703="","",CONCATENATE('Bank &amp; Branch'!$A2703," - ",'Bank &amp; Branch'!$B2703))</f>
        <v/>
      </c>
      <c r="F2703" s="84" t="str">
        <f t="shared" si="85"/>
        <v>7719Delkanda</v>
      </c>
      <c r="G2703" s="85">
        <v>7719</v>
      </c>
      <c r="H2703" s="85">
        <v>119</v>
      </c>
      <c r="I2703" s="85" t="s">
        <v>1051</v>
      </c>
      <c r="J2703" s="82"/>
      <c r="K2703" s="87"/>
      <c r="L2703" s="88"/>
      <c r="M2703" s="88"/>
    </row>
    <row r="2704" spans="1:13" ht="19.5" customHeight="1" x14ac:dyDescent="0.2">
      <c r="A2704" s="85"/>
      <c r="B2704" s="85"/>
      <c r="C2704" s="82"/>
      <c r="D2704" s="83">
        <f t="shared" si="84"/>
        <v>7719120</v>
      </c>
      <c r="E2704" s="83" t="str">
        <f>IF('Bank &amp; Branch'!$A2704="","",CONCATENATE('Bank &amp; Branch'!$A2704," - ",'Bank &amp; Branch'!$B2704))</f>
        <v/>
      </c>
      <c r="F2704" s="84" t="str">
        <f t="shared" si="85"/>
        <v>7719Yakkala</v>
      </c>
      <c r="G2704" s="85">
        <v>7719</v>
      </c>
      <c r="H2704" s="85">
        <v>120</v>
      </c>
      <c r="I2704" s="85" t="s">
        <v>636</v>
      </c>
      <c r="J2704" s="82"/>
      <c r="K2704" s="87"/>
      <c r="L2704" s="88"/>
      <c r="M2704" s="88"/>
    </row>
    <row r="2705" spans="1:13" ht="19.5" customHeight="1" x14ac:dyDescent="0.2">
      <c r="A2705" s="85"/>
      <c r="B2705" s="85"/>
      <c r="C2705" s="82"/>
      <c r="D2705" s="83">
        <f t="shared" si="84"/>
        <v>7719121</v>
      </c>
      <c r="E2705" s="83" t="str">
        <f>IF('Bank &amp; Branch'!$A2705="","",CONCATENATE('Bank &amp; Branch'!$A2705," - ",'Bank &amp; Branch'!$B2705))</f>
        <v/>
      </c>
      <c r="F2705" s="84" t="str">
        <f t="shared" si="85"/>
        <v>7719Karapitiya</v>
      </c>
      <c r="G2705" s="85">
        <v>7719</v>
      </c>
      <c r="H2705" s="85">
        <v>121</v>
      </c>
      <c r="I2705" s="85" t="s">
        <v>215</v>
      </c>
      <c r="J2705" s="82"/>
      <c r="K2705" s="87"/>
      <c r="L2705" s="88"/>
      <c r="M2705" s="88"/>
    </row>
    <row r="2706" spans="1:13" ht="19.5" customHeight="1" x14ac:dyDescent="0.2">
      <c r="A2706" s="85"/>
      <c r="B2706" s="85"/>
      <c r="C2706" s="82"/>
      <c r="D2706" s="83">
        <f t="shared" si="84"/>
        <v>7719122</v>
      </c>
      <c r="E2706" s="83" t="str">
        <f>IF('Bank &amp; Branch'!$A2706="","",CONCATENATE('Bank &amp; Branch'!$A2706," - ",'Bank &amp; Branch'!$B2706))</f>
        <v/>
      </c>
      <c r="F2706" s="84" t="str">
        <f t="shared" si="85"/>
        <v>7719Kaduruwela</v>
      </c>
      <c r="G2706" s="85">
        <v>7719</v>
      </c>
      <c r="H2706" s="85">
        <v>122</v>
      </c>
      <c r="I2706" s="85" t="s">
        <v>406</v>
      </c>
      <c r="J2706" s="82"/>
      <c r="K2706" s="87"/>
      <c r="L2706" s="88"/>
      <c r="M2706" s="88"/>
    </row>
    <row r="2707" spans="1:13" ht="19.5" customHeight="1" x14ac:dyDescent="0.2">
      <c r="A2707" s="85"/>
      <c r="B2707" s="85"/>
      <c r="C2707" s="82"/>
      <c r="D2707" s="83">
        <f t="shared" si="84"/>
        <v>7719123</v>
      </c>
      <c r="E2707" s="83" t="str">
        <f>IF('Bank &amp; Branch'!$A2707="","",CONCATENATE('Bank &amp; Branch'!$A2707," - ",'Bank &amp; Branch'!$B2707))</f>
        <v/>
      </c>
      <c r="F2707" s="84" t="str">
        <f t="shared" si="85"/>
        <v>7719Malabe</v>
      </c>
      <c r="G2707" s="85">
        <v>7719</v>
      </c>
      <c r="H2707" s="85">
        <v>123</v>
      </c>
      <c r="I2707" s="85" t="s">
        <v>630</v>
      </c>
      <c r="J2707" s="82"/>
      <c r="K2707" s="87"/>
      <c r="L2707" s="88"/>
      <c r="M2707" s="88"/>
    </row>
    <row r="2708" spans="1:13" ht="19.5" customHeight="1" x14ac:dyDescent="0.2">
      <c r="A2708" s="85"/>
      <c r="B2708" s="85"/>
      <c r="C2708" s="82"/>
      <c r="D2708" s="83">
        <f t="shared" si="84"/>
        <v>7719124</v>
      </c>
      <c r="E2708" s="83" t="str">
        <f>IF('Bank &amp; Branch'!$A2708="","",CONCATENATE('Bank &amp; Branch'!$A2708," - ",'Bank &amp; Branch'!$B2708))</f>
        <v/>
      </c>
      <c r="F2708" s="84" t="str">
        <f t="shared" si="85"/>
        <v>7719Boralesgamuwa</v>
      </c>
      <c r="G2708" s="85">
        <v>7719</v>
      </c>
      <c r="H2708" s="85">
        <v>124</v>
      </c>
      <c r="I2708" s="85" t="s">
        <v>541</v>
      </c>
      <c r="J2708" s="82"/>
      <c r="K2708" s="87"/>
      <c r="L2708" s="88"/>
      <c r="M2708" s="88"/>
    </row>
    <row r="2709" spans="1:13" ht="19.5" customHeight="1" x14ac:dyDescent="0.2">
      <c r="A2709" s="85"/>
      <c r="B2709" s="85"/>
      <c r="C2709" s="82"/>
      <c r="D2709" s="83">
        <f t="shared" si="84"/>
        <v>7719125</v>
      </c>
      <c r="E2709" s="83" t="str">
        <f>IF('Bank &amp; Branch'!$A2709="","",CONCATENATE('Bank &amp; Branch'!$A2709," - ",'Bank &amp; Branch'!$B2709))</f>
        <v/>
      </c>
      <c r="F2709" s="84" t="str">
        <f t="shared" si="85"/>
        <v>7719Moratumulla</v>
      </c>
      <c r="G2709" s="85">
        <v>7719</v>
      </c>
      <c r="H2709" s="85">
        <v>125</v>
      </c>
      <c r="I2709" s="85" t="s">
        <v>458</v>
      </c>
      <c r="J2709" s="82"/>
      <c r="K2709" s="87"/>
      <c r="L2709" s="88"/>
      <c r="M2709" s="88"/>
    </row>
    <row r="2710" spans="1:13" ht="19.5" customHeight="1" x14ac:dyDescent="0.2">
      <c r="A2710" s="85"/>
      <c r="B2710" s="85"/>
      <c r="C2710" s="82"/>
      <c r="D2710" s="83">
        <f t="shared" si="84"/>
        <v>7719126</v>
      </c>
      <c r="E2710" s="83" t="str">
        <f>IF('Bank &amp; Branch'!$A2710="","",CONCATENATE('Bank &amp; Branch'!$A2710," - ",'Bank &amp; Branch'!$B2710))</f>
        <v/>
      </c>
      <c r="F2710" s="84" t="str">
        <f t="shared" si="85"/>
        <v>7719Bandaragama</v>
      </c>
      <c r="G2710" s="85">
        <v>7719</v>
      </c>
      <c r="H2710" s="85">
        <v>126</v>
      </c>
      <c r="I2710" s="85" t="s">
        <v>559</v>
      </c>
      <c r="J2710" s="82"/>
      <c r="K2710" s="87"/>
      <c r="L2710" s="88"/>
      <c r="M2710" s="88"/>
    </row>
    <row r="2711" spans="1:13" ht="19.5" customHeight="1" x14ac:dyDescent="0.2">
      <c r="A2711" s="85"/>
      <c r="B2711" s="85"/>
      <c r="C2711" s="82"/>
      <c r="D2711" s="83">
        <f t="shared" si="84"/>
        <v>7719127</v>
      </c>
      <c r="E2711" s="83" t="str">
        <f>IF('Bank &amp; Branch'!$A2711="","",CONCATENATE('Bank &amp; Branch'!$A2711," - ",'Bank &amp; Branch'!$B2711))</f>
        <v/>
      </c>
      <c r="F2711" s="84" t="str">
        <f t="shared" si="85"/>
        <v>7719Mulgampola</v>
      </c>
      <c r="G2711" s="85">
        <v>7719</v>
      </c>
      <c r="H2711" s="85">
        <v>127</v>
      </c>
      <c r="I2711" s="85" t="s">
        <v>1052</v>
      </c>
      <c r="J2711" s="82"/>
      <c r="K2711" s="87"/>
      <c r="L2711" s="88"/>
      <c r="M2711" s="88"/>
    </row>
    <row r="2712" spans="1:13" ht="19.5" customHeight="1" x14ac:dyDescent="0.2">
      <c r="A2712" s="85"/>
      <c r="B2712" s="85"/>
      <c r="C2712" s="82"/>
      <c r="D2712" s="83">
        <f t="shared" si="84"/>
        <v>7719128</v>
      </c>
      <c r="E2712" s="83" t="str">
        <f>IF('Bank &amp; Branch'!$A2712="","",CONCATENATE('Bank &amp; Branch'!$A2712," - ",'Bank &amp; Branch'!$B2712))</f>
        <v/>
      </c>
      <c r="F2712" s="84" t="str">
        <f t="shared" si="85"/>
        <v>7719Badalkumbura</v>
      </c>
      <c r="G2712" s="85">
        <v>7719</v>
      </c>
      <c r="H2712" s="85">
        <v>128</v>
      </c>
      <c r="I2712" s="85" t="s">
        <v>441</v>
      </c>
      <c r="J2712" s="82"/>
      <c r="K2712" s="87"/>
      <c r="L2712" s="88"/>
      <c r="M2712" s="88"/>
    </row>
    <row r="2713" spans="1:13" ht="19.5" customHeight="1" x14ac:dyDescent="0.2">
      <c r="A2713" s="85"/>
      <c r="B2713" s="85"/>
      <c r="C2713" s="82"/>
      <c r="D2713" s="83">
        <f t="shared" si="84"/>
        <v>7719129</v>
      </c>
      <c r="E2713" s="83" t="str">
        <f>IF('Bank &amp; Branch'!$A2713="","",CONCATENATE('Bank &amp; Branch'!$A2713," - ",'Bank &amp; Branch'!$B2713))</f>
        <v/>
      </c>
      <c r="F2713" s="84" t="str">
        <f t="shared" si="85"/>
        <v>7719Dankotuwa</v>
      </c>
      <c r="G2713" s="85">
        <v>7719</v>
      </c>
      <c r="H2713" s="85">
        <v>129</v>
      </c>
      <c r="I2713" s="85" t="s">
        <v>401</v>
      </c>
      <c r="J2713" s="82"/>
      <c r="K2713" s="87"/>
      <c r="L2713" s="88"/>
      <c r="M2713" s="88"/>
    </row>
    <row r="2714" spans="1:13" ht="19.5" customHeight="1" x14ac:dyDescent="0.2">
      <c r="A2714" s="85"/>
      <c r="B2714" s="85"/>
      <c r="C2714" s="82"/>
      <c r="D2714" s="83">
        <f t="shared" si="84"/>
        <v>7719130</v>
      </c>
      <c r="E2714" s="83" t="str">
        <f>IF('Bank &amp; Branch'!$A2714="","",CONCATENATE('Bank &amp; Branch'!$A2714," - ",'Bank &amp; Branch'!$B2714))</f>
        <v/>
      </c>
      <c r="F2714" s="84" t="str">
        <f t="shared" si="85"/>
        <v>7719Mullative</v>
      </c>
      <c r="G2714" s="85">
        <v>7719</v>
      </c>
      <c r="H2714" s="85">
        <v>130</v>
      </c>
      <c r="I2714" s="85" t="s">
        <v>1053</v>
      </c>
      <c r="J2714" s="82"/>
      <c r="K2714" s="87"/>
      <c r="L2714" s="88"/>
      <c r="M2714" s="88"/>
    </row>
    <row r="2715" spans="1:13" ht="19.5" customHeight="1" x14ac:dyDescent="0.2">
      <c r="A2715" s="85"/>
      <c r="B2715" s="85"/>
      <c r="C2715" s="82"/>
      <c r="D2715" s="83">
        <f t="shared" si="84"/>
        <v>7719131</v>
      </c>
      <c r="E2715" s="83" t="str">
        <f>IF('Bank &amp; Branch'!$A2715="","",CONCATENATE('Bank &amp; Branch'!$A2715," - ",'Bank &amp; Branch'!$B2715))</f>
        <v/>
      </c>
      <c r="F2715" s="84" t="str">
        <f t="shared" si="85"/>
        <v>7719Kodikamam</v>
      </c>
      <c r="G2715" s="85">
        <v>7719</v>
      </c>
      <c r="H2715" s="85">
        <v>131</v>
      </c>
      <c r="I2715" s="85" t="s">
        <v>300</v>
      </c>
      <c r="J2715" s="82"/>
      <c r="K2715" s="87"/>
      <c r="L2715" s="88"/>
      <c r="M2715" s="88"/>
    </row>
    <row r="2716" spans="1:13" ht="19.5" customHeight="1" x14ac:dyDescent="0.2">
      <c r="A2716" s="85"/>
      <c r="B2716" s="85"/>
      <c r="C2716" s="82"/>
      <c r="D2716" s="83">
        <f t="shared" si="84"/>
        <v>7719132</v>
      </c>
      <c r="E2716" s="83" t="str">
        <f>IF('Bank &amp; Branch'!$A2716="","",CONCATENATE('Bank &amp; Branch'!$A2716," - ",'Bank &amp; Branch'!$B2716))</f>
        <v/>
      </c>
      <c r="F2716" s="84" t="str">
        <f t="shared" si="85"/>
        <v>7719Alawathugoda</v>
      </c>
      <c r="G2716" s="85">
        <v>7719</v>
      </c>
      <c r="H2716" s="85">
        <v>132</v>
      </c>
      <c r="I2716" s="85" t="s">
        <v>635</v>
      </c>
      <c r="J2716" s="82"/>
      <c r="K2716" s="87"/>
      <c r="L2716" s="88"/>
      <c r="M2716" s="88"/>
    </row>
    <row r="2717" spans="1:13" ht="19.5" customHeight="1" x14ac:dyDescent="0.2">
      <c r="A2717" s="85"/>
      <c r="B2717" s="85"/>
      <c r="C2717" s="82"/>
      <c r="D2717" s="83">
        <f t="shared" si="84"/>
        <v>7719133</v>
      </c>
      <c r="E2717" s="83" t="str">
        <f>IF('Bank &amp; Branch'!$A2717="","",CONCATENATE('Bank &amp; Branch'!$A2717," - ",'Bank &amp; Branch'!$B2717))</f>
        <v/>
      </c>
      <c r="F2717" s="84" t="str">
        <f t="shared" si="85"/>
        <v>7719Godakawela</v>
      </c>
      <c r="G2717" s="85">
        <v>7719</v>
      </c>
      <c r="H2717" s="85">
        <v>133</v>
      </c>
      <c r="I2717" s="85" t="s">
        <v>653</v>
      </c>
      <c r="J2717" s="82"/>
      <c r="K2717" s="87"/>
      <c r="L2717" s="88"/>
      <c r="M2717" s="88"/>
    </row>
    <row r="2718" spans="1:13" ht="19.5" customHeight="1" x14ac:dyDescent="0.2">
      <c r="A2718" s="85"/>
      <c r="B2718" s="85"/>
      <c r="C2718" s="82"/>
      <c r="D2718" s="83">
        <f t="shared" si="84"/>
        <v>7719134</v>
      </c>
      <c r="E2718" s="83" t="str">
        <f>IF('Bank &amp; Branch'!$A2718="","",CONCATENATE('Bank &amp; Branch'!$A2718," - ",'Bank &amp; Branch'!$B2718))</f>
        <v/>
      </c>
      <c r="F2718" s="84" t="str">
        <f t="shared" si="85"/>
        <v>7719Periyakallar</v>
      </c>
      <c r="G2718" s="85">
        <v>7719</v>
      </c>
      <c r="H2718" s="85">
        <v>134</v>
      </c>
      <c r="I2718" s="85" t="s">
        <v>1054</v>
      </c>
      <c r="J2718" s="82"/>
      <c r="K2718" s="87"/>
      <c r="L2718" s="88"/>
      <c r="M2718" s="88"/>
    </row>
    <row r="2719" spans="1:13" ht="19.5" customHeight="1" x14ac:dyDescent="0.2">
      <c r="A2719" s="85"/>
      <c r="B2719" s="85"/>
      <c r="C2719" s="82"/>
      <c r="D2719" s="83">
        <f t="shared" si="84"/>
        <v>7719135</v>
      </c>
      <c r="E2719" s="83" t="str">
        <f>IF('Bank &amp; Branch'!$A2719="","",CONCATENATE('Bank &amp; Branch'!$A2719," - ",'Bank &amp; Branch'!$B2719))</f>
        <v/>
      </c>
      <c r="F2719" s="84" t="str">
        <f t="shared" si="85"/>
        <v>7719Thamabiluvil</v>
      </c>
      <c r="G2719" s="85">
        <v>7719</v>
      </c>
      <c r="H2719" s="85">
        <v>135</v>
      </c>
      <c r="I2719" s="85" t="s">
        <v>1055</v>
      </c>
      <c r="J2719" s="82"/>
      <c r="K2719" s="87"/>
      <c r="L2719" s="88"/>
      <c r="M2719" s="88"/>
    </row>
    <row r="2720" spans="1:13" ht="19.5" customHeight="1" x14ac:dyDescent="0.2">
      <c r="A2720" s="85"/>
      <c r="B2720" s="85"/>
      <c r="C2720" s="82"/>
      <c r="D2720" s="83">
        <f t="shared" si="84"/>
        <v>7719136</v>
      </c>
      <c r="E2720" s="83" t="str">
        <f>IF('Bank &amp; Branch'!$A2720="","",CONCATENATE('Bank &amp; Branch'!$A2720," - ",'Bank &amp; Branch'!$B2720))</f>
        <v/>
      </c>
      <c r="F2720" s="84" t="str">
        <f t="shared" si="85"/>
        <v>7719Horawpathana</v>
      </c>
      <c r="G2720" s="85">
        <v>7719</v>
      </c>
      <c r="H2720" s="85">
        <v>136</v>
      </c>
      <c r="I2720" s="85" t="s">
        <v>1056</v>
      </c>
      <c r="J2720" s="82"/>
      <c r="K2720" s="87"/>
      <c r="L2720" s="88"/>
      <c r="M2720" s="88"/>
    </row>
    <row r="2721" spans="1:13" ht="19.5" customHeight="1" x14ac:dyDescent="0.2">
      <c r="A2721" s="85"/>
      <c r="B2721" s="85"/>
      <c r="C2721" s="82"/>
      <c r="D2721" s="83">
        <f t="shared" si="84"/>
        <v>7719137</v>
      </c>
      <c r="E2721" s="83" t="str">
        <f>IF('Bank &amp; Branch'!$A2721="","",CONCATENATE('Bank &amp; Branch'!$A2721," - ",'Bank &amp; Branch'!$B2721))</f>
        <v/>
      </c>
      <c r="F2721" s="84" t="str">
        <f t="shared" si="85"/>
        <v>7719Galenbindunuwewa</v>
      </c>
      <c r="G2721" s="85">
        <v>7719</v>
      </c>
      <c r="H2721" s="85">
        <v>137</v>
      </c>
      <c r="I2721" s="85" t="s">
        <v>180</v>
      </c>
      <c r="J2721" s="82"/>
      <c r="K2721" s="87"/>
      <c r="L2721" s="88"/>
      <c r="M2721" s="88"/>
    </row>
    <row r="2722" spans="1:13" ht="19.5" customHeight="1" x14ac:dyDescent="0.2">
      <c r="A2722" s="85"/>
      <c r="B2722" s="85"/>
      <c r="C2722" s="82"/>
      <c r="D2722" s="83">
        <f t="shared" si="84"/>
        <v>7719138</v>
      </c>
      <c r="E2722" s="83" t="str">
        <f>IF('Bank &amp; Branch'!$A2722="","",CONCATENATE('Bank &amp; Branch'!$A2722," - ",'Bank &amp; Branch'!$B2722))</f>
        <v/>
      </c>
      <c r="F2722" s="84" t="str">
        <f t="shared" si="85"/>
        <v>7719Pitakatte</v>
      </c>
      <c r="G2722" s="85">
        <v>7719</v>
      </c>
      <c r="H2722" s="85">
        <v>138</v>
      </c>
      <c r="I2722" s="85" t="s">
        <v>1057</v>
      </c>
      <c r="J2722" s="82"/>
      <c r="K2722" s="87"/>
      <c r="L2722" s="88"/>
      <c r="M2722" s="88"/>
    </row>
    <row r="2723" spans="1:13" ht="19.5" customHeight="1" x14ac:dyDescent="0.2">
      <c r="A2723" s="85"/>
      <c r="B2723" s="85"/>
      <c r="C2723" s="82"/>
      <c r="D2723" s="83">
        <f t="shared" si="84"/>
        <v>7719139</v>
      </c>
      <c r="E2723" s="83" t="str">
        <f>IF('Bank &amp; Branch'!$A2723="","",CONCATENATE('Bank &amp; Branch'!$A2723," - ",'Bank &amp; Branch'!$B2723))</f>
        <v/>
      </c>
      <c r="F2723" s="84" t="str">
        <f t="shared" si="85"/>
        <v>7719Pitigala</v>
      </c>
      <c r="G2723" s="85">
        <v>7719</v>
      </c>
      <c r="H2723" s="85">
        <v>139</v>
      </c>
      <c r="I2723" s="85" t="s">
        <v>508</v>
      </c>
      <c r="J2723" s="82"/>
      <c r="K2723" s="87"/>
      <c r="L2723" s="88"/>
      <c r="M2723" s="88"/>
    </row>
    <row r="2724" spans="1:13" ht="19.5" customHeight="1" x14ac:dyDescent="0.2">
      <c r="A2724" s="85"/>
      <c r="B2724" s="85"/>
      <c r="C2724" s="82"/>
      <c r="D2724" s="83">
        <f t="shared" si="84"/>
        <v>7719140</v>
      </c>
      <c r="E2724" s="83" t="str">
        <f>IF('Bank &amp; Branch'!$A2724="","",CONCATENATE('Bank &amp; Branch'!$A2724," - ",'Bank &amp; Branch'!$B2724))</f>
        <v/>
      </c>
      <c r="F2724" s="84" t="str">
        <f t="shared" si="85"/>
        <v>7719Urubokka</v>
      </c>
      <c r="G2724" s="85">
        <v>7719</v>
      </c>
      <c r="H2724" s="85">
        <v>140</v>
      </c>
      <c r="I2724" s="85" t="s">
        <v>231</v>
      </c>
      <c r="J2724" s="82"/>
      <c r="K2724" s="87"/>
      <c r="L2724" s="88"/>
      <c r="M2724" s="88"/>
    </row>
    <row r="2725" spans="1:13" ht="19.5" customHeight="1" x14ac:dyDescent="0.2">
      <c r="A2725" s="85"/>
      <c r="B2725" s="85"/>
      <c r="C2725" s="82"/>
      <c r="D2725" s="83">
        <f t="shared" si="84"/>
        <v>7719141</v>
      </c>
      <c r="E2725" s="83" t="str">
        <f>IF('Bank &amp; Branch'!$A2725="","",CONCATENATE('Bank &amp; Branch'!$A2725," - ",'Bank &amp; Branch'!$B2725))</f>
        <v/>
      </c>
      <c r="F2725" s="84" t="str">
        <f t="shared" si="85"/>
        <v>7719Kandana</v>
      </c>
      <c r="G2725" s="85">
        <v>7719</v>
      </c>
      <c r="H2725" s="85">
        <v>141</v>
      </c>
      <c r="I2725" s="85" t="s">
        <v>638</v>
      </c>
      <c r="J2725" s="82"/>
      <c r="K2725" s="87"/>
      <c r="L2725" s="88"/>
      <c r="M2725" s="88"/>
    </row>
    <row r="2726" spans="1:13" ht="19.5" customHeight="1" x14ac:dyDescent="0.2">
      <c r="A2726" s="85"/>
      <c r="B2726" s="85"/>
      <c r="C2726" s="82"/>
      <c r="D2726" s="83">
        <f t="shared" si="84"/>
        <v>7719142</v>
      </c>
      <c r="E2726" s="83" t="str">
        <f>IF('Bank &amp; Branch'!$A2726="","",CONCATENATE('Bank &amp; Branch'!$A2726," - ",'Bank &amp; Branch'!$B2726))</f>
        <v/>
      </c>
      <c r="F2726" s="84" t="str">
        <f t="shared" si="85"/>
        <v>7719Maho</v>
      </c>
      <c r="G2726" s="85">
        <v>7719</v>
      </c>
      <c r="H2726" s="85">
        <v>142</v>
      </c>
      <c r="I2726" s="85" t="s">
        <v>465</v>
      </c>
      <c r="J2726" s="82"/>
      <c r="K2726" s="87"/>
      <c r="L2726" s="88"/>
      <c r="M2726" s="88"/>
    </row>
    <row r="2727" spans="1:13" ht="19.5" customHeight="1" x14ac:dyDescent="0.2">
      <c r="A2727" s="85"/>
      <c r="B2727" s="85"/>
      <c r="C2727" s="82"/>
      <c r="D2727" s="83">
        <f t="shared" si="84"/>
        <v>7719143</v>
      </c>
      <c r="E2727" s="83" t="str">
        <f>IF('Bank &amp; Branch'!$A2727="","",CONCATENATE('Bank &amp; Branch'!$A2727," - ",'Bank &amp; Branch'!$B2727))</f>
        <v/>
      </c>
      <c r="F2727" s="84" t="str">
        <f t="shared" si="85"/>
        <v>7719Udugama</v>
      </c>
      <c r="G2727" s="85">
        <v>7719</v>
      </c>
      <c r="H2727" s="85">
        <v>143</v>
      </c>
      <c r="I2727" s="85" t="s">
        <v>624</v>
      </c>
      <c r="J2727" s="82"/>
      <c r="K2727" s="87"/>
      <c r="L2727" s="88"/>
      <c r="M2727" s="88"/>
    </row>
    <row r="2728" spans="1:13" ht="19.5" customHeight="1" x14ac:dyDescent="0.2">
      <c r="A2728" s="85"/>
      <c r="B2728" s="85"/>
      <c r="C2728" s="82"/>
      <c r="D2728" s="83">
        <f t="shared" si="84"/>
        <v>7719144</v>
      </c>
      <c r="E2728" s="83" t="str">
        <f>IF('Bank &amp; Branch'!$A2728="","",CONCATENATE('Bank &amp; Branch'!$A2728," - ",'Bank &amp; Branch'!$B2728))</f>
        <v/>
      </c>
      <c r="F2728" s="84" t="str">
        <f t="shared" si="85"/>
        <v>7719Uhana</v>
      </c>
      <c r="G2728" s="85">
        <v>7719</v>
      </c>
      <c r="H2728" s="85">
        <v>144</v>
      </c>
      <c r="I2728" s="85" t="s">
        <v>335</v>
      </c>
      <c r="J2728" s="82"/>
      <c r="K2728" s="87"/>
      <c r="L2728" s="88"/>
      <c r="M2728" s="88"/>
    </row>
    <row r="2729" spans="1:13" ht="19.5" customHeight="1" x14ac:dyDescent="0.2">
      <c r="A2729" s="85"/>
      <c r="B2729" s="85"/>
      <c r="C2729" s="82"/>
      <c r="D2729" s="83">
        <f t="shared" si="84"/>
        <v>7719145</v>
      </c>
      <c r="E2729" s="83" t="str">
        <f>IF('Bank &amp; Branch'!$A2729="","",CONCATENATE('Bank &amp; Branch'!$A2729," - ",'Bank &amp; Branch'!$B2729))</f>
        <v/>
      </c>
      <c r="F2729" s="84" t="str">
        <f t="shared" si="85"/>
        <v>7719Galagedara</v>
      </c>
      <c r="G2729" s="85">
        <v>7719</v>
      </c>
      <c r="H2729" s="85">
        <v>145</v>
      </c>
      <c r="I2729" s="85" t="s">
        <v>1058</v>
      </c>
      <c r="J2729" s="82"/>
      <c r="K2729" s="87"/>
      <c r="L2729" s="88"/>
      <c r="M2729" s="88"/>
    </row>
    <row r="2730" spans="1:13" ht="19.5" customHeight="1" x14ac:dyDescent="0.2">
      <c r="A2730" s="85"/>
      <c r="B2730" s="85"/>
      <c r="C2730" s="82"/>
      <c r="D2730" s="83">
        <f t="shared" si="84"/>
        <v>7719146</v>
      </c>
      <c r="E2730" s="83" t="str">
        <f>IF('Bank &amp; Branch'!$A2730="","",CONCATENATE('Bank &amp; Branch'!$A2730," - ",'Bank &amp; Branch'!$B2730))</f>
        <v/>
      </c>
      <c r="F2730" s="84" t="str">
        <f t="shared" si="85"/>
        <v>7719Siyambalanduwa</v>
      </c>
      <c r="G2730" s="85">
        <v>7719</v>
      </c>
      <c r="H2730" s="85">
        <v>146</v>
      </c>
      <c r="I2730" s="85" t="s">
        <v>338</v>
      </c>
      <c r="J2730" s="82"/>
      <c r="K2730" s="87"/>
      <c r="L2730" s="88"/>
      <c r="M2730" s="88"/>
    </row>
    <row r="2731" spans="1:13" ht="19.5" customHeight="1" x14ac:dyDescent="0.2">
      <c r="A2731" s="85"/>
      <c r="B2731" s="85"/>
      <c r="C2731" s="82"/>
      <c r="D2731" s="83">
        <f t="shared" si="84"/>
        <v>7719147</v>
      </c>
      <c r="E2731" s="83" t="str">
        <f>IF('Bank &amp; Branch'!$A2731="","",CONCATENATE('Bank &amp; Branch'!$A2731," - ",'Bank &amp; Branch'!$B2731))</f>
        <v/>
      </c>
      <c r="F2731" s="84" t="str">
        <f t="shared" si="85"/>
        <v>7719Kopay</v>
      </c>
      <c r="G2731" s="85">
        <v>7719</v>
      </c>
      <c r="H2731" s="85">
        <v>147</v>
      </c>
      <c r="I2731" s="85" t="s">
        <v>654</v>
      </c>
      <c r="J2731" s="82"/>
      <c r="K2731" s="87"/>
      <c r="L2731" s="88"/>
      <c r="M2731" s="88"/>
    </row>
    <row r="2732" spans="1:13" ht="19.5" customHeight="1" x14ac:dyDescent="0.2">
      <c r="A2732" s="85"/>
      <c r="B2732" s="85"/>
      <c r="C2732" s="82"/>
      <c r="D2732" s="83">
        <f t="shared" si="84"/>
        <v>7719148</v>
      </c>
      <c r="E2732" s="83" t="str">
        <f>IF('Bank &amp; Branch'!$A2732="","",CONCATENATE('Bank &amp; Branch'!$A2732," - ",'Bank &amp; Branch'!$B2732))</f>
        <v/>
      </c>
      <c r="F2732" s="84" t="str">
        <f t="shared" si="85"/>
        <v>7719Peradeniya</v>
      </c>
      <c r="G2732" s="85">
        <v>7719</v>
      </c>
      <c r="H2732" s="85">
        <v>148</v>
      </c>
      <c r="I2732" s="85" t="s">
        <v>487</v>
      </c>
      <c r="J2732" s="82"/>
      <c r="K2732" s="87"/>
      <c r="L2732" s="88"/>
      <c r="M2732" s="88"/>
    </row>
    <row r="2733" spans="1:13" ht="19.5" customHeight="1" x14ac:dyDescent="0.2">
      <c r="A2733" s="85"/>
      <c r="B2733" s="85"/>
      <c r="C2733" s="82"/>
      <c r="D2733" s="83">
        <f t="shared" si="84"/>
        <v>7719149</v>
      </c>
      <c r="E2733" s="83" t="str">
        <f>IF('Bank &amp; Branch'!$A2733="","",CONCATENATE('Bank &amp; Branch'!$A2733," - ",'Bank &amp; Branch'!$B2733))</f>
        <v/>
      </c>
      <c r="F2733" s="84" t="str">
        <f t="shared" si="85"/>
        <v>7719City Plus</v>
      </c>
      <c r="G2733" s="85">
        <v>7719</v>
      </c>
      <c r="H2733" s="85">
        <v>149</v>
      </c>
      <c r="I2733" s="85" t="s">
        <v>1059</v>
      </c>
      <c r="J2733" s="82"/>
      <c r="K2733" s="87"/>
      <c r="L2733" s="88"/>
      <c r="M2733" s="88"/>
    </row>
    <row r="2734" spans="1:13" ht="19.5" customHeight="1" x14ac:dyDescent="0.2">
      <c r="A2734" s="85"/>
      <c r="B2734" s="85"/>
      <c r="C2734" s="82"/>
      <c r="D2734" s="83">
        <f t="shared" si="84"/>
        <v>7719150</v>
      </c>
      <c r="E2734" s="83" t="str">
        <f>IF('Bank &amp; Branch'!$A2734="","",CONCATENATE('Bank &amp; Branch'!$A2734," - ",'Bank &amp; Branch'!$B2734))</f>
        <v/>
      </c>
      <c r="F2734" s="84" t="str">
        <f t="shared" si="85"/>
        <v xml:space="preserve">7719Piliyandala 2nd </v>
      </c>
      <c r="G2734" s="85">
        <v>7719</v>
      </c>
      <c r="H2734" s="85">
        <v>150</v>
      </c>
      <c r="I2734" s="85" t="s">
        <v>1060</v>
      </c>
      <c r="J2734" s="82"/>
      <c r="K2734" s="87"/>
      <c r="L2734" s="88"/>
      <c r="M2734" s="88"/>
    </row>
    <row r="2735" spans="1:13" ht="19.5" customHeight="1" x14ac:dyDescent="0.2">
      <c r="A2735" s="85"/>
      <c r="B2735" s="85"/>
      <c r="C2735" s="82"/>
      <c r="D2735" s="83">
        <f t="shared" si="84"/>
        <v>7719151</v>
      </c>
      <c r="E2735" s="83" t="str">
        <f>IF('Bank &amp; Branch'!$A2735="","",CONCATENATE('Bank &amp; Branch'!$A2735," - ",'Bank &amp; Branch'!$B2735))</f>
        <v/>
      </c>
      <c r="F2735" s="84" t="str">
        <f t="shared" si="85"/>
        <v>7719Deiyandara</v>
      </c>
      <c r="G2735" s="85">
        <v>7719</v>
      </c>
      <c r="H2735" s="85">
        <v>151</v>
      </c>
      <c r="I2735" s="85" t="s">
        <v>651</v>
      </c>
      <c r="J2735" s="82"/>
      <c r="K2735" s="87"/>
      <c r="L2735" s="88"/>
      <c r="M2735" s="88"/>
    </row>
    <row r="2736" spans="1:13" ht="19.5" customHeight="1" x14ac:dyDescent="0.2">
      <c r="A2736" s="85"/>
      <c r="B2736" s="85"/>
      <c r="C2736" s="82"/>
      <c r="D2736" s="83">
        <f t="shared" si="84"/>
        <v>7719152</v>
      </c>
      <c r="E2736" s="83" t="str">
        <f>IF('Bank &amp; Branch'!$A2736="","",CONCATENATE('Bank &amp; Branch'!$A2736," - ",'Bank &amp; Branch'!$B2736))</f>
        <v/>
      </c>
      <c r="F2736" s="84" t="str">
        <f t="shared" si="85"/>
        <v>7719Pannala</v>
      </c>
      <c r="G2736" s="85">
        <v>7719</v>
      </c>
      <c r="H2736" s="85">
        <v>152</v>
      </c>
      <c r="I2736" s="85" t="s">
        <v>447</v>
      </c>
      <c r="J2736" s="82"/>
      <c r="K2736" s="87"/>
      <c r="L2736" s="88"/>
      <c r="M2736" s="88"/>
    </row>
    <row r="2737" spans="1:13" ht="19.5" customHeight="1" x14ac:dyDescent="0.2">
      <c r="A2737" s="85"/>
      <c r="B2737" s="85"/>
      <c r="C2737" s="82"/>
      <c r="D2737" s="83">
        <f t="shared" si="84"/>
        <v>7719153</v>
      </c>
      <c r="E2737" s="83" t="str">
        <f>IF('Bank &amp; Branch'!$A2737="","",CONCATENATE('Bank &amp; Branch'!$A2737," - ",'Bank &amp; Branch'!$B2737))</f>
        <v/>
      </c>
      <c r="F2737" s="84" t="str">
        <f t="shared" si="85"/>
        <v>7719Makola</v>
      </c>
      <c r="G2737" s="85">
        <v>7719</v>
      </c>
      <c r="H2737" s="85">
        <v>153</v>
      </c>
      <c r="I2737" s="85" t="s">
        <v>656</v>
      </c>
      <c r="J2737" s="82"/>
      <c r="K2737" s="87"/>
      <c r="L2737" s="88"/>
      <c r="M2737" s="88"/>
    </row>
    <row r="2738" spans="1:13" ht="19.5" customHeight="1" x14ac:dyDescent="0.2">
      <c r="A2738" s="85"/>
      <c r="B2738" s="85"/>
      <c r="C2738" s="82"/>
      <c r="D2738" s="83">
        <f t="shared" si="84"/>
        <v>7719154</v>
      </c>
      <c r="E2738" s="83" t="str">
        <f>IF('Bank &amp; Branch'!$A2738="","",CONCATENATE('Bank &amp; Branch'!$A2738," - ",'Bank &amp; Branch'!$B2738))</f>
        <v/>
      </c>
      <c r="F2738" s="84" t="str">
        <f t="shared" si="85"/>
        <v>7719Kataragama</v>
      </c>
      <c r="G2738" s="85">
        <v>7719</v>
      </c>
      <c r="H2738" s="85">
        <v>154</v>
      </c>
      <c r="I2738" s="85" t="s">
        <v>514</v>
      </c>
      <c r="J2738" s="82"/>
      <c r="K2738" s="87"/>
      <c r="L2738" s="88"/>
      <c r="M2738" s="88"/>
    </row>
    <row r="2739" spans="1:13" ht="19.5" customHeight="1" x14ac:dyDescent="0.2">
      <c r="A2739" s="85"/>
      <c r="B2739" s="85"/>
      <c r="C2739" s="82"/>
      <c r="D2739" s="83">
        <f t="shared" si="84"/>
        <v>7719155</v>
      </c>
      <c r="E2739" s="83" t="str">
        <f>IF('Bank &amp; Branch'!$A2739="","",CONCATENATE('Bank &amp; Branch'!$A2739," - ",'Bank &amp; Branch'!$B2739))</f>
        <v/>
      </c>
      <c r="F2739" s="84" t="str">
        <f t="shared" si="85"/>
        <v>7719Katuwana</v>
      </c>
      <c r="G2739" s="85">
        <v>7719</v>
      </c>
      <c r="H2739" s="85">
        <v>155</v>
      </c>
      <c r="I2739" s="85" t="s">
        <v>201</v>
      </c>
      <c r="J2739" s="82"/>
      <c r="K2739" s="87"/>
      <c r="L2739" s="88"/>
      <c r="M2739" s="88"/>
    </row>
    <row r="2740" spans="1:13" ht="19.5" customHeight="1" x14ac:dyDescent="0.2">
      <c r="A2740" s="85"/>
      <c r="B2740" s="85"/>
      <c r="C2740" s="82"/>
      <c r="D2740" s="83">
        <f t="shared" si="84"/>
        <v>7719701</v>
      </c>
      <c r="E2740" s="83" t="str">
        <f>IF('Bank &amp; Branch'!$A2740="","",CONCATENATE('Bank &amp; Branch'!$A2740," - ",'Bank &amp; Branch'!$B2740))</f>
        <v/>
      </c>
      <c r="F2740" s="84" t="str">
        <f t="shared" si="85"/>
        <v>7719Ragama Piyasa</v>
      </c>
      <c r="G2740" s="85">
        <v>7719</v>
      </c>
      <c r="H2740" s="85">
        <v>701</v>
      </c>
      <c r="I2740" s="85" t="s">
        <v>1061</v>
      </c>
      <c r="J2740" s="82"/>
      <c r="K2740" s="87"/>
      <c r="L2740" s="88"/>
      <c r="M2740" s="88"/>
    </row>
    <row r="2741" spans="1:13" ht="19.5" customHeight="1" x14ac:dyDescent="0.2">
      <c r="A2741" s="85"/>
      <c r="B2741" s="85"/>
      <c r="C2741" s="82"/>
      <c r="D2741" s="83">
        <f t="shared" si="84"/>
        <v>7719702</v>
      </c>
      <c r="E2741" s="83" t="str">
        <f>IF('Bank &amp; Branch'!$A2741="","",CONCATENATE('Bank &amp; Branch'!$A2741," - ",'Bank &amp; Branch'!$B2741))</f>
        <v/>
      </c>
      <c r="F2741" s="84" t="str">
        <f t="shared" si="85"/>
        <v>7719WTC Piyasa</v>
      </c>
      <c r="G2741" s="85">
        <v>7719</v>
      </c>
      <c r="H2741" s="85">
        <v>702</v>
      </c>
      <c r="I2741" s="85" t="s">
        <v>1062</v>
      </c>
      <c r="J2741" s="82"/>
      <c r="K2741" s="87"/>
      <c r="L2741" s="88"/>
      <c r="M2741" s="88"/>
    </row>
    <row r="2742" spans="1:13" ht="19.5" customHeight="1" x14ac:dyDescent="0.2">
      <c r="A2742" s="85"/>
      <c r="B2742" s="85"/>
      <c r="C2742" s="82"/>
      <c r="D2742" s="83">
        <f t="shared" si="84"/>
        <v>7719703</v>
      </c>
      <c r="E2742" s="83" t="str">
        <f>IF('Bank &amp; Branch'!$A2742="","",CONCATENATE('Bank &amp; Branch'!$A2742," - ",'Bank &amp; Branch'!$B2742))</f>
        <v/>
      </c>
      <c r="F2742" s="84" t="str">
        <f t="shared" si="85"/>
        <v>7719Athurugiriya Piyasa</v>
      </c>
      <c r="G2742" s="85">
        <v>7719</v>
      </c>
      <c r="H2742" s="85">
        <v>703</v>
      </c>
      <c r="I2742" s="85" t="s">
        <v>1063</v>
      </c>
      <c r="J2742" s="82"/>
      <c r="K2742" s="87"/>
      <c r="L2742" s="88"/>
      <c r="M2742" s="88"/>
    </row>
    <row r="2743" spans="1:13" ht="19.5" customHeight="1" x14ac:dyDescent="0.2">
      <c r="A2743" s="85"/>
      <c r="B2743" s="85"/>
      <c r="C2743" s="82"/>
      <c r="D2743" s="83">
        <f t="shared" si="84"/>
        <v>7719704</v>
      </c>
      <c r="E2743" s="83" t="str">
        <f>IF('Bank &amp; Branch'!$A2743="","",CONCATENATE('Bank &amp; Branch'!$A2743," - ",'Bank &amp; Branch'!$B2743))</f>
        <v/>
      </c>
      <c r="F2743" s="84" t="str">
        <f t="shared" si="85"/>
        <v>7719Neluwa Piyasa</v>
      </c>
      <c r="G2743" s="85">
        <v>7719</v>
      </c>
      <c r="H2743" s="85">
        <v>704</v>
      </c>
      <c r="I2743" s="85" t="s">
        <v>1064</v>
      </c>
      <c r="J2743" s="82"/>
      <c r="K2743" s="87"/>
      <c r="L2743" s="88"/>
      <c r="M2743" s="88"/>
    </row>
    <row r="2744" spans="1:13" ht="19.5" customHeight="1" x14ac:dyDescent="0.2">
      <c r="A2744" s="85"/>
      <c r="B2744" s="85"/>
      <c r="C2744" s="82"/>
      <c r="D2744" s="83">
        <f t="shared" si="84"/>
        <v>7719705</v>
      </c>
      <c r="E2744" s="83" t="str">
        <f>IF('Bank &amp; Branch'!$A2744="","",CONCATENATE('Bank &amp; Branch'!$A2744," - ",'Bank &amp; Branch'!$B2744))</f>
        <v/>
      </c>
      <c r="F2744" s="84" t="str">
        <f t="shared" si="85"/>
        <v>7719Ganemulla Piyasa</v>
      </c>
      <c r="G2744" s="85">
        <v>7719</v>
      </c>
      <c r="H2744" s="85">
        <v>705</v>
      </c>
      <c r="I2744" s="85" t="s">
        <v>1065</v>
      </c>
      <c r="J2744" s="82"/>
      <c r="K2744" s="87"/>
      <c r="L2744" s="88"/>
      <c r="M2744" s="88"/>
    </row>
    <row r="2745" spans="1:13" ht="19.5" customHeight="1" x14ac:dyDescent="0.2">
      <c r="A2745" s="85"/>
      <c r="B2745" s="85"/>
      <c r="C2745" s="82"/>
      <c r="D2745" s="83">
        <f t="shared" si="84"/>
        <v>7719706</v>
      </c>
      <c r="E2745" s="83" t="str">
        <f>IF('Bank &amp; Branch'!$A2745="","",CONCATENATE('Bank &amp; Branch'!$A2745," - ",'Bank &amp; Branch'!$B2745))</f>
        <v/>
      </c>
      <c r="F2745" s="84" t="str">
        <f t="shared" si="85"/>
        <v>7719Wellampitiya Piyasa</v>
      </c>
      <c r="G2745" s="85">
        <v>7719</v>
      </c>
      <c r="H2745" s="85">
        <v>706</v>
      </c>
      <c r="I2745" s="85" t="s">
        <v>1066</v>
      </c>
      <c r="J2745" s="82"/>
      <c r="K2745" s="87"/>
      <c r="L2745" s="88"/>
      <c r="M2745" s="88"/>
    </row>
    <row r="2746" spans="1:13" ht="19.5" customHeight="1" x14ac:dyDescent="0.2">
      <c r="A2746" s="85"/>
      <c r="B2746" s="85"/>
      <c r="C2746" s="82"/>
      <c r="D2746" s="83">
        <f t="shared" si="84"/>
        <v>7719707</v>
      </c>
      <c r="E2746" s="83" t="str">
        <f>IF('Bank &amp; Branch'!$A2746="","",CONCATENATE('Bank &amp; Branch'!$A2746," - ",'Bank &amp; Branch'!$B2746))</f>
        <v/>
      </c>
      <c r="F2746" s="84" t="str">
        <f t="shared" si="85"/>
        <v>7719Narammala Piyasa</v>
      </c>
      <c r="G2746" s="85">
        <v>7719</v>
      </c>
      <c r="H2746" s="85">
        <v>707</v>
      </c>
      <c r="I2746" s="85" t="s">
        <v>1067</v>
      </c>
      <c r="J2746" s="82"/>
      <c r="K2746" s="87"/>
      <c r="L2746" s="88"/>
      <c r="M2746" s="88"/>
    </row>
    <row r="2747" spans="1:13" ht="19.5" customHeight="1" x14ac:dyDescent="0.2">
      <c r="A2747" s="85"/>
      <c r="B2747" s="85"/>
      <c r="C2747" s="82"/>
      <c r="D2747" s="83">
        <f t="shared" si="84"/>
        <v>7719708</v>
      </c>
      <c r="E2747" s="83" t="str">
        <f>IF('Bank &amp; Branch'!$A2747="","",CONCATENATE('Bank &amp; Branch'!$A2747," - ",'Bank &amp; Branch'!$B2747))</f>
        <v/>
      </c>
      <c r="F2747" s="84" t="str">
        <f t="shared" si="85"/>
        <v>7719Bibile</v>
      </c>
      <c r="G2747" s="85">
        <v>7719</v>
      </c>
      <c r="H2747" s="85">
        <v>708</v>
      </c>
      <c r="I2747" s="85" t="s">
        <v>479</v>
      </c>
      <c r="J2747" s="82"/>
      <c r="K2747" s="87"/>
      <c r="L2747" s="88"/>
      <c r="M2747" s="88"/>
    </row>
    <row r="2748" spans="1:13" ht="19.5" customHeight="1" x14ac:dyDescent="0.2">
      <c r="A2748" s="85"/>
      <c r="B2748" s="85"/>
      <c r="C2748" s="82"/>
      <c r="D2748" s="83">
        <f t="shared" si="84"/>
        <v>7719709</v>
      </c>
      <c r="E2748" s="83" t="str">
        <f>IF('Bank &amp; Branch'!$A2748="","",CONCATENATE('Bank &amp; Branch'!$A2748," - ",'Bank &amp; Branch'!$B2748))</f>
        <v/>
      </c>
      <c r="F2748" s="84" t="str">
        <f t="shared" si="85"/>
        <v>7719Hettipola</v>
      </c>
      <c r="G2748" s="85">
        <v>7719</v>
      </c>
      <c r="H2748" s="85">
        <v>709</v>
      </c>
      <c r="I2748" s="85" t="s">
        <v>470</v>
      </c>
      <c r="J2748" s="82"/>
      <c r="K2748" s="87"/>
      <c r="L2748" s="88"/>
      <c r="M2748" s="88"/>
    </row>
    <row r="2749" spans="1:13" ht="19.5" customHeight="1" x14ac:dyDescent="0.2">
      <c r="A2749" s="85"/>
      <c r="B2749" s="85"/>
      <c r="C2749" s="82"/>
      <c r="D2749" s="83">
        <f t="shared" si="84"/>
        <v>7719710</v>
      </c>
      <c r="E2749" s="83" t="str">
        <f>IF('Bank &amp; Branch'!$A2749="","",CONCATENATE('Bank &amp; Branch'!$A2749," - ",'Bank &amp; Branch'!$B2749))</f>
        <v/>
      </c>
      <c r="F2749" s="84" t="str">
        <f t="shared" si="85"/>
        <v>7719Bulathkohupitiya</v>
      </c>
      <c r="G2749" s="85">
        <v>7719</v>
      </c>
      <c r="H2749" s="85">
        <v>710</v>
      </c>
      <c r="I2749" s="85" t="s">
        <v>242</v>
      </c>
      <c r="J2749" s="82"/>
      <c r="K2749" s="87"/>
      <c r="L2749" s="88"/>
      <c r="M2749" s="88"/>
    </row>
    <row r="2750" spans="1:13" ht="19.5" customHeight="1" x14ac:dyDescent="0.2">
      <c r="A2750" s="85"/>
      <c r="B2750" s="85"/>
      <c r="C2750" s="82"/>
      <c r="D2750" s="83">
        <f t="shared" si="84"/>
        <v>7719711</v>
      </c>
      <c r="E2750" s="83" t="str">
        <f>IF('Bank &amp; Branch'!$A2750="","",CONCATENATE('Bank &amp; Branch'!$A2750," - ",'Bank &amp; Branch'!$B2750))</f>
        <v/>
      </c>
      <c r="F2750" s="84" t="str">
        <f t="shared" si="85"/>
        <v>7719Kandy City Center</v>
      </c>
      <c r="G2750" s="85">
        <v>7719</v>
      </c>
      <c r="H2750" s="85">
        <v>711</v>
      </c>
      <c r="I2750" s="85" t="s">
        <v>918</v>
      </c>
      <c r="J2750" s="82"/>
      <c r="K2750" s="87"/>
      <c r="L2750" s="88"/>
      <c r="M2750" s="88"/>
    </row>
    <row r="2751" spans="1:13" ht="19.5" customHeight="1" x14ac:dyDescent="0.2">
      <c r="A2751" s="85"/>
      <c r="B2751" s="85"/>
      <c r="C2751" s="82"/>
      <c r="D2751" s="83">
        <f t="shared" si="84"/>
        <v>7719712</v>
      </c>
      <c r="E2751" s="83" t="str">
        <f>IF('Bank &amp; Branch'!$A2751="","",CONCATENATE('Bank &amp; Branch'!$A2751," - ",'Bank &amp; Branch'!$B2751))</f>
        <v/>
      </c>
      <c r="F2751" s="84" t="str">
        <f t="shared" si="85"/>
        <v>7719Weeraketiya NSB Piyasa</v>
      </c>
      <c r="G2751" s="85">
        <v>7719</v>
      </c>
      <c r="H2751" s="85">
        <v>712</v>
      </c>
      <c r="I2751" s="85" t="s">
        <v>1068</v>
      </c>
      <c r="J2751" s="82"/>
      <c r="K2751" s="87"/>
      <c r="L2751" s="88"/>
      <c r="M2751" s="88"/>
    </row>
    <row r="2752" spans="1:13" ht="19.5" customHeight="1" x14ac:dyDescent="0.2">
      <c r="A2752" s="85"/>
      <c r="B2752" s="85"/>
      <c r="C2752" s="82"/>
      <c r="D2752" s="83">
        <f t="shared" si="84"/>
        <v>7719713</v>
      </c>
      <c r="E2752" s="83" t="str">
        <f>IF('Bank &amp; Branch'!$A2752="","",CONCATENATE('Bank &amp; Branch'!$A2752," - ",'Bank &amp; Branch'!$B2752))</f>
        <v/>
      </c>
      <c r="F2752" s="84" t="str">
        <f t="shared" si="85"/>
        <v>7719Tangalle NSB Piyasa</v>
      </c>
      <c r="G2752" s="85">
        <v>7719</v>
      </c>
      <c r="H2752" s="85">
        <v>713</v>
      </c>
      <c r="I2752" s="85" t="s">
        <v>1069</v>
      </c>
      <c r="J2752" s="82"/>
      <c r="K2752" s="87"/>
      <c r="L2752" s="88"/>
      <c r="M2752" s="88"/>
    </row>
    <row r="2753" spans="1:13" ht="19.5" customHeight="1" x14ac:dyDescent="0.2">
      <c r="A2753" s="85"/>
      <c r="B2753" s="85"/>
      <c r="C2753" s="82"/>
      <c r="D2753" s="83">
        <f t="shared" si="84"/>
        <v>7719714</v>
      </c>
      <c r="E2753" s="83" t="str">
        <f>IF('Bank &amp; Branch'!$A2753="","",CONCATENATE('Bank &amp; Branch'!$A2753," - ",'Bank &amp; Branch'!$B2753))</f>
        <v/>
      </c>
      <c r="F2753" s="84" t="str">
        <f t="shared" si="85"/>
        <v>7719Walasmulla NSB Piyasa</v>
      </c>
      <c r="G2753" s="85">
        <v>7719</v>
      </c>
      <c r="H2753" s="85">
        <v>714</v>
      </c>
      <c r="I2753" s="85" t="s">
        <v>1070</v>
      </c>
      <c r="J2753" s="82"/>
      <c r="K2753" s="87"/>
      <c r="L2753" s="88"/>
      <c r="M2753" s="88"/>
    </row>
    <row r="2754" spans="1:13" ht="19.5" customHeight="1" x14ac:dyDescent="0.2">
      <c r="A2754" s="85"/>
      <c r="B2754" s="85"/>
      <c r="C2754" s="82"/>
      <c r="D2754" s="83">
        <f t="shared" si="84"/>
        <v>7719715</v>
      </c>
      <c r="E2754" s="83" t="str">
        <f>IF('Bank &amp; Branch'!$A2754="","",CONCATENATE('Bank &amp; Branch'!$A2754," - ",'Bank &amp; Branch'!$B2754))</f>
        <v/>
      </c>
      <c r="F2754" s="84" t="str">
        <f t="shared" si="85"/>
        <v>7719Wadduwa NSB Piyasa</v>
      </c>
      <c r="G2754" s="85">
        <v>7719</v>
      </c>
      <c r="H2754" s="85">
        <v>715</v>
      </c>
      <c r="I2754" s="85" t="s">
        <v>1071</v>
      </c>
      <c r="J2754" s="82"/>
      <c r="K2754" s="87"/>
      <c r="L2754" s="88"/>
      <c r="M2754" s="88"/>
    </row>
    <row r="2755" spans="1:13" ht="19.5" customHeight="1" x14ac:dyDescent="0.2">
      <c r="A2755" s="85"/>
      <c r="B2755" s="85"/>
      <c r="C2755" s="82"/>
      <c r="D2755" s="83">
        <f t="shared" si="84"/>
        <v>7719716</v>
      </c>
      <c r="E2755" s="83" t="str">
        <f>IF('Bank &amp; Branch'!$A2755="","",CONCATENATE('Bank &amp; Branch'!$A2755," - ",'Bank &amp; Branch'!$B2755))</f>
        <v/>
      </c>
      <c r="F2755" s="84" t="str">
        <f t="shared" si="85"/>
        <v>7719Kelaniya NSB Piyasa</v>
      </c>
      <c r="G2755" s="85">
        <v>7719</v>
      </c>
      <c r="H2755" s="85">
        <v>716</v>
      </c>
      <c r="I2755" s="85" t="s">
        <v>1072</v>
      </c>
      <c r="J2755" s="82"/>
      <c r="K2755" s="87"/>
      <c r="L2755" s="88"/>
      <c r="M2755" s="88"/>
    </row>
    <row r="2756" spans="1:13" ht="19.5" customHeight="1" x14ac:dyDescent="0.2">
      <c r="A2756" s="85"/>
      <c r="B2756" s="85"/>
      <c r="C2756" s="82"/>
      <c r="D2756" s="83">
        <f t="shared" ref="D2756:D2819" si="86">IF(G2756="","",VALUE(CONCATENATE(G2756,H2756)))</f>
        <v>7719717</v>
      </c>
      <c r="E2756" s="83" t="str">
        <f>IF('Bank &amp; Branch'!$A2756="","",CONCATENATE('Bank &amp; Branch'!$A2756," - ",'Bank &amp; Branch'!$B2756))</f>
        <v/>
      </c>
      <c r="F2756" s="84" t="str">
        <f t="shared" ref="F2756:F2819" si="87">CONCATENATE(G2756,I2756)</f>
        <v>7719Nelliady NSB Piyasa</v>
      </c>
      <c r="G2756" s="85">
        <v>7719</v>
      </c>
      <c r="H2756" s="85">
        <v>717</v>
      </c>
      <c r="I2756" s="85" t="s">
        <v>1073</v>
      </c>
      <c r="J2756" s="82"/>
      <c r="K2756" s="87"/>
      <c r="L2756" s="88"/>
      <c r="M2756" s="88"/>
    </row>
    <row r="2757" spans="1:13" ht="19.5" customHeight="1" x14ac:dyDescent="0.2">
      <c r="A2757" s="85"/>
      <c r="B2757" s="85"/>
      <c r="C2757" s="82"/>
      <c r="D2757" s="83">
        <f t="shared" si="86"/>
        <v>7719718</v>
      </c>
      <c r="E2757" s="83" t="str">
        <f>IF('Bank &amp; Branch'!$A2757="","",CONCATENATE('Bank &amp; Branch'!$A2757," - ",'Bank &amp; Branch'!$B2757))</f>
        <v/>
      </c>
      <c r="F2757" s="84" t="str">
        <f t="shared" si="87"/>
        <v>7719Atchuvely NSB Piyasa</v>
      </c>
      <c r="G2757" s="85">
        <v>7719</v>
      </c>
      <c r="H2757" s="85">
        <v>718</v>
      </c>
      <c r="I2757" s="85" t="s">
        <v>1074</v>
      </c>
      <c r="J2757" s="82"/>
      <c r="K2757" s="87"/>
      <c r="L2757" s="88"/>
      <c r="M2757" s="88"/>
    </row>
    <row r="2758" spans="1:13" ht="19.5" customHeight="1" x14ac:dyDescent="0.2">
      <c r="A2758" s="85"/>
      <c r="B2758" s="85"/>
      <c r="C2758" s="82"/>
      <c r="D2758" s="83">
        <f t="shared" si="86"/>
        <v>7719719</v>
      </c>
      <c r="E2758" s="83" t="str">
        <f>IF('Bank &amp; Branch'!$A2758="","",CONCATENATE('Bank &amp; Branch'!$A2758," - ",'Bank &amp; Branch'!$B2758))</f>
        <v/>
      </c>
      <c r="F2758" s="84" t="str">
        <f t="shared" si="87"/>
        <v>7719Puwakaramba Piyasa</v>
      </c>
      <c r="G2758" s="85">
        <v>7719</v>
      </c>
      <c r="H2758" s="85">
        <v>719</v>
      </c>
      <c r="I2758" s="85" t="s">
        <v>1075</v>
      </c>
      <c r="J2758" s="82"/>
      <c r="K2758" s="87"/>
      <c r="L2758" s="88"/>
      <c r="M2758" s="88"/>
    </row>
    <row r="2759" spans="1:13" ht="19.5" customHeight="1" x14ac:dyDescent="0.2">
      <c r="A2759" s="85"/>
      <c r="B2759" s="85"/>
      <c r="C2759" s="82"/>
      <c r="D2759" s="83">
        <f t="shared" si="86"/>
        <v>7719720</v>
      </c>
      <c r="E2759" s="83" t="str">
        <f>IF('Bank &amp; Branch'!$A2759="","",CONCATENATE('Bank &amp; Branch'!$A2759," - ",'Bank &amp; Branch'!$B2759))</f>
        <v/>
      </c>
      <c r="F2759" s="84" t="str">
        <f t="shared" si="87"/>
        <v>7719Valaichenai Piyasa</v>
      </c>
      <c r="G2759" s="85">
        <v>7719</v>
      </c>
      <c r="H2759" s="85">
        <v>720</v>
      </c>
      <c r="I2759" s="85" t="s">
        <v>1076</v>
      </c>
      <c r="J2759" s="82"/>
      <c r="K2759" s="87"/>
      <c r="L2759" s="88"/>
      <c r="M2759" s="88"/>
    </row>
    <row r="2760" spans="1:13" ht="19.5" customHeight="1" x14ac:dyDescent="0.2">
      <c r="A2760" s="85"/>
      <c r="B2760" s="85"/>
      <c r="C2760" s="82"/>
      <c r="D2760" s="83">
        <f t="shared" si="86"/>
        <v>7719721</v>
      </c>
      <c r="E2760" s="83" t="str">
        <f>IF('Bank &amp; Branch'!$A2760="","",CONCATENATE('Bank &amp; Branch'!$A2760," - ",'Bank &amp; Branch'!$B2760))</f>
        <v/>
      </c>
      <c r="F2760" s="84" t="str">
        <f t="shared" si="87"/>
        <v xml:space="preserve">7719Aranayake </v>
      </c>
      <c r="G2760" s="85">
        <v>7719</v>
      </c>
      <c r="H2760" s="85">
        <v>721</v>
      </c>
      <c r="I2760" s="85" t="s">
        <v>1077</v>
      </c>
      <c r="J2760" s="82"/>
      <c r="K2760" s="87"/>
      <c r="L2760" s="88"/>
      <c r="M2760" s="88"/>
    </row>
    <row r="2761" spans="1:13" ht="19.5" customHeight="1" x14ac:dyDescent="0.2">
      <c r="A2761" s="85"/>
      <c r="B2761" s="85"/>
      <c r="C2761" s="82"/>
      <c r="D2761" s="83">
        <f t="shared" si="86"/>
        <v>7719722</v>
      </c>
      <c r="E2761" s="83" t="str">
        <f>IF('Bank &amp; Branch'!$A2761="","",CONCATENATE('Bank &amp; Branch'!$A2761," - ",'Bank &amp; Branch'!$B2761))</f>
        <v/>
      </c>
      <c r="F2761" s="84" t="str">
        <f t="shared" si="87"/>
        <v>7719Rikillagaskada Piyasa</v>
      </c>
      <c r="G2761" s="85">
        <v>7719</v>
      </c>
      <c r="H2761" s="85">
        <v>722</v>
      </c>
      <c r="I2761" s="85" t="s">
        <v>1078</v>
      </c>
      <c r="J2761" s="82"/>
      <c r="K2761" s="87"/>
      <c r="L2761" s="88"/>
      <c r="M2761" s="88"/>
    </row>
    <row r="2762" spans="1:13" ht="19.5" customHeight="1" x14ac:dyDescent="0.2">
      <c r="A2762" s="85"/>
      <c r="B2762" s="85"/>
      <c r="C2762" s="82"/>
      <c r="D2762" s="83">
        <f t="shared" si="86"/>
        <v>7719723</v>
      </c>
      <c r="E2762" s="83" t="str">
        <f>IF('Bank &amp; Branch'!$A2762="","",CONCATENATE('Bank &amp; Branch'!$A2762," - ",'Bank &amp; Branch'!$B2762))</f>
        <v/>
      </c>
      <c r="F2762" s="84" t="str">
        <f t="shared" si="87"/>
        <v>7719Katugastota Piyasa</v>
      </c>
      <c r="G2762" s="85">
        <v>7719</v>
      </c>
      <c r="H2762" s="85">
        <v>723</v>
      </c>
      <c r="I2762" s="85" t="s">
        <v>1079</v>
      </c>
      <c r="J2762" s="82"/>
      <c r="K2762" s="87"/>
      <c r="L2762" s="88"/>
      <c r="M2762" s="88"/>
    </row>
    <row r="2763" spans="1:13" ht="19.5" customHeight="1" x14ac:dyDescent="0.2">
      <c r="A2763" s="85"/>
      <c r="B2763" s="85"/>
      <c r="C2763" s="82"/>
      <c r="D2763" s="83">
        <f t="shared" si="86"/>
        <v>7719724</v>
      </c>
      <c r="E2763" s="83" t="str">
        <f>IF('Bank &amp; Branch'!$A2763="","",CONCATENATE('Bank &amp; Branch'!$A2763," - ",'Bank &amp; Branch'!$B2763))</f>
        <v/>
      </c>
      <c r="F2763" s="84" t="str">
        <f t="shared" si="87"/>
        <v>7719Middeniya Piyasa</v>
      </c>
      <c r="G2763" s="85">
        <v>7719</v>
      </c>
      <c r="H2763" s="85">
        <v>724</v>
      </c>
      <c r="I2763" s="85" t="s">
        <v>1080</v>
      </c>
      <c r="J2763" s="82"/>
      <c r="K2763" s="87"/>
      <c r="L2763" s="88"/>
      <c r="M2763" s="88"/>
    </row>
    <row r="2764" spans="1:13" ht="19.5" customHeight="1" x14ac:dyDescent="0.2">
      <c r="A2764" s="85"/>
      <c r="B2764" s="85"/>
      <c r="C2764" s="82"/>
      <c r="D2764" s="83">
        <f t="shared" si="86"/>
        <v>7719725</v>
      </c>
      <c r="E2764" s="83" t="str">
        <f>IF('Bank &amp; Branch'!$A2764="","",CONCATENATE('Bank &amp; Branch'!$A2764," - ",'Bank &amp; Branch'!$B2764))</f>
        <v/>
      </c>
      <c r="F2764" s="84" t="str">
        <f t="shared" si="87"/>
        <v>7719Chankanai Piyasa</v>
      </c>
      <c r="G2764" s="85">
        <v>7719</v>
      </c>
      <c r="H2764" s="85">
        <v>725</v>
      </c>
      <c r="I2764" s="85" t="s">
        <v>1081</v>
      </c>
      <c r="J2764" s="82"/>
      <c r="K2764" s="87"/>
      <c r="L2764" s="88"/>
      <c r="M2764" s="88"/>
    </row>
    <row r="2765" spans="1:13" ht="19.5" customHeight="1" x14ac:dyDescent="0.2">
      <c r="A2765" s="85"/>
      <c r="B2765" s="85"/>
      <c r="C2765" s="82"/>
      <c r="D2765" s="83">
        <f t="shared" si="86"/>
        <v>7719726</v>
      </c>
      <c r="E2765" s="83" t="str">
        <f>IF('Bank &amp; Branch'!$A2765="","",CONCATENATE('Bank &amp; Branch'!$A2765," - ",'Bank &amp; Branch'!$B2765))</f>
        <v/>
      </c>
      <c r="F2765" s="84" t="str">
        <f t="shared" si="87"/>
        <v>7719Polgahawela</v>
      </c>
      <c r="G2765" s="85">
        <v>7719</v>
      </c>
      <c r="H2765" s="85">
        <v>726</v>
      </c>
      <c r="I2765" s="85" t="s">
        <v>427</v>
      </c>
      <c r="J2765" s="82"/>
      <c r="K2765" s="87"/>
      <c r="L2765" s="88"/>
      <c r="M2765" s="88"/>
    </row>
    <row r="2766" spans="1:13" ht="19.5" customHeight="1" x14ac:dyDescent="0.2">
      <c r="A2766" s="85"/>
      <c r="B2766" s="85"/>
      <c r="C2766" s="82"/>
      <c r="D2766" s="83">
        <f t="shared" si="86"/>
        <v>7719727</v>
      </c>
      <c r="E2766" s="83" t="str">
        <f>IF('Bank &amp; Branch'!$A2766="","",CONCATENATE('Bank &amp; Branch'!$A2766," - ",'Bank &amp; Branch'!$B2766))</f>
        <v/>
      </c>
      <c r="F2766" s="84" t="str">
        <f t="shared" si="87"/>
        <v>7719Arayampathy</v>
      </c>
      <c r="G2766" s="85">
        <v>7719</v>
      </c>
      <c r="H2766" s="85">
        <v>727</v>
      </c>
      <c r="I2766" s="85" t="s">
        <v>1082</v>
      </c>
      <c r="J2766" s="82"/>
      <c r="K2766" s="87"/>
      <c r="L2766" s="88"/>
      <c r="M2766" s="88"/>
    </row>
    <row r="2767" spans="1:13" ht="19.5" customHeight="1" x14ac:dyDescent="0.2">
      <c r="A2767" s="85"/>
      <c r="B2767" s="85"/>
      <c r="C2767" s="82"/>
      <c r="D2767" s="83">
        <f t="shared" si="86"/>
        <v>7719728</v>
      </c>
      <c r="E2767" s="83" t="str">
        <f>IF('Bank &amp; Branch'!$A2767="","",CONCATENATE('Bank &amp; Branch'!$A2767," - ",'Bank &amp; Branch'!$B2767))</f>
        <v/>
      </c>
      <c r="F2767" s="84" t="str">
        <f t="shared" si="87"/>
        <v>7719Raddolugama</v>
      </c>
      <c r="G2767" s="85">
        <v>7719</v>
      </c>
      <c r="H2767" s="85">
        <v>728</v>
      </c>
      <c r="I2767" s="85" t="s">
        <v>580</v>
      </c>
      <c r="J2767" s="82"/>
      <c r="K2767" s="87"/>
      <c r="L2767" s="88"/>
      <c r="M2767" s="88"/>
    </row>
    <row r="2768" spans="1:13" ht="19.5" customHeight="1" x14ac:dyDescent="0.2">
      <c r="A2768" s="85"/>
      <c r="B2768" s="85"/>
      <c r="C2768" s="82"/>
      <c r="D2768" s="83">
        <f t="shared" si="86"/>
        <v>7719729</v>
      </c>
      <c r="E2768" s="83" t="str">
        <f>IF('Bank &amp; Branch'!$A2768="","",CONCATENATE('Bank &amp; Branch'!$A2768," - ",'Bank &amp; Branch'!$B2768))</f>
        <v/>
      </c>
      <c r="F2768" s="84" t="str">
        <f t="shared" si="87"/>
        <v>7719Galgamuwa</v>
      </c>
      <c r="G2768" s="85">
        <v>7719</v>
      </c>
      <c r="H2768" s="85">
        <v>729</v>
      </c>
      <c r="I2768" s="85" t="s">
        <v>450</v>
      </c>
      <c r="J2768" s="82"/>
      <c r="K2768" s="87"/>
      <c r="L2768" s="88"/>
      <c r="M2768" s="88"/>
    </row>
    <row r="2769" spans="1:13" ht="19.5" customHeight="1" x14ac:dyDescent="0.2">
      <c r="A2769" s="85"/>
      <c r="B2769" s="85"/>
      <c r="C2769" s="82"/>
      <c r="D2769" s="83">
        <f t="shared" si="86"/>
        <v>7719730</v>
      </c>
      <c r="E2769" s="83" t="str">
        <f>IF('Bank &amp; Branch'!$A2769="","",CONCATENATE('Bank &amp; Branch'!$A2769," - ",'Bank &amp; Branch'!$B2769))</f>
        <v/>
      </c>
      <c r="F2769" s="84" t="str">
        <f t="shared" si="87"/>
        <v>7719Kayts</v>
      </c>
      <c r="G2769" s="85">
        <v>7719</v>
      </c>
      <c r="H2769" s="85">
        <v>730</v>
      </c>
      <c r="I2769" s="85" t="s">
        <v>299</v>
      </c>
      <c r="J2769" s="82"/>
      <c r="K2769" s="87"/>
      <c r="L2769" s="88"/>
      <c r="M2769" s="88"/>
    </row>
    <row r="2770" spans="1:13" ht="19.5" customHeight="1" x14ac:dyDescent="0.2">
      <c r="A2770" s="85"/>
      <c r="B2770" s="85"/>
      <c r="C2770" s="82"/>
      <c r="D2770" s="83">
        <f t="shared" si="86"/>
        <v>7719731</v>
      </c>
      <c r="E2770" s="83" t="str">
        <f>IF('Bank &amp; Branch'!$A2770="","",CONCATENATE('Bank &amp; Branch'!$A2770," - ",'Bank &amp; Branch'!$B2770))</f>
        <v/>
      </c>
      <c r="F2770" s="84" t="str">
        <f t="shared" si="87"/>
        <v>7719Karainagar</v>
      </c>
      <c r="G2770" s="85">
        <v>7719</v>
      </c>
      <c r="H2770" s="85">
        <v>731</v>
      </c>
      <c r="I2770" s="85" t="s">
        <v>620</v>
      </c>
      <c r="J2770" s="82"/>
      <c r="K2770" s="87"/>
      <c r="L2770" s="88"/>
      <c r="M2770" s="88"/>
    </row>
    <row r="2771" spans="1:13" ht="19.5" customHeight="1" x14ac:dyDescent="0.2">
      <c r="A2771" s="85"/>
      <c r="B2771" s="85"/>
      <c r="C2771" s="82"/>
      <c r="D2771" s="83">
        <f t="shared" si="86"/>
        <v>7719732</v>
      </c>
      <c r="E2771" s="83" t="str">
        <f>IF('Bank &amp; Branch'!$A2771="","",CONCATENATE('Bank &amp; Branch'!$A2771," - ",'Bank &amp; Branch'!$B2771))</f>
        <v/>
      </c>
      <c r="F2771" s="84" t="str">
        <f t="shared" si="87"/>
        <v>7719Mutwal</v>
      </c>
      <c r="G2771" s="85">
        <v>7719</v>
      </c>
      <c r="H2771" s="85">
        <v>732</v>
      </c>
      <c r="I2771" s="85" t="s">
        <v>789</v>
      </c>
      <c r="J2771" s="82"/>
      <c r="K2771" s="87"/>
      <c r="L2771" s="88"/>
      <c r="M2771" s="88"/>
    </row>
    <row r="2772" spans="1:13" ht="19.5" customHeight="1" x14ac:dyDescent="0.2">
      <c r="A2772" s="85"/>
      <c r="B2772" s="85"/>
      <c r="C2772" s="82"/>
      <c r="D2772" s="83">
        <f t="shared" si="86"/>
        <v>7719733</v>
      </c>
      <c r="E2772" s="83" t="str">
        <f>IF('Bank &amp; Branch'!$A2772="","",CONCATENATE('Bank &amp; Branch'!$A2772," - ",'Bank &amp; Branch'!$B2772))</f>
        <v/>
      </c>
      <c r="F2772" s="84" t="str">
        <f t="shared" si="87"/>
        <v xml:space="preserve">7719Mulleriyawa </v>
      </c>
      <c r="G2772" s="85">
        <v>7719</v>
      </c>
      <c r="H2772" s="85">
        <v>733</v>
      </c>
      <c r="I2772" s="85" t="s">
        <v>1083</v>
      </c>
      <c r="J2772" s="82"/>
      <c r="K2772" s="87"/>
      <c r="L2772" s="88"/>
      <c r="M2772" s="88"/>
    </row>
    <row r="2773" spans="1:13" ht="19.5" customHeight="1" x14ac:dyDescent="0.2">
      <c r="A2773" s="85"/>
      <c r="B2773" s="85"/>
      <c r="C2773" s="82"/>
      <c r="D2773" s="83">
        <f t="shared" si="86"/>
        <v>7719734</v>
      </c>
      <c r="E2773" s="83" t="str">
        <f>IF('Bank &amp; Branch'!$A2773="","",CONCATENATE('Bank &amp; Branch'!$A2773," - ",'Bank &amp; Branch'!$B2773))</f>
        <v/>
      </c>
      <c r="F2773" s="84" t="str">
        <f t="shared" si="87"/>
        <v>7719Baddegama</v>
      </c>
      <c r="G2773" s="85">
        <v>7719</v>
      </c>
      <c r="H2773" s="85">
        <v>734</v>
      </c>
      <c r="I2773" s="85" t="s">
        <v>426</v>
      </c>
      <c r="J2773" s="82"/>
      <c r="K2773" s="87"/>
      <c r="L2773" s="88"/>
      <c r="M2773" s="88"/>
    </row>
    <row r="2774" spans="1:13" ht="19.5" customHeight="1" x14ac:dyDescent="0.2">
      <c r="A2774" s="85"/>
      <c r="B2774" s="85"/>
      <c r="C2774" s="82"/>
      <c r="D2774" s="83">
        <f t="shared" si="86"/>
        <v>7719735</v>
      </c>
      <c r="E2774" s="83" t="str">
        <f>IF('Bank &amp; Branch'!$A2774="","",CONCATENATE('Bank &amp; Branch'!$A2774," - ",'Bank &amp; Branch'!$B2774))</f>
        <v/>
      </c>
      <c r="F2774" s="84" t="str">
        <f t="shared" si="87"/>
        <v>7719Habaraduwa</v>
      </c>
      <c r="G2774" s="85">
        <v>7719</v>
      </c>
      <c r="H2774" s="85">
        <v>735</v>
      </c>
      <c r="I2774" s="85" t="s">
        <v>959</v>
      </c>
      <c r="J2774" s="82"/>
      <c r="K2774" s="87"/>
      <c r="L2774" s="88"/>
      <c r="M2774" s="88"/>
    </row>
    <row r="2775" spans="1:13" ht="19.5" customHeight="1" x14ac:dyDescent="0.2">
      <c r="A2775" s="85"/>
      <c r="B2775" s="85"/>
      <c r="C2775" s="82"/>
      <c r="D2775" s="83">
        <f t="shared" si="86"/>
        <v>7719736</v>
      </c>
      <c r="E2775" s="83" t="str">
        <f>IF('Bank &amp; Branch'!$A2775="","",CONCATENATE('Bank &amp; Branch'!$A2775," - ",'Bank &amp; Branch'!$B2775))</f>
        <v/>
      </c>
      <c r="F2775" s="84" t="str">
        <f t="shared" si="87"/>
        <v>7719Pelmadulla</v>
      </c>
      <c r="G2775" s="85">
        <v>7719</v>
      </c>
      <c r="H2775" s="85">
        <v>736</v>
      </c>
      <c r="I2775" s="85" t="s">
        <v>576</v>
      </c>
      <c r="J2775" s="82"/>
      <c r="K2775" s="87"/>
      <c r="L2775" s="88"/>
      <c r="M2775" s="88"/>
    </row>
    <row r="2776" spans="1:13" ht="19.5" customHeight="1" x14ac:dyDescent="0.2">
      <c r="A2776" s="85"/>
      <c r="B2776" s="85"/>
      <c r="C2776" s="82"/>
      <c r="D2776" s="83">
        <f t="shared" si="86"/>
        <v>7719737</v>
      </c>
      <c r="E2776" s="83" t="str">
        <f>IF('Bank &amp; Branch'!$A2776="","",CONCATENATE('Bank &amp; Branch'!$A2776," - ",'Bank &amp; Branch'!$B2776))</f>
        <v/>
      </c>
      <c r="F2776" s="84" t="str">
        <f t="shared" si="87"/>
        <v>7719Kahawatte</v>
      </c>
      <c r="G2776" s="85">
        <v>7719</v>
      </c>
      <c r="H2776" s="85">
        <v>737</v>
      </c>
      <c r="I2776" s="85" t="s">
        <v>411</v>
      </c>
      <c r="J2776" s="82"/>
      <c r="K2776" s="87"/>
      <c r="L2776" s="88"/>
      <c r="M2776" s="88"/>
    </row>
    <row r="2777" spans="1:13" ht="19.5" customHeight="1" x14ac:dyDescent="0.2">
      <c r="A2777" s="85"/>
      <c r="B2777" s="85"/>
      <c r="C2777" s="82"/>
      <c r="D2777" s="83">
        <f t="shared" si="86"/>
        <v>7719738</v>
      </c>
      <c r="E2777" s="83" t="str">
        <f>IF('Bank &amp; Branch'!$A2777="","",CONCATENATE('Bank &amp; Branch'!$A2777," - ",'Bank &amp; Branch'!$B2777))</f>
        <v/>
      </c>
      <c r="F2777" s="84" t="str">
        <f t="shared" si="87"/>
        <v>7719Bulathsinhala</v>
      </c>
      <c r="G2777" s="85">
        <v>7719</v>
      </c>
      <c r="H2777" s="85">
        <v>738</v>
      </c>
      <c r="I2777" s="85" t="s">
        <v>566</v>
      </c>
      <c r="J2777" s="82"/>
      <c r="K2777" s="87"/>
      <c r="L2777" s="88"/>
      <c r="M2777" s="88"/>
    </row>
    <row r="2778" spans="1:13" ht="19.5" customHeight="1" x14ac:dyDescent="0.2">
      <c r="A2778" s="85"/>
      <c r="B2778" s="85"/>
      <c r="C2778" s="82"/>
      <c r="D2778" s="83">
        <f t="shared" si="86"/>
        <v>7719739</v>
      </c>
      <c r="E2778" s="83" t="str">
        <f>IF('Bank &amp; Branch'!$A2778="","",CONCATENATE('Bank &amp; Branch'!$A2778," - ",'Bank &amp; Branch'!$B2778))</f>
        <v/>
      </c>
      <c r="F2778" s="84" t="str">
        <f t="shared" si="87"/>
        <v>7719Kalawana</v>
      </c>
      <c r="G2778" s="85">
        <v>7719</v>
      </c>
      <c r="H2778" s="85">
        <v>739</v>
      </c>
      <c r="I2778" s="85" t="s">
        <v>540</v>
      </c>
      <c r="J2778" s="82"/>
      <c r="K2778" s="87"/>
      <c r="L2778" s="88"/>
      <c r="M2778" s="88"/>
    </row>
    <row r="2779" spans="1:13" ht="19.5" customHeight="1" x14ac:dyDescent="0.2">
      <c r="A2779" s="85"/>
      <c r="B2779" s="85"/>
      <c r="C2779" s="82"/>
      <c r="D2779" s="83">
        <f t="shared" si="86"/>
        <v>7719740</v>
      </c>
      <c r="E2779" s="83" t="str">
        <f>IF('Bank &amp; Branch'!$A2779="","",CONCATENATE('Bank &amp; Branch'!$A2779," - ",'Bank &amp; Branch'!$B2779))</f>
        <v/>
      </c>
      <c r="F2779" s="84" t="str">
        <f t="shared" si="87"/>
        <v>7719Wellawaya</v>
      </c>
      <c r="G2779" s="85">
        <v>7719</v>
      </c>
      <c r="H2779" s="85">
        <v>740</v>
      </c>
      <c r="I2779" s="85" t="s">
        <v>356</v>
      </c>
      <c r="J2779" s="82"/>
      <c r="K2779" s="87"/>
      <c r="L2779" s="88"/>
      <c r="M2779" s="88"/>
    </row>
    <row r="2780" spans="1:13" ht="19.5" customHeight="1" x14ac:dyDescent="0.2">
      <c r="A2780" s="85"/>
      <c r="B2780" s="85"/>
      <c r="C2780" s="82"/>
      <c r="D2780" s="83">
        <f t="shared" si="86"/>
        <v>7719741</v>
      </c>
      <c r="E2780" s="83" t="str">
        <f>IF('Bank &amp; Branch'!$A2780="","",CONCATENATE('Bank &amp; Branch'!$A2780," - ",'Bank &amp; Branch'!$B2780))</f>
        <v/>
      </c>
      <c r="F2780" s="84" t="str">
        <f t="shared" si="87"/>
        <v>7719Buttala</v>
      </c>
      <c r="G2780" s="85">
        <v>7719</v>
      </c>
      <c r="H2780" s="85">
        <v>741</v>
      </c>
      <c r="I2780" s="85" t="s">
        <v>461</v>
      </c>
      <c r="J2780" s="82"/>
      <c r="K2780" s="87"/>
      <c r="L2780" s="88"/>
      <c r="M2780" s="88"/>
    </row>
    <row r="2781" spans="1:13" ht="19.5" customHeight="1" x14ac:dyDescent="0.2">
      <c r="A2781" s="85"/>
      <c r="B2781" s="85"/>
      <c r="C2781" s="82"/>
      <c r="D2781" s="83">
        <f t="shared" si="86"/>
        <v>7719742</v>
      </c>
      <c r="E2781" s="83" t="str">
        <f>IF('Bank &amp; Branch'!$A2781="","",CONCATENATE('Bank &amp; Branch'!$A2781," - ",'Bank &amp; Branch'!$B2781))</f>
        <v/>
      </c>
      <c r="F2781" s="84" t="str">
        <f t="shared" si="87"/>
        <v>7719Alawwa</v>
      </c>
      <c r="G2781" s="85">
        <v>7719</v>
      </c>
      <c r="H2781" s="85">
        <v>742</v>
      </c>
      <c r="I2781" s="85" t="s">
        <v>402</v>
      </c>
      <c r="J2781" s="82"/>
      <c r="K2781" s="87"/>
      <c r="L2781" s="88"/>
      <c r="M2781" s="88"/>
    </row>
    <row r="2782" spans="1:13" ht="19.5" customHeight="1" x14ac:dyDescent="0.2">
      <c r="A2782" s="85"/>
      <c r="B2782" s="85"/>
      <c r="C2782" s="82"/>
      <c r="D2782" s="83">
        <f t="shared" si="86"/>
        <v>7719743</v>
      </c>
      <c r="E2782" s="83" t="str">
        <f>IF('Bank &amp; Branch'!$A2782="","",CONCATENATE('Bank &amp; Branch'!$A2782," - ",'Bank &amp; Branch'!$B2782))</f>
        <v/>
      </c>
      <c r="F2782" s="84" t="str">
        <f t="shared" si="87"/>
        <v>7719Yatiyantota</v>
      </c>
      <c r="G2782" s="85">
        <v>7719</v>
      </c>
      <c r="H2782" s="85">
        <v>743</v>
      </c>
      <c r="I2782" s="85" t="s">
        <v>393</v>
      </c>
      <c r="J2782" s="82"/>
      <c r="K2782" s="87"/>
      <c r="L2782" s="88"/>
      <c r="M2782" s="88"/>
    </row>
    <row r="2783" spans="1:13" ht="19.5" customHeight="1" x14ac:dyDescent="0.2">
      <c r="A2783" s="85"/>
      <c r="B2783" s="85"/>
      <c r="C2783" s="82"/>
      <c r="D2783" s="83">
        <f t="shared" si="86"/>
        <v>7719744</v>
      </c>
      <c r="E2783" s="83" t="str">
        <f>IF('Bank &amp; Branch'!$A2783="","",CONCATENATE('Bank &amp; Branch'!$A2783," - ",'Bank &amp; Branch'!$B2783))</f>
        <v/>
      </c>
      <c r="F2783" s="84" t="str">
        <f t="shared" si="87"/>
        <v>7719Pundaluoya</v>
      </c>
      <c r="G2783" s="85">
        <v>7719</v>
      </c>
      <c r="H2783" s="85">
        <v>744</v>
      </c>
      <c r="I2783" s="85" t="s">
        <v>347</v>
      </c>
      <c r="J2783" s="82"/>
      <c r="K2783" s="87"/>
      <c r="L2783" s="88"/>
      <c r="M2783" s="88"/>
    </row>
    <row r="2784" spans="1:13" ht="19.5" customHeight="1" x14ac:dyDescent="0.2">
      <c r="A2784" s="85"/>
      <c r="B2784" s="85"/>
      <c r="C2784" s="82"/>
      <c r="D2784" s="83">
        <f t="shared" si="86"/>
        <v>7719745</v>
      </c>
      <c r="E2784" s="83" t="str">
        <f>IF('Bank &amp; Branch'!$A2784="","",CONCATENATE('Bank &amp; Branch'!$A2784," - ",'Bank &amp; Branch'!$B2784))</f>
        <v/>
      </c>
      <c r="F2784" s="84" t="str">
        <f t="shared" si="87"/>
        <v>7719Nochchiyagama</v>
      </c>
      <c r="G2784" s="85">
        <v>7719</v>
      </c>
      <c r="H2784" s="85">
        <v>745</v>
      </c>
      <c r="I2784" s="85" t="s">
        <v>551</v>
      </c>
      <c r="J2784" s="82"/>
      <c r="K2784" s="87"/>
      <c r="L2784" s="88"/>
      <c r="M2784" s="88"/>
    </row>
    <row r="2785" spans="1:13" ht="19.5" customHeight="1" x14ac:dyDescent="0.2">
      <c r="A2785" s="85"/>
      <c r="B2785" s="85"/>
      <c r="C2785" s="82"/>
      <c r="D2785" s="83">
        <f t="shared" si="86"/>
        <v>7719746</v>
      </c>
      <c r="E2785" s="83" t="str">
        <f>IF('Bank &amp; Branch'!$A2785="","",CONCATENATE('Bank &amp; Branch'!$A2785," - ",'Bank &amp; Branch'!$B2785))</f>
        <v/>
      </c>
      <c r="F2785" s="84" t="str">
        <f t="shared" si="87"/>
        <v>7719Anamaduwa</v>
      </c>
      <c r="G2785" s="85">
        <v>7719</v>
      </c>
      <c r="H2785" s="85">
        <v>746</v>
      </c>
      <c r="I2785" s="85" t="s">
        <v>449</v>
      </c>
      <c r="J2785" s="82"/>
      <c r="K2785" s="87"/>
      <c r="L2785" s="88"/>
      <c r="M2785" s="88"/>
    </row>
    <row r="2786" spans="1:13" ht="19.5" customHeight="1" x14ac:dyDescent="0.2">
      <c r="A2786" s="85"/>
      <c r="B2786" s="85"/>
      <c r="C2786" s="82"/>
      <c r="D2786" s="83">
        <f t="shared" si="86"/>
        <v>7719747</v>
      </c>
      <c r="E2786" s="83" t="str">
        <f>IF('Bank &amp; Branch'!$A2786="","",CONCATENATE('Bank &amp; Branch'!$A2786," - ",'Bank &amp; Branch'!$B2786))</f>
        <v/>
      </c>
      <c r="F2786" s="84" t="str">
        <f t="shared" si="87"/>
        <v>7719Delgoda</v>
      </c>
      <c r="G2786" s="85">
        <v>7719</v>
      </c>
      <c r="H2786" s="85">
        <v>747</v>
      </c>
      <c r="I2786" s="85" t="s">
        <v>599</v>
      </c>
      <c r="J2786" s="82"/>
      <c r="K2786" s="87"/>
      <c r="L2786" s="88"/>
      <c r="M2786" s="88"/>
    </row>
    <row r="2787" spans="1:13" ht="19.5" customHeight="1" x14ac:dyDescent="0.2">
      <c r="A2787" s="85"/>
      <c r="B2787" s="85"/>
      <c r="C2787" s="82"/>
      <c r="D2787" s="83">
        <f t="shared" si="86"/>
        <v>7719748</v>
      </c>
      <c r="E2787" s="83" t="str">
        <f>IF('Bank &amp; Branch'!$A2787="","",CONCATENATE('Bank &amp; Branch'!$A2787," - ",'Bank &amp; Branch'!$B2787))</f>
        <v/>
      </c>
      <c r="F2787" s="84" t="str">
        <f t="shared" si="87"/>
        <v>7719Digana</v>
      </c>
      <c r="G2787" s="85">
        <v>7719</v>
      </c>
      <c r="H2787" s="85">
        <v>748</v>
      </c>
      <c r="I2787" s="85" t="s">
        <v>210</v>
      </c>
      <c r="J2787" s="82"/>
      <c r="K2787" s="87"/>
      <c r="L2787" s="88"/>
      <c r="M2787" s="88"/>
    </row>
    <row r="2788" spans="1:13" ht="19.5" customHeight="1" x14ac:dyDescent="0.2">
      <c r="A2788" s="85"/>
      <c r="B2788" s="85"/>
      <c r="C2788" s="82"/>
      <c r="D2788" s="83">
        <f t="shared" si="86"/>
        <v>7719749</v>
      </c>
      <c r="E2788" s="83" t="str">
        <f>IF('Bank &amp; Branch'!$A2788="","",CONCATENATE('Bank &amp; Branch'!$A2788," - ",'Bank &amp; Branch'!$B2788))</f>
        <v/>
      </c>
      <c r="F2788" s="84" t="str">
        <f t="shared" si="87"/>
        <v>7719Mawathagama</v>
      </c>
      <c r="G2788" s="85">
        <v>7719</v>
      </c>
      <c r="H2788" s="85">
        <v>749</v>
      </c>
      <c r="I2788" s="85" t="s">
        <v>197</v>
      </c>
      <c r="J2788" s="82"/>
      <c r="K2788" s="87"/>
      <c r="L2788" s="88"/>
      <c r="M2788" s="88"/>
    </row>
    <row r="2789" spans="1:13" ht="19.5" customHeight="1" x14ac:dyDescent="0.2">
      <c r="A2789" s="85"/>
      <c r="B2789" s="85"/>
      <c r="C2789" s="82"/>
      <c r="D2789" s="83">
        <f t="shared" si="86"/>
        <v>7719750</v>
      </c>
      <c r="E2789" s="83" t="str">
        <f>IF('Bank &amp; Branch'!$A2789="","",CONCATENATE('Bank &amp; Branch'!$A2789," - ",'Bank &amp; Branch'!$B2789))</f>
        <v/>
      </c>
      <c r="F2789" s="84" t="str">
        <f t="shared" si="87"/>
        <v>7719Hanwella</v>
      </c>
      <c r="G2789" s="85">
        <v>7719</v>
      </c>
      <c r="H2789" s="85">
        <v>750</v>
      </c>
      <c r="I2789" s="85" t="s">
        <v>614</v>
      </c>
      <c r="J2789" s="82"/>
      <c r="K2789" s="87"/>
      <c r="L2789" s="88"/>
      <c r="M2789" s="88"/>
    </row>
    <row r="2790" spans="1:13" ht="19.5" customHeight="1" x14ac:dyDescent="0.2">
      <c r="A2790" s="85"/>
      <c r="B2790" s="85"/>
      <c r="C2790" s="82"/>
      <c r="D2790" s="83">
        <f t="shared" si="86"/>
        <v>7719751</v>
      </c>
      <c r="E2790" s="83" t="str">
        <f>IF('Bank &amp; Branch'!$A2790="","",CONCATENATE('Bank &amp; Branch'!$A2790," - ",'Bank &amp; Branch'!$B2790))</f>
        <v/>
      </c>
      <c r="F2790" s="84" t="str">
        <f t="shared" si="87"/>
        <v>7719Hali Ela</v>
      </c>
      <c r="G2790" s="85">
        <v>7719</v>
      </c>
      <c r="H2790" s="85">
        <v>751</v>
      </c>
      <c r="I2790" s="85" t="s">
        <v>1084</v>
      </c>
      <c r="J2790" s="82"/>
      <c r="K2790" s="87"/>
      <c r="L2790" s="88"/>
      <c r="M2790" s="88"/>
    </row>
    <row r="2791" spans="1:13" ht="19.5" customHeight="1" x14ac:dyDescent="0.2">
      <c r="A2791" s="85"/>
      <c r="B2791" s="85"/>
      <c r="C2791" s="82"/>
      <c r="D2791" s="83">
        <f t="shared" si="86"/>
        <v>7719752</v>
      </c>
      <c r="E2791" s="83" t="str">
        <f>IF('Bank &amp; Branch'!$A2791="","",CONCATENATE('Bank &amp; Branch'!$A2791," - ",'Bank &amp; Branch'!$B2791))</f>
        <v/>
      </c>
      <c r="F2791" s="84" t="str">
        <f t="shared" si="87"/>
        <v>7719Akkaraipattu</v>
      </c>
      <c r="G2791" s="85">
        <v>7719</v>
      </c>
      <c r="H2791" s="85">
        <v>752</v>
      </c>
      <c r="I2791" s="85" t="s">
        <v>489</v>
      </c>
      <c r="J2791" s="82"/>
      <c r="K2791" s="87"/>
      <c r="L2791" s="88"/>
      <c r="M2791" s="88"/>
    </row>
    <row r="2792" spans="1:13" ht="19.5" customHeight="1" x14ac:dyDescent="0.2">
      <c r="A2792" s="85"/>
      <c r="B2792" s="85"/>
      <c r="C2792" s="82"/>
      <c r="D2792" s="83">
        <f t="shared" si="86"/>
        <v>7719753</v>
      </c>
      <c r="E2792" s="83" t="str">
        <f>IF('Bank &amp; Branch'!$A2792="","",CONCATENATE('Bank &amp; Branch'!$A2792," - ",'Bank &amp; Branch'!$B2792))</f>
        <v/>
      </c>
      <c r="F2792" s="84" t="str">
        <f t="shared" si="87"/>
        <v>7719Palugamam</v>
      </c>
      <c r="G2792" s="85">
        <v>7719</v>
      </c>
      <c r="H2792" s="85">
        <v>753</v>
      </c>
      <c r="I2792" s="85" t="s">
        <v>327</v>
      </c>
      <c r="J2792" s="82"/>
      <c r="K2792" s="87"/>
      <c r="L2792" s="88"/>
      <c r="M2792" s="88"/>
    </row>
    <row r="2793" spans="1:13" ht="19.5" customHeight="1" x14ac:dyDescent="0.2">
      <c r="A2793" s="85"/>
      <c r="B2793" s="85"/>
      <c r="C2793" s="82"/>
      <c r="D2793" s="83">
        <f t="shared" si="86"/>
        <v>7719754</v>
      </c>
      <c r="E2793" s="83" t="str">
        <f>IF('Bank &amp; Branch'!$A2793="","",CONCATENATE('Bank &amp; Branch'!$A2793," - ",'Bank &amp; Branch'!$B2793))</f>
        <v/>
      </c>
      <c r="F2793" s="84" t="str">
        <f t="shared" si="87"/>
        <v>7719Sooriyawewa</v>
      </c>
      <c r="G2793" s="85">
        <v>7719</v>
      </c>
      <c r="H2793" s="85">
        <v>754</v>
      </c>
      <c r="I2793" s="85" t="s">
        <v>955</v>
      </c>
      <c r="J2793" s="82"/>
      <c r="K2793" s="87"/>
      <c r="L2793" s="88"/>
      <c r="M2793" s="88"/>
    </row>
    <row r="2794" spans="1:13" ht="19.5" customHeight="1" x14ac:dyDescent="0.2">
      <c r="A2794" s="85"/>
      <c r="B2794" s="85"/>
      <c r="C2794" s="82"/>
      <c r="D2794" s="83">
        <f t="shared" si="86"/>
        <v>7719755</v>
      </c>
      <c r="E2794" s="83" t="str">
        <f>IF('Bank &amp; Branch'!$A2794="","",CONCATENATE('Bank &amp; Branch'!$A2794," - ",'Bank &amp; Branch'!$B2794))</f>
        <v/>
      </c>
      <c r="F2794" s="84" t="str">
        <f t="shared" si="87"/>
        <v>7719Galewela</v>
      </c>
      <c r="G2794" s="85">
        <v>7719</v>
      </c>
      <c r="H2794" s="85">
        <v>755</v>
      </c>
      <c r="I2794" s="85" t="s">
        <v>354</v>
      </c>
      <c r="J2794" s="82"/>
      <c r="K2794" s="87"/>
      <c r="L2794" s="88"/>
      <c r="M2794" s="88"/>
    </row>
    <row r="2795" spans="1:13" ht="19.5" customHeight="1" x14ac:dyDescent="0.2">
      <c r="A2795" s="85"/>
      <c r="B2795" s="85"/>
      <c r="C2795" s="82"/>
      <c r="D2795" s="83">
        <f t="shared" si="86"/>
        <v>7719756</v>
      </c>
      <c r="E2795" s="83" t="str">
        <f>IF('Bank &amp; Branch'!$A2795="","",CONCATENATE('Bank &amp; Branch'!$A2795," - ",'Bank &amp; Branch'!$B2795))</f>
        <v/>
      </c>
      <c r="F2795" s="84" t="str">
        <f t="shared" si="87"/>
        <v>7719Tambuttegama</v>
      </c>
      <c r="G2795" s="85">
        <v>7719</v>
      </c>
      <c r="H2795" s="85">
        <v>756</v>
      </c>
      <c r="I2795" s="85" t="s">
        <v>550</v>
      </c>
      <c r="J2795" s="82"/>
      <c r="K2795" s="87"/>
      <c r="L2795" s="88"/>
      <c r="M2795" s="88"/>
    </row>
    <row r="2796" spans="1:13" ht="19.5" customHeight="1" x14ac:dyDescent="0.2">
      <c r="A2796" s="85"/>
      <c r="B2796" s="85"/>
      <c r="C2796" s="82"/>
      <c r="D2796" s="83">
        <f t="shared" si="86"/>
        <v>7719757</v>
      </c>
      <c r="E2796" s="83" t="str">
        <f>IF('Bank &amp; Branch'!$A2796="","",CONCATENATE('Bank &amp; Branch'!$A2796," - ",'Bank &amp; Branch'!$B2796))</f>
        <v/>
      </c>
      <c r="F2796" s="84" t="str">
        <f t="shared" si="87"/>
        <v>7719Imaduwa</v>
      </c>
      <c r="G2796" s="85">
        <v>7719</v>
      </c>
      <c r="H2796" s="85">
        <v>757</v>
      </c>
      <c r="I2796" s="85" t="s">
        <v>182</v>
      </c>
      <c r="J2796" s="82"/>
      <c r="K2796" s="87"/>
      <c r="L2796" s="88"/>
      <c r="M2796" s="88"/>
    </row>
    <row r="2797" spans="1:13" ht="19.5" customHeight="1" x14ac:dyDescent="0.2">
      <c r="A2797" s="85"/>
      <c r="B2797" s="85"/>
      <c r="C2797" s="82"/>
      <c r="D2797" s="83">
        <f t="shared" si="86"/>
        <v>7719758</v>
      </c>
      <c r="E2797" s="83" t="str">
        <f>IF('Bank &amp; Branch'!$A2797="","",CONCATENATE('Bank &amp; Branch'!$A2797," - ",'Bank &amp; Branch'!$B2797))</f>
        <v/>
      </c>
      <c r="F2797" s="84" t="str">
        <f t="shared" si="87"/>
        <v>7719Passara</v>
      </c>
      <c r="G2797" s="85">
        <v>7719</v>
      </c>
      <c r="H2797" s="85">
        <v>758</v>
      </c>
      <c r="I2797" s="85" t="s">
        <v>407</v>
      </c>
      <c r="J2797" s="82"/>
      <c r="K2797" s="87"/>
      <c r="L2797" s="88"/>
      <c r="M2797" s="88"/>
    </row>
    <row r="2798" spans="1:13" ht="19.5" customHeight="1" x14ac:dyDescent="0.2">
      <c r="A2798" s="85"/>
      <c r="B2798" s="85"/>
      <c r="C2798" s="82"/>
      <c r="D2798" s="83">
        <f t="shared" si="86"/>
        <v>7719759</v>
      </c>
      <c r="E2798" s="83" t="str">
        <f>IF('Bank &amp; Branch'!$A2798="","",CONCATENATE('Bank &amp; Branch'!$A2798," - ",'Bank &amp; Branch'!$B2798))</f>
        <v/>
      </c>
      <c r="F2798" s="84" t="str">
        <f t="shared" si="87"/>
        <v>7719Kahatagasdigiliya</v>
      </c>
      <c r="G2798" s="85">
        <v>7719</v>
      </c>
      <c r="H2798" s="85">
        <v>759</v>
      </c>
      <c r="I2798" s="85" t="s">
        <v>520</v>
      </c>
      <c r="J2798" s="82"/>
      <c r="K2798" s="87"/>
      <c r="L2798" s="88"/>
      <c r="M2798" s="88"/>
    </row>
    <row r="2799" spans="1:13" ht="19.5" customHeight="1" x14ac:dyDescent="0.2">
      <c r="A2799" s="85"/>
      <c r="B2799" s="85"/>
      <c r="C2799" s="82"/>
      <c r="D2799" s="83">
        <f t="shared" si="86"/>
        <v>7719760</v>
      </c>
      <c r="E2799" s="83" t="str">
        <f>IF('Bank &amp; Branch'!$A2799="","",CONCATENATE('Bank &amp; Branch'!$A2799," - ",'Bank &amp; Branch'!$B2799))</f>
        <v/>
      </c>
      <c r="F2799" s="84" t="str">
        <f t="shared" si="87"/>
        <v>7719Angunakolapelessa</v>
      </c>
      <c r="G2799" s="85">
        <v>7719</v>
      </c>
      <c r="H2799" s="85">
        <v>760</v>
      </c>
      <c r="I2799" s="85" t="s">
        <v>641</v>
      </c>
      <c r="J2799" s="82"/>
      <c r="K2799" s="87"/>
      <c r="L2799" s="88"/>
      <c r="M2799" s="88"/>
    </row>
    <row r="2800" spans="1:13" ht="19.5" customHeight="1" x14ac:dyDescent="0.2">
      <c r="A2800" s="85"/>
      <c r="B2800" s="85"/>
      <c r="C2800" s="82"/>
      <c r="D2800" s="83">
        <f t="shared" si="86"/>
        <v>7719761</v>
      </c>
      <c r="E2800" s="83" t="str">
        <f>IF('Bank &amp; Branch'!$A2800="","",CONCATENATE('Bank &amp; Branch'!$A2800," - ",'Bank &amp; Branch'!$B2800))</f>
        <v/>
      </c>
      <c r="F2800" s="84" t="str">
        <f t="shared" si="87"/>
        <v>7719Madampe</v>
      </c>
      <c r="G2800" s="85">
        <v>7719</v>
      </c>
      <c r="H2800" s="85">
        <v>761</v>
      </c>
      <c r="I2800" s="85" t="s">
        <v>445</v>
      </c>
      <c r="J2800" s="82"/>
      <c r="K2800" s="87"/>
      <c r="L2800" s="88"/>
      <c r="M2800" s="88"/>
    </row>
    <row r="2801" spans="1:13" ht="19.5" customHeight="1" x14ac:dyDescent="0.2">
      <c r="A2801" s="85"/>
      <c r="B2801" s="85"/>
      <c r="C2801" s="82"/>
      <c r="D2801" s="83">
        <f t="shared" si="86"/>
        <v>7719762</v>
      </c>
      <c r="E2801" s="83" t="str">
        <f>IF('Bank &amp; Branch'!$A2801="","",CONCATENATE('Bank &amp; Branch'!$A2801," - ",'Bank &amp; Branch'!$B2801))</f>
        <v/>
      </c>
      <c r="F2801" s="84" t="str">
        <f t="shared" si="87"/>
        <v>7719Kantale</v>
      </c>
      <c r="G2801" s="85">
        <v>7719</v>
      </c>
      <c r="H2801" s="85">
        <v>762</v>
      </c>
      <c r="I2801" s="85" t="s">
        <v>788</v>
      </c>
      <c r="J2801" s="82"/>
      <c r="K2801" s="87"/>
      <c r="L2801" s="88"/>
      <c r="M2801" s="88"/>
    </row>
    <row r="2802" spans="1:13" ht="19.5" customHeight="1" x14ac:dyDescent="0.2">
      <c r="A2802" s="85"/>
      <c r="B2802" s="85"/>
      <c r="C2802" s="82"/>
      <c r="D2802" s="83">
        <f t="shared" si="86"/>
        <v>7719763</v>
      </c>
      <c r="E2802" s="83" t="str">
        <f>IF('Bank &amp; Branch'!$A2802="","",CONCATENATE('Bank &amp; Branch'!$A2802," - ",'Bank &amp; Branch'!$B2802))</f>
        <v/>
      </c>
      <c r="F2802" s="84" t="str">
        <f t="shared" si="87"/>
        <v>7719Medawachchiya</v>
      </c>
      <c r="G2802" s="85">
        <v>7719</v>
      </c>
      <c r="H2802" s="85">
        <v>763</v>
      </c>
      <c r="I2802" s="85" t="s">
        <v>187</v>
      </c>
      <c r="J2802" s="82"/>
      <c r="K2802" s="87"/>
      <c r="L2802" s="88"/>
      <c r="M2802" s="88"/>
    </row>
    <row r="2803" spans="1:13" ht="19.5" customHeight="1" x14ac:dyDescent="0.2">
      <c r="A2803" s="85"/>
      <c r="B2803" s="85"/>
      <c r="C2803" s="82"/>
      <c r="D2803" s="83">
        <f t="shared" si="86"/>
        <v>7719764</v>
      </c>
      <c r="E2803" s="83" t="str">
        <f>IF('Bank &amp; Branch'!$A2803="","",CONCATENATE('Bank &amp; Branch'!$A2803," - ",'Bank &amp; Branch'!$B2803))</f>
        <v/>
      </c>
      <c r="F2803" s="84" t="str">
        <f t="shared" si="87"/>
        <v>7719Ingiriya</v>
      </c>
      <c r="G2803" s="85">
        <v>7719</v>
      </c>
      <c r="H2803" s="85">
        <v>764</v>
      </c>
      <c r="I2803" s="85" t="s">
        <v>503</v>
      </c>
      <c r="J2803" s="82"/>
      <c r="K2803" s="87"/>
      <c r="L2803" s="88"/>
      <c r="M2803" s="88"/>
    </row>
    <row r="2804" spans="1:13" ht="19.5" customHeight="1" x14ac:dyDescent="0.2">
      <c r="A2804" s="85"/>
      <c r="B2804" s="85"/>
      <c r="C2804" s="82"/>
      <c r="D2804" s="83">
        <f t="shared" si="86"/>
        <v>7719765</v>
      </c>
      <c r="E2804" s="83" t="str">
        <f>IF('Bank &amp; Branch'!$A2804="","",CONCATENATE('Bank &amp; Branch'!$A2804," - ",'Bank &amp; Branch'!$B2804))</f>
        <v/>
      </c>
      <c r="F2804" s="84" t="str">
        <f t="shared" si="87"/>
        <v>7719Rambukkana</v>
      </c>
      <c r="G2804" s="85">
        <v>7719</v>
      </c>
      <c r="H2804" s="85">
        <v>765</v>
      </c>
      <c r="I2804" s="85" t="s">
        <v>482</v>
      </c>
      <c r="J2804" s="82"/>
      <c r="K2804" s="87"/>
      <c r="L2804" s="88"/>
      <c r="M2804" s="88"/>
    </row>
    <row r="2805" spans="1:13" ht="19.5" customHeight="1" x14ac:dyDescent="0.2">
      <c r="A2805" s="85"/>
      <c r="B2805" s="85"/>
      <c r="C2805" s="82"/>
      <c r="D2805" s="83">
        <f t="shared" si="86"/>
        <v>7719766</v>
      </c>
      <c r="E2805" s="83" t="str">
        <f>IF('Bank &amp; Branch'!$A2805="","",CONCATENATE('Bank &amp; Branch'!$A2805," - ",'Bank &amp; Branch'!$B2805))</f>
        <v/>
      </c>
      <c r="F2805" s="84" t="str">
        <f t="shared" si="87"/>
        <v>7719Wariyapola</v>
      </c>
      <c r="G2805" s="85">
        <v>7719</v>
      </c>
      <c r="H2805" s="85">
        <v>766</v>
      </c>
      <c r="I2805" s="85" t="s">
        <v>304</v>
      </c>
      <c r="J2805" s="82"/>
      <c r="K2805" s="87"/>
      <c r="L2805" s="88"/>
      <c r="M2805" s="88"/>
    </row>
    <row r="2806" spans="1:13" ht="19.5" customHeight="1" x14ac:dyDescent="0.2">
      <c r="A2806" s="85"/>
      <c r="B2806" s="85"/>
      <c r="C2806" s="82"/>
      <c r="D2806" s="83">
        <f t="shared" si="86"/>
        <v>7719767</v>
      </c>
      <c r="E2806" s="83" t="str">
        <f>IF('Bank &amp; Branch'!$A2806="","",CONCATENATE('Bank &amp; Branch'!$A2806," - ",'Bank &amp; Branch'!$B2806))</f>
        <v/>
      </c>
      <c r="F2806" s="84" t="str">
        <f t="shared" si="87"/>
        <v>7719Kebithigollawa</v>
      </c>
      <c r="G2806" s="85">
        <v>7719</v>
      </c>
      <c r="H2806" s="85">
        <v>767</v>
      </c>
      <c r="I2806" s="85" t="s">
        <v>519</v>
      </c>
      <c r="J2806" s="82"/>
      <c r="K2806" s="87"/>
      <c r="L2806" s="88"/>
      <c r="M2806" s="88"/>
    </row>
    <row r="2807" spans="1:13" ht="19.5" customHeight="1" x14ac:dyDescent="0.2">
      <c r="A2807" s="85"/>
      <c r="B2807" s="85"/>
      <c r="C2807" s="82"/>
      <c r="D2807" s="83">
        <f t="shared" si="86"/>
        <v>7719768</v>
      </c>
      <c r="E2807" s="83" t="str">
        <f>IF('Bank &amp; Branch'!$A2807="","",CONCATENATE('Bank &amp; Branch'!$A2807," - ",'Bank &amp; Branch'!$B2807))</f>
        <v/>
      </c>
      <c r="F2807" s="84" t="str">
        <f t="shared" si="87"/>
        <v>7719Wattegama</v>
      </c>
      <c r="G2807" s="85">
        <v>7719</v>
      </c>
      <c r="H2807" s="85">
        <v>768</v>
      </c>
      <c r="I2807" s="85" t="s">
        <v>269</v>
      </c>
      <c r="J2807" s="82"/>
      <c r="K2807" s="87"/>
      <c r="L2807" s="88"/>
      <c r="M2807" s="88"/>
    </row>
    <row r="2808" spans="1:13" ht="19.5" customHeight="1" x14ac:dyDescent="0.2">
      <c r="A2808" s="85"/>
      <c r="B2808" s="85"/>
      <c r="C2808" s="82"/>
      <c r="D2808" s="83">
        <f t="shared" si="86"/>
        <v>7719769</v>
      </c>
      <c r="E2808" s="83" t="str">
        <f>IF('Bank &amp; Branch'!$A2808="","",CONCATENATE('Bank &amp; Branch'!$A2808," - ",'Bank &amp; Branch'!$B2808))</f>
        <v/>
      </c>
      <c r="F2808" s="84" t="str">
        <f t="shared" si="87"/>
        <v>7719Pussellawa</v>
      </c>
      <c r="G2808" s="85">
        <v>7719</v>
      </c>
      <c r="H2808" s="85">
        <v>769</v>
      </c>
      <c r="I2808" s="85" t="s">
        <v>266</v>
      </c>
      <c r="J2808" s="82"/>
      <c r="K2808" s="87"/>
      <c r="L2808" s="88"/>
      <c r="M2808" s="88"/>
    </row>
    <row r="2809" spans="1:13" ht="19.5" customHeight="1" x14ac:dyDescent="0.2">
      <c r="A2809" s="85"/>
      <c r="B2809" s="85"/>
      <c r="C2809" s="82"/>
      <c r="D2809" s="83">
        <f t="shared" si="86"/>
        <v>7719770</v>
      </c>
      <c r="E2809" s="83" t="str">
        <f>IF('Bank &amp; Branch'!$A2809="","",CONCATENATE('Bank &amp; Branch'!$A2809," - ",'Bank &amp; Branch'!$B2809))</f>
        <v/>
      </c>
      <c r="F2809" s="84" t="str">
        <f t="shared" si="87"/>
        <v>7719Pothuvil</v>
      </c>
      <c r="G2809" s="85">
        <v>7719</v>
      </c>
      <c r="H2809" s="85">
        <v>770</v>
      </c>
      <c r="I2809" s="85" t="s">
        <v>994</v>
      </c>
      <c r="J2809" s="82"/>
      <c r="K2809" s="87"/>
      <c r="L2809" s="88"/>
      <c r="M2809" s="88"/>
    </row>
    <row r="2810" spans="1:13" ht="19.5" customHeight="1" x14ac:dyDescent="0.2">
      <c r="A2810" s="85"/>
      <c r="B2810" s="85"/>
      <c r="C2810" s="82"/>
      <c r="D2810" s="83">
        <f t="shared" si="86"/>
        <v>7719771</v>
      </c>
      <c r="E2810" s="83" t="str">
        <f>IF('Bank &amp; Branch'!$A2810="","",CONCATENATE('Bank &amp; Branch'!$A2810," - ",'Bank &amp; Branch'!$B2810))</f>
        <v/>
      </c>
      <c r="F2810" s="84" t="str">
        <f t="shared" si="87"/>
        <v>7719Ibbagamuwa</v>
      </c>
      <c r="G2810" s="85">
        <v>7719</v>
      </c>
      <c r="H2810" s="85">
        <v>771</v>
      </c>
      <c r="I2810" s="85" t="s">
        <v>637</v>
      </c>
      <c r="J2810" s="82"/>
      <c r="K2810" s="87"/>
      <c r="L2810" s="88"/>
      <c r="M2810" s="88"/>
    </row>
    <row r="2811" spans="1:13" ht="19.5" customHeight="1" x14ac:dyDescent="0.2">
      <c r="A2811" s="85"/>
      <c r="B2811" s="85"/>
      <c r="C2811" s="82"/>
      <c r="D2811" s="83">
        <f t="shared" si="86"/>
        <v>7719772</v>
      </c>
      <c r="E2811" s="83" t="str">
        <f>IF('Bank &amp; Branch'!$A2811="","",CONCATENATE('Bank &amp; Branch'!$A2811," - ",'Bank &amp; Branch'!$B2811))</f>
        <v/>
      </c>
      <c r="F2811" s="84" t="str">
        <f t="shared" si="87"/>
        <v>7719Kuruwita</v>
      </c>
      <c r="G2811" s="85">
        <v>7719</v>
      </c>
      <c r="H2811" s="85">
        <v>772</v>
      </c>
      <c r="I2811" s="85" t="s">
        <v>255</v>
      </c>
      <c r="J2811" s="82"/>
      <c r="K2811" s="87"/>
      <c r="L2811" s="88"/>
      <c r="M2811" s="88"/>
    </row>
    <row r="2812" spans="1:13" ht="19.5" customHeight="1" x14ac:dyDescent="0.2">
      <c r="A2812" s="85"/>
      <c r="B2812" s="85"/>
      <c r="C2812" s="82"/>
      <c r="D2812" s="83">
        <f t="shared" si="86"/>
        <v>7719773</v>
      </c>
      <c r="E2812" s="83" t="str">
        <f>IF('Bank &amp; Branch'!$A2812="","",CONCATENATE('Bank &amp; Branch'!$A2812," - ",'Bank &amp; Branch'!$B2812))</f>
        <v/>
      </c>
      <c r="F2812" s="84" t="str">
        <f t="shared" si="87"/>
        <v>7719Vankalai</v>
      </c>
      <c r="G2812" s="85">
        <v>7719</v>
      </c>
      <c r="H2812" s="85">
        <v>773</v>
      </c>
      <c r="I2812" s="85" t="s">
        <v>1085</v>
      </c>
      <c r="J2812" s="82"/>
      <c r="K2812" s="87"/>
      <c r="L2812" s="88"/>
      <c r="M2812" s="88"/>
    </row>
    <row r="2813" spans="1:13" ht="19.5" customHeight="1" x14ac:dyDescent="0.2">
      <c r="A2813" s="85"/>
      <c r="B2813" s="85"/>
      <c r="C2813" s="82"/>
      <c r="D2813" s="83">
        <f t="shared" si="86"/>
        <v>7719774</v>
      </c>
      <c r="E2813" s="83" t="str">
        <f>IF('Bank &amp; Branch'!$A2813="","",CONCATENATE('Bank &amp; Branch'!$A2813," - ",'Bank &amp; Branch'!$B2813))</f>
        <v/>
      </c>
      <c r="F2813" s="84" t="str">
        <f t="shared" si="87"/>
        <v>7719Mallavi</v>
      </c>
      <c r="G2813" s="85">
        <v>7719</v>
      </c>
      <c r="H2813" s="85">
        <v>774</v>
      </c>
      <c r="I2813" s="85" t="s">
        <v>278</v>
      </c>
      <c r="J2813" s="82"/>
      <c r="K2813" s="87"/>
      <c r="L2813" s="88"/>
      <c r="M2813" s="88"/>
    </row>
    <row r="2814" spans="1:13" ht="19.5" customHeight="1" x14ac:dyDescent="0.2">
      <c r="A2814" s="85"/>
      <c r="B2814" s="85"/>
      <c r="C2814" s="82"/>
      <c r="D2814" s="83">
        <f t="shared" si="86"/>
        <v>7719775</v>
      </c>
      <c r="E2814" s="83" t="str">
        <f>IF('Bank &amp; Branch'!$A2814="","",CONCATENATE('Bank &amp; Branch'!$A2814," - ",'Bank &amp; Branch'!$B2814))</f>
        <v/>
      </c>
      <c r="F2814" s="84" t="str">
        <f t="shared" si="87"/>
        <v>7719Kekanadura</v>
      </c>
      <c r="G2814" s="85">
        <v>7719</v>
      </c>
      <c r="H2814" s="85">
        <v>775</v>
      </c>
      <c r="I2814" s="85" t="s">
        <v>202</v>
      </c>
      <c r="J2814" s="82"/>
      <c r="K2814" s="87"/>
      <c r="L2814" s="88"/>
      <c r="M2814" s="88"/>
    </row>
    <row r="2815" spans="1:13" ht="19.5" customHeight="1" x14ac:dyDescent="0.2">
      <c r="A2815" s="85"/>
      <c r="B2815" s="85"/>
      <c r="C2815" s="82"/>
      <c r="D2815" s="83">
        <f t="shared" si="86"/>
        <v>7719776</v>
      </c>
      <c r="E2815" s="83" t="str">
        <f>IF('Bank &amp; Branch'!$A2815="","",CONCATENATE('Bank &amp; Branch'!$A2815," - ",'Bank &amp; Branch'!$B2815))</f>
        <v/>
      </c>
      <c r="F2815" s="84" t="str">
        <f t="shared" si="87"/>
        <v>7719Medirigiriya</v>
      </c>
      <c r="G2815" s="85">
        <v>7719</v>
      </c>
      <c r="H2815" s="85">
        <v>776</v>
      </c>
      <c r="I2815" s="85" t="s">
        <v>536</v>
      </c>
      <c r="J2815" s="82"/>
      <c r="K2815" s="87"/>
      <c r="L2815" s="88"/>
      <c r="M2815" s="88"/>
    </row>
    <row r="2816" spans="1:13" ht="19.5" customHeight="1" x14ac:dyDescent="0.2">
      <c r="A2816" s="85"/>
      <c r="B2816" s="85"/>
      <c r="C2816" s="82"/>
      <c r="D2816" s="83">
        <f t="shared" si="86"/>
        <v>7719777</v>
      </c>
      <c r="E2816" s="83" t="str">
        <f>IF('Bank &amp; Branch'!$A2816="","",CONCATENATE('Bank &amp; Branch'!$A2816," - ",'Bank &amp; Branch'!$B2816))</f>
        <v/>
      </c>
      <c r="F2816" s="84" t="str">
        <f t="shared" si="87"/>
        <v>7719Nivithigala</v>
      </c>
      <c r="G2816" s="85">
        <v>7719</v>
      </c>
      <c r="H2816" s="85">
        <v>777</v>
      </c>
      <c r="I2816" s="85" t="s">
        <v>1023</v>
      </c>
      <c r="J2816" s="82"/>
      <c r="K2816" s="87"/>
      <c r="L2816" s="88"/>
      <c r="M2816" s="88"/>
    </row>
    <row r="2817" spans="1:13" ht="19.5" customHeight="1" x14ac:dyDescent="0.2">
      <c r="A2817" s="85"/>
      <c r="B2817" s="85"/>
      <c r="C2817" s="82"/>
      <c r="D2817" s="83">
        <f t="shared" si="86"/>
        <v>7719778</v>
      </c>
      <c r="E2817" s="83" t="str">
        <f>IF('Bank &amp; Branch'!$A2817="","",CONCATENATE('Bank &amp; Branch'!$A2817," - ",'Bank &amp; Branch'!$B2817))</f>
        <v/>
      </c>
      <c r="F2817" s="84" t="str">
        <f t="shared" si="87"/>
        <v>7719Kiriella</v>
      </c>
      <c r="G2817" s="85">
        <v>7719</v>
      </c>
      <c r="H2817" s="85">
        <v>778</v>
      </c>
      <c r="I2817" s="85" t="s">
        <v>248</v>
      </c>
      <c r="J2817" s="82"/>
      <c r="K2817" s="87"/>
      <c r="L2817" s="88"/>
      <c r="M2817" s="88"/>
    </row>
    <row r="2818" spans="1:13" ht="19.5" customHeight="1" x14ac:dyDescent="0.2">
      <c r="A2818" s="85"/>
      <c r="B2818" s="85"/>
      <c r="C2818" s="82"/>
      <c r="D2818" s="83">
        <f t="shared" si="86"/>
        <v>7719779</v>
      </c>
      <c r="E2818" s="83" t="str">
        <f>IF('Bank &amp; Branch'!$A2818="","",CONCATENATE('Bank &amp; Branch'!$A2818," - ",'Bank &amp; Branch'!$B2818))</f>
        <v/>
      </c>
      <c r="F2818" s="84" t="str">
        <f t="shared" si="87"/>
        <v>7719Naula</v>
      </c>
      <c r="G2818" s="85">
        <v>7719</v>
      </c>
      <c r="H2818" s="85">
        <v>779</v>
      </c>
      <c r="I2818" s="85" t="s">
        <v>172</v>
      </c>
      <c r="J2818" s="82"/>
      <c r="K2818" s="87"/>
      <c r="L2818" s="88"/>
      <c r="M2818" s="88"/>
    </row>
    <row r="2819" spans="1:13" ht="19.5" customHeight="1" x14ac:dyDescent="0.2">
      <c r="A2819" s="85"/>
      <c r="B2819" s="85"/>
      <c r="C2819" s="82"/>
      <c r="D2819" s="83">
        <f t="shared" si="86"/>
        <v>7719780</v>
      </c>
      <c r="E2819" s="83" t="str">
        <f>IF('Bank &amp; Branch'!$A2819="","",CONCATENATE('Bank &amp; Branch'!$A2819," - ",'Bank &amp; Branch'!$B2819))</f>
        <v/>
      </c>
      <c r="F2819" s="84" t="str">
        <f t="shared" si="87"/>
        <v>7719Melsiripura</v>
      </c>
      <c r="G2819" s="85">
        <v>7719</v>
      </c>
      <c r="H2819" s="85">
        <v>780</v>
      </c>
      <c r="I2819" s="85" t="s">
        <v>456</v>
      </c>
      <c r="J2819" s="82"/>
      <c r="K2819" s="87"/>
      <c r="L2819" s="88"/>
      <c r="M2819" s="88"/>
    </row>
    <row r="2820" spans="1:13" ht="19.5" customHeight="1" x14ac:dyDescent="0.2">
      <c r="A2820" s="85"/>
      <c r="B2820" s="85"/>
      <c r="C2820" s="82"/>
      <c r="D2820" s="83">
        <f t="shared" ref="D2820:D2883" si="88">IF(G2820="","",VALUE(CONCATENATE(G2820,H2820)))</f>
        <v>7719781</v>
      </c>
      <c r="E2820" s="83" t="str">
        <f>IF('Bank &amp; Branch'!$A2820="","",CONCATENATE('Bank &amp; Branch'!$A2820," - ",'Bank &amp; Branch'!$B2820))</f>
        <v/>
      </c>
      <c r="F2820" s="84" t="str">
        <f t="shared" ref="F2820:F2883" si="89">CONCATENATE(G2820,I2820)</f>
        <v>7719Hambantota</v>
      </c>
      <c r="G2820" s="85">
        <v>7719</v>
      </c>
      <c r="H2820" s="85">
        <v>781</v>
      </c>
      <c r="I2820" s="85" t="s">
        <v>168</v>
      </c>
      <c r="J2820" s="82"/>
      <c r="K2820" s="87"/>
      <c r="L2820" s="88"/>
      <c r="M2820" s="88"/>
    </row>
    <row r="2821" spans="1:13" ht="19.5" customHeight="1" x14ac:dyDescent="0.2">
      <c r="A2821" s="85"/>
      <c r="B2821" s="85"/>
      <c r="C2821" s="82"/>
      <c r="D2821" s="83">
        <f t="shared" si="88"/>
        <v>7719782</v>
      </c>
      <c r="E2821" s="83" t="str">
        <f>IF('Bank &amp; Branch'!$A2821="","",CONCATENATE('Bank &amp; Branch'!$A2821," - ",'Bank &amp; Branch'!$B2821))</f>
        <v/>
      </c>
      <c r="F2821" s="84" t="str">
        <f t="shared" si="89"/>
        <v>7719Rideegama</v>
      </c>
      <c r="G2821" s="85">
        <v>7719</v>
      </c>
      <c r="H2821" s="85">
        <v>782</v>
      </c>
      <c r="I2821" s="85" t="s">
        <v>993</v>
      </c>
      <c r="J2821" s="82"/>
      <c r="K2821" s="87"/>
      <c r="L2821" s="88"/>
      <c r="M2821" s="88"/>
    </row>
    <row r="2822" spans="1:13" ht="19.5" customHeight="1" x14ac:dyDescent="0.2">
      <c r="A2822" s="85"/>
      <c r="B2822" s="85"/>
      <c r="C2822" s="82"/>
      <c r="D2822" s="83">
        <f t="shared" si="88"/>
        <v>7719783</v>
      </c>
      <c r="E2822" s="83" t="str">
        <f>IF('Bank &amp; Branch'!$A2822="","",CONCATENATE('Bank &amp; Branch'!$A2822," - ",'Bank &amp; Branch'!$B2822))</f>
        <v/>
      </c>
      <c r="F2822" s="84" t="str">
        <f t="shared" si="89"/>
        <v>7719Deltota</v>
      </c>
      <c r="G2822" s="85">
        <v>7719</v>
      </c>
      <c r="H2822" s="85">
        <v>783</v>
      </c>
      <c r="I2822" s="85" t="s">
        <v>880</v>
      </c>
      <c r="J2822" s="82"/>
      <c r="K2822" s="87"/>
      <c r="L2822" s="88"/>
      <c r="M2822" s="88"/>
    </row>
    <row r="2823" spans="1:13" ht="19.5" customHeight="1" x14ac:dyDescent="0.2">
      <c r="A2823" s="85"/>
      <c r="B2823" s="85"/>
      <c r="C2823" s="82"/>
      <c r="D2823" s="83">
        <f t="shared" si="88"/>
        <v>7719784</v>
      </c>
      <c r="E2823" s="83" t="str">
        <f>IF('Bank &amp; Branch'!$A2823="","",CONCATENATE('Bank &amp; Branch'!$A2823," - ",'Bank &amp; Branch'!$B2823))</f>
        <v/>
      </c>
      <c r="F2823" s="84" t="str">
        <f t="shared" si="89"/>
        <v>7719Ginigathhena</v>
      </c>
      <c r="G2823" s="85">
        <v>7719</v>
      </c>
      <c r="H2823" s="85">
        <v>784</v>
      </c>
      <c r="I2823" s="85" t="s">
        <v>389</v>
      </c>
      <c r="J2823" s="82"/>
      <c r="K2823" s="87"/>
      <c r="L2823" s="88"/>
      <c r="M2823" s="88"/>
    </row>
    <row r="2824" spans="1:13" ht="19.5" customHeight="1" x14ac:dyDescent="0.2">
      <c r="A2824" s="85"/>
      <c r="B2824" s="85"/>
      <c r="C2824" s="82"/>
      <c r="D2824" s="83">
        <f t="shared" si="88"/>
        <v>7719785</v>
      </c>
      <c r="E2824" s="83" t="str">
        <f>IF('Bank &amp; Branch'!$A2824="","",CONCATENATE('Bank &amp; Branch'!$A2824," - ",'Bank &amp; Branch'!$B2824))</f>
        <v/>
      </c>
      <c r="F2824" s="84" t="str">
        <f t="shared" si="89"/>
        <v>7719Bingiriya</v>
      </c>
      <c r="G2824" s="85">
        <v>7719</v>
      </c>
      <c r="H2824" s="85">
        <v>785</v>
      </c>
      <c r="I2824" s="85" t="s">
        <v>455</v>
      </c>
      <c r="J2824" s="82"/>
      <c r="K2824" s="87"/>
      <c r="L2824" s="88"/>
      <c r="M2824" s="88"/>
    </row>
    <row r="2825" spans="1:13" ht="19.5" customHeight="1" x14ac:dyDescent="0.2">
      <c r="A2825" s="85"/>
      <c r="B2825" s="85"/>
      <c r="C2825" s="82"/>
      <c r="D2825" s="83">
        <f t="shared" si="88"/>
        <v>7719786</v>
      </c>
      <c r="E2825" s="83" t="str">
        <f>IF('Bank &amp; Branch'!$A2825="","",CONCATENATE('Bank &amp; Branch'!$A2825," - ",'Bank &amp; Branch'!$B2825))</f>
        <v/>
      </c>
      <c r="F2825" s="84" t="str">
        <f t="shared" si="89"/>
        <v>7719Baduraliya</v>
      </c>
      <c r="G2825" s="85">
        <v>7719</v>
      </c>
      <c r="H2825" s="85">
        <v>786</v>
      </c>
      <c r="I2825" s="85" t="s">
        <v>556</v>
      </c>
      <c r="J2825" s="82"/>
      <c r="K2825" s="87"/>
      <c r="L2825" s="88"/>
      <c r="M2825" s="88"/>
    </row>
    <row r="2826" spans="1:13" ht="19.5" customHeight="1" x14ac:dyDescent="0.2">
      <c r="A2826" s="85"/>
      <c r="B2826" s="85"/>
      <c r="C2826" s="82"/>
      <c r="D2826" s="83">
        <f t="shared" si="88"/>
        <v>7719787</v>
      </c>
      <c r="E2826" s="83" t="str">
        <f>IF('Bank &amp; Branch'!$A2826="","",CONCATENATE('Bank &amp; Branch'!$A2826," - ",'Bank &amp; Branch'!$B2826))</f>
        <v/>
      </c>
      <c r="F2826" s="84" t="str">
        <f t="shared" si="89"/>
        <v>7719Giriulla</v>
      </c>
      <c r="G2826" s="85">
        <v>7719</v>
      </c>
      <c r="H2826" s="85">
        <v>787</v>
      </c>
      <c r="I2826" s="85" t="s">
        <v>454</v>
      </c>
      <c r="J2826" s="82"/>
      <c r="K2826" s="87"/>
      <c r="L2826" s="88"/>
      <c r="M2826" s="88"/>
    </row>
    <row r="2827" spans="1:13" ht="19.5" customHeight="1" x14ac:dyDescent="0.2">
      <c r="A2827" s="85"/>
      <c r="B2827" s="85"/>
      <c r="C2827" s="82"/>
      <c r="D2827" s="83">
        <f t="shared" si="88"/>
        <v>7719788</v>
      </c>
      <c r="E2827" s="83" t="str">
        <f>IF('Bank &amp; Branch'!$A2827="","",CONCATENATE('Bank &amp; Branch'!$A2827," - ",'Bank &amp; Branch'!$B2827))</f>
        <v/>
      </c>
      <c r="F2827" s="84" t="str">
        <f t="shared" si="89"/>
        <v>7719Eppawala</v>
      </c>
      <c r="G2827" s="85">
        <v>7719</v>
      </c>
      <c r="H2827" s="85">
        <v>788</v>
      </c>
      <c r="I2827" s="85" t="s">
        <v>585</v>
      </c>
      <c r="J2827" s="82"/>
      <c r="K2827" s="87"/>
      <c r="L2827" s="88"/>
      <c r="M2827" s="88"/>
    </row>
    <row r="2828" spans="1:13" ht="19.5" customHeight="1" x14ac:dyDescent="0.2">
      <c r="A2828" s="85"/>
      <c r="B2828" s="85"/>
      <c r="C2828" s="82"/>
      <c r="D2828" s="83">
        <f t="shared" si="88"/>
        <v>7719789</v>
      </c>
      <c r="E2828" s="83" t="str">
        <f>IF('Bank &amp; Branch'!$A2828="","",CONCATENATE('Bank &amp; Branch'!$A2828," - ",'Bank &amp; Branch'!$B2828))</f>
        <v/>
      </c>
      <c r="F2828" s="84" t="str">
        <f t="shared" si="89"/>
        <v>7719Thalawathugoda</v>
      </c>
      <c r="G2828" s="85">
        <v>7719</v>
      </c>
      <c r="H2828" s="85">
        <v>789</v>
      </c>
      <c r="I2828" s="85" t="s">
        <v>420</v>
      </c>
      <c r="J2828" s="82"/>
      <c r="K2828" s="87"/>
      <c r="L2828" s="88"/>
      <c r="M2828" s="88"/>
    </row>
    <row r="2829" spans="1:13" ht="19.5" customHeight="1" x14ac:dyDescent="0.2">
      <c r="A2829" s="85"/>
      <c r="B2829" s="85"/>
      <c r="C2829" s="82"/>
      <c r="D2829" s="83">
        <f t="shared" si="88"/>
        <v>7719790</v>
      </c>
      <c r="E2829" s="83" t="str">
        <f>IF('Bank &amp; Branch'!$A2829="","",CONCATENATE('Bank &amp; Branch'!$A2829," - ",'Bank &amp; Branch'!$B2829))</f>
        <v/>
      </c>
      <c r="F2829" s="84" t="str">
        <f t="shared" si="89"/>
        <v>7719Pugoda</v>
      </c>
      <c r="G2829" s="85">
        <v>7719</v>
      </c>
      <c r="H2829" s="85">
        <v>790</v>
      </c>
      <c r="I2829" s="85" t="s">
        <v>632</v>
      </c>
      <c r="J2829" s="82"/>
      <c r="K2829" s="87"/>
      <c r="L2829" s="88"/>
      <c r="M2829" s="88"/>
    </row>
    <row r="2830" spans="1:13" ht="19.5" customHeight="1" x14ac:dyDescent="0.2">
      <c r="A2830" s="85"/>
      <c r="B2830" s="85"/>
      <c r="C2830" s="82"/>
      <c r="D2830" s="83">
        <f t="shared" si="88"/>
        <v>7719791</v>
      </c>
      <c r="E2830" s="83" t="str">
        <f>IF('Bank &amp; Branch'!$A2830="","",CONCATENATE('Bank &amp; Branch'!$A2830," - ",'Bank &amp; Branch'!$B2830))</f>
        <v/>
      </c>
      <c r="F2830" s="84" t="str">
        <f t="shared" si="89"/>
        <v>7719Gelioya</v>
      </c>
      <c r="G2830" s="85">
        <v>7719</v>
      </c>
      <c r="H2830" s="85">
        <v>791</v>
      </c>
      <c r="I2830" s="85" t="s">
        <v>814</v>
      </c>
      <c r="J2830" s="82"/>
      <c r="K2830" s="87"/>
      <c r="L2830" s="88"/>
      <c r="M2830" s="88"/>
    </row>
    <row r="2831" spans="1:13" ht="19.5" customHeight="1" x14ac:dyDescent="0.2">
      <c r="A2831" s="85"/>
      <c r="B2831" s="85"/>
      <c r="C2831" s="82"/>
      <c r="D2831" s="83">
        <f t="shared" si="88"/>
        <v>7719792</v>
      </c>
      <c r="E2831" s="83" t="str">
        <f>IF('Bank &amp; Branch'!$A2831="","",CONCATENATE('Bank &amp; Branch'!$A2831," - ",'Bank &amp; Branch'!$B2831))</f>
        <v/>
      </c>
      <c r="F2831" s="84" t="str">
        <f t="shared" si="89"/>
        <v>7719Ragala</v>
      </c>
      <c r="G2831" s="85">
        <v>7719</v>
      </c>
      <c r="H2831" s="85">
        <v>792</v>
      </c>
      <c r="I2831" s="85" t="s">
        <v>363</v>
      </c>
      <c r="J2831" s="82"/>
      <c r="K2831" s="87"/>
      <c r="L2831" s="88"/>
      <c r="M2831" s="88"/>
    </row>
    <row r="2832" spans="1:13" ht="19.5" customHeight="1" x14ac:dyDescent="0.2">
      <c r="A2832" s="85"/>
      <c r="B2832" s="85"/>
      <c r="C2832" s="82"/>
      <c r="D2832" s="83">
        <f t="shared" si="88"/>
        <v>7719901</v>
      </c>
      <c r="E2832" s="83" t="str">
        <f>IF('Bank &amp; Branch'!$A2832="","",CONCATENATE('Bank &amp; Branch'!$A2832," - ",'Bank &amp; Branch'!$B2832))</f>
        <v/>
      </c>
      <c r="F2832" s="84" t="str">
        <f t="shared" si="89"/>
        <v>7719PBU-Head Office</v>
      </c>
      <c r="G2832" s="85">
        <v>7719</v>
      </c>
      <c r="H2832" s="85">
        <v>901</v>
      </c>
      <c r="I2832" s="85" t="s">
        <v>1682</v>
      </c>
      <c r="J2832" s="82"/>
      <c r="K2832" s="87"/>
      <c r="L2832" s="88"/>
      <c r="M2832" s="88"/>
    </row>
    <row r="2833" spans="1:13" ht="19.5" customHeight="1" x14ac:dyDescent="0.2">
      <c r="A2833" s="85"/>
      <c r="B2833" s="85"/>
      <c r="C2833" s="82"/>
      <c r="D2833" s="83">
        <f t="shared" si="88"/>
        <v>7719902</v>
      </c>
      <c r="E2833" s="83" t="str">
        <f>IF('Bank &amp; Branch'!$A2833="","",CONCATENATE('Bank &amp; Branch'!$A2833," - ",'Bank &amp; Branch'!$B2833))</f>
        <v/>
      </c>
      <c r="F2833" s="84" t="str">
        <f t="shared" si="89"/>
        <v>7719PBU-Kandy</v>
      </c>
      <c r="G2833" s="85">
        <v>7719</v>
      </c>
      <c r="H2833" s="85">
        <v>902</v>
      </c>
      <c r="I2833" s="85" t="s">
        <v>1683</v>
      </c>
      <c r="J2833" s="82"/>
      <c r="K2833" s="87"/>
      <c r="L2833" s="88"/>
      <c r="M2833" s="88"/>
    </row>
    <row r="2834" spans="1:13" ht="19.5" customHeight="1" x14ac:dyDescent="0.2">
      <c r="A2834" s="85"/>
      <c r="B2834" s="85"/>
      <c r="C2834" s="82"/>
      <c r="D2834" s="83">
        <f t="shared" si="88"/>
        <v>7719903</v>
      </c>
      <c r="E2834" s="83" t="str">
        <f>IF('Bank &amp; Branch'!$A2834="","",CONCATENATE('Bank &amp; Branch'!$A2834," - ",'Bank &amp; Branch'!$B2834))</f>
        <v/>
      </c>
      <c r="F2834" s="84" t="str">
        <f t="shared" si="89"/>
        <v>7719PBU-Galle</v>
      </c>
      <c r="G2834" s="85">
        <v>7719</v>
      </c>
      <c r="H2834" s="85">
        <v>903</v>
      </c>
      <c r="I2834" s="85" t="s">
        <v>1684</v>
      </c>
      <c r="J2834" s="82"/>
      <c r="K2834" s="87"/>
      <c r="L2834" s="88"/>
      <c r="M2834" s="88"/>
    </row>
    <row r="2835" spans="1:13" ht="19.5" customHeight="1" x14ac:dyDescent="0.2">
      <c r="A2835" s="85"/>
      <c r="B2835" s="85"/>
      <c r="C2835" s="82"/>
      <c r="D2835" s="83">
        <f t="shared" si="88"/>
        <v>7719904</v>
      </c>
      <c r="E2835" s="83" t="str">
        <f>IF('Bank &amp; Branch'!$A2835="","",CONCATENATE('Bank &amp; Branch'!$A2835," - ",'Bank &amp; Branch'!$B2835))</f>
        <v/>
      </c>
      <c r="F2835" s="84" t="str">
        <f t="shared" si="89"/>
        <v>7719PBU-Matara</v>
      </c>
      <c r="G2835" s="85">
        <v>7719</v>
      </c>
      <c r="H2835" s="85">
        <v>904</v>
      </c>
      <c r="I2835" s="85" t="s">
        <v>1685</v>
      </c>
      <c r="J2835" s="82"/>
      <c r="K2835" s="87"/>
      <c r="L2835" s="88"/>
      <c r="M2835" s="88"/>
    </row>
    <row r="2836" spans="1:13" ht="19.5" customHeight="1" x14ac:dyDescent="0.2">
      <c r="A2836" s="85"/>
      <c r="B2836" s="85"/>
      <c r="C2836" s="82"/>
      <c r="D2836" s="83">
        <f t="shared" si="88"/>
        <v>7719905</v>
      </c>
      <c r="E2836" s="83" t="str">
        <f>IF('Bank &amp; Branch'!$A2836="","",CONCATENATE('Bank &amp; Branch'!$A2836," - ",'Bank &amp; Branch'!$B2836))</f>
        <v/>
      </c>
      <c r="F2836" s="84" t="str">
        <f t="shared" si="89"/>
        <v>7719PBU-Kegalle</v>
      </c>
      <c r="G2836" s="85">
        <v>7719</v>
      </c>
      <c r="H2836" s="85">
        <v>905</v>
      </c>
      <c r="I2836" s="85" t="s">
        <v>1686</v>
      </c>
      <c r="J2836" s="82"/>
      <c r="K2836" s="87"/>
      <c r="L2836" s="88"/>
      <c r="M2836" s="88"/>
    </row>
    <row r="2837" spans="1:13" ht="19.5" customHeight="1" x14ac:dyDescent="0.2">
      <c r="A2837" s="85"/>
      <c r="B2837" s="85"/>
      <c r="C2837" s="82"/>
      <c r="D2837" s="83">
        <f t="shared" si="88"/>
        <v>7719906</v>
      </c>
      <c r="E2837" s="83" t="str">
        <f>IF('Bank &amp; Branch'!$A2837="","",CONCATENATE('Bank &amp; Branch'!$A2837," - ",'Bank &amp; Branch'!$B2837))</f>
        <v/>
      </c>
      <c r="F2837" s="84" t="str">
        <f t="shared" si="89"/>
        <v>7719PBU-Anuradhapura</v>
      </c>
      <c r="G2837" s="85">
        <v>7719</v>
      </c>
      <c r="H2837" s="85">
        <v>906</v>
      </c>
      <c r="I2837" s="85" t="s">
        <v>1687</v>
      </c>
      <c r="J2837" s="82"/>
      <c r="K2837" s="87"/>
      <c r="L2837" s="88"/>
      <c r="M2837" s="88"/>
    </row>
    <row r="2838" spans="1:13" ht="19.5" customHeight="1" x14ac:dyDescent="0.2">
      <c r="A2838" s="85"/>
      <c r="B2838" s="85"/>
      <c r="C2838" s="82"/>
      <c r="D2838" s="83">
        <f t="shared" si="88"/>
        <v>7719907</v>
      </c>
      <c r="E2838" s="83" t="str">
        <f>IF('Bank &amp; Branch'!$A2838="","",CONCATENATE('Bank &amp; Branch'!$A2838," - ",'Bank &amp; Branch'!$B2838))</f>
        <v/>
      </c>
      <c r="F2838" s="84" t="str">
        <f t="shared" si="89"/>
        <v>7719PBU-Kalutara</v>
      </c>
      <c r="G2838" s="85">
        <v>7719</v>
      </c>
      <c r="H2838" s="85">
        <v>907</v>
      </c>
      <c r="I2838" s="85" t="s">
        <v>1688</v>
      </c>
      <c r="J2838" s="82"/>
      <c r="K2838" s="87"/>
      <c r="L2838" s="88"/>
      <c r="M2838" s="88"/>
    </row>
    <row r="2839" spans="1:13" ht="19.5" customHeight="1" x14ac:dyDescent="0.2">
      <c r="A2839" s="85"/>
      <c r="B2839" s="85"/>
      <c r="C2839" s="82"/>
      <c r="D2839" s="83">
        <f t="shared" si="88"/>
        <v>7719908</v>
      </c>
      <c r="E2839" s="83" t="str">
        <f>IF('Bank &amp; Branch'!$A2839="","",CONCATENATE('Bank &amp; Branch'!$A2839," - ",'Bank &amp; Branch'!$B2839))</f>
        <v/>
      </c>
      <c r="F2839" s="84" t="str">
        <f t="shared" si="89"/>
        <v>7719PBU-Gampaha</v>
      </c>
      <c r="G2839" s="85">
        <v>7719</v>
      </c>
      <c r="H2839" s="85">
        <v>908</v>
      </c>
      <c r="I2839" s="85" t="s">
        <v>1689</v>
      </c>
      <c r="J2839" s="82"/>
      <c r="K2839" s="87"/>
      <c r="L2839" s="88"/>
      <c r="M2839" s="88"/>
    </row>
    <row r="2840" spans="1:13" ht="19.5" customHeight="1" x14ac:dyDescent="0.2">
      <c r="A2840" s="85"/>
      <c r="B2840" s="85"/>
      <c r="C2840" s="82"/>
      <c r="D2840" s="83">
        <f t="shared" si="88"/>
        <v>7719909</v>
      </c>
      <c r="E2840" s="83" t="str">
        <f>IF('Bank &amp; Branch'!$A2840="","",CONCATENATE('Bank &amp; Branch'!$A2840," - ",'Bank &amp; Branch'!$B2840))</f>
        <v/>
      </c>
      <c r="F2840" s="84" t="str">
        <f t="shared" si="89"/>
        <v>7719PBU-Ampara</v>
      </c>
      <c r="G2840" s="85">
        <v>7719</v>
      </c>
      <c r="H2840" s="85">
        <v>909</v>
      </c>
      <c r="I2840" s="85" t="s">
        <v>1690</v>
      </c>
      <c r="J2840" s="82"/>
      <c r="K2840" s="87"/>
      <c r="L2840" s="88"/>
      <c r="M2840" s="88"/>
    </row>
    <row r="2841" spans="1:13" ht="19.5" customHeight="1" x14ac:dyDescent="0.2">
      <c r="A2841" s="85"/>
      <c r="B2841" s="85"/>
      <c r="C2841" s="82"/>
      <c r="D2841" s="83">
        <f t="shared" si="88"/>
        <v>7719910</v>
      </c>
      <c r="E2841" s="83" t="str">
        <f>IF('Bank &amp; Branch'!$A2841="","",CONCATENATE('Bank &amp; Branch'!$A2841," - ",'Bank &amp; Branch'!$B2841))</f>
        <v/>
      </c>
      <c r="F2841" s="84" t="str">
        <f t="shared" si="89"/>
        <v>7719Credit Division,(H.L Division)</v>
      </c>
      <c r="G2841" s="85">
        <v>7719</v>
      </c>
      <c r="H2841" s="85">
        <v>910</v>
      </c>
      <c r="I2841" s="85" t="s">
        <v>1691</v>
      </c>
      <c r="J2841" s="82"/>
      <c r="K2841" s="87"/>
      <c r="L2841" s="88"/>
      <c r="M2841" s="88"/>
    </row>
    <row r="2842" spans="1:13" ht="19.5" customHeight="1" x14ac:dyDescent="0.2">
      <c r="A2842" s="85"/>
      <c r="B2842" s="85"/>
      <c r="C2842" s="82"/>
      <c r="D2842" s="83">
        <f t="shared" si="88"/>
        <v>7719911</v>
      </c>
      <c r="E2842" s="83" t="str">
        <f>IF('Bank &amp; Branch'!$A2842="","",CONCATENATE('Bank &amp; Branch'!$A2842," - ",'Bank &amp; Branch'!$B2842))</f>
        <v/>
      </c>
      <c r="F2842" s="84" t="str">
        <f t="shared" si="89"/>
        <v>7719IBU (NRFC)</v>
      </c>
      <c r="G2842" s="85">
        <v>7719</v>
      </c>
      <c r="H2842" s="85">
        <v>911</v>
      </c>
      <c r="I2842" s="85" t="s">
        <v>1086</v>
      </c>
      <c r="J2842" s="82"/>
      <c r="K2842" s="87"/>
      <c r="L2842" s="88"/>
      <c r="M2842" s="88"/>
    </row>
    <row r="2843" spans="1:13" ht="19.5" customHeight="1" x14ac:dyDescent="0.2">
      <c r="A2843" s="85"/>
      <c r="B2843" s="85"/>
      <c r="C2843" s="82"/>
      <c r="D2843" s="83">
        <f t="shared" si="88"/>
        <v>7719912</v>
      </c>
      <c r="E2843" s="83" t="str">
        <f>IF('Bank &amp; Branch'!$A2843="","",CONCATENATE('Bank &amp; Branch'!$A2843," - ",'Bank &amp; Branch'!$B2843))</f>
        <v/>
      </c>
      <c r="F2843" s="84" t="str">
        <f t="shared" si="89"/>
        <v>7719Br.Management Division</v>
      </c>
      <c r="G2843" s="85">
        <v>7719</v>
      </c>
      <c r="H2843" s="85">
        <v>912</v>
      </c>
      <c r="I2843" s="85" t="s">
        <v>1692</v>
      </c>
      <c r="J2843" s="82"/>
      <c r="K2843" s="87"/>
      <c r="L2843" s="88"/>
      <c r="M2843" s="88"/>
    </row>
    <row r="2844" spans="1:13" ht="19.5" customHeight="1" x14ac:dyDescent="0.2">
      <c r="A2844" s="85"/>
      <c r="B2844" s="85"/>
      <c r="C2844" s="82"/>
      <c r="D2844" s="83">
        <f t="shared" si="88"/>
        <v>7719915</v>
      </c>
      <c r="E2844" s="83" t="str">
        <f>IF('Bank &amp; Branch'!$A2844="","",CONCATENATE('Bank &amp; Branch'!$A2844," - ",'Bank &amp; Branch'!$B2844))</f>
        <v/>
      </c>
      <c r="F2844" s="84" t="str">
        <f t="shared" si="89"/>
        <v>7719PBU-Kurunegala</v>
      </c>
      <c r="G2844" s="85">
        <v>7719</v>
      </c>
      <c r="H2844" s="85">
        <v>915</v>
      </c>
      <c r="I2844" s="85" t="s">
        <v>1693</v>
      </c>
      <c r="J2844" s="82"/>
      <c r="K2844" s="87"/>
      <c r="L2844" s="88"/>
      <c r="M2844" s="88"/>
    </row>
    <row r="2845" spans="1:13" ht="19.5" customHeight="1" x14ac:dyDescent="0.2">
      <c r="A2845" s="85"/>
      <c r="B2845" s="85"/>
      <c r="C2845" s="82"/>
      <c r="D2845" s="83">
        <f t="shared" si="88"/>
        <v>7719916</v>
      </c>
      <c r="E2845" s="83" t="str">
        <f>IF('Bank &amp; Branch'!$A2845="","",CONCATENATE('Bank &amp; Branch'!$A2845," - ",'Bank &amp; Branch'!$B2845))</f>
        <v/>
      </c>
      <c r="F2845" s="84" t="str">
        <f t="shared" si="89"/>
        <v>7719PBU-Jaffna</v>
      </c>
      <c r="G2845" s="85">
        <v>7719</v>
      </c>
      <c r="H2845" s="85">
        <v>916</v>
      </c>
      <c r="I2845" s="85" t="s">
        <v>1694</v>
      </c>
      <c r="J2845" s="82"/>
      <c r="K2845" s="87"/>
      <c r="L2845" s="88"/>
      <c r="M2845" s="88"/>
    </row>
    <row r="2846" spans="1:13" ht="19.5" customHeight="1" x14ac:dyDescent="0.2">
      <c r="A2846" s="85"/>
      <c r="B2846" s="85"/>
      <c r="C2846" s="82"/>
      <c r="D2846" s="83">
        <f t="shared" si="88"/>
        <v>7719917</v>
      </c>
      <c r="E2846" s="83" t="str">
        <f>IF('Bank &amp; Branch'!$A2846="","",CONCATENATE('Bank &amp; Branch'!$A2846," - ",'Bank &amp; Branch'!$B2846))</f>
        <v/>
      </c>
      <c r="F2846" s="84" t="str">
        <f t="shared" si="89"/>
        <v>7719PBU-Eheliyagoda</v>
      </c>
      <c r="G2846" s="85">
        <v>7719</v>
      </c>
      <c r="H2846" s="85">
        <v>917</v>
      </c>
      <c r="I2846" s="85" t="s">
        <v>1695</v>
      </c>
      <c r="J2846" s="82"/>
      <c r="K2846" s="87"/>
      <c r="L2846" s="88"/>
      <c r="M2846" s="88"/>
    </row>
    <row r="2847" spans="1:13" ht="19.5" customHeight="1" x14ac:dyDescent="0.2">
      <c r="A2847" s="85"/>
      <c r="B2847" s="85"/>
      <c r="C2847" s="82"/>
      <c r="D2847" s="83" t="str">
        <f t="shared" si="88"/>
        <v/>
      </c>
      <c r="E2847" s="83" t="str">
        <f>IF('Bank &amp; Branch'!$A2847="","",CONCATENATE('Bank &amp; Branch'!$A2847," - ",'Bank &amp; Branch'!$B2847))</f>
        <v/>
      </c>
      <c r="F2847" s="84" t="str">
        <f t="shared" si="89"/>
        <v/>
      </c>
      <c r="G2847" s="85"/>
      <c r="H2847" s="85"/>
      <c r="I2847" s="85"/>
      <c r="J2847" s="82"/>
      <c r="K2847" s="87"/>
      <c r="L2847" s="88"/>
      <c r="M2847" s="88"/>
    </row>
    <row r="2848" spans="1:13" ht="19.5" customHeight="1" x14ac:dyDescent="0.25">
      <c r="A2848" s="85"/>
      <c r="B2848" s="85"/>
      <c r="C2848" s="82"/>
      <c r="D2848" s="83" t="e">
        <f t="shared" si="88"/>
        <v>#VALUE!</v>
      </c>
      <c r="E2848" s="83" t="str">
        <f>IF('Bank &amp; Branch'!$A2848="","",CONCATENATE('Bank &amp; Branch'!$A2848," - ",'Bank &amp; Branch'!$B2848))</f>
        <v/>
      </c>
      <c r="F2848" s="84" t="str">
        <f t="shared" si="89"/>
        <v>Sanasa Development Bank</v>
      </c>
      <c r="G2848" s="138" t="s">
        <v>95</v>
      </c>
      <c r="H2848" s="85"/>
      <c r="I2848" s="85"/>
      <c r="J2848" s="82"/>
      <c r="K2848" s="87"/>
      <c r="L2848" s="88"/>
      <c r="M2848" s="88"/>
    </row>
    <row r="2849" spans="1:13" ht="19.5" customHeight="1" x14ac:dyDescent="0.2">
      <c r="A2849" s="85"/>
      <c r="B2849" s="85"/>
      <c r="C2849" s="82"/>
      <c r="D2849" s="83">
        <f t="shared" si="88"/>
        <v>77281</v>
      </c>
      <c r="E2849" s="83" t="str">
        <f>IF('Bank &amp; Branch'!$A2849="","",CONCATENATE('Bank &amp; Branch'!$A2849," - ",'Bank &amp; Branch'!$B2849))</f>
        <v/>
      </c>
      <c r="F2849" s="84" t="str">
        <f t="shared" si="89"/>
        <v>77281st Colombo City</v>
      </c>
      <c r="G2849" s="85">
        <v>7728</v>
      </c>
      <c r="H2849" s="85">
        <v>1</v>
      </c>
      <c r="I2849" s="85" t="s">
        <v>1087</v>
      </c>
      <c r="J2849" s="82"/>
      <c r="K2849" s="87"/>
      <c r="L2849" s="88"/>
      <c r="M2849" s="88"/>
    </row>
    <row r="2850" spans="1:13" ht="19.5" customHeight="1" x14ac:dyDescent="0.2">
      <c r="A2850" s="85"/>
      <c r="B2850" s="85"/>
      <c r="C2850" s="82"/>
      <c r="D2850" s="83">
        <f t="shared" si="88"/>
        <v>77282</v>
      </c>
      <c r="E2850" s="83" t="str">
        <f>IF('Bank &amp; Branch'!$A2850="","",CONCATENATE('Bank &amp; Branch'!$A2850," - ",'Bank &amp; Branch'!$B2850))</f>
        <v/>
      </c>
      <c r="F2850" s="84" t="str">
        <f t="shared" si="89"/>
        <v>7728Kegalle</v>
      </c>
      <c r="G2850" s="85">
        <v>7728</v>
      </c>
      <c r="H2850" s="85">
        <v>2</v>
      </c>
      <c r="I2850" s="85" t="s">
        <v>132</v>
      </c>
      <c r="J2850" s="82"/>
      <c r="K2850" s="87"/>
      <c r="L2850" s="88"/>
      <c r="M2850" s="88"/>
    </row>
    <row r="2851" spans="1:13" ht="19.5" customHeight="1" x14ac:dyDescent="0.2">
      <c r="A2851" s="85"/>
      <c r="B2851" s="85"/>
      <c r="C2851" s="82"/>
      <c r="D2851" s="83">
        <f t="shared" si="88"/>
        <v>77283</v>
      </c>
      <c r="E2851" s="83" t="str">
        <f>IF('Bank &amp; Branch'!$A2851="","",CONCATENATE('Bank &amp; Branch'!$A2851," - ",'Bank &amp; Branch'!$B2851))</f>
        <v/>
      </c>
      <c r="F2851" s="84" t="str">
        <f t="shared" si="89"/>
        <v>7728Battaramulla</v>
      </c>
      <c r="G2851" s="85">
        <v>7728</v>
      </c>
      <c r="H2851" s="85">
        <v>3</v>
      </c>
      <c r="I2851" s="85" t="s">
        <v>572</v>
      </c>
      <c r="J2851" s="82"/>
      <c r="K2851" s="87"/>
      <c r="L2851" s="88"/>
      <c r="M2851" s="88"/>
    </row>
    <row r="2852" spans="1:13" ht="19.5" customHeight="1" x14ac:dyDescent="0.2">
      <c r="A2852" s="85"/>
      <c r="B2852" s="85"/>
      <c r="C2852" s="82"/>
      <c r="D2852" s="83">
        <f t="shared" si="88"/>
        <v>77284</v>
      </c>
      <c r="E2852" s="83" t="str">
        <f>IF('Bank &amp; Branch'!$A2852="","",CONCATENATE('Bank &amp; Branch'!$A2852," - ",'Bank &amp; Branch'!$B2852))</f>
        <v/>
      </c>
      <c r="F2852" s="84" t="str">
        <f t="shared" si="89"/>
        <v>7728Embilipitiya</v>
      </c>
      <c r="G2852" s="85">
        <v>7728</v>
      </c>
      <c r="H2852" s="85">
        <v>4</v>
      </c>
      <c r="I2852" s="85" t="s">
        <v>436</v>
      </c>
      <c r="J2852" s="82"/>
      <c r="K2852" s="87"/>
      <c r="L2852" s="88"/>
      <c r="M2852" s="88"/>
    </row>
    <row r="2853" spans="1:13" ht="19.5" customHeight="1" x14ac:dyDescent="0.2">
      <c r="A2853" s="85"/>
      <c r="B2853" s="85"/>
      <c r="C2853" s="82"/>
      <c r="D2853" s="83">
        <f t="shared" si="88"/>
        <v>77285</v>
      </c>
      <c r="E2853" s="83" t="str">
        <f>IF('Bank &amp; Branch'!$A2853="","",CONCATENATE('Bank &amp; Branch'!$A2853," - ",'Bank &amp; Branch'!$B2853))</f>
        <v/>
      </c>
      <c r="F2853" s="84" t="str">
        <f t="shared" si="89"/>
        <v>7728Horana</v>
      </c>
      <c r="G2853" s="85">
        <v>7728</v>
      </c>
      <c r="H2853" s="85">
        <v>5</v>
      </c>
      <c r="I2853" s="85" t="s">
        <v>156</v>
      </c>
      <c r="J2853" s="82"/>
      <c r="K2853" s="87"/>
      <c r="L2853" s="88"/>
      <c r="M2853" s="88"/>
    </row>
    <row r="2854" spans="1:13" ht="19.5" customHeight="1" x14ac:dyDescent="0.2">
      <c r="A2854" s="85"/>
      <c r="B2854" s="85"/>
      <c r="C2854" s="82"/>
      <c r="D2854" s="83">
        <f t="shared" si="88"/>
        <v>77286</v>
      </c>
      <c r="E2854" s="83" t="str">
        <f>IF('Bank &amp; Branch'!$A2854="","",CONCATENATE('Bank &amp; Branch'!$A2854," - ",'Bank &amp; Branch'!$B2854))</f>
        <v/>
      </c>
      <c r="F2854" s="84" t="str">
        <f t="shared" si="89"/>
        <v>7728Kiribathgoda</v>
      </c>
      <c r="G2854" s="85">
        <v>7728</v>
      </c>
      <c r="H2854" s="85">
        <v>6</v>
      </c>
      <c r="I2854" s="85" t="s">
        <v>444</v>
      </c>
      <c r="J2854" s="82"/>
      <c r="K2854" s="87"/>
      <c r="L2854" s="88"/>
      <c r="M2854" s="88"/>
    </row>
    <row r="2855" spans="1:13" ht="19.5" customHeight="1" x14ac:dyDescent="0.2">
      <c r="A2855" s="85"/>
      <c r="B2855" s="85"/>
      <c r="C2855" s="82"/>
      <c r="D2855" s="83">
        <f t="shared" si="88"/>
        <v>77287</v>
      </c>
      <c r="E2855" s="83" t="str">
        <f>IF('Bank &amp; Branch'!$A2855="","",CONCATENATE('Bank &amp; Branch'!$A2855," - ",'Bank &amp; Branch'!$B2855))</f>
        <v/>
      </c>
      <c r="F2855" s="84" t="str">
        <f t="shared" si="89"/>
        <v>7728Karapitiya</v>
      </c>
      <c r="G2855" s="85">
        <v>7728</v>
      </c>
      <c r="H2855" s="85">
        <v>7</v>
      </c>
      <c r="I2855" s="85" t="s">
        <v>215</v>
      </c>
      <c r="J2855" s="82"/>
      <c r="K2855" s="87"/>
      <c r="L2855" s="88"/>
      <c r="M2855" s="88"/>
    </row>
    <row r="2856" spans="1:13" ht="19.5" customHeight="1" x14ac:dyDescent="0.2">
      <c r="A2856" s="85"/>
      <c r="B2856" s="85"/>
      <c r="C2856" s="82"/>
      <c r="D2856" s="83">
        <f t="shared" si="88"/>
        <v>77288</v>
      </c>
      <c r="E2856" s="83" t="str">
        <f>IF('Bank &amp; Branch'!$A2856="","",CONCATENATE('Bank &amp; Branch'!$A2856," - ",'Bank &amp; Branch'!$B2856))</f>
        <v/>
      </c>
      <c r="F2856" s="84" t="str">
        <f t="shared" si="89"/>
        <v>7728Akurassa</v>
      </c>
      <c r="G2856" s="85">
        <v>7728</v>
      </c>
      <c r="H2856" s="85">
        <v>8</v>
      </c>
      <c r="I2856" s="85" t="s">
        <v>1088</v>
      </c>
      <c r="J2856" s="82"/>
      <c r="K2856" s="87"/>
      <c r="L2856" s="88"/>
      <c r="M2856" s="88"/>
    </row>
    <row r="2857" spans="1:13" ht="19.5" customHeight="1" x14ac:dyDescent="0.2">
      <c r="A2857" s="85"/>
      <c r="B2857" s="85"/>
      <c r="C2857" s="82"/>
      <c r="D2857" s="83">
        <f t="shared" si="88"/>
        <v>77289</v>
      </c>
      <c r="E2857" s="83" t="str">
        <f>IF('Bank &amp; Branch'!$A2857="","",CONCATENATE('Bank &amp; Branch'!$A2857," - ",'Bank &amp; Branch'!$B2857))</f>
        <v/>
      </c>
      <c r="F2857" s="84" t="str">
        <f t="shared" si="89"/>
        <v>7728Matale</v>
      </c>
      <c r="G2857" s="85">
        <v>7728</v>
      </c>
      <c r="H2857" s="85">
        <v>9</v>
      </c>
      <c r="I2857" s="85" t="s">
        <v>165</v>
      </c>
      <c r="J2857" s="82"/>
      <c r="K2857" s="87"/>
      <c r="L2857" s="88"/>
      <c r="M2857" s="88"/>
    </row>
    <row r="2858" spans="1:13" ht="19.5" customHeight="1" x14ac:dyDescent="0.2">
      <c r="A2858" s="85"/>
      <c r="B2858" s="85"/>
      <c r="C2858" s="82"/>
      <c r="D2858" s="83">
        <f t="shared" si="88"/>
        <v>772810</v>
      </c>
      <c r="E2858" s="83" t="str">
        <f>IF('Bank &amp; Branch'!$A2858="","",CONCATENATE('Bank &amp; Branch'!$A2858," - ",'Bank &amp; Branch'!$B2858))</f>
        <v/>
      </c>
      <c r="F2858" s="84" t="str">
        <f t="shared" si="89"/>
        <v>7728Kandy</v>
      </c>
      <c r="G2858" s="85">
        <v>7728</v>
      </c>
      <c r="H2858" s="85">
        <v>10</v>
      </c>
      <c r="I2858" s="85" t="s">
        <v>115</v>
      </c>
      <c r="J2858" s="82"/>
      <c r="K2858" s="87"/>
      <c r="L2858" s="88"/>
      <c r="M2858" s="88"/>
    </row>
    <row r="2859" spans="1:13" ht="19.5" customHeight="1" x14ac:dyDescent="0.2">
      <c r="A2859" s="85"/>
      <c r="B2859" s="85"/>
      <c r="C2859" s="82"/>
      <c r="D2859" s="83">
        <f t="shared" si="88"/>
        <v>772811</v>
      </c>
      <c r="E2859" s="83" t="str">
        <f>IF('Bank &amp; Branch'!$A2859="","",CONCATENATE('Bank &amp; Branch'!$A2859," - ",'Bank &amp; Branch'!$B2859))</f>
        <v/>
      </c>
      <c r="F2859" s="84" t="str">
        <f t="shared" si="89"/>
        <v>7728Chilaw</v>
      </c>
      <c r="G2859" s="85">
        <v>7728</v>
      </c>
      <c r="H2859" s="85">
        <v>11</v>
      </c>
      <c r="I2859" s="85" t="s">
        <v>126</v>
      </c>
      <c r="J2859" s="82"/>
      <c r="K2859" s="87"/>
      <c r="L2859" s="88"/>
      <c r="M2859" s="88"/>
    </row>
    <row r="2860" spans="1:13" ht="19.5" customHeight="1" x14ac:dyDescent="0.2">
      <c r="A2860" s="85"/>
      <c r="B2860" s="85"/>
      <c r="C2860" s="82"/>
      <c r="D2860" s="83">
        <f t="shared" si="88"/>
        <v>772812</v>
      </c>
      <c r="E2860" s="83" t="str">
        <f>IF('Bank &amp; Branch'!$A2860="","",CONCATENATE('Bank &amp; Branch'!$A2860," - ",'Bank &amp; Branch'!$B2860))</f>
        <v/>
      </c>
      <c r="F2860" s="84" t="str">
        <f t="shared" si="89"/>
        <v>7728Vavuniya</v>
      </c>
      <c r="G2860" s="85">
        <v>7728</v>
      </c>
      <c r="H2860" s="85">
        <v>12</v>
      </c>
      <c r="I2860" s="85" t="s">
        <v>146</v>
      </c>
      <c r="J2860" s="82"/>
      <c r="K2860" s="87"/>
      <c r="L2860" s="88"/>
      <c r="M2860" s="88"/>
    </row>
    <row r="2861" spans="1:13" ht="19.5" customHeight="1" x14ac:dyDescent="0.2">
      <c r="A2861" s="85"/>
      <c r="B2861" s="85"/>
      <c r="C2861" s="82"/>
      <c r="D2861" s="83">
        <f t="shared" si="88"/>
        <v>772813</v>
      </c>
      <c r="E2861" s="83" t="str">
        <f>IF('Bank &amp; Branch'!$A2861="","",CONCATENATE('Bank &amp; Branch'!$A2861," - ",'Bank &amp; Branch'!$B2861))</f>
        <v/>
      </c>
      <c r="F2861" s="84" t="str">
        <f t="shared" si="89"/>
        <v>7728Manaragala</v>
      </c>
      <c r="G2861" s="85">
        <v>7728</v>
      </c>
      <c r="H2861" s="85">
        <v>13</v>
      </c>
      <c r="I2861" s="85" t="s">
        <v>1089</v>
      </c>
      <c r="J2861" s="82"/>
      <c r="K2861" s="87"/>
      <c r="L2861" s="88"/>
      <c r="M2861" s="88"/>
    </row>
    <row r="2862" spans="1:13" ht="19.5" customHeight="1" x14ac:dyDescent="0.2">
      <c r="A2862" s="85"/>
      <c r="B2862" s="85"/>
      <c r="C2862" s="82"/>
      <c r="D2862" s="83">
        <f t="shared" si="88"/>
        <v>772814</v>
      </c>
      <c r="E2862" s="83" t="str">
        <f>IF('Bank &amp; Branch'!$A2862="","",CONCATENATE('Bank &amp; Branch'!$A2862," - ",'Bank &amp; Branch'!$B2862))</f>
        <v/>
      </c>
      <c r="F2862" s="84" t="str">
        <f t="shared" si="89"/>
        <v>7728Ruwanwella</v>
      </c>
      <c r="G2862" s="85">
        <v>7728</v>
      </c>
      <c r="H2862" s="85">
        <v>14</v>
      </c>
      <c r="I2862" s="85" t="s">
        <v>485</v>
      </c>
      <c r="J2862" s="82"/>
      <c r="K2862" s="87"/>
      <c r="L2862" s="88"/>
      <c r="M2862" s="88"/>
    </row>
    <row r="2863" spans="1:13" ht="19.5" customHeight="1" x14ac:dyDescent="0.2">
      <c r="A2863" s="85"/>
      <c r="B2863" s="85"/>
      <c r="C2863" s="82"/>
      <c r="D2863" s="83">
        <f t="shared" si="88"/>
        <v>772815</v>
      </c>
      <c r="E2863" s="83" t="str">
        <f>IF('Bank &amp; Branch'!$A2863="","",CONCATENATE('Bank &amp; Branch'!$A2863," - ",'Bank &amp; Branch'!$B2863))</f>
        <v/>
      </c>
      <c r="F2863" s="84" t="str">
        <f t="shared" si="89"/>
        <v>7728Rathnapura</v>
      </c>
      <c r="G2863" s="85">
        <v>7728</v>
      </c>
      <c r="H2863" s="85">
        <v>15</v>
      </c>
      <c r="I2863" s="85" t="s">
        <v>939</v>
      </c>
      <c r="J2863" s="82"/>
      <c r="K2863" s="87"/>
      <c r="L2863" s="88"/>
      <c r="M2863" s="88"/>
    </row>
    <row r="2864" spans="1:13" ht="19.5" customHeight="1" x14ac:dyDescent="0.2">
      <c r="A2864" s="85"/>
      <c r="B2864" s="85"/>
      <c r="C2864" s="82"/>
      <c r="D2864" s="83">
        <f t="shared" si="88"/>
        <v>772816</v>
      </c>
      <c r="E2864" s="83" t="str">
        <f>IF('Bank &amp; Branch'!$A2864="","",CONCATENATE('Bank &amp; Branch'!$A2864," - ",'Bank &amp; Branch'!$B2864))</f>
        <v/>
      </c>
      <c r="F2864" s="84" t="str">
        <f t="shared" si="89"/>
        <v>7728Warakapola</v>
      </c>
      <c r="G2864" s="85">
        <v>7728</v>
      </c>
      <c r="H2864" s="85">
        <v>16</v>
      </c>
      <c r="I2864" s="85" t="s">
        <v>463</v>
      </c>
      <c r="J2864" s="82"/>
      <c r="K2864" s="87"/>
      <c r="L2864" s="88"/>
      <c r="M2864" s="88"/>
    </row>
    <row r="2865" spans="1:13" ht="19.5" customHeight="1" x14ac:dyDescent="0.2">
      <c r="A2865" s="85"/>
      <c r="B2865" s="85"/>
      <c r="C2865" s="82"/>
      <c r="D2865" s="83">
        <f t="shared" si="88"/>
        <v>772817</v>
      </c>
      <c r="E2865" s="83" t="str">
        <f>IF('Bank &amp; Branch'!$A2865="","",CONCATENATE('Bank &amp; Branch'!$A2865," - ",'Bank &amp; Branch'!$B2865))</f>
        <v/>
      </c>
      <c r="F2865" s="84" t="str">
        <f t="shared" si="89"/>
        <v>7728Anuradhapura</v>
      </c>
      <c r="G2865" s="85">
        <v>7728</v>
      </c>
      <c r="H2865" s="85">
        <v>17</v>
      </c>
      <c r="I2865" s="85" t="s">
        <v>128</v>
      </c>
      <c r="J2865" s="82"/>
      <c r="K2865" s="87"/>
      <c r="L2865" s="88"/>
      <c r="M2865" s="88"/>
    </row>
    <row r="2866" spans="1:13" ht="19.5" customHeight="1" x14ac:dyDescent="0.2">
      <c r="A2866" s="85"/>
      <c r="B2866" s="85"/>
      <c r="C2866" s="82"/>
      <c r="D2866" s="83">
        <f t="shared" si="88"/>
        <v>772818</v>
      </c>
      <c r="E2866" s="83" t="str">
        <f>IF('Bank &amp; Branch'!$A2866="","",CONCATENATE('Bank &amp; Branch'!$A2866," - ",'Bank &amp; Branch'!$B2866))</f>
        <v/>
      </c>
      <c r="F2866" s="84" t="str">
        <f t="shared" si="89"/>
        <v>7728Sahasapura</v>
      </c>
      <c r="G2866" s="85">
        <v>7728</v>
      </c>
      <c r="H2866" s="85">
        <v>18</v>
      </c>
      <c r="I2866" s="85" t="s">
        <v>1090</v>
      </c>
      <c r="J2866" s="82"/>
      <c r="K2866" s="87"/>
      <c r="L2866" s="88"/>
      <c r="M2866" s="88"/>
    </row>
    <row r="2867" spans="1:13" ht="19.5" customHeight="1" x14ac:dyDescent="0.2">
      <c r="A2867" s="85"/>
      <c r="B2867" s="85"/>
      <c r="C2867" s="82"/>
      <c r="D2867" s="83">
        <f t="shared" si="88"/>
        <v>772819</v>
      </c>
      <c r="E2867" s="83" t="str">
        <f>IF('Bank &amp; Branch'!$A2867="","",CONCATENATE('Bank &amp; Branch'!$A2867," - ",'Bank &amp; Branch'!$B2867))</f>
        <v/>
      </c>
      <c r="F2867" s="84" t="str">
        <f t="shared" si="89"/>
        <v>7728Rikillagaskada</v>
      </c>
      <c r="G2867" s="85">
        <v>7728</v>
      </c>
      <c r="H2867" s="85">
        <v>19</v>
      </c>
      <c r="I2867" s="85" t="s">
        <v>188</v>
      </c>
      <c r="J2867" s="82"/>
      <c r="K2867" s="87"/>
      <c r="L2867" s="88"/>
      <c r="M2867" s="88"/>
    </row>
    <row r="2868" spans="1:13" ht="19.5" customHeight="1" x14ac:dyDescent="0.2">
      <c r="A2868" s="85"/>
      <c r="B2868" s="85"/>
      <c r="C2868" s="82"/>
      <c r="D2868" s="83">
        <f t="shared" si="88"/>
        <v>772820</v>
      </c>
      <c r="E2868" s="83" t="str">
        <f>IF('Bank &amp; Branch'!$A2868="","",CONCATENATE('Bank &amp; Branch'!$A2868," - ",'Bank &amp; Branch'!$B2868))</f>
        <v/>
      </c>
      <c r="F2868" s="84" t="str">
        <f t="shared" si="89"/>
        <v>7728Kurunegala</v>
      </c>
      <c r="G2868" s="85">
        <v>7728</v>
      </c>
      <c r="H2868" s="85">
        <v>20</v>
      </c>
      <c r="I2868" s="85" t="s">
        <v>121</v>
      </c>
      <c r="J2868" s="82"/>
      <c r="K2868" s="87"/>
      <c r="L2868" s="88"/>
      <c r="M2868" s="88"/>
    </row>
    <row r="2869" spans="1:13" ht="19.5" customHeight="1" x14ac:dyDescent="0.2">
      <c r="A2869" s="85"/>
      <c r="B2869" s="85"/>
      <c r="C2869" s="82"/>
      <c r="D2869" s="83">
        <f t="shared" si="88"/>
        <v>772821</v>
      </c>
      <c r="E2869" s="83" t="str">
        <f>IF('Bank &amp; Branch'!$A2869="","",CONCATENATE('Bank &amp; Branch'!$A2869," - ",'Bank &amp; Branch'!$B2869))</f>
        <v/>
      </c>
      <c r="F2869" s="84" t="str">
        <f t="shared" si="89"/>
        <v>7728Trincomalle</v>
      </c>
      <c r="G2869" s="85">
        <v>7728</v>
      </c>
      <c r="H2869" s="85">
        <v>21</v>
      </c>
      <c r="I2869" s="85" t="s">
        <v>1091</v>
      </c>
      <c r="J2869" s="82"/>
      <c r="K2869" s="87"/>
      <c r="L2869" s="88"/>
      <c r="M2869" s="88"/>
    </row>
    <row r="2870" spans="1:13" ht="19.5" customHeight="1" x14ac:dyDescent="0.2">
      <c r="A2870" s="85"/>
      <c r="B2870" s="85"/>
      <c r="C2870" s="82"/>
      <c r="D2870" s="83">
        <f t="shared" si="88"/>
        <v>772822</v>
      </c>
      <c r="E2870" s="83" t="str">
        <f>IF('Bank &amp; Branch'!$A2870="","",CONCATENATE('Bank &amp; Branch'!$A2870," - ",'Bank &amp; Branch'!$B2870))</f>
        <v/>
      </c>
      <c r="F2870" s="84" t="str">
        <f t="shared" si="89"/>
        <v>7728Kalmuani</v>
      </c>
      <c r="G2870" s="85">
        <v>7728</v>
      </c>
      <c r="H2870" s="85">
        <v>22</v>
      </c>
      <c r="I2870" s="85" t="s">
        <v>1092</v>
      </c>
      <c r="J2870" s="82"/>
      <c r="K2870" s="87"/>
      <c r="L2870" s="88"/>
      <c r="M2870" s="88"/>
    </row>
    <row r="2871" spans="1:13" ht="19.5" customHeight="1" x14ac:dyDescent="0.2">
      <c r="A2871" s="85"/>
      <c r="B2871" s="85"/>
      <c r="C2871" s="82"/>
      <c r="D2871" s="83">
        <f t="shared" si="88"/>
        <v>772823</v>
      </c>
      <c r="E2871" s="83" t="str">
        <f>IF('Bank &amp; Branch'!$A2871="","",CONCATENATE('Bank &amp; Branch'!$A2871," - ",'Bank &amp; Branch'!$B2871))</f>
        <v/>
      </c>
      <c r="F2871" s="84" t="str">
        <f t="shared" si="89"/>
        <v>7728Ambalanthota</v>
      </c>
      <c r="G2871" s="85">
        <v>7728</v>
      </c>
      <c r="H2871" s="85">
        <v>23</v>
      </c>
      <c r="I2871" s="85" t="s">
        <v>1007</v>
      </c>
      <c r="J2871" s="82"/>
      <c r="K2871" s="87"/>
      <c r="L2871" s="88"/>
      <c r="M2871" s="88"/>
    </row>
    <row r="2872" spans="1:13" ht="19.5" customHeight="1" x14ac:dyDescent="0.2">
      <c r="A2872" s="85"/>
      <c r="B2872" s="85"/>
      <c r="C2872" s="82"/>
      <c r="D2872" s="83">
        <f t="shared" si="88"/>
        <v>772825</v>
      </c>
      <c r="E2872" s="83" t="str">
        <f>IF('Bank &amp; Branch'!$A2872="","",CONCATENATE('Bank &amp; Branch'!$A2872," - ",'Bank &amp; Branch'!$B2872))</f>
        <v/>
      </c>
      <c r="F2872" s="84" t="str">
        <f t="shared" si="89"/>
        <v>7728Kalutara</v>
      </c>
      <c r="G2872" s="85">
        <v>7728</v>
      </c>
      <c r="H2872" s="85">
        <v>25</v>
      </c>
      <c r="I2872" s="85" t="s">
        <v>701</v>
      </c>
      <c r="J2872" s="82"/>
      <c r="K2872" s="87"/>
      <c r="L2872" s="88"/>
      <c r="M2872" s="88"/>
    </row>
    <row r="2873" spans="1:13" ht="19.5" customHeight="1" x14ac:dyDescent="0.2">
      <c r="A2873" s="85"/>
      <c r="B2873" s="85"/>
      <c r="C2873" s="82"/>
      <c r="D2873" s="83">
        <f t="shared" si="88"/>
        <v>772826</v>
      </c>
      <c r="E2873" s="83" t="str">
        <f>IF('Bank &amp; Branch'!$A2873="","",CONCATENATE('Bank &amp; Branch'!$A2873," - ",'Bank &amp; Branch'!$B2873))</f>
        <v/>
      </c>
      <c r="F2873" s="84" t="str">
        <f t="shared" si="89"/>
        <v>7728Kuliyapitiya</v>
      </c>
      <c r="G2873" s="85">
        <v>7728</v>
      </c>
      <c r="H2873" s="85">
        <v>26</v>
      </c>
      <c r="I2873" s="85" t="s">
        <v>154</v>
      </c>
      <c r="J2873" s="82"/>
      <c r="K2873" s="87"/>
      <c r="L2873" s="88"/>
      <c r="M2873" s="88"/>
    </row>
    <row r="2874" spans="1:13" ht="19.5" customHeight="1" x14ac:dyDescent="0.2">
      <c r="A2874" s="85"/>
      <c r="B2874" s="85"/>
      <c r="C2874" s="82"/>
      <c r="D2874" s="83">
        <f t="shared" si="88"/>
        <v>772827</v>
      </c>
      <c r="E2874" s="83" t="str">
        <f>IF('Bank &amp; Branch'!$A2874="","",CONCATENATE('Bank &amp; Branch'!$A2874," - ",'Bank &amp; Branch'!$B2874))</f>
        <v/>
      </c>
      <c r="F2874" s="84" t="str">
        <f t="shared" si="89"/>
        <v>7728Negombo</v>
      </c>
      <c r="G2874" s="85">
        <v>7728</v>
      </c>
      <c r="H2874" s="85">
        <v>27</v>
      </c>
      <c r="I2874" s="85" t="s">
        <v>125</v>
      </c>
      <c r="J2874" s="82"/>
      <c r="K2874" s="87"/>
      <c r="L2874" s="88"/>
      <c r="M2874" s="88"/>
    </row>
    <row r="2875" spans="1:13" ht="19.5" customHeight="1" x14ac:dyDescent="0.2">
      <c r="A2875" s="85"/>
      <c r="B2875" s="85"/>
      <c r="C2875" s="82"/>
      <c r="D2875" s="83">
        <f t="shared" si="88"/>
        <v>772828</v>
      </c>
      <c r="E2875" s="83" t="str">
        <f>IF('Bank &amp; Branch'!$A2875="","",CONCATENATE('Bank &amp; Branch'!$A2875," - ",'Bank &amp; Branch'!$B2875))</f>
        <v/>
      </c>
      <c r="F2875" s="84" t="str">
        <f t="shared" si="89"/>
        <v>7728Polonnaruwa</v>
      </c>
      <c r="G2875" s="85">
        <v>7728</v>
      </c>
      <c r="H2875" s="85">
        <v>28</v>
      </c>
      <c r="I2875" s="85" t="s">
        <v>780</v>
      </c>
      <c r="J2875" s="82"/>
      <c r="K2875" s="87"/>
      <c r="L2875" s="88"/>
      <c r="M2875" s="88"/>
    </row>
    <row r="2876" spans="1:13" ht="19.5" customHeight="1" x14ac:dyDescent="0.2">
      <c r="A2876" s="85"/>
      <c r="B2876" s="85"/>
      <c r="C2876" s="82"/>
      <c r="D2876" s="83">
        <f t="shared" si="88"/>
        <v>772829</v>
      </c>
      <c r="E2876" s="83" t="str">
        <f>IF('Bank &amp; Branch'!$A2876="","",CONCATENATE('Bank &amp; Branch'!$A2876," - ",'Bank &amp; Branch'!$B2876))</f>
        <v/>
      </c>
      <c r="F2876" s="84" t="str">
        <f t="shared" si="89"/>
        <v>7728Batticaloa</v>
      </c>
      <c r="G2876" s="85">
        <v>7728</v>
      </c>
      <c r="H2876" s="85">
        <v>29</v>
      </c>
      <c r="I2876" s="85" t="s">
        <v>123</v>
      </c>
      <c r="J2876" s="82"/>
      <c r="K2876" s="87"/>
      <c r="L2876" s="88"/>
      <c r="M2876" s="88"/>
    </row>
    <row r="2877" spans="1:13" ht="19.5" customHeight="1" x14ac:dyDescent="0.2">
      <c r="A2877" s="85"/>
      <c r="B2877" s="85"/>
      <c r="C2877" s="82"/>
      <c r="D2877" s="83">
        <f t="shared" si="88"/>
        <v>772830</v>
      </c>
      <c r="E2877" s="83" t="str">
        <f>IF('Bank &amp; Branch'!$A2877="","",CONCATENATE('Bank &amp; Branch'!$A2877," - ",'Bank &amp; Branch'!$B2877))</f>
        <v/>
      </c>
      <c r="F2877" s="84" t="str">
        <f t="shared" si="89"/>
        <v>7728Ambalangoda</v>
      </c>
      <c r="G2877" s="85">
        <v>7728</v>
      </c>
      <c r="H2877" s="85">
        <v>30</v>
      </c>
      <c r="I2877" s="85" t="s">
        <v>149</v>
      </c>
      <c r="J2877" s="82"/>
      <c r="K2877" s="87"/>
      <c r="L2877" s="88"/>
      <c r="M2877" s="88"/>
    </row>
    <row r="2878" spans="1:13" ht="19.5" customHeight="1" x14ac:dyDescent="0.2">
      <c r="A2878" s="85"/>
      <c r="B2878" s="85"/>
      <c r="C2878" s="82"/>
      <c r="D2878" s="83">
        <f t="shared" si="88"/>
        <v>772831</v>
      </c>
      <c r="E2878" s="83" t="str">
        <f>IF('Bank &amp; Branch'!$A2878="","",CONCATENATE('Bank &amp; Branch'!$A2878," - ",'Bank &amp; Branch'!$B2878))</f>
        <v/>
      </c>
      <c r="F2878" s="84" t="str">
        <f t="shared" si="89"/>
        <v>7728Matara</v>
      </c>
      <c r="G2878" s="85">
        <v>7728</v>
      </c>
      <c r="H2878" s="85">
        <v>31</v>
      </c>
      <c r="I2878" s="85" t="s">
        <v>130</v>
      </c>
      <c r="J2878" s="82"/>
      <c r="K2878" s="87"/>
      <c r="L2878" s="88"/>
      <c r="M2878" s="88"/>
    </row>
    <row r="2879" spans="1:13" ht="19.5" customHeight="1" x14ac:dyDescent="0.2">
      <c r="A2879" s="85"/>
      <c r="B2879" s="85"/>
      <c r="C2879" s="82"/>
      <c r="D2879" s="83">
        <f t="shared" si="88"/>
        <v>772832</v>
      </c>
      <c r="E2879" s="83" t="str">
        <f>IF('Bank &amp; Branch'!$A2879="","",CONCATENATE('Bank &amp; Branch'!$A2879," - ",'Bank &amp; Branch'!$B2879))</f>
        <v/>
      </c>
      <c r="F2879" s="84" t="str">
        <f t="shared" si="89"/>
        <v>7728Galle</v>
      </c>
      <c r="G2879" s="85">
        <v>7728</v>
      </c>
      <c r="H2879" s="85">
        <v>32</v>
      </c>
      <c r="I2879" s="85" t="s">
        <v>773</v>
      </c>
      <c r="J2879" s="82"/>
      <c r="K2879" s="87"/>
      <c r="L2879" s="88"/>
      <c r="M2879" s="88"/>
    </row>
    <row r="2880" spans="1:13" ht="19.5" customHeight="1" x14ac:dyDescent="0.2">
      <c r="A2880" s="85"/>
      <c r="B2880" s="85"/>
      <c r="C2880" s="82"/>
      <c r="D2880" s="83">
        <f t="shared" si="88"/>
        <v>772833</v>
      </c>
      <c r="E2880" s="83" t="str">
        <f>IF('Bank &amp; Branch'!$A2880="","",CONCATENATE('Bank &amp; Branch'!$A2880," - ",'Bank &amp; Branch'!$B2880))</f>
        <v/>
      </c>
      <c r="F2880" s="84" t="str">
        <f t="shared" si="89"/>
        <v>7728Giriulla</v>
      </c>
      <c r="G2880" s="85">
        <v>7728</v>
      </c>
      <c r="H2880" s="85">
        <v>33</v>
      </c>
      <c r="I2880" s="85" t="s">
        <v>454</v>
      </c>
      <c r="J2880" s="82"/>
      <c r="K2880" s="87"/>
      <c r="L2880" s="88"/>
      <c r="M2880" s="88"/>
    </row>
    <row r="2881" spans="1:13" ht="19.5" customHeight="1" x14ac:dyDescent="0.2">
      <c r="A2881" s="85"/>
      <c r="B2881" s="85"/>
      <c r="C2881" s="82"/>
      <c r="D2881" s="83">
        <f t="shared" si="88"/>
        <v>772834</v>
      </c>
      <c r="E2881" s="83" t="str">
        <f>IF('Bank &amp; Branch'!$A2881="","",CONCATENATE('Bank &amp; Branch'!$A2881," - ",'Bank &amp; Branch'!$B2881))</f>
        <v/>
      </c>
      <c r="F2881" s="84" t="str">
        <f t="shared" si="89"/>
        <v>7728Rambukkana</v>
      </c>
      <c r="G2881" s="85">
        <v>7728</v>
      </c>
      <c r="H2881" s="85">
        <v>34</v>
      </c>
      <c r="I2881" s="85" t="s">
        <v>482</v>
      </c>
      <c r="J2881" s="82"/>
      <c r="K2881" s="87"/>
      <c r="L2881" s="88"/>
      <c r="M2881" s="88"/>
    </row>
    <row r="2882" spans="1:13" ht="19.5" customHeight="1" x14ac:dyDescent="0.2">
      <c r="A2882" s="85"/>
      <c r="B2882" s="85"/>
      <c r="C2882" s="82"/>
      <c r="D2882" s="83">
        <f t="shared" si="88"/>
        <v>772835</v>
      </c>
      <c r="E2882" s="83" t="str">
        <f>IF('Bank &amp; Branch'!$A2882="","",CONCATENATE('Bank &amp; Branch'!$A2882," - ",'Bank &amp; Branch'!$B2882))</f>
        <v/>
      </c>
      <c r="F2882" s="84" t="str">
        <f t="shared" si="89"/>
        <v>7728Dambulla</v>
      </c>
      <c r="G2882" s="85">
        <v>7728</v>
      </c>
      <c r="H2882" s="85">
        <v>35</v>
      </c>
      <c r="I2882" s="85" t="s">
        <v>476</v>
      </c>
      <c r="J2882" s="82"/>
      <c r="K2882" s="87"/>
      <c r="L2882" s="88"/>
      <c r="M2882" s="88"/>
    </row>
    <row r="2883" spans="1:13" ht="19.5" customHeight="1" x14ac:dyDescent="0.2">
      <c r="A2883" s="85"/>
      <c r="B2883" s="85"/>
      <c r="C2883" s="82"/>
      <c r="D2883" s="83">
        <f t="shared" si="88"/>
        <v>772836</v>
      </c>
      <c r="E2883" s="83" t="str">
        <f>IF('Bank &amp; Branch'!$A2883="","",CONCATENATE('Bank &amp; Branch'!$A2883," - ",'Bank &amp; Branch'!$B2883))</f>
        <v/>
      </c>
      <c r="F2883" s="84" t="str">
        <f t="shared" si="89"/>
        <v>7728Thambuththegama</v>
      </c>
      <c r="G2883" s="85">
        <v>7728</v>
      </c>
      <c r="H2883" s="85">
        <v>36</v>
      </c>
      <c r="I2883" s="85" t="s">
        <v>1093</v>
      </c>
      <c r="J2883" s="82"/>
      <c r="K2883" s="87"/>
      <c r="L2883" s="88"/>
      <c r="M2883" s="88"/>
    </row>
    <row r="2884" spans="1:13" ht="19.5" customHeight="1" x14ac:dyDescent="0.2">
      <c r="A2884" s="85"/>
      <c r="B2884" s="85"/>
      <c r="C2884" s="82"/>
      <c r="D2884" s="83">
        <f t="shared" ref="D2884:D2947" si="90">IF(G2884="","",VALUE(CONCATENATE(G2884,H2884)))</f>
        <v>772837</v>
      </c>
      <c r="E2884" s="83" t="str">
        <f>IF('Bank &amp; Branch'!$A2884="","",CONCATENATE('Bank &amp; Branch'!$A2884," - ",'Bank &amp; Branch'!$B2884))</f>
        <v/>
      </c>
      <c r="F2884" s="84" t="str">
        <f t="shared" ref="F2884:F2947" si="91">CONCATENATE(G2884,I2884)</f>
        <v>7728Maho</v>
      </c>
      <c r="G2884" s="85">
        <v>7728</v>
      </c>
      <c r="H2884" s="85">
        <v>37</v>
      </c>
      <c r="I2884" s="85" t="s">
        <v>465</v>
      </c>
      <c r="J2884" s="82"/>
      <c r="K2884" s="87"/>
      <c r="L2884" s="88"/>
      <c r="M2884" s="88"/>
    </row>
    <row r="2885" spans="1:13" ht="19.5" customHeight="1" x14ac:dyDescent="0.2">
      <c r="A2885" s="85"/>
      <c r="B2885" s="85"/>
      <c r="C2885" s="82"/>
      <c r="D2885" s="83">
        <f t="shared" si="90"/>
        <v>772838</v>
      </c>
      <c r="E2885" s="83" t="str">
        <f>IF('Bank &amp; Branch'!$A2885="","",CONCATENATE('Bank &amp; Branch'!$A2885," - ",'Bank &amp; Branch'!$B2885))</f>
        <v/>
      </c>
      <c r="F2885" s="84" t="str">
        <f t="shared" si="91"/>
        <v>7728Wennappuwa</v>
      </c>
      <c r="G2885" s="85">
        <v>7728</v>
      </c>
      <c r="H2885" s="85">
        <v>38</v>
      </c>
      <c r="I2885" s="85" t="s">
        <v>412</v>
      </c>
      <c r="J2885" s="82"/>
      <c r="K2885" s="87"/>
      <c r="L2885" s="88"/>
      <c r="M2885" s="88"/>
    </row>
    <row r="2886" spans="1:13" ht="19.5" customHeight="1" x14ac:dyDescent="0.2">
      <c r="A2886" s="85"/>
      <c r="B2886" s="85"/>
      <c r="C2886" s="82"/>
      <c r="D2886" s="83">
        <f t="shared" si="90"/>
        <v>772839</v>
      </c>
      <c r="E2886" s="83" t="str">
        <f>IF('Bank &amp; Branch'!$A2886="","",CONCATENATE('Bank &amp; Branch'!$A2886," - ",'Bank &amp; Branch'!$B2886))</f>
        <v/>
      </c>
      <c r="F2886" s="84" t="str">
        <f t="shared" si="91"/>
        <v>7728Ampara</v>
      </c>
      <c r="G2886" s="85">
        <v>7728</v>
      </c>
      <c r="H2886" s="85">
        <v>39</v>
      </c>
      <c r="I2886" s="85" t="s">
        <v>127</v>
      </c>
      <c r="J2886" s="82"/>
      <c r="K2886" s="87"/>
      <c r="L2886" s="88"/>
      <c r="M2886" s="88"/>
    </row>
    <row r="2887" spans="1:13" ht="19.5" customHeight="1" x14ac:dyDescent="0.2">
      <c r="A2887" s="85"/>
      <c r="B2887" s="85"/>
      <c r="C2887" s="82"/>
      <c r="D2887" s="83">
        <f t="shared" si="90"/>
        <v>772840</v>
      </c>
      <c r="E2887" s="83" t="str">
        <f>IF('Bank &amp; Branch'!$A2887="","",CONCATENATE('Bank &amp; Branch'!$A2887," - ",'Bank &amp; Branch'!$B2887))</f>
        <v/>
      </c>
      <c r="F2887" s="84" t="str">
        <f t="shared" si="91"/>
        <v>7728Medawachchiya</v>
      </c>
      <c r="G2887" s="85">
        <v>7728</v>
      </c>
      <c r="H2887" s="85">
        <v>40</v>
      </c>
      <c r="I2887" s="85" t="s">
        <v>187</v>
      </c>
      <c r="J2887" s="82"/>
      <c r="K2887" s="87"/>
      <c r="L2887" s="88"/>
      <c r="M2887" s="88"/>
    </row>
    <row r="2888" spans="1:13" ht="19.5" customHeight="1" x14ac:dyDescent="0.2">
      <c r="A2888" s="85"/>
      <c r="B2888" s="85"/>
      <c r="C2888" s="82"/>
      <c r="D2888" s="83">
        <f t="shared" si="90"/>
        <v>772841</v>
      </c>
      <c r="E2888" s="83" t="str">
        <f>IF('Bank &amp; Branch'!$A2888="","",CONCATENATE('Bank &amp; Branch'!$A2888," - ",'Bank &amp; Branch'!$B2888))</f>
        <v/>
      </c>
      <c r="F2888" s="84" t="str">
        <f t="shared" si="91"/>
        <v>7728Muthur</v>
      </c>
      <c r="G2888" s="85">
        <v>7728</v>
      </c>
      <c r="H2888" s="85">
        <v>41</v>
      </c>
      <c r="I2888" s="85" t="s">
        <v>808</v>
      </c>
      <c r="J2888" s="82"/>
      <c r="K2888" s="87"/>
      <c r="L2888" s="88"/>
      <c r="M2888" s="88"/>
    </row>
    <row r="2889" spans="1:13" ht="19.5" customHeight="1" x14ac:dyDescent="0.2">
      <c r="A2889" s="85"/>
      <c r="B2889" s="85"/>
      <c r="C2889" s="82"/>
      <c r="D2889" s="83">
        <f t="shared" si="90"/>
        <v>772842</v>
      </c>
      <c r="E2889" s="83" t="str">
        <f>IF('Bank &amp; Branch'!$A2889="","",CONCATENATE('Bank &amp; Branch'!$A2889," - ",'Bank &amp; Branch'!$B2889))</f>
        <v/>
      </c>
      <c r="F2889" s="84" t="str">
        <f t="shared" si="91"/>
        <v>7728Jaffna</v>
      </c>
      <c r="G2889" s="85">
        <v>7728</v>
      </c>
      <c r="H2889" s="85">
        <v>42</v>
      </c>
      <c r="I2889" s="85" t="s">
        <v>118</v>
      </c>
      <c r="J2889" s="82"/>
      <c r="K2889" s="87"/>
      <c r="L2889" s="88"/>
      <c r="M2889" s="88"/>
    </row>
    <row r="2890" spans="1:13" ht="19.5" customHeight="1" x14ac:dyDescent="0.2">
      <c r="A2890" s="85"/>
      <c r="B2890" s="85"/>
      <c r="C2890" s="82"/>
      <c r="D2890" s="83">
        <f t="shared" si="90"/>
        <v>772843</v>
      </c>
      <c r="E2890" s="83" t="str">
        <f>IF('Bank &amp; Branch'!$A2890="","",CONCATENATE('Bank &amp; Branch'!$A2890," - ",'Bank &amp; Branch'!$B2890))</f>
        <v/>
      </c>
      <c r="F2890" s="84" t="str">
        <f t="shared" si="91"/>
        <v>7728Nanatan</v>
      </c>
      <c r="G2890" s="85">
        <v>7728</v>
      </c>
      <c r="H2890" s="85">
        <v>43</v>
      </c>
      <c r="I2890" s="85" t="s">
        <v>286</v>
      </c>
      <c r="J2890" s="82"/>
      <c r="K2890" s="87"/>
      <c r="L2890" s="88"/>
      <c r="M2890" s="88"/>
    </row>
    <row r="2891" spans="1:13" ht="19.5" customHeight="1" x14ac:dyDescent="0.2">
      <c r="A2891" s="85"/>
      <c r="B2891" s="85"/>
      <c r="C2891" s="82"/>
      <c r="D2891" s="83">
        <f t="shared" si="90"/>
        <v>772844</v>
      </c>
      <c r="E2891" s="83" t="str">
        <f>IF('Bank &amp; Branch'!$A2891="","",CONCATENATE('Bank &amp; Branch'!$A2891," - ",'Bank &amp; Branch'!$B2891))</f>
        <v/>
      </c>
      <c r="F2891" s="84" t="str">
        <f t="shared" si="91"/>
        <v>7728Badulla</v>
      </c>
      <c r="G2891" s="85">
        <v>7728</v>
      </c>
      <c r="H2891" s="85">
        <v>44</v>
      </c>
      <c r="I2891" s="85" t="s">
        <v>122</v>
      </c>
      <c r="J2891" s="82"/>
      <c r="K2891" s="87"/>
      <c r="L2891" s="88"/>
      <c r="M2891" s="88"/>
    </row>
    <row r="2892" spans="1:13" ht="19.5" customHeight="1" x14ac:dyDescent="0.2">
      <c r="A2892" s="85"/>
      <c r="B2892" s="85"/>
      <c r="C2892" s="82"/>
      <c r="D2892" s="83">
        <f t="shared" si="90"/>
        <v>772845</v>
      </c>
      <c r="E2892" s="83" t="str">
        <f>IF('Bank &amp; Branch'!$A2892="","",CONCATENATE('Bank &amp; Branch'!$A2892," - ",'Bank &amp; Branch'!$B2892))</f>
        <v/>
      </c>
      <c r="F2892" s="84" t="str">
        <f t="shared" si="91"/>
        <v>7728Pottuvil</v>
      </c>
      <c r="G2892" s="85">
        <v>7728</v>
      </c>
      <c r="H2892" s="85">
        <v>45</v>
      </c>
      <c r="I2892" s="85" t="s">
        <v>738</v>
      </c>
      <c r="J2892" s="82"/>
      <c r="K2892" s="87"/>
      <c r="L2892" s="88"/>
      <c r="M2892" s="88"/>
    </row>
    <row r="2893" spans="1:13" ht="19.5" customHeight="1" x14ac:dyDescent="0.2">
      <c r="A2893" s="85"/>
      <c r="B2893" s="85"/>
      <c r="C2893" s="82"/>
      <c r="D2893" s="83">
        <f t="shared" si="90"/>
        <v>772846</v>
      </c>
      <c r="E2893" s="83" t="str">
        <f>IF('Bank &amp; Branch'!$A2893="","",CONCATENATE('Bank &amp; Branch'!$A2893," - ",'Bank &amp; Branch'!$B2893))</f>
        <v/>
      </c>
      <c r="F2893" s="84" t="str">
        <f t="shared" si="91"/>
        <v>7728Mapalagama</v>
      </c>
      <c r="G2893" s="85">
        <v>7728</v>
      </c>
      <c r="H2893" s="85">
        <v>46</v>
      </c>
      <c r="I2893" s="85" t="s">
        <v>1094</v>
      </c>
      <c r="J2893" s="82"/>
      <c r="K2893" s="87"/>
      <c r="L2893" s="88"/>
      <c r="M2893" s="88"/>
    </row>
    <row r="2894" spans="1:13" ht="19.5" customHeight="1" x14ac:dyDescent="0.2">
      <c r="A2894" s="85"/>
      <c r="B2894" s="85"/>
      <c r="C2894" s="82"/>
      <c r="D2894" s="83">
        <f t="shared" si="90"/>
        <v>772847</v>
      </c>
      <c r="E2894" s="83" t="str">
        <f>IF('Bank &amp; Branch'!$A2894="","",CONCATENATE('Bank &amp; Branch'!$A2894," - ",'Bank &amp; Branch'!$B2894))</f>
        <v/>
      </c>
      <c r="F2894" s="84" t="str">
        <f t="shared" si="91"/>
        <v>7728Mathugama</v>
      </c>
      <c r="G2894" s="85">
        <v>7728</v>
      </c>
      <c r="H2894" s="85">
        <v>47</v>
      </c>
      <c r="I2894" s="85" t="s">
        <v>713</v>
      </c>
      <c r="J2894" s="82"/>
      <c r="K2894" s="87"/>
      <c r="L2894" s="88"/>
      <c r="M2894" s="88"/>
    </row>
    <row r="2895" spans="1:13" ht="19.5" customHeight="1" x14ac:dyDescent="0.2">
      <c r="A2895" s="85"/>
      <c r="B2895" s="85"/>
      <c r="C2895" s="82"/>
      <c r="D2895" s="83">
        <f t="shared" si="90"/>
        <v>772848</v>
      </c>
      <c r="E2895" s="83" t="str">
        <f>IF('Bank &amp; Branch'!$A2895="","",CONCATENATE('Bank &amp; Branch'!$A2895," - ",'Bank &amp; Branch'!$B2895))</f>
        <v/>
      </c>
      <c r="F2895" s="84" t="str">
        <f t="shared" si="91"/>
        <v>7728Gampola</v>
      </c>
      <c r="G2895" s="85">
        <v>7728</v>
      </c>
      <c r="H2895" s="85">
        <v>48</v>
      </c>
      <c r="I2895" s="85" t="s">
        <v>475</v>
      </c>
      <c r="J2895" s="82"/>
      <c r="K2895" s="87"/>
      <c r="L2895" s="88"/>
      <c r="M2895" s="88"/>
    </row>
    <row r="2896" spans="1:13" ht="19.5" customHeight="1" x14ac:dyDescent="0.2">
      <c r="A2896" s="85"/>
      <c r="B2896" s="85"/>
      <c r="C2896" s="82"/>
      <c r="D2896" s="83">
        <f t="shared" si="90"/>
        <v>772849</v>
      </c>
      <c r="E2896" s="83" t="str">
        <f>IF('Bank &amp; Branch'!$A2896="","",CONCATENATE('Bank &amp; Branch'!$A2896," - ",'Bank &amp; Branch'!$B2896))</f>
        <v/>
      </c>
      <c r="F2896" s="84" t="str">
        <f t="shared" si="91"/>
        <v>7728Deniyaya</v>
      </c>
      <c r="G2896" s="85">
        <v>7728</v>
      </c>
      <c r="H2896" s="85">
        <v>49</v>
      </c>
      <c r="I2896" s="85" t="s">
        <v>429</v>
      </c>
      <c r="J2896" s="82"/>
      <c r="K2896" s="87"/>
      <c r="L2896" s="88"/>
      <c r="M2896" s="88"/>
    </row>
    <row r="2897" spans="1:13" ht="19.5" customHeight="1" x14ac:dyDescent="0.2">
      <c r="A2897" s="85"/>
      <c r="B2897" s="85"/>
      <c r="C2897" s="82"/>
      <c r="D2897" s="83">
        <f t="shared" si="90"/>
        <v>772850</v>
      </c>
      <c r="E2897" s="83" t="str">
        <f>IF('Bank &amp; Branch'!$A2897="","",CONCATENATE('Bank &amp; Branch'!$A2897," - ",'Bank &amp; Branch'!$B2897))</f>
        <v/>
      </c>
      <c r="F2897" s="84" t="str">
        <f t="shared" si="91"/>
        <v>7728Anamaduwa</v>
      </c>
      <c r="G2897" s="85">
        <v>7728</v>
      </c>
      <c r="H2897" s="85">
        <v>50</v>
      </c>
      <c r="I2897" s="85" t="s">
        <v>449</v>
      </c>
      <c r="J2897" s="82"/>
      <c r="K2897" s="87"/>
      <c r="L2897" s="88"/>
      <c r="M2897" s="88"/>
    </row>
    <row r="2898" spans="1:13" ht="19.5" customHeight="1" x14ac:dyDescent="0.2">
      <c r="A2898" s="85"/>
      <c r="B2898" s="85"/>
      <c r="C2898" s="82"/>
      <c r="D2898" s="83">
        <f t="shared" si="90"/>
        <v>772851</v>
      </c>
      <c r="E2898" s="83" t="str">
        <f>IF('Bank &amp; Branch'!$A2898="","",CONCATENATE('Bank &amp; Branch'!$A2898," - ",'Bank &amp; Branch'!$B2898))</f>
        <v/>
      </c>
      <c r="F2898" s="84" t="str">
        <f t="shared" si="91"/>
        <v>7728Angunakolapalassa</v>
      </c>
      <c r="G2898" s="85">
        <v>7728</v>
      </c>
      <c r="H2898" s="85">
        <v>51</v>
      </c>
      <c r="I2898" s="85" t="s">
        <v>1095</v>
      </c>
      <c r="J2898" s="82"/>
      <c r="K2898" s="87"/>
      <c r="L2898" s="88"/>
      <c r="M2898" s="88"/>
    </row>
    <row r="2899" spans="1:13" ht="19.5" customHeight="1" x14ac:dyDescent="0.2">
      <c r="A2899" s="85"/>
      <c r="B2899" s="85"/>
      <c r="C2899" s="82"/>
      <c r="D2899" s="83">
        <f t="shared" si="90"/>
        <v>772852</v>
      </c>
      <c r="E2899" s="83" t="str">
        <f>IF('Bank &amp; Branch'!$A2899="","",CONCATENATE('Bank &amp; Branch'!$A2899," - ",'Bank &amp; Branch'!$B2899))</f>
        <v/>
      </c>
      <c r="F2899" s="84" t="str">
        <f t="shared" si="91"/>
        <v>7728Aralaganvila</v>
      </c>
      <c r="G2899" s="85">
        <v>7728</v>
      </c>
      <c r="H2899" s="85">
        <v>52</v>
      </c>
      <c r="I2899" s="85" t="s">
        <v>1096</v>
      </c>
      <c r="J2899" s="82"/>
      <c r="K2899" s="87"/>
      <c r="L2899" s="88"/>
      <c r="M2899" s="88"/>
    </row>
    <row r="2900" spans="1:13" ht="19.5" customHeight="1" x14ac:dyDescent="0.2">
      <c r="A2900" s="85"/>
      <c r="B2900" s="85"/>
      <c r="C2900" s="82"/>
      <c r="D2900" s="83">
        <f t="shared" si="90"/>
        <v>772853</v>
      </c>
      <c r="E2900" s="83" t="str">
        <f>IF('Bank &amp; Branch'!$A2900="","",CONCATENATE('Bank &amp; Branch'!$A2900," - ",'Bank &amp; Branch'!$B2900))</f>
        <v/>
      </c>
      <c r="F2900" s="84" t="str">
        <f t="shared" si="91"/>
        <v>7728Galenbidunuwewa</v>
      </c>
      <c r="G2900" s="85">
        <v>7728</v>
      </c>
      <c r="H2900" s="85">
        <v>53</v>
      </c>
      <c r="I2900" s="85" t="s">
        <v>986</v>
      </c>
      <c r="J2900" s="82"/>
      <c r="K2900" s="87"/>
      <c r="L2900" s="88"/>
      <c r="M2900" s="88"/>
    </row>
    <row r="2901" spans="1:13" ht="19.5" customHeight="1" x14ac:dyDescent="0.2">
      <c r="A2901" s="85"/>
      <c r="B2901" s="85"/>
      <c r="C2901" s="82"/>
      <c r="D2901" s="83">
        <f t="shared" si="90"/>
        <v>772854</v>
      </c>
      <c r="E2901" s="83" t="str">
        <f>IF('Bank &amp; Branch'!$A2901="","",CONCATENATE('Bank &amp; Branch'!$A2901," - ",'Bank &amp; Branch'!$B2901))</f>
        <v/>
      </c>
      <c r="F2901" s="84" t="str">
        <f t="shared" si="91"/>
        <v>7728Wariyapola</v>
      </c>
      <c r="G2901" s="85">
        <v>7728</v>
      </c>
      <c r="H2901" s="85">
        <v>54</v>
      </c>
      <c r="I2901" s="85" t="s">
        <v>304</v>
      </c>
      <c r="J2901" s="82"/>
      <c r="K2901" s="87"/>
      <c r="L2901" s="88"/>
      <c r="M2901" s="88"/>
    </row>
    <row r="2902" spans="1:13" ht="19.5" customHeight="1" x14ac:dyDescent="0.2">
      <c r="A2902" s="85"/>
      <c r="B2902" s="85"/>
      <c r="C2902" s="82"/>
      <c r="D2902" s="83">
        <f t="shared" si="90"/>
        <v>772855</v>
      </c>
      <c r="E2902" s="83" t="str">
        <f>IF('Bank &amp; Branch'!$A2902="","",CONCATENATE('Bank &amp; Branch'!$A2902," - ",'Bank &amp; Branch'!$B2902))</f>
        <v/>
      </c>
      <c r="F2902" s="84" t="str">
        <f t="shared" si="91"/>
        <v>7728Pilimathalawa</v>
      </c>
      <c r="G2902" s="85">
        <v>7728</v>
      </c>
      <c r="H2902" s="85">
        <v>55</v>
      </c>
      <c r="I2902" s="85" t="s">
        <v>715</v>
      </c>
      <c r="J2902" s="82"/>
      <c r="K2902" s="87"/>
      <c r="L2902" s="88"/>
      <c r="M2902" s="88"/>
    </row>
    <row r="2903" spans="1:13" ht="19.5" customHeight="1" x14ac:dyDescent="0.2">
      <c r="A2903" s="85"/>
      <c r="B2903" s="85"/>
      <c r="C2903" s="82"/>
      <c r="D2903" s="83">
        <f t="shared" si="90"/>
        <v>772856</v>
      </c>
      <c r="E2903" s="83" t="str">
        <f>IF('Bank &amp; Branch'!$A2903="","",CONCATENATE('Bank &amp; Branch'!$A2903," - ",'Bank &amp; Branch'!$B2903))</f>
        <v/>
      </c>
      <c r="F2903" s="84" t="str">
        <f t="shared" si="91"/>
        <v>7728Kirulapona</v>
      </c>
      <c r="G2903" s="85">
        <v>7728</v>
      </c>
      <c r="H2903" s="85">
        <v>56</v>
      </c>
      <c r="I2903" s="85" t="s">
        <v>705</v>
      </c>
      <c r="J2903" s="82"/>
      <c r="K2903" s="87"/>
      <c r="L2903" s="88"/>
      <c r="M2903" s="88"/>
    </row>
    <row r="2904" spans="1:13" ht="19.5" customHeight="1" x14ac:dyDescent="0.2">
      <c r="A2904" s="85"/>
      <c r="B2904" s="85"/>
      <c r="C2904" s="82"/>
      <c r="D2904" s="83">
        <f t="shared" si="90"/>
        <v>772857</v>
      </c>
      <c r="E2904" s="83" t="str">
        <f>IF('Bank &amp; Branch'!$A2904="","",CONCATENATE('Bank &amp; Branch'!$A2904," - ",'Bank &amp; Branch'!$B2904))</f>
        <v/>
      </c>
      <c r="F2904" s="84" t="str">
        <f t="shared" si="91"/>
        <v>7728Deraniyagala</v>
      </c>
      <c r="G2904" s="85">
        <v>7728</v>
      </c>
      <c r="H2904" s="85">
        <v>57</v>
      </c>
      <c r="I2904" s="85" t="s">
        <v>537</v>
      </c>
      <c r="J2904" s="82"/>
      <c r="K2904" s="87"/>
      <c r="L2904" s="88"/>
      <c r="M2904" s="88"/>
    </row>
    <row r="2905" spans="1:13" ht="19.5" customHeight="1" x14ac:dyDescent="0.2">
      <c r="A2905" s="85"/>
      <c r="B2905" s="85"/>
      <c r="C2905" s="82"/>
      <c r="D2905" s="83">
        <f t="shared" si="90"/>
        <v>772858</v>
      </c>
      <c r="E2905" s="83" t="str">
        <f>IF('Bank &amp; Branch'!$A2905="","",CONCATENATE('Bank &amp; Branch'!$A2905," - ",'Bank &amp; Branch'!$B2905))</f>
        <v/>
      </c>
      <c r="F2905" s="84" t="str">
        <f t="shared" si="91"/>
        <v>7728Dehiattakandiya</v>
      </c>
      <c r="G2905" s="85">
        <v>7728</v>
      </c>
      <c r="H2905" s="85">
        <v>58</v>
      </c>
      <c r="I2905" s="85" t="s">
        <v>579</v>
      </c>
      <c r="J2905" s="82"/>
      <c r="K2905" s="87"/>
      <c r="L2905" s="88"/>
      <c r="M2905" s="88"/>
    </row>
    <row r="2906" spans="1:13" ht="19.5" customHeight="1" x14ac:dyDescent="0.2">
      <c r="A2906" s="85"/>
      <c r="B2906" s="85"/>
      <c r="C2906" s="82"/>
      <c r="D2906" s="83">
        <f t="shared" si="90"/>
        <v>772859</v>
      </c>
      <c r="E2906" s="83" t="str">
        <f>IF('Bank &amp; Branch'!$A2906="","",CONCATENATE('Bank &amp; Branch'!$A2906," - ",'Bank &amp; Branch'!$B2906))</f>
        <v/>
      </c>
      <c r="F2906" s="84" t="str">
        <f t="shared" si="91"/>
        <v>7728Kalawanchikudi</v>
      </c>
      <c r="G2906" s="85">
        <v>7728</v>
      </c>
      <c r="H2906" s="85">
        <v>59</v>
      </c>
      <c r="I2906" s="85" t="s">
        <v>1097</v>
      </c>
      <c r="J2906" s="82"/>
      <c r="K2906" s="87"/>
      <c r="L2906" s="88"/>
      <c r="M2906" s="88"/>
    </row>
    <row r="2907" spans="1:13" ht="19.5" customHeight="1" x14ac:dyDescent="0.2">
      <c r="A2907" s="85"/>
      <c r="B2907" s="85"/>
      <c r="C2907" s="82"/>
      <c r="D2907" s="83">
        <f t="shared" si="90"/>
        <v>772860</v>
      </c>
      <c r="E2907" s="83" t="str">
        <f>IF('Bank &amp; Branch'!$A2907="","",CONCATENATE('Bank &amp; Branch'!$A2907," - ",'Bank &amp; Branch'!$B2907))</f>
        <v/>
      </c>
      <c r="F2907" s="84" t="str">
        <f t="shared" si="91"/>
        <v>7728Samanthurei</v>
      </c>
      <c r="G2907" s="85">
        <v>7728</v>
      </c>
      <c r="H2907" s="85">
        <v>60</v>
      </c>
      <c r="I2907" s="85" t="s">
        <v>1098</v>
      </c>
      <c r="J2907" s="82"/>
      <c r="K2907" s="87"/>
      <c r="L2907" s="88"/>
      <c r="M2907" s="88"/>
    </row>
    <row r="2908" spans="1:13" ht="19.5" customHeight="1" x14ac:dyDescent="0.2">
      <c r="A2908" s="85"/>
      <c r="B2908" s="85"/>
      <c r="C2908" s="82"/>
      <c r="D2908" s="83">
        <f t="shared" si="90"/>
        <v>772861</v>
      </c>
      <c r="E2908" s="83" t="str">
        <f>IF('Bank &amp; Branch'!$A2908="","",CONCATENATE('Bank &amp; Branch'!$A2908," - ",'Bank &amp; Branch'!$B2908))</f>
        <v/>
      </c>
      <c r="F2908" s="84" t="str">
        <f t="shared" si="91"/>
        <v>7728Siyabalanduwa</v>
      </c>
      <c r="G2908" s="85">
        <v>7728</v>
      </c>
      <c r="H2908" s="85">
        <v>61</v>
      </c>
      <c r="I2908" s="85" t="s">
        <v>802</v>
      </c>
      <c r="J2908" s="82"/>
      <c r="K2908" s="87"/>
      <c r="L2908" s="88"/>
      <c r="M2908" s="88"/>
    </row>
    <row r="2909" spans="1:13" ht="19.5" customHeight="1" x14ac:dyDescent="0.2">
      <c r="A2909" s="85"/>
      <c r="B2909" s="85"/>
      <c r="C2909" s="82"/>
      <c r="D2909" s="83">
        <f t="shared" si="90"/>
        <v>772862</v>
      </c>
      <c r="E2909" s="83" t="str">
        <f>IF('Bank &amp; Branch'!$A2909="","",CONCATENATE('Bank &amp; Branch'!$A2909," - ",'Bank &amp; Branch'!$B2909))</f>
        <v/>
      </c>
      <c r="F2909" s="84" t="str">
        <f t="shared" si="91"/>
        <v>7728Buttala</v>
      </c>
      <c r="G2909" s="85">
        <v>7728</v>
      </c>
      <c r="H2909" s="85">
        <v>62</v>
      </c>
      <c r="I2909" s="85" t="s">
        <v>461</v>
      </c>
      <c r="J2909" s="82"/>
      <c r="K2909" s="87"/>
      <c r="L2909" s="88"/>
      <c r="M2909" s="88"/>
    </row>
    <row r="2910" spans="1:13" ht="19.5" customHeight="1" x14ac:dyDescent="0.2">
      <c r="A2910" s="85"/>
      <c r="B2910" s="85"/>
      <c r="C2910" s="82"/>
      <c r="D2910" s="83">
        <f t="shared" si="90"/>
        <v>772863</v>
      </c>
      <c r="E2910" s="83" t="str">
        <f>IF('Bank &amp; Branch'!$A2910="","",CONCATENATE('Bank &amp; Branch'!$A2910," - ",'Bank &amp; Branch'!$B2910))</f>
        <v/>
      </c>
      <c r="F2910" s="84" t="str">
        <f t="shared" si="91"/>
        <v>7728Valachchena</v>
      </c>
      <c r="G2910" s="85">
        <v>7728</v>
      </c>
      <c r="H2910" s="85">
        <v>63</v>
      </c>
      <c r="I2910" s="85" t="s">
        <v>1099</v>
      </c>
      <c r="J2910" s="82"/>
      <c r="K2910" s="87"/>
      <c r="L2910" s="88"/>
      <c r="M2910" s="88"/>
    </row>
    <row r="2911" spans="1:13" ht="19.5" customHeight="1" x14ac:dyDescent="0.2">
      <c r="A2911" s="85"/>
      <c r="B2911" s="85"/>
      <c r="C2911" s="82"/>
      <c r="D2911" s="83">
        <f t="shared" si="90"/>
        <v>772864</v>
      </c>
      <c r="E2911" s="83" t="str">
        <f>IF('Bank &amp; Branch'!$A2911="","",CONCATENATE('Bank &amp; Branch'!$A2911," - ",'Bank &amp; Branch'!$B2911))</f>
        <v/>
      </c>
      <c r="F2911" s="84" t="str">
        <f t="shared" si="91"/>
        <v>7728Elpitiya</v>
      </c>
      <c r="G2911" s="85">
        <v>7728</v>
      </c>
      <c r="H2911" s="85">
        <v>64</v>
      </c>
      <c r="I2911" s="85" t="s">
        <v>517</v>
      </c>
      <c r="J2911" s="82"/>
      <c r="K2911" s="87"/>
      <c r="L2911" s="88"/>
      <c r="M2911" s="88"/>
    </row>
    <row r="2912" spans="1:13" ht="19.5" customHeight="1" x14ac:dyDescent="0.2">
      <c r="A2912" s="85"/>
      <c r="B2912" s="85"/>
      <c r="C2912" s="82"/>
      <c r="D2912" s="83">
        <f t="shared" si="90"/>
        <v>772865</v>
      </c>
      <c r="E2912" s="83" t="str">
        <f>IF('Bank &amp; Branch'!$A2912="","",CONCATENATE('Bank &amp; Branch'!$A2912," - ",'Bank &amp; Branch'!$B2912))</f>
        <v/>
      </c>
      <c r="F2912" s="84" t="str">
        <f t="shared" si="91"/>
        <v>7728Nochchiyagama</v>
      </c>
      <c r="G2912" s="85">
        <v>7728</v>
      </c>
      <c r="H2912" s="85">
        <v>65</v>
      </c>
      <c r="I2912" s="85" t="s">
        <v>551</v>
      </c>
      <c r="J2912" s="82"/>
      <c r="K2912" s="87"/>
      <c r="L2912" s="88"/>
      <c r="M2912" s="88"/>
    </row>
    <row r="2913" spans="1:13" ht="19.5" customHeight="1" x14ac:dyDescent="0.2">
      <c r="A2913" s="85"/>
      <c r="B2913" s="85"/>
      <c r="C2913" s="82"/>
      <c r="D2913" s="83">
        <f t="shared" si="90"/>
        <v>772866</v>
      </c>
      <c r="E2913" s="83" t="str">
        <f>IF('Bank &amp; Branch'!$A2913="","",CONCATENATE('Bank &amp; Branch'!$A2913," - ",'Bank &amp; Branch'!$B2913))</f>
        <v/>
      </c>
      <c r="F2913" s="84" t="str">
        <f t="shared" si="91"/>
        <v>7728Yakkalamulla</v>
      </c>
      <c r="G2913" s="85">
        <v>7728</v>
      </c>
      <c r="H2913" s="85">
        <v>66</v>
      </c>
      <c r="I2913" s="85" t="s">
        <v>478</v>
      </c>
      <c r="J2913" s="82"/>
      <c r="K2913" s="87"/>
      <c r="L2913" s="88"/>
      <c r="M2913" s="88"/>
    </row>
    <row r="2914" spans="1:13" ht="19.5" customHeight="1" x14ac:dyDescent="0.2">
      <c r="A2914" s="85"/>
      <c r="B2914" s="85"/>
      <c r="C2914" s="82"/>
      <c r="D2914" s="83">
        <f t="shared" si="90"/>
        <v>772867</v>
      </c>
      <c r="E2914" s="83" t="str">
        <f>IF('Bank &amp; Branch'!$A2914="","",CONCATENATE('Bank &amp; Branch'!$A2914," - ",'Bank &amp; Branch'!$B2914))</f>
        <v/>
      </c>
      <c r="F2914" s="84" t="str">
        <f t="shared" si="91"/>
        <v>7728Katuwana</v>
      </c>
      <c r="G2914" s="85">
        <v>7728</v>
      </c>
      <c r="H2914" s="85">
        <v>67</v>
      </c>
      <c r="I2914" s="85" t="s">
        <v>201</v>
      </c>
      <c r="J2914" s="82"/>
      <c r="K2914" s="87"/>
      <c r="L2914" s="88"/>
      <c r="M2914" s="88"/>
    </row>
    <row r="2915" spans="1:13" ht="19.5" customHeight="1" x14ac:dyDescent="0.2">
      <c r="A2915" s="85"/>
      <c r="B2915" s="85"/>
      <c r="C2915" s="82"/>
      <c r="D2915" s="83">
        <f t="shared" si="90"/>
        <v>772868</v>
      </c>
      <c r="E2915" s="83" t="str">
        <f>IF('Bank &amp; Branch'!$A2915="","",CONCATENATE('Bank &amp; Branch'!$A2915," - ",'Bank &amp; Branch'!$B2915))</f>
        <v/>
      </c>
      <c r="F2915" s="84" t="str">
        <f t="shared" si="91"/>
        <v>7728Mawanella</v>
      </c>
      <c r="G2915" s="85">
        <v>7728</v>
      </c>
      <c r="H2915" s="85">
        <v>68</v>
      </c>
      <c r="I2915" s="85" t="s">
        <v>460</v>
      </c>
      <c r="J2915" s="82"/>
      <c r="K2915" s="87"/>
      <c r="L2915" s="88"/>
      <c r="M2915" s="88"/>
    </row>
    <row r="2916" spans="1:13" ht="19.5" customHeight="1" x14ac:dyDescent="0.2">
      <c r="A2916" s="85"/>
      <c r="B2916" s="85"/>
      <c r="C2916" s="82"/>
      <c r="D2916" s="83">
        <f t="shared" si="90"/>
        <v>772869</v>
      </c>
      <c r="E2916" s="83" t="str">
        <f>IF('Bank &amp; Branch'!$A2916="","",CONCATENATE('Bank &amp; Branch'!$A2916," - ",'Bank &amp; Branch'!$B2916))</f>
        <v/>
      </c>
      <c r="F2916" s="84" t="str">
        <f t="shared" si="91"/>
        <v>7728Kilinochchi</v>
      </c>
      <c r="G2916" s="85">
        <v>7728</v>
      </c>
      <c r="H2916" s="85">
        <v>69</v>
      </c>
      <c r="I2916" s="85" t="s">
        <v>173</v>
      </c>
      <c r="J2916" s="82"/>
      <c r="K2916" s="87"/>
      <c r="L2916" s="88"/>
      <c r="M2916" s="88"/>
    </row>
    <row r="2917" spans="1:13" ht="19.5" customHeight="1" x14ac:dyDescent="0.2">
      <c r="A2917" s="85"/>
      <c r="B2917" s="85"/>
      <c r="C2917" s="82"/>
      <c r="D2917" s="83">
        <f t="shared" si="90"/>
        <v>772870</v>
      </c>
      <c r="E2917" s="83" t="str">
        <f>IF('Bank &amp; Branch'!$A2917="","",CONCATENATE('Bank &amp; Branch'!$A2917," - ",'Bank &amp; Branch'!$B2917))</f>
        <v/>
      </c>
      <c r="F2917" s="84" t="str">
        <f t="shared" si="91"/>
        <v>7728Padavi Parakramapura</v>
      </c>
      <c r="G2917" s="85">
        <v>7728</v>
      </c>
      <c r="H2917" s="85">
        <v>70</v>
      </c>
      <c r="I2917" s="85" t="s">
        <v>181</v>
      </c>
      <c r="J2917" s="82"/>
      <c r="K2917" s="87"/>
      <c r="L2917" s="88"/>
      <c r="M2917" s="88"/>
    </row>
    <row r="2918" spans="1:13" ht="19.5" customHeight="1" x14ac:dyDescent="0.2">
      <c r="A2918" s="85"/>
      <c r="B2918" s="85"/>
      <c r="C2918" s="82"/>
      <c r="D2918" s="83">
        <f t="shared" si="90"/>
        <v>772871</v>
      </c>
      <c r="E2918" s="83" t="str">
        <f>IF('Bank &amp; Branch'!$A2918="","",CONCATENATE('Bank &amp; Branch'!$A2918," - ",'Bank &amp; Branch'!$B2918))</f>
        <v/>
      </c>
      <c r="F2918" s="84" t="str">
        <f t="shared" si="91"/>
        <v>7728Kekirawa</v>
      </c>
      <c r="G2918" s="85">
        <v>7728</v>
      </c>
      <c r="H2918" s="85">
        <v>71</v>
      </c>
      <c r="I2918" s="85" t="s">
        <v>569</v>
      </c>
      <c r="J2918" s="82"/>
      <c r="K2918" s="87"/>
      <c r="L2918" s="88"/>
      <c r="M2918" s="88"/>
    </row>
    <row r="2919" spans="1:13" ht="19.5" customHeight="1" x14ac:dyDescent="0.2">
      <c r="A2919" s="85"/>
      <c r="B2919" s="85"/>
      <c r="C2919" s="82"/>
      <c r="D2919" s="83">
        <f t="shared" si="90"/>
        <v>772872</v>
      </c>
      <c r="E2919" s="83" t="str">
        <f>IF('Bank &amp; Branch'!$A2919="","",CONCATENATE('Bank &amp; Branch'!$A2919," - ",'Bank &amp; Branch'!$B2919))</f>
        <v/>
      </c>
      <c r="F2919" s="84" t="str">
        <f t="shared" si="91"/>
        <v>7728Uhana</v>
      </c>
      <c r="G2919" s="85">
        <v>7728</v>
      </c>
      <c r="H2919" s="85">
        <v>72</v>
      </c>
      <c r="I2919" s="85" t="s">
        <v>335</v>
      </c>
      <c r="J2919" s="82"/>
      <c r="K2919" s="87"/>
      <c r="L2919" s="88"/>
      <c r="M2919" s="88"/>
    </row>
    <row r="2920" spans="1:13" ht="19.5" customHeight="1" x14ac:dyDescent="0.2">
      <c r="A2920" s="85"/>
      <c r="B2920" s="85"/>
      <c r="C2920" s="82"/>
      <c r="D2920" s="83">
        <f t="shared" si="90"/>
        <v>772873</v>
      </c>
      <c r="E2920" s="83" t="str">
        <f>IF('Bank &amp; Branch'!$A2920="","",CONCATENATE('Bank &amp; Branch'!$A2920," - ",'Bank &amp; Branch'!$B2920))</f>
        <v/>
      </c>
      <c r="F2920" s="84" t="str">
        <f t="shared" si="91"/>
        <v>7728Kanthale</v>
      </c>
      <c r="G2920" s="85">
        <v>7728</v>
      </c>
      <c r="H2920" s="85">
        <v>73</v>
      </c>
      <c r="I2920" s="85" t="s">
        <v>987</v>
      </c>
      <c r="J2920" s="82"/>
      <c r="K2920" s="87"/>
      <c r="L2920" s="88"/>
      <c r="M2920" s="88"/>
    </row>
    <row r="2921" spans="1:13" ht="19.5" customHeight="1" x14ac:dyDescent="0.2">
      <c r="A2921" s="85"/>
      <c r="B2921" s="85"/>
      <c r="C2921" s="82"/>
      <c r="D2921" s="83">
        <f t="shared" si="90"/>
        <v>772874</v>
      </c>
      <c r="E2921" s="83" t="str">
        <f>IF('Bank &amp; Branch'!$A2921="","",CONCATENATE('Bank &amp; Branch'!$A2921," - ",'Bank &amp; Branch'!$B2921))</f>
        <v/>
      </c>
      <c r="F2921" s="84" t="str">
        <f t="shared" si="91"/>
        <v>7728Akkeripattu</v>
      </c>
      <c r="G2921" s="85">
        <v>7728</v>
      </c>
      <c r="H2921" s="85">
        <v>74</v>
      </c>
      <c r="I2921" s="85" t="s">
        <v>1100</v>
      </c>
      <c r="J2921" s="82"/>
      <c r="K2921" s="87"/>
      <c r="L2921" s="88"/>
      <c r="M2921" s="88"/>
    </row>
    <row r="2922" spans="1:13" ht="19.5" customHeight="1" x14ac:dyDescent="0.2">
      <c r="A2922" s="85"/>
      <c r="B2922" s="85"/>
      <c r="C2922" s="82"/>
      <c r="D2922" s="83">
        <f t="shared" si="90"/>
        <v>772875</v>
      </c>
      <c r="E2922" s="83" t="str">
        <f>IF('Bank &amp; Branch'!$A2922="","",CONCATENATE('Bank &amp; Branch'!$A2922," - ",'Bank &amp; Branch'!$B2922))</f>
        <v/>
      </c>
      <c r="F2922" s="84" t="str">
        <f t="shared" si="91"/>
        <v>7728Moratuwa</v>
      </c>
      <c r="G2922" s="85">
        <v>7728</v>
      </c>
      <c r="H2922" s="85">
        <v>75</v>
      </c>
      <c r="I2922" s="85" t="s">
        <v>163</v>
      </c>
      <c r="J2922" s="82"/>
      <c r="K2922" s="87"/>
      <c r="L2922" s="88"/>
      <c r="M2922" s="88"/>
    </row>
    <row r="2923" spans="1:13" ht="19.5" customHeight="1" x14ac:dyDescent="0.2">
      <c r="A2923" s="85"/>
      <c r="B2923" s="85"/>
      <c r="C2923" s="82"/>
      <c r="D2923" s="83">
        <f t="shared" si="90"/>
        <v>772876</v>
      </c>
      <c r="E2923" s="83" t="str">
        <f>IF('Bank &amp; Branch'!$A2923="","",CONCATENATE('Bank &amp; Branch'!$A2923," - ",'Bank &amp; Branch'!$B2923))</f>
        <v/>
      </c>
      <c r="F2923" s="84" t="str">
        <f t="shared" si="91"/>
        <v>7728Hatharaliyadda</v>
      </c>
      <c r="G2923" s="85">
        <v>7728</v>
      </c>
      <c r="H2923" s="85">
        <v>76</v>
      </c>
      <c r="I2923" s="85" t="s">
        <v>388</v>
      </c>
      <c r="J2923" s="82"/>
      <c r="K2923" s="87"/>
      <c r="L2923" s="88"/>
      <c r="M2923" s="88"/>
    </row>
    <row r="2924" spans="1:13" ht="19.5" customHeight="1" x14ac:dyDescent="0.2">
      <c r="A2924" s="85"/>
      <c r="B2924" s="85"/>
      <c r="C2924" s="82"/>
      <c r="D2924" s="83">
        <f t="shared" si="90"/>
        <v>772877</v>
      </c>
      <c r="E2924" s="83" t="str">
        <f>IF('Bank &amp; Branch'!$A2924="","",CONCATENATE('Bank &amp; Branch'!$A2924," - ",'Bank &amp; Branch'!$B2924))</f>
        <v/>
      </c>
      <c r="F2924" s="84" t="str">
        <f t="shared" si="91"/>
        <v>7728Hingurna</v>
      </c>
      <c r="G2924" s="85">
        <v>7728</v>
      </c>
      <c r="H2924" s="85">
        <v>77</v>
      </c>
      <c r="I2924" s="85" t="s">
        <v>1101</v>
      </c>
      <c r="J2924" s="82"/>
      <c r="K2924" s="87"/>
      <c r="L2924" s="88"/>
      <c r="M2924" s="88"/>
    </row>
    <row r="2925" spans="1:13" ht="19.5" customHeight="1" x14ac:dyDescent="0.2">
      <c r="A2925" s="85"/>
      <c r="B2925" s="85"/>
      <c r="C2925" s="82"/>
      <c r="D2925" s="83">
        <f t="shared" si="90"/>
        <v>772878</v>
      </c>
      <c r="E2925" s="83" t="str">
        <f>IF('Bank &amp; Branch'!$A2925="","",CONCATENATE('Bank &amp; Branch'!$A2925," - ",'Bank &amp; Branch'!$B2925))</f>
        <v/>
      </c>
      <c r="F2925" s="84" t="str">
        <f t="shared" si="91"/>
        <v>7728Kaduwela</v>
      </c>
      <c r="G2925" s="85">
        <v>7728</v>
      </c>
      <c r="H2925" s="85">
        <v>78</v>
      </c>
      <c r="I2925" s="85" t="s">
        <v>506</v>
      </c>
      <c r="J2925" s="82"/>
      <c r="K2925" s="87"/>
      <c r="L2925" s="88"/>
      <c r="M2925" s="88"/>
    </row>
    <row r="2926" spans="1:13" ht="19.5" customHeight="1" x14ac:dyDescent="0.2">
      <c r="A2926" s="85"/>
      <c r="B2926" s="85"/>
      <c r="C2926" s="82"/>
      <c r="D2926" s="83">
        <f t="shared" si="90"/>
        <v>772879</v>
      </c>
      <c r="E2926" s="83" t="str">
        <f>IF('Bank &amp; Branch'!$A2926="","",CONCATENATE('Bank &amp; Branch'!$A2926," - ",'Bank &amp; Branch'!$B2926))</f>
        <v/>
      </c>
      <c r="F2926" s="84" t="str">
        <f t="shared" si="91"/>
        <v>7728Narammala</v>
      </c>
      <c r="G2926" s="85">
        <v>7728</v>
      </c>
      <c r="H2926" s="85">
        <v>79</v>
      </c>
      <c r="I2926" s="85" t="s">
        <v>435</v>
      </c>
      <c r="J2926" s="82"/>
      <c r="K2926" s="87"/>
      <c r="L2926" s="88"/>
      <c r="M2926" s="88"/>
    </row>
    <row r="2927" spans="1:13" ht="19.5" customHeight="1" x14ac:dyDescent="0.2">
      <c r="A2927" s="85"/>
      <c r="B2927" s="85"/>
      <c r="C2927" s="82"/>
      <c r="D2927" s="83">
        <f t="shared" si="90"/>
        <v>772880</v>
      </c>
      <c r="E2927" s="83" t="str">
        <f>IF('Bank &amp; Branch'!$A2927="","",CONCATENATE('Bank &amp; Branch'!$A2927," - ",'Bank &amp; Branch'!$B2927))</f>
        <v/>
      </c>
      <c r="F2927" s="84" t="str">
        <f t="shared" si="91"/>
        <v>7728Aluthgama</v>
      </c>
      <c r="G2927" s="85">
        <v>7728</v>
      </c>
      <c r="H2927" s="85">
        <v>80</v>
      </c>
      <c r="I2927" s="85" t="s">
        <v>573</v>
      </c>
      <c r="J2927" s="82"/>
      <c r="K2927" s="87"/>
      <c r="L2927" s="88"/>
      <c r="M2927" s="88"/>
    </row>
    <row r="2928" spans="1:13" ht="19.5" customHeight="1" x14ac:dyDescent="0.2">
      <c r="A2928" s="85"/>
      <c r="B2928" s="85"/>
      <c r="C2928" s="82"/>
      <c r="D2928" s="83">
        <f t="shared" si="90"/>
        <v>772881</v>
      </c>
      <c r="E2928" s="83" t="str">
        <f>IF('Bank &amp; Branch'!$A2928="","",CONCATENATE('Bank &amp; Branch'!$A2928," - ",'Bank &amp; Branch'!$B2928))</f>
        <v/>
      </c>
      <c r="F2928" s="84" t="str">
        <f t="shared" si="91"/>
        <v>7728Maharagama</v>
      </c>
      <c r="G2928" s="85">
        <v>7728</v>
      </c>
      <c r="H2928" s="85">
        <v>81</v>
      </c>
      <c r="I2928" s="85" t="s">
        <v>157</v>
      </c>
      <c r="J2928" s="82"/>
      <c r="K2928" s="87"/>
      <c r="L2928" s="88"/>
      <c r="M2928" s="88"/>
    </row>
    <row r="2929" spans="1:13" ht="19.5" customHeight="1" x14ac:dyDescent="0.2">
      <c r="A2929" s="85"/>
      <c r="B2929" s="85"/>
      <c r="C2929" s="82"/>
      <c r="D2929" s="83">
        <f t="shared" si="90"/>
        <v>772882</v>
      </c>
      <c r="E2929" s="83" t="str">
        <f>IF('Bank &amp; Branch'!$A2929="","",CONCATENATE('Bank &amp; Branch'!$A2929," - ",'Bank &amp; Branch'!$B2929))</f>
        <v/>
      </c>
      <c r="F2929" s="84" t="str">
        <f t="shared" si="91"/>
        <v>7728Gampaha</v>
      </c>
      <c r="G2929" s="85">
        <v>7728</v>
      </c>
      <c r="H2929" s="85">
        <v>82</v>
      </c>
      <c r="I2929" s="85" t="s">
        <v>704</v>
      </c>
      <c r="J2929" s="82"/>
      <c r="K2929" s="87"/>
      <c r="L2929" s="88"/>
      <c r="M2929" s="88"/>
    </row>
    <row r="2930" spans="1:13" ht="19.5" customHeight="1" x14ac:dyDescent="0.2">
      <c r="A2930" s="85"/>
      <c r="B2930" s="85"/>
      <c r="C2930" s="82"/>
      <c r="D2930" s="83">
        <f t="shared" si="90"/>
        <v>772883</v>
      </c>
      <c r="E2930" s="83" t="str">
        <f>IF('Bank &amp; Branch'!$A2930="","",CONCATENATE('Bank &amp; Branch'!$A2930," - ",'Bank &amp; Branch'!$B2930))</f>
        <v/>
      </c>
      <c r="F2930" s="84" t="str">
        <f t="shared" si="91"/>
        <v>7728Thalawa</v>
      </c>
      <c r="G2930" s="85">
        <v>7728</v>
      </c>
      <c r="H2930" s="85">
        <v>83</v>
      </c>
      <c r="I2930" s="85" t="s">
        <v>323</v>
      </c>
      <c r="J2930" s="82"/>
      <c r="K2930" s="87"/>
      <c r="L2930" s="88"/>
      <c r="M2930" s="88"/>
    </row>
    <row r="2931" spans="1:13" ht="19.5" customHeight="1" x14ac:dyDescent="0.2">
      <c r="A2931" s="85"/>
      <c r="B2931" s="85"/>
      <c r="C2931" s="82"/>
      <c r="D2931" s="83">
        <f t="shared" si="90"/>
        <v>772884</v>
      </c>
      <c r="E2931" s="83" t="str">
        <f>IF('Bank &amp; Branch'!$A2931="","",CONCATENATE('Bank &amp; Branch'!$A2931," - ",'Bank &amp; Branch'!$B2931))</f>
        <v/>
      </c>
      <c r="F2931" s="84" t="str">
        <f t="shared" si="91"/>
        <v>7728Malabe</v>
      </c>
      <c r="G2931" s="85">
        <v>7728</v>
      </c>
      <c r="H2931" s="85">
        <v>84</v>
      </c>
      <c r="I2931" s="85" t="s">
        <v>630</v>
      </c>
      <c r="J2931" s="82"/>
      <c r="K2931" s="87"/>
      <c r="L2931" s="88"/>
      <c r="M2931" s="88"/>
    </row>
    <row r="2932" spans="1:13" ht="19.5" customHeight="1" x14ac:dyDescent="0.2">
      <c r="A2932" s="85"/>
      <c r="B2932" s="85"/>
      <c r="C2932" s="82"/>
      <c r="D2932" s="83">
        <f t="shared" si="90"/>
        <v>772885</v>
      </c>
      <c r="E2932" s="83" t="str">
        <f>IF('Bank &amp; Branch'!$A2932="","",CONCATENATE('Bank &amp; Branch'!$A2932," - ",'Bank &amp; Branch'!$B2932))</f>
        <v/>
      </c>
      <c r="F2932" s="84" t="str">
        <f t="shared" si="91"/>
        <v>7728Mahabage</v>
      </c>
      <c r="G2932" s="85">
        <v>7728</v>
      </c>
      <c r="H2932" s="85">
        <v>85</v>
      </c>
      <c r="I2932" s="85" t="s">
        <v>914</v>
      </c>
      <c r="J2932" s="82"/>
      <c r="K2932" s="87"/>
      <c r="L2932" s="88"/>
      <c r="M2932" s="88"/>
    </row>
    <row r="2933" spans="1:13" ht="19.5" customHeight="1" x14ac:dyDescent="0.2">
      <c r="A2933" s="85"/>
      <c r="B2933" s="85"/>
      <c r="C2933" s="82"/>
      <c r="D2933" s="83">
        <f t="shared" si="90"/>
        <v>772886</v>
      </c>
      <c r="E2933" s="83" t="str">
        <f>IF('Bank &amp; Branch'!$A2933="","",CONCATENATE('Bank &amp; Branch'!$A2933," - ",'Bank &amp; Branch'!$B2933))</f>
        <v/>
      </c>
      <c r="F2933" s="84" t="str">
        <f t="shared" si="91"/>
        <v>7728Dehiwala</v>
      </c>
      <c r="G2933" s="85">
        <v>7728</v>
      </c>
      <c r="H2933" s="85">
        <v>86</v>
      </c>
      <c r="I2933" s="85" t="s">
        <v>153</v>
      </c>
      <c r="J2933" s="82"/>
      <c r="K2933" s="87"/>
      <c r="L2933" s="88"/>
      <c r="M2933" s="88"/>
    </row>
    <row r="2934" spans="1:13" ht="19.5" customHeight="1" x14ac:dyDescent="0.2">
      <c r="A2934" s="85"/>
      <c r="B2934" s="85"/>
      <c r="C2934" s="82"/>
      <c r="D2934" s="83">
        <f t="shared" si="90"/>
        <v>772887</v>
      </c>
      <c r="E2934" s="83" t="str">
        <f>IF('Bank &amp; Branch'!$A2934="","",CONCATENATE('Bank &amp; Branch'!$A2934," - ",'Bank &amp; Branch'!$B2934))</f>
        <v/>
      </c>
      <c r="F2934" s="84" t="str">
        <f t="shared" si="91"/>
        <v>7728Ekala</v>
      </c>
      <c r="G2934" s="85">
        <v>7728</v>
      </c>
      <c r="H2934" s="85">
        <v>87</v>
      </c>
      <c r="I2934" s="85" t="s">
        <v>820</v>
      </c>
      <c r="J2934" s="82"/>
      <c r="K2934" s="87"/>
      <c r="L2934" s="88"/>
      <c r="M2934" s="88"/>
    </row>
    <row r="2935" spans="1:13" ht="19.5" customHeight="1" x14ac:dyDescent="0.2">
      <c r="A2935" s="85"/>
      <c r="B2935" s="85"/>
      <c r="C2935" s="82"/>
      <c r="D2935" s="83">
        <f t="shared" si="90"/>
        <v>772888</v>
      </c>
      <c r="E2935" s="83" t="str">
        <f>IF('Bank &amp; Branch'!$A2935="","",CONCATENATE('Bank &amp; Branch'!$A2935," - ",'Bank &amp; Branch'!$B2935))</f>
        <v/>
      </c>
      <c r="F2935" s="84" t="str">
        <f t="shared" si="91"/>
        <v>7728Nuwara Eliya</v>
      </c>
      <c r="G2935" s="85">
        <v>7728</v>
      </c>
      <c r="H2935" s="85">
        <v>88</v>
      </c>
      <c r="I2935" s="85" t="s">
        <v>134</v>
      </c>
      <c r="J2935" s="82"/>
      <c r="K2935" s="87"/>
      <c r="L2935" s="88"/>
      <c r="M2935" s="88"/>
    </row>
    <row r="2936" spans="1:13" ht="19.5" customHeight="1" x14ac:dyDescent="0.2">
      <c r="A2936" s="85"/>
      <c r="B2936" s="85"/>
      <c r="C2936" s="82"/>
      <c r="D2936" s="83">
        <f t="shared" si="90"/>
        <v>772889</v>
      </c>
      <c r="E2936" s="83" t="str">
        <f>IF('Bank &amp; Branch'!$A2936="","",CONCATENATE('Bank &amp; Branch'!$A2936," - ",'Bank &amp; Branch'!$B2936))</f>
        <v/>
      </c>
      <c r="F2936" s="84" t="str">
        <f t="shared" si="91"/>
        <v>7728Chunnakam</v>
      </c>
      <c r="G2936" s="85">
        <v>7728</v>
      </c>
      <c r="H2936" s="85">
        <v>89</v>
      </c>
      <c r="I2936" s="85" t="s">
        <v>155</v>
      </c>
      <c r="J2936" s="82"/>
      <c r="K2936" s="87"/>
      <c r="L2936" s="88"/>
      <c r="M2936" s="88"/>
    </row>
    <row r="2937" spans="1:13" ht="19.5" customHeight="1" x14ac:dyDescent="0.2">
      <c r="A2937" s="85"/>
      <c r="B2937" s="85"/>
      <c r="C2937" s="82"/>
      <c r="D2937" s="83">
        <f t="shared" si="90"/>
        <v>772890</v>
      </c>
      <c r="E2937" s="83" t="str">
        <f>IF('Bank &amp; Branch'!$A2937="","",CONCATENATE('Bank &amp; Branch'!$A2937," - ",'Bank &amp; Branch'!$B2937))</f>
        <v/>
      </c>
      <c r="F2937" s="84" t="str">
        <f t="shared" si="91"/>
        <v>7728Mannar</v>
      </c>
      <c r="G2937" s="85">
        <v>7728</v>
      </c>
      <c r="H2937" s="85">
        <v>90</v>
      </c>
      <c r="I2937" s="85" t="s">
        <v>148</v>
      </c>
      <c r="J2937" s="82"/>
      <c r="K2937" s="87"/>
      <c r="L2937" s="88"/>
      <c r="M2937" s="88"/>
    </row>
    <row r="2938" spans="1:13" ht="19.5" customHeight="1" x14ac:dyDescent="0.2">
      <c r="A2938" s="85"/>
      <c r="B2938" s="85"/>
      <c r="C2938" s="82"/>
      <c r="D2938" s="83">
        <f t="shared" si="90"/>
        <v>772891</v>
      </c>
      <c r="E2938" s="83" t="str">
        <f>IF('Bank &amp; Branch'!$A2938="","",CONCATENATE('Bank &amp; Branch'!$A2938," - ",'Bank &amp; Branch'!$B2938))</f>
        <v/>
      </c>
      <c r="F2938" s="84" t="str">
        <f t="shared" si="91"/>
        <v>7728Tissamaharama</v>
      </c>
      <c r="G2938" s="85">
        <v>7728</v>
      </c>
      <c r="H2938" s="85">
        <v>91</v>
      </c>
      <c r="I2938" s="85" t="s">
        <v>439</v>
      </c>
      <c r="J2938" s="82"/>
      <c r="K2938" s="87"/>
      <c r="L2938" s="88"/>
      <c r="M2938" s="88"/>
    </row>
    <row r="2939" spans="1:13" ht="19.5" customHeight="1" x14ac:dyDescent="0.2">
      <c r="A2939" s="85"/>
      <c r="B2939" s="85"/>
      <c r="C2939" s="82"/>
      <c r="D2939" s="83">
        <f t="shared" si="90"/>
        <v>772892</v>
      </c>
      <c r="E2939" s="83" t="str">
        <f>IF('Bank &amp; Branch'!$A2939="","",CONCATENATE('Bank &amp; Branch'!$A2939," - ",'Bank &amp; Branch'!$B2939))</f>
        <v/>
      </c>
      <c r="F2939" s="84" t="str">
        <f t="shared" si="91"/>
        <v>7728Bandarawela</v>
      </c>
      <c r="G2939" s="85">
        <v>7728</v>
      </c>
      <c r="H2939" s="85">
        <v>92</v>
      </c>
      <c r="I2939" s="85" t="s">
        <v>419</v>
      </c>
      <c r="J2939" s="82"/>
      <c r="K2939" s="87"/>
      <c r="L2939" s="88"/>
      <c r="M2939" s="88"/>
    </row>
    <row r="2940" spans="1:13" ht="19.5" customHeight="1" x14ac:dyDescent="0.2">
      <c r="A2940" s="85"/>
      <c r="B2940" s="85"/>
      <c r="C2940" s="82"/>
      <c r="D2940" s="83">
        <f t="shared" si="90"/>
        <v>772893</v>
      </c>
      <c r="E2940" s="83" t="str">
        <f>IF('Bank &amp; Branch'!$A2940="","",CONCATENATE('Bank &amp; Branch'!$A2940," - ",'Bank &amp; Branch'!$B2940))</f>
        <v/>
      </c>
      <c r="F2940" s="84" t="str">
        <f t="shared" si="91"/>
        <v>7728Galewela</v>
      </c>
      <c r="G2940" s="85">
        <v>7728</v>
      </c>
      <c r="H2940" s="85">
        <v>93</v>
      </c>
      <c r="I2940" s="85" t="s">
        <v>354</v>
      </c>
      <c r="J2940" s="82"/>
      <c r="K2940" s="87"/>
      <c r="L2940" s="88"/>
      <c r="M2940" s="88"/>
    </row>
    <row r="2941" spans="1:13" ht="19.5" customHeight="1" x14ac:dyDescent="0.2">
      <c r="A2941" s="85"/>
      <c r="B2941" s="85"/>
      <c r="C2941" s="82"/>
      <c r="D2941" s="83">
        <f t="shared" si="90"/>
        <v>772894</v>
      </c>
      <c r="E2941" s="83" t="str">
        <f>IF('Bank &amp; Branch'!$A2941="","",CONCATENATE('Bank &amp; Branch'!$A2941," - ",'Bank &amp; Branch'!$B2941))</f>
        <v/>
      </c>
      <c r="F2941" s="84" t="str">
        <f t="shared" si="91"/>
        <v>7728Piliyandala</v>
      </c>
      <c r="G2941" s="85">
        <v>7728</v>
      </c>
      <c r="H2941" s="85">
        <v>94</v>
      </c>
      <c r="I2941" s="85" t="s">
        <v>613</v>
      </c>
      <c r="J2941" s="82"/>
      <c r="K2941" s="87"/>
      <c r="L2941" s="88"/>
      <c r="M2941" s="88"/>
    </row>
    <row r="2942" spans="1:13" ht="19.5" customHeight="1" x14ac:dyDescent="0.2">
      <c r="A2942" s="85"/>
      <c r="B2942" s="85"/>
      <c r="C2942" s="82"/>
      <c r="D2942" s="83">
        <f t="shared" si="90"/>
        <v>772895</v>
      </c>
      <c r="E2942" s="83" t="str">
        <f>IF('Bank &amp; Branch'!$A2942="","",CONCATENATE('Bank &amp; Branch'!$A2942," - ",'Bank &amp; Branch'!$B2942))</f>
        <v/>
      </c>
      <c r="F2942" s="84" t="str">
        <f t="shared" si="91"/>
        <v xml:space="preserve">7728Panadura </v>
      </c>
      <c r="G2942" s="85">
        <v>7728</v>
      </c>
      <c r="H2942" s="85">
        <v>95</v>
      </c>
      <c r="I2942" s="85" t="s">
        <v>1102</v>
      </c>
      <c r="J2942" s="82"/>
      <c r="K2942" s="87"/>
      <c r="L2942" s="88"/>
      <c r="M2942" s="88"/>
    </row>
    <row r="2943" spans="1:13" ht="19.5" customHeight="1" x14ac:dyDescent="0.2">
      <c r="A2943" s="85"/>
      <c r="B2943" s="85"/>
      <c r="C2943" s="82"/>
      <c r="D2943" s="83">
        <f t="shared" si="90"/>
        <v>7728999</v>
      </c>
      <c r="E2943" s="83" t="str">
        <f>IF('Bank &amp; Branch'!$A2943="","",CONCATENATE('Bank &amp; Branch'!$A2943," - ",'Bank &amp; Branch'!$B2943))</f>
        <v/>
      </c>
      <c r="F2943" s="84" t="str">
        <f t="shared" si="91"/>
        <v>7728Sanasa Development Bank Head Office</v>
      </c>
      <c r="G2943" s="85">
        <v>7728</v>
      </c>
      <c r="H2943" s="85">
        <v>999</v>
      </c>
      <c r="I2943" s="85" t="s">
        <v>1103</v>
      </c>
      <c r="J2943" s="82"/>
      <c r="K2943" s="87"/>
      <c r="L2943" s="88"/>
      <c r="M2943" s="88"/>
    </row>
    <row r="2944" spans="1:13" ht="19.5" customHeight="1" x14ac:dyDescent="0.2">
      <c r="A2944" s="85"/>
      <c r="B2944" s="85"/>
      <c r="C2944" s="82"/>
      <c r="D2944" s="83" t="str">
        <f t="shared" si="90"/>
        <v/>
      </c>
      <c r="E2944" s="83" t="str">
        <f>IF('Bank &amp; Branch'!$A2944="","",CONCATENATE('Bank &amp; Branch'!$A2944," - ",'Bank &amp; Branch'!$B2944))</f>
        <v/>
      </c>
      <c r="F2944" s="84" t="str">
        <f t="shared" si="91"/>
        <v/>
      </c>
      <c r="G2944" s="85"/>
      <c r="H2944" s="85"/>
      <c r="I2944" s="85"/>
      <c r="J2944" s="82"/>
      <c r="K2944" s="87"/>
      <c r="L2944" s="88"/>
      <c r="M2944" s="88"/>
    </row>
    <row r="2945" spans="1:13" ht="19.5" customHeight="1" x14ac:dyDescent="0.25">
      <c r="A2945" s="85"/>
      <c r="B2945" s="85"/>
      <c r="C2945" s="82"/>
      <c r="D2945" s="83" t="e">
        <f t="shared" si="90"/>
        <v>#VALUE!</v>
      </c>
      <c r="E2945" s="83" t="str">
        <f>IF('Bank &amp; Branch'!$A2945="","",CONCATENATE('Bank &amp; Branch'!$A2945," - ",'Bank &amp; Branch'!$B2945))</f>
        <v/>
      </c>
      <c r="F2945" s="84" t="str">
        <f t="shared" si="91"/>
        <v>HDFC Bank</v>
      </c>
      <c r="G2945" s="138" t="s">
        <v>96</v>
      </c>
      <c r="H2945" s="85"/>
      <c r="I2945" s="85"/>
      <c r="J2945" s="82"/>
      <c r="K2945" s="87"/>
      <c r="L2945" s="88"/>
      <c r="M2945" s="88"/>
    </row>
    <row r="2946" spans="1:13" ht="19.5" customHeight="1" x14ac:dyDescent="0.2">
      <c r="A2946" s="85"/>
      <c r="B2946" s="85"/>
      <c r="C2946" s="82"/>
      <c r="D2946" s="83">
        <f t="shared" si="90"/>
        <v>77371</v>
      </c>
      <c r="E2946" s="83" t="str">
        <f>IF('Bank &amp; Branch'!$A2946="","",CONCATENATE('Bank &amp; Branch'!$A2946," - ",'Bank &amp; Branch'!$B2946))</f>
        <v/>
      </c>
      <c r="F2946" s="84" t="str">
        <f t="shared" si="91"/>
        <v>7737Head Office</v>
      </c>
      <c r="G2946" s="85">
        <v>7737</v>
      </c>
      <c r="H2946" s="85">
        <v>1</v>
      </c>
      <c r="I2946" s="85" t="s">
        <v>688</v>
      </c>
      <c r="J2946" s="82"/>
      <c r="K2946" s="87"/>
      <c r="L2946" s="88"/>
      <c r="M2946" s="88"/>
    </row>
    <row r="2947" spans="1:13" ht="19.5" customHeight="1" x14ac:dyDescent="0.2">
      <c r="A2947" s="85"/>
      <c r="B2947" s="85"/>
      <c r="C2947" s="82"/>
      <c r="D2947" s="83" t="str">
        <f t="shared" si="90"/>
        <v/>
      </c>
      <c r="E2947" s="83" t="str">
        <f>IF('Bank &amp; Branch'!$A2947="","",CONCATENATE('Bank &amp; Branch'!$A2947," - ",'Bank &amp; Branch'!$B2947))</f>
        <v/>
      </c>
      <c r="F2947" s="84" t="str">
        <f t="shared" si="91"/>
        <v/>
      </c>
      <c r="G2947" s="85"/>
      <c r="H2947" s="85"/>
      <c r="I2947" s="85"/>
      <c r="J2947" s="82"/>
      <c r="K2947" s="87"/>
      <c r="L2947" s="88"/>
      <c r="M2947" s="88"/>
    </row>
    <row r="2948" spans="1:13" ht="19.5" customHeight="1" x14ac:dyDescent="0.25">
      <c r="A2948" s="85"/>
      <c r="B2948" s="85"/>
      <c r="C2948" s="82"/>
      <c r="D2948" s="83" t="e">
        <f t="shared" ref="D2948:D3011" si="92">IF(G2948="","",VALUE(CONCATENATE(G2948,H2948)))</f>
        <v>#VALUE!</v>
      </c>
      <c r="E2948" s="83" t="str">
        <f>IF('Bank &amp; Branch'!$A2948="","",CONCATENATE('Bank &amp; Branch'!$A2948," - ",'Bank &amp; Branch'!$B2948))</f>
        <v/>
      </c>
      <c r="F2948" s="84" t="str">
        <f t="shared" ref="F2948:F3011" si="93">CONCATENATE(G2948,I2948)</f>
        <v>Citizen Development Business Finance PLC</v>
      </c>
      <c r="G2948" s="138" t="s">
        <v>97</v>
      </c>
      <c r="H2948" s="85"/>
      <c r="I2948" s="85"/>
      <c r="J2948" s="82"/>
      <c r="K2948" s="87"/>
      <c r="L2948" s="88"/>
      <c r="M2948" s="88"/>
    </row>
    <row r="2949" spans="1:13" ht="19.5" customHeight="1" x14ac:dyDescent="0.2">
      <c r="A2949" s="85"/>
      <c r="B2949" s="85"/>
      <c r="C2949" s="82"/>
      <c r="D2949" s="83">
        <f t="shared" si="92"/>
        <v>77462</v>
      </c>
      <c r="E2949" s="83" t="str">
        <f>IF('Bank &amp; Branch'!$A2949="","",CONCATENATE('Bank &amp; Branch'!$A2949," - ",'Bank &amp; Branch'!$B2949))</f>
        <v/>
      </c>
      <c r="F2949" s="84" t="str">
        <f t="shared" si="93"/>
        <v>7746Moratuwa</v>
      </c>
      <c r="G2949" s="85">
        <v>7746</v>
      </c>
      <c r="H2949" s="85">
        <v>2</v>
      </c>
      <c r="I2949" s="85" t="s">
        <v>163</v>
      </c>
      <c r="J2949" s="82"/>
      <c r="K2949" s="87"/>
      <c r="L2949" s="88"/>
      <c r="M2949" s="88"/>
    </row>
    <row r="2950" spans="1:13" ht="19.5" customHeight="1" x14ac:dyDescent="0.2">
      <c r="A2950" s="85"/>
      <c r="B2950" s="85"/>
      <c r="C2950" s="82"/>
      <c r="D2950" s="83">
        <f t="shared" si="92"/>
        <v>77463</v>
      </c>
      <c r="E2950" s="83" t="str">
        <f>IF('Bank &amp; Branch'!$A2950="","",CONCATENATE('Bank &amp; Branch'!$A2950," - ",'Bank &amp; Branch'!$B2950))</f>
        <v/>
      </c>
      <c r="F2950" s="84" t="str">
        <f t="shared" si="93"/>
        <v>7746Negombo</v>
      </c>
      <c r="G2950" s="85">
        <v>7746</v>
      </c>
      <c r="H2950" s="85">
        <v>3</v>
      </c>
      <c r="I2950" s="85" t="s">
        <v>125</v>
      </c>
      <c r="J2950" s="82"/>
      <c r="K2950" s="87"/>
      <c r="L2950" s="88"/>
      <c r="M2950" s="88"/>
    </row>
    <row r="2951" spans="1:13" ht="19.5" customHeight="1" x14ac:dyDescent="0.2">
      <c r="A2951" s="85"/>
      <c r="B2951" s="85"/>
      <c r="C2951" s="82"/>
      <c r="D2951" s="83">
        <f t="shared" si="92"/>
        <v>77464</v>
      </c>
      <c r="E2951" s="83" t="str">
        <f>IF('Bank &amp; Branch'!$A2951="","",CONCATENATE('Bank &amp; Branch'!$A2951," - ",'Bank &amp; Branch'!$B2951))</f>
        <v/>
      </c>
      <c r="F2951" s="84" t="str">
        <f t="shared" si="93"/>
        <v>7746Kurunegala</v>
      </c>
      <c r="G2951" s="85">
        <v>7746</v>
      </c>
      <c r="H2951" s="85">
        <v>4</v>
      </c>
      <c r="I2951" s="85" t="s">
        <v>121</v>
      </c>
      <c r="J2951" s="82"/>
      <c r="K2951" s="87"/>
      <c r="L2951" s="88"/>
      <c r="M2951" s="88"/>
    </row>
    <row r="2952" spans="1:13" ht="19.5" customHeight="1" x14ac:dyDescent="0.2">
      <c r="A2952" s="85"/>
      <c r="B2952" s="85"/>
      <c r="C2952" s="82"/>
      <c r="D2952" s="83">
        <f t="shared" si="92"/>
        <v>77465</v>
      </c>
      <c r="E2952" s="83" t="str">
        <f>IF('Bank &amp; Branch'!$A2952="","",CONCATENATE('Bank &amp; Branch'!$A2952," - ",'Bank &amp; Branch'!$B2952))</f>
        <v/>
      </c>
      <c r="F2952" s="84" t="str">
        <f t="shared" si="93"/>
        <v>7746Kelaniya</v>
      </c>
      <c r="G2952" s="85">
        <v>7746</v>
      </c>
      <c r="H2952" s="85">
        <v>5</v>
      </c>
      <c r="I2952" s="85" t="s">
        <v>769</v>
      </c>
      <c r="J2952" s="82"/>
      <c r="K2952" s="87"/>
      <c r="L2952" s="88"/>
      <c r="M2952" s="88"/>
    </row>
    <row r="2953" spans="1:13" ht="19.5" customHeight="1" x14ac:dyDescent="0.2">
      <c r="A2953" s="85"/>
      <c r="B2953" s="85"/>
      <c r="C2953" s="82"/>
      <c r="D2953" s="83">
        <f t="shared" si="92"/>
        <v>77466</v>
      </c>
      <c r="E2953" s="83" t="str">
        <f>IF('Bank &amp; Branch'!$A2953="","",CONCATENATE('Bank &amp; Branch'!$A2953," - ",'Bank &amp; Branch'!$B2953))</f>
        <v/>
      </c>
      <c r="F2953" s="84" t="str">
        <f t="shared" si="93"/>
        <v>7746Kandy</v>
      </c>
      <c r="G2953" s="85">
        <v>7746</v>
      </c>
      <c r="H2953" s="85">
        <v>6</v>
      </c>
      <c r="I2953" s="85" t="s">
        <v>115</v>
      </c>
      <c r="J2953" s="82"/>
      <c r="K2953" s="87"/>
      <c r="L2953" s="88"/>
      <c r="M2953" s="88"/>
    </row>
    <row r="2954" spans="1:13" ht="19.5" customHeight="1" x14ac:dyDescent="0.2">
      <c r="A2954" s="85"/>
      <c r="B2954" s="85"/>
      <c r="C2954" s="82"/>
      <c r="D2954" s="83">
        <f t="shared" si="92"/>
        <v>77467</v>
      </c>
      <c r="E2954" s="83" t="str">
        <f>IF('Bank &amp; Branch'!$A2954="","",CONCATENATE('Bank &amp; Branch'!$A2954," - ",'Bank &amp; Branch'!$B2954))</f>
        <v/>
      </c>
      <c r="F2954" s="84" t="str">
        <f t="shared" si="93"/>
        <v>7746Gampaha</v>
      </c>
      <c r="G2954" s="85">
        <v>7746</v>
      </c>
      <c r="H2954" s="85">
        <v>7</v>
      </c>
      <c r="I2954" s="85" t="s">
        <v>704</v>
      </c>
      <c r="J2954" s="82"/>
      <c r="K2954" s="87"/>
      <c r="L2954" s="88"/>
      <c r="M2954" s="88"/>
    </row>
    <row r="2955" spans="1:13" ht="19.5" customHeight="1" x14ac:dyDescent="0.2">
      <c r="A2955" s="85"/>
      <c r="B2955" s="85"/>
      <c r="C2955" s="82"/>
      <c r="D2955" s="83">
        <f t="shared" si="92"/>
        <v>77468</v>
      </c>
      <c r="E2955" s="83" t="str">
        <f>IF('Bank &amp; Branch'!$A2955="","",CONCATENATE('Bank &amp; Branch'!$A2955," - ",'Bank &amp; Branch'!$B2955))</f>
        <v/>
      </c>
      <c r="F2955" s="84" t="str">
        <f t="shared" si="93"/>
        <v>7746Rathnapura</v>
      </c>
      <c r="G2955" s="85">
        <v>7746</v>
      </c>
      <c r="H2955" s="85">
        <v>8</v>
      </c>
      <c r="I2955" s="85" t="s">
        <v>939</v>
      </c>
      <c r="J2955" s="82"/>
      <c r="K2955" s="87"/>
      <c r="L2955" s="88"/>
      <c r="M2955" s="88"/>
    </row>
    <row r="2956" spans="1:13" ht="19.5" customHeight="1" x14ac:dyDescent="0.2">
      <c r="A2956" s="85"/>
      <c r="B2956" s="85"/>
      <c r="C2956" s="82"/>
      <c r="D2956" s="83">
        <f t="shared" si="92"/>
        <v>77469</v>
      </c>
      <c r="E2956" s="83" t="str">
        <f>IF('Bank &amp; Branch'!$A2956="","",CONCATENATE('Bank &amp; Branch'!$A2956," - ",'Bank &amp; Branch'!$B2956))</f>
        <v/>
      </c>
      <c r="F2956" s="84" t="str">
        <f t="shared" si="93"/>
        <v>7746Badulla</v>
      </c>
      <c r="G2956" s="85">
        <v>7746</v>
      </c>
      <c r="H2956" s="85">
        <v>9</v>
      </c>
      <c r="I2956" s="85" t="s">
        <v>122</v>
      </c>
      <c r="J2956" s="82"/>
      <c r="K2956" s="87"/>
      <c r="L2956" s="88"/>
      <c r="M2956" s="88"/>
    </row>
    <row r="2957" spans="1:13" ht="19.5" customHeight="1" x14ac:dyDescent="0.2">
      <c r="A2957" s="85"/>
      <c r="B2957" s="85"/>
      <c r="C2957" s="82"/>
      <c r="D2957" s="83">
        <f t="shared" si="92"/>
        <v>774610</v>
      </c>
      <c r="E2957" s="83" t="str">
        <f>IF('Bank &amp; Branch'!$A2957="","",CONCATENATE('Bank &amp; Branch'!$A2957," - ",'Bank &amp; Branch'!$B2957))</f>
        <v/>
      </c>
      <c r="F2957" s="84" t="str">
        <f t="shared" si="93"/>
        <v>7746Chilaw</v>
      </c>
      <c r="G2957" s="85">
        <v>7746</v>
      </c>
      <c r="H2957" s="85">
        <v>10</v>
      </c>
      <c r="I2957" s="85" t="s">
        <v>126</v>
      </c>
      <c r="J2957" s="82"/>
      <c r="K2957" s="87"/>
      <c r="L2957" s="88"/>
      <c r="M2957" s="88"/>
    </row>
    <row r="2958" spans="1:13" ht="19.5" customHeight="1" x14ac:dyDescent="0.2">
      <c r="A2958" s="85"/>
      <c r="B2958" s="85"/>
      <c r="C2958" s="82"/>
      <c r="D2958" s="83">
        <f t="shared" si="92"/>
        <v>774611</v>
      </c>
      <c r="E2958" s="83" t="str">
        <f>IF('Bank &amp; Branch'!$A2958="","",CONCATENATE('Bank &amp; Branch'!$A2958," - ",'Bank &amp; Branch'!$B2958))</f>
        <v/>
      </c>
      <c r="F2958" s="84" t="str">
        <f t="shared" si="93"/>
        <v>7746Anuradhapura</v>
      </c>
      <c r="G2958" s="85">
        <v>7746</v>
      </c>
      <c r="H2958" s="85">
        <v>11</v>
      </c>
      <c r="I2958" s="85" t="s">
        <v>128</v>
      </c>
      <c r="J2958" s="82"/>
      <c r="K2958" s="87"/>
      <c r="L2958" s="88"/>
      <c r="M2958" s="88"/>
    </row>
    <row r="2959" spans="1:13" ht="19.5" customHeight="1" x14ac:dyDescent="0.2">
      <c r="A2959" s="85"/>
      <c r="B2959" s="85"/>
      <c r="C2959" s="82"/>
      <c r="D2959" s="83">
        <f t="shared" si="92"/>
        <v>774612</v>
      </c>
      <c r="E2959" s="83" t="str">
        <f>IF('Bank &amp; Branch'!$A2959="","",CONCATENATE('Bank &amp; Branch'!$A2959," - ",'Bank &amp; Branch'!$B2959))</f>
        <v/>
      </c>
      <c r="F2959" s="84" t="str">
        <f t="shared" si="93"/>
        <v>7746Wellawatta</v>
      </c>
      <c r="G2959" s="85">
        <v>7746</v>
      </c>
      <c r="H2959" s="85">
        <v>12</v>
      </c>
      <c r="I2959" s="85" t="s">
        <v>777</v>
      </c>
      <c r="J2959" s="82"/>
      <c r="K2959" s="87"/>
      <c r="L2959" s="88"/>
      <c r="M2959" s="88"/>
    </row>
    <row r="2960" spans="1:13" ht="19.5" customHeight="1" x14ac:dyDescent="0.2">
      <c r="A2960" s="85"/>
      <c r="B2960" s="85"/>
      <c r="C2960" s="82"/>
      <c r="D2960" s="83">
        <f t="shared" si="92"/>
        <v>774613</v>
      </c>
      <c r="E2960" s="83" t="str">
        <f>IF('Bank &amp; Branch'!$A2960="","",CONCATENATE('Bank &amp; Branch'!$A2960," - ",'Bank &amp; Branch'!$B2960))</f>
        <v/>
      </c>
      <c r="F2960" s="84" t="str">
        <f t="shared" si="93"/>
        <v>7746Wattala</v>
      </c>
      <c r="G2960" s="85">
        <v>7746</v>
      </c>
      <c r="H2960" s="85">
        <v>13</v>
      </c>
      <c r="I2960" s="85" t="s">
        <v>409</v>
      </c>
      <c r="J2960" s="82"/>
      <c r="K2960" s="87"/>
      <c r="L2960" s="88"/>
      <c r="M2960" s="88"/>
    </row>
    <row r="2961" spans="1:13" ht="19.5" customHeight="1" x14ac:dyDescent="0.2">
      <c r="A2961" s="85"/>
      <c r="B2961" s="85"/>
      <c r="C2961" s="82"/>
      <c r="D2961" s="83">
        <f t="shared" si="92"/>
        <v>774614</v>
      </c>
      <c r="E2961" s="83" t="str">
        <f>IF('Bank &amp; Branch'!$A2961="","",CONCATENATE('Bank &amp; Branch'!$A2961," - ",'Bank &amp; Branch'!$B2961))</f>
        <v/>
      </c>
      <c r="F2961" s="84" t="str">
        <f t="shared" si="93"/>
        <v>7746Ja-Ela</v>
      </c>
      <c r="G2961" s="85">
        <v>7746</v>
      </c>
      <c r="H2961" s="85">
        <v>14</v>
      </c>
      <c r="I2961" s="85" t="s">
        <v>710</v>
      </c>
      <c r="J2961" s="82"/>
      <c r="K2961" s="87"/>
      <c r="L2961" s="88"/>
      <c r="M2961" s="88"/>
    </row>
    <row r="2962" spans="1:13" ht="19.5" customHeight="1" x14ac:dyDescent="0.2">
      <c r="A2962" s="85"/>
      <c r="B2962" s="85"/>
      <c r="C2962" s="82"/>
      <c r="D2962" s="83">
        <f t="shared" si="92"/>
        <v>774615</v>
      </c>
      <c r="E2962" s="83" t="str">
        <f>IF('Bank &amp; Branch'!$A2962="","",CONCATENATE('Bank &amp; Branch'!$A2962," - ",'Bank &amp; Branch'!$B2962))</f>
        <v/>
      </c>
      <c r="F2962" s="84" t="str">
        <f t="shared" si="93"/>
        <v>7746Kaduwela</v>
      </c>
      <c r="G2962" s="85">
        <v>7746</v>
      </c>
      <c r="H2962" s="85">
        <v>15</v>
      </c>
      <c r="I2962" s="85" t="s">
        <v>506</v>
      </c>
      <c r="J2962" s="82"/>
      <c r="K2962" s="87"/>
      <c r="L2962" s="88"/>
      <c r="M2962" s="88"/>
    </row>
    <row r="2963" spans="1:13" ht="19.5" customHeight="1" x14ac:dyDescent="0.2">
      <c r="A2963" s="85"/>
      <c r="B2963" s="85"/>
      <c r="C2963" s="82"/>
      <c r="D2963" s="83">
        <f t="shared" si="92"/>
        <v>774616</v>
      </c>
      <c r="E2963" s="83" t="str">
        <f>IF('Bank &amp; Branch'!$A2963="","",CONCATENATE('Bank &amp; Branch'!$A2963," - ",'Bank &amp; Branch'!$B2963))</f>
        <v/>
      </c>
      <c r="F2963" s="84" t="str">
        <f t="shared" si="93"/>
        <v>7746Kegalle</v>
      </c>
      <c r="G2963" s="85">
        <v>7746</v>
      </c>
      <c r="H2963" s="85">
        <v>16</v>
      </c>
      <c r="I2963" s="85" t="s">
        <v>132</v>
      </c>
      <c r="J2963" s="82"/>
      <c r="K2963" s="87"/>
      <c r="L2963" s="88"/>
      <c r="M2963" s="88"/>
    </row>
    <row r="2964" spans="1:13" ht="19.5" customHeight="1" x14ac:dyDescent="0.2">
      <c r="A2964" s="85"/>
      <c r="B2964" s="85"/>
      <c r="C2964" s="82"/>
      <c r="D2964" s="83">
        <f t="shared" si="92"/>
        <v>774617</v>
      </c>
      <c r="E2964" s="83" t="str">
        <f>IF('Bank &amp; Branch'!$A2964="","",CONCATENATE('Bank &amp; Branch'!$A2964," - ",'Bank &amp; Branch'!$B2964))</f>
        <v/>
      </c>
      <c r="F2964" s="84" t="str">
        <f t="shared" si="93"/>
        <v>7746Nittambuwa</v>
      </c>
      <c r="G2964" s="85">
        <v>7746</v>
      </c>
      <c r="H2964" s="85">
        <v>17</v>
      </c>
      <c r="I2964" s="85" t="s">
        <v>568</v>
      </c>
      <c r="J2964" s="82"/>
      <c r="K2964" s="87"/>
      <c r="L2964" s="88"/>
      <c r="M2964" s="88"/>
    </row>
    <row r="2965" spans="1:13" ht="19.5" customHeight="1" x14ac:dyDescent="0.2">
      <c r="A2965" s="85"/>
      <c r="B2965" s="85"/>
      <c r="C2965" s="82"/>
      <c r="D2965" s="83">
        <f t="shared" si="92"/>
        <v>774618</v>
      </c>
      <c r="E2965" s="83" t="str">
        <f>IF('Bank &amp; Branch'!$A2965="","",CONCATENATE('Bank &amp; Branch'!$A2965," - ",'Bank &amp; Branch'!$B2965))</f>
        <v/>
      </c>
      <c r="F2965" s="84" t="str">
        <f t="shared" si="93"/>
        <v>7746Wennappuwa</v>
      </c>
      <c r="G2965" s="85">
        <v>7746</v>
      </c>
      <c r="H2965" s="85">
        <v>18</v>
      </c>
      <c r="I2965" s="85" t="s">
        <v>412</v>
      </c>
      <c r="J2965" s="82"/>
      <c r="K2965" s="87"/>
      <c r="L2965" s="88"/>
      <c r="M2965" s="88"/>
    </row>
    <row r="2966" spans="1:13" ht="19.5" customHeight="1" x14ac:dyDescent="0.2">
      <c r="A2966" s="85"/>
      <c r="B2966" s="85"/>
      <c r="C2966" s="82"/>
      <c r="D2966" s="83">
        <f t="shared" si="92"/>
        <v>774619</v>
      </c>
      <c r="E2966" s="83" t="str">
        <f>IF('Bank &amp; Branch'!$A2966="","",CONCATENATE('Bank &amp; Branch'!$A2966," - ",'Bank &amp; Branch'!$B2966))</f>
        <v/>
      </c>
      <c r="F2966" s="84" t="str">
        <f t="shared" si="93"/>
        <v>7746Mathugama</v>
      </c>
      <c r="G2966" s="85">
        <v>7746</v>
      </c>
      <c r="H2966" s="85">
        <v>19</v>
      </c>
      <c r="I2966" s="85" t="s">
        <v>713</v>
      </c>
      <c r="J2966" s="82"/>
      <c r="K2966" s="87"/>
      <c r="L2966" s="88"/>
      <c r="M2966" s="88"/>
    </row>
    <row r="2967" spans="1:13" ht="19.5" customHeight="1" x14ac:dyDescent="0.2">
      <c r="A2967" s="85"/>
      <c r="B2967" s="85"/>
      <c r="C2967" s="82"/>
      <c r="D2967" s="83">
        <f t="shared" si="92"/>
        <v>774620</v>
      </c>
      <c r="E2967" s="83" t="str">
        <f>IF('Bank &amp; Branch'!$A2967="","",CONCATENATE('Bank &amp; Branch'!$A2967," - ",'Bank &amp; Branch'!$B2967))</f>
        <v/>
      </c>
      <c r="F2967" s="84" t="str">
        <f t="shared" si="93"/>
        <v>7746Kaluthara</v>
      </c>
      <c r="G2967" s="85">
        <v>7746</v>
      </c>
      <c r="H2967" s="85">
        <v>20</v>
      </c>
      <c r="I2967" s="85" t="s">
        <v>1019</v>
      </c>
      <c r="J2967" s="82"/>
      <c r="K2967" s="87"/>
      <c r="L2967" s="88"/>
      <c r="M2967" s="88"/>
    </row>
    <row r="2968" spans="1:13" ht="19.5" customHeight="1" x14ac:dyDescent="0.2">
      <c r="A2968" s="85"/>
      <c r="B2968" s="85"/>
      <c r="C2968" s="82"/>
      <c r="D2968" s="83">
        <f t="shared" si="92"/>
        <v>774621</v>
      </c>
      <c r="E2968" s="83" t="str">
        <f>IF('Bank &amp; Branch'!$A2968="","",CONCATENATE('Bank &amp; Branch'!$A2968," - ",'Bank &amp; Branch'!$B2968))</f>
        <v/>
      </c>
      <c r="F2968" s="84" t="str">
        <f t="shared" si="93"/>
        <v>7746Maharagama</v>
      </c>
      <c r="G2968" s="85">
        <v>7746</v>
      </c>
      <c r="H2968" s="85">
        <v>21</v>
      </c>
      <c r="I2968" s="85" t="s">
        <v>157</v>
      </c>
      <c r="J2968" s="82"/>
      <c r="K2968" s="87"/>
      <c r="L2968" s="88"/>
      <c r="M2968" s="88"/>
    </row>
    <row r="2969" spans="1:13" ht="19.5" customHeight="1" x14ac:dyDescent="0.2">
      <c r="A2969" s="85"/>
      <c r="B2969" s="85"/>
      <c r="C2969" s="82"/>
      <c r="D2969" s="83">
        <f t="shared" si="92"/>
        <v>774622</v>
      </c>
      <c r="E2969" s="83" t="str">
        <f>IF('Bank &amp; Branch'!$A2969="","",CONCATENATE('Bank &amp; Branch'!$A2969," - ",'Bank &amp; Branch'!$B2969))</f>
        <v/>
      </c>
      <c r="F2969" s="84" t="str">
        <f t="shared" si="93"/>
        <v>7746Matara</v>
      </c>
      <c r="G2969" s="85">
        <v>7746</v>
      </c>
      <c r="H2969" s="85">
        <v>22</v>
      </c>
      <c r="I2969" s="85" t="s">
        <v>130</v>
      </c>
      <c r="J2969" s="82"/>
      <c r="K2969" s="87"/>
      <c r="L2969" s="88"/>
      <c r="M2969" s="88"/>
    </row>
    <row r="2970" spans="1:13" ht="19.5" customHeight="1" x14ac:dyDescent="0.2">
      <c r="A2970" s="85"/>
      <c r="B2970" s="85"/>
      <c r="C2970" s="82"/>
      <c r="D2970" s="83">
        <f t="shared" si="92"/>
        <v>774623</v>
      </c>
      <c r="E2970" s="83" t="str">
        <f>IF('Bank &amp; Branch'!$A2970="","",CONCATENATE('Bank &amp; Branch'!$A2970," - ",'Bank &amp; Branch'!$B2970))</f>
        <v/>
      </c>
      <c r="F2970" s="84" t="str">
        <f t="shared" si="93"/>
        <v>7746Embilipitiya</v>
      </c>
      <c r="G2970" s="85">
        <v>7746</v>
      </c>
      <c r="H2970" s="85">
        <v>23</v>
      </c>
      <c r="I2970" s="85" t="s">
        <v>436</v>
      </c>
      <c r="J2970" s="82"/>
      <c r="K2970" s="87"/>
      <c r="L2970" s="88"/>
      <c r="M2970" s="88"/>
    </row>
    <row r="2971" spans="1:13" ht="19.5" customHeight="1" x14ac:dyDescent="0.2">
      <c r="A2971" s="85"/>
      <c r="B2971" s="85"/>
      <c r="C2971" s="82"/>
      <c r="D2971" s="83">
        <f t="shared" si="92"/>
        <v>774624</v>
      </c>
      <c r="E2971" s="83" t="str">
        <f>IF('Bank &amp; Branch'!$A2971="","",CONCATENATE('Bank &amp; Branch'!$A2971," - ",'Bank &amp; Branch'!$B2971))</f>
        <v/>
      </c>
      <c r="F2971" s="84" t="str">
        <f t="shared" si="93"/>
        <v>7746Battaramulla</v>
      </c>
      <c r="G2971" s="85">
        <v>7746</v>
      </c>
      <c r="H2971" s="85">
        <v>24</v>
      </c>
      <c r="I2971" s="85" t="s">
        <v>572</v>
      </c>
      <c r="J2971" s="82"/>
      <c r="K2971" s="87"/>
      <c r="L2971" s="88"/>
      <c r="M2971" s="88"/>
    </row>
    <row r="2972" spans="1:13" ht="19.5" customHeight="1" x14ac:dyDescent="0.2">
      <c r="A2972" s="85"/>
      <c r="B2972" s="85"/>
      <c r="C2972" s="82"/>
      <c r="D2972" s="83">
        <f t="shared" si="92"/>
        <v>774625</v>
      </c>
      <c r="E2972" s="83" t="str">
        <f>IF('Bank &amp; Branch'!$A2972="","",CONCATENATE('Bank &amp; Branch'!$A2972," - ",'Bank &amp; Branch'!$B2972))</f>
        <v/>
      </c>
      <c r="F2972" s="84" t="str">
        <f t="shared" si="93"/>
        <v>7746Tissamaharama</v>
      </c>
      <c r="G2972" s="85">
        <v>7746</v>
      </c>
      <c r="H2972" s="85">
        <v>25</v>
      </c>
      <c r="I2972" s="85" t="s">
        <v>439</v>
      </c>
      <c r="J2972" s="82"/>
      <c r="K2972" s="87"/>
      <c r="L2972" s="88"/>
      <c r="M2972" s="88"/>
    </row>
    <row r="2973" spans="1:13" ht="19.5" customHeight="1" x14ac:dyDescent="0.2">
      <c r="A2973" s="85"/>
      <c r="B2973" s="85"/>
      <c r="C2973" s="82"/>
      <c r="D2973" s="83">
        <f t="shared" si="92"/>
        <v>774626</v>
      </c>
      <c r="E2973" s="83" t="str">
        <f>IF('Bank &amp; Branch'!$A2973="","",CONCATENATE('Bank &amp; Branch'!$A2973," - ",'Bank &amp; Branch'!$B2973))</f>
        <v/>
      </c>
      <c r="F2973" s="84" t="str">
        <f t="shared" si="93"/>
        <v>7746Mahara</v>
      </c>
      <c r="G2973" s="85">
        <v>7746</v>
      </c>
      <c r="H2973" s="85">
        <v>26</v>
      </c>
      <c r="I2973" s="85" t="s">
        <v>869</v>
      </c>
      <c r="J2973" s="82"/>
      <c r="K2973" s="87"/>
      <c r="L2973" s="88"/>
      <c r="M2973" s="88"/>
    </row>
    <row r="2974" spans="1:13" ht="19.5" customHeight="1" x14ac:dyDescent="0.2">
      <c r="A2974" s="85"/>
      <c r="B2974" s="85"/>
      <c r="C2974" s="82"/>
      <c r="D2974" s="83">
        <f t="shared" si="92"/>
        <v>774627</v>
      </c>
      <c r="E2974" s="83" t="str">
        <f>IF('Bank &amp; Branch'!$A2974="","",CONCATENATE('Bank &amp; Branch'!$A2974," - ",'Bank &amp; Branch'!$B2974))</f>
        <v/>
      </c>
      <c r="F2974" s="84" t="str">
        <f t="shared" si="93"/>
        <v>7746Galle</v>
      </c>
      <c r="G2974" s="85">
        <v>7746</v>
      </c>
      <c r="H2974" s="85">
        <v>27</v>
      </c>
      <c r="I2974" s="85" t="s">
        <v>773</v>
      </c>
      <c r="J2974" s="82"/>
      <c r="K2974" s="87"/>
      <c r="L2974" s="88"/>
      <c r="M2974" s="88"/>
    </row>
    <row r="2975" spans="1:13" ht="19.5" customHeight="1" x14ac:dyDescent="0.2">
      <c r="A2975" s="85"/>
      <c r="B2975" s="85"/>
      <c r="C2975" s="82"/>
      <c r="D2975" s="83">
        <f t="shared" si="92"/>
        <v>774628</v>
      </c>
      <c r="E2975" s="83" t="str">
        <f>IF('Bank &amp; Branch'!$A2975="","",CONCATENATE('Bank &amp; Branch'!$A2975," - ",'Bank &amp; Branch'!$B2975))</f>
        <v/>
      </c>
      <c r="F2975" s="84" t="str">
        <f t="shared" si="93"/>
        <v>7746Dambulla</v>
      </c>
      <c r="G2975" s="85">
        <v>7746</v>
      </c>
      <c r="H2975" s="85">
        <v>28</v>
      </c>
      <c r="I2975" s="85" t="s">
        <v>476</v>
      </c>
      <c r="J2975" s="82"/>
      <c r="K2975" s="87"/>
      <c r="L2975" s="88"/>
      <c r="M2975" s="88"/>
    </row>
    <row r="2976" spans="1:13" ht="19.5" customHeight="1" x14ac:dyDescent="0.2">
      <c r="A2976" s="85"/>
      <c r="B2976" s="85"/>
      <c r="C2976" s="82"/>
      <c r="D2976" s="83">
        <f t="shared" si="92"/>
        <v>774629</v>
      </c>
      <c r="E2976" s="83" t="str">
        <f>IF('Bank &amp; Branch'!$A2976="","",CONCATENATE('Bank &amp; Branch'!$A2976," - ",'Bank &amp; Branch'!$B2976))</f>
        <v/>
      </c>
      <c r="F2976" s="84" t="str">
        <f t="shared" si="93"/>
        <v>7746Kaduruwela</v>
      </c>
      <c r="G2976" s="85">
        <v>7746</v>
      </c>
      <c r="H2976" s="85">
        <v>29</v>
      </c>
      <c r="I2976" s="85" t="s">
        <v>406</v>
      </c>
      <c r="J2976" s="82"/>
      <c r="K2976" s="87"/>
      <c r="L2976" s="88"/>
      <c r="M2976" s="88"/>
    </row>
    <row r="2977" spans="1:13" ht="19.5" customHeight="1" x14ac:dyDescent="0.2">
      <c r="A2977" s="85"/>
      <c r="B2977" s="85"/>
      <c r="C2977" s="82"/>
      <c r="D2977" s="83">
        <f t="shared" si="92"/>
        <v>774630</v>
      </c>
      <c r="E2977" s="83" t="str">
        <f>IF('Bank &amp; Branch'!$A2977="","",CONCATENATE('Bank &amp; Branch'!$A2977," - ",'Bank &amp; Branch'!$B2977))</f>
        <v/>
      </c>
      <c r="F2977" s="84" t="str">
        <f t="shared" si="93"/>
        <v>7746Kotahena</v>
      </c>
      <c r="G2977" s="85">
        <v>7746</v>
      </c>
      <c r="H2977" s="85">
        <v>30</v>
      </c>
      <c r="I2977" s="85" t="s">
        <v>557</v>
      </c>
      <c r="J2977" s="82"/>
      <c r="K2977" s="87"/>
      <c r="L2977" s="88"/>
      <c r="M2977" s="88"/>
    </row>
    <row r="2978" spans="1:13" ht="19.5" customHeight="1" x14ac:dyDescent="0.2">
      <c r="A2978" s="85"/>
      <c r="B2978" s="85"/>
      <c r="C2978" s="82"/>
      <c r="D2978" s="83">
        <f t="shared" si="92"/>
        <v>774631</v>
      </c>
      <c r="E2978" s="83" t="str">
        <f>IF('Bank &amp; Branch'!$A2978="","",CONCATENATE('Bank &amp; Branch'!$A2978," - ",'Bank &amp; Branch'!$B2978))</f>
        <v/>
      </c>
      <c r="F2978" s="84" t="str">
        <f t="shared" si="93"/>
        <v>7746Colombo Office</v>
      </c>
      <c r="G2978" s="85">
        <v>7746</v>
      </c>
      <c r="H2978" s="85">
        <v>31</v>
      </c>
      <c r="I2978" s="85" t="s">
        <v>1104</v>
      </c>
      <c r="J2978" s="82"/>
      <c r="K2978" s="87"/>
      <c r="L2978" s="88"/>
      <c r="M2978" s="88"/>
    </row>
    <row r="2979" spans="1:13" ht="19.5" customHeight="1" x14ac:dyDescent="0.2">
      <c r="A2979" s="85"/>
      <c r="B2979" s="85"/>
      <c r="C2979" s="82"/>
      <c r="D2979" s="83">
        <f t="shared" si="92"/>
        <v>774632</v>
      </c>
      <c r="E2979" s="83" t="str">
        <f>IF('Bank &amp; Branch'!$A2979="","",CONCATENATE('Bank &amp; Branch'!$A2979," - ",'Bank &amp; Branch'!$B2979))</f>
        <v/>
      </c>
      <c r="F2979" s="84" t="str">
        <f t="shared" si="93"/>
        <v>7746Jaffna</v>
      </c>
      <c r="G2979" s="85">
        <v>7746</v>
      </c>
      <c r="H2979" s="85">
        <v>32</v>
      </c>
      <c r="I2979" s="85" t="s">
        <v>118</v>
      </c>
      <c r="J2979" s="82"/>
      <c r="K2979" s="87"/>
      <c r="L2979" s="88"/>
      <c r="M2979" s="88"/>
    </row>
    <row r="2980" spans="1:13" ht="19.5" customHeight="1" x14ac:dyDescent="0.2">
      <c r="A2980" s="85"/>
      <c r="B2980" s="85"/>
      <c r="C2980" s="82"/>
      <c r="D2980" s="83">
        <f t="shared" si="92"/>
        <v>774633</v>
      </c>
      <c r="E2980" s="83" t="str">
        <f>IF('Bank &amp; Branch'!$A2980="","",CONCATENATE('Bank &amp; Branch'!$A2980," - ",'Bank &amp; Branch'!$B2980))</f>
        <v/>
      </c>
      <c r="F2980" s="84" t="str">
        <f t="shared" si="93"/>
        <v>7746Vavuniya</v>
      </c>
      <c r="G2980" s="85">
        <v>7746</v>
      </c>
      <c r="H2980" s="85">
        <v>33</v>
      </c>
      <c r="I2980" s="85" t="s">
        <v>146</v>
      </c>
      <c r="J2980" s="82"/>
      <c r="K2980" s="87"/>
      <c r="L2980" s="88"/>
      <c r="M2980" s="88"/>
    </row>
    <row r="2981" spans="1:13" ht="19.5" customHeight="1" x14ac:dyDescent="0.2">
      <c r="A2981" s="85"/>
      <c r="B2981" s="85"/>
      <c r="C2981" s="82"/>
      <c r="D2981" s="83">
        <f t="shared" si="92"/>
        <v>774634</v>
      </c>
      <c r="E2981" s="83" t="str">
        <f>IF('Bank &amp; Branch'!$A2981="","",CONCATENATE('Bank &amp; Branch'!$A2981," - ",'Bank &amp; Branch'!$B2981))</f>
        <v/>
      </c>
      <c r="F2981" s="84" t="str">
        <f t="shared" si="93"/>
        <v>7746Batticaloa</v>
      </c>
      <c r="G2981" s="85">
        <v>7746</v>
      </c>
      <c r="H2981" s="85">
        <v>34</v>
      </c>
      <c r="I2981" s="85" t="s">
        <v>123</v>
      </c>
      <c r="J2981" s="82"/>
      <c r="K2981" s="87"/>
      <c r="L2981" s="88"/>
      <c r="M2981" s="88"/>
    </row>
    <row r="2982" spans="1:13" ht="19.5" customHeight="1" x14ac:dyDescent="0.2">
      <c r="A2982" s="85"/>
      <c r="B2982" s="85"/>
      <c r="C2982" s="82"/>
      <c r="D2982" s="83">
        <f t="shared" si="92"/>
        <v>774635</v>
      </c>
      <c r="E2982" s="83" t="str">
        <f>IF('Bank &amp; Branch'!$A2982="","",CONCATENATE('Bank &amp; Branch'!$A2982," - ",'Bank &amp; Branch'!$B2982))</f>
        <v/>
      </c>
      <c r="F2982" s="84" t="str">
        <f t="shared" si="93"/>
        <v>7746Trincomalee</v>
      </c>
      <c r="G2982" s="85">
        <v>7746</v>
      </c>
      <c r="H2982" s="85">
        <v>35</v>
      </c>
      <c r="I2982" s="85" t="s">
        <v>119</v>
      </c>
      <c r="J2982" s="82"/>
      <c r="K2982" s="87"/>
      <c r="L2982" s="88"/>
      <c r="M2982" s="88"/>
    </row>
    <row r="2983" spans="1:13" ht="19.5" customHeight="1" x14ac:dyDescent="0.2">
      <c r="A2983" s="85"/>
      <c r="B2983" s="85"/>
      <c r="C2983" s="82"/>
      <c r="D2983" s="83">
        <f t="shared" si="92"/>
        <v>774636</v>
      </c>
      <c r="E2983" s="83" t="str">
        <f>IF('Bank &amp; Branch'!$A2983="","",CONCATENATE('Bank &amp; Branch'!$A2983," - ",'Bank &amp; Branch'!$B2983))</f>
        <v/>
      </c>
      <c r="F2983" s="84" t="str">
        <f t="shared" si="93"/>
        <v>7746Bandarawela</v>
      </c>
      <c r="G2983" s="85">
        <v>7746</v>
      </c>
      <c r="H2983" s="85">
        <v>36</v>
      </c>
      <c r="I2983" s="85" t="s">
        <v>419</v>
      </c>
      <c r="J2983" s="82"/>
      <c r="K2983" s="87"/>
      <c r="L2983" s="88"/>
      <c r="M2983" s="88"/>
    </row>
    <row r="2984" spans="1:13" ht="19.5" customHeight="1" x14ac:dyDescent="0.2">
      <c r="A2984" s="85"/>
      <c r="B2984" s="85"/>
      <c r="C2984" s="82"/>
      <c r="D2984" s="83">
        <f t="shared" si="92"/>
        <v>774638</v>
      </c>
      <c r="E2984" s="83" t="str">
        <f>IF('Bank &amp; Branch'!$A2984="","",CONCATENATE('Bank &amp; Branch'!$A2984," - ",'Bank &amp; Branch'!$B2984))</f>
        <v/>
      </c>
      <c r="F2984" s="84" t="str">
        <f t="shared" si="93"/>
        <v>7746Head Office</v>
      </c>
      <c r="G2984" s="85">
        <v>7746</v>
      </c>
      <c r="H2984" s="85">
        <v>38</v>
      </c>
      <c r="I2984" s="85" t="s">
        <v>688</v>
      </c>
      <c r="J2984" s="82"/>
      <c r="K2984" s="87"/>
      <c r="L2984" s="88"/>
      <c r="M2984" s="88"/>
    </row>
    <row r="2985" spans="1:13" ht="19.5" customHeight="1" x14ac:dyDescent="0.2">
      <c r="A2985" s="85"/>
      <c r="B2985" s="85"/>
      <c r="C2985" s="82"/>
      <c r="D2985" s="83">
        <f t="shared" si="92"/>
        <v>774639</v>
      </c>
      <c r="E2985" s="83" t="str">
        <f>IF('Bank &amp; Branch'!$A2985="","",CONCATENATE('Bank &amp; Branch'!$A2985," - ",'Bank &amp; Branch'!$B2985))</f>
        <v/>
      </c>
      <c r="F2985" s="84" t="str">
        <f t="shared" si="93"/>
        <v>7746Kadana</v>
      </c>
      <c r="G2985" s="85">
        <v>7746</v>
      </c>
      <c r="H2985" s="85">
        <v>39</v>
      </c>
      <c r="I2985" s="85" t="s">
        <v>1105</v>
      </c>
      <c r="J2985" s="82"/>
      <c r="K2985" s="87"/>
      <c r="L2985" s="88"/>
      <c r="M2985" s="88"/>
    </row>
    <row r="2986" spans="1:13" ht="19.5" customHeight="1" x14ac:dyDescent="0.2">
      <c r="A2986" s="85"/>
      <c r="B2986" s="85"/>
      <c r="C2986" s="82"/>
      <c r="D2986" s="83">
        <f t="shared" si="92"/>
        <v>774640</v>
      </c>
      <c r="E2986" s="83" t="str">
        <f>IF('Bank &amp; Branch'!$A2986="","",CONCATENATE('Bank &amp; Branch'!$A2986," - ",'Bank &amp; Branch'!$B2986))</f>
        <v/>
      </c>
      <c r="F2986" s="84" t="str">
        <f t="shared" si="93"/>
        <v>7746Ragama</v>
      </c>
      <c r="G2986" s="85">
        <v>7746</v>
      </c>
      <c r="H2986" s="85">
        <v>40</v>
      </c>
      <c r="I2986" s="85" t="s">
        <v>631</v>
      </c>
      <c r="J2986" s="82"/>
      <c r="K2986" s="87"/>
      <c r="L2986" s="88"/>
      <c r="M2986" s="88"/>
    </row>
    <row r="2987" spans="1:13" ht="19.5" customHeight="1" x14ac:dyDescent="0.2">
      <c r="A2987" s="85"/>
      <c r="B2987" s="85"/>
      <c r="C2987" s="82"/>
      <c r="D2987" s="83">
        <f t="shared" si="92"/>
        <v>774641</v>
      </c>
      <c r="E2987" s="83" t="str">
        <f>IF('Bank &amp; Branch'!$A2987="","",CONCATENATE('Bank &amp; Branch'!$A2987," - ",'Bank &amp; Branch'!$B2987))</f>
        <v/>
      </c>
      <c r="F2987" s="84" t="str">
        <f t="shared" si="93"/>
        <v>7746Ela Kanda</v>
      </c>
      <c r="G2987" s="85">
        <v>7746</v>
      </c>
      <c r="H2987" s="85">
        <v>41</v>
      </c>
      <c r="I2987" s="85" t="s">
        <v>1106</v>
      </c>
      <c r="J2987" s="82"/>
      <c r="K2987" s="87"/>
      <c r="L2987" s="88"/>
      <c r="M2987" s="88"/>
    </row>
    <row r="2988" spans="1:13" ht="19.5" customHeight="1" x14ac:dyDescent="0.2">
      <c r="A2988" s="85"/>
      <c r="B2988" s="85"/>
      <c r="C2988" s="82"/>
      <c r="D2988" s="83">
        <f t="shared" si="92"/>
        <v>774642</v>
      </c>
      <c r="E2988" s="83" t="str">
        <f>IF('Bank &amp; Branch'!$A2988="","",CONCATENATE('Bank &amp; Branch'!$A2988," - ",'Bank &amp; Branch'!$B2988))</f>
        <v/>
      </c>
      <c r="F2988" s="84" t="str">
        <f t="shared" si="93"/>
        <v>7746Eheliyagoda</v>
      </c>
      <c r="G2988" s="85">
        <v>7746</v>
      </c>
      <c r="H2988" s="85">
        <v>42</v>
      </c>
      <c r="I2988" s="85" t="s">
        <v>159</v>
      </c>
      <c r="J2988" s="82"/>
      <c r="K2988" s="87"/>
      <c r="L2988" s="88"/>
      <c r="M2988" s="88"/>
    </row>
    <row r="2989" spans="1:13" ht="19.5" customHeight="1" x14ac:dyDescent="0.2">
      <c r="A2989" s="85"/>
      <c r="B2989" s="85"/>
      <c r="C2989" s="82"/>
      <c r="D2989" s="83">
        <f t="shared" si="92"/>
        <v>774643</v>
      </c>
      <c r="E2989" s="83" t="str">
        <f>IF('Bank &amp; Branch'!$A2989="","",CONCATENATE('Bank &amp; Branch'!$A2989," - ",'Bank &amp; Branch'!$B2989))</f>
        <v/>
      </c>
      <c r="F2989" s="84" t="str">
        <f t="shared" si="93"/>
        <v>7746Boralesgamuwa</v>
      </c>
      <c r="G2989" s="85">
        <v>7746</v>
      </c>
      <c r="H2989" s="85">
        <v>43</v>
      </c>
      <c r="I2989" s="85" t="s">
        <v>541</v>
      </c>
      <c r="J2989" s="82"/>
      <c r="K2989" s="87"/>
      <c r="L2989" s="88"/>
      <c r="M2989" s="88"/>
    </row>
    <row r="2990" spans="1:13" ht="19.5" customHeight="1" x14ac:dyDescent="0.2">
      <c r="A2990" s="85"/>
      <c r="B2990" s="85"/>
      <c r="C2990" s="82"/>
      <c r="D2990" s="83">
        <f t="shared" si="92"/>
        <v>774644</v>
      </c>
      <c r="E2990" s="83" t="str">
        <f>IF('Bank &amp; Branch'!$A2990="","",CONCATENATE('Bank &amp; Branch'!$A2990," - ",'Bank &amp; Branch'!$B2990))</f>
        <v/>
      </c>
      <c r="F2990" s="84" t="str">
        <f t="shared" si="93"/>
        <v>7746Marawila</v>
      </c>
      <c r="G2990" s="85">
        <v>7746</v>
      </c>
      <c r="H2990" s="85">
        <v>44</v>
      </c>
      <c r="I2990" s="85" t="s">
        <v>233</v>
      </c>
      <c r="J2990" s="82"/>
      <c r="K2990" s="87"/>
      <c r="L2990" s="88"/>
      <c r="M2990" s="88"/>
    </row>
    <row r="2991" spans="1:13" ht="19.5" customHeight="1" x14ac:dyDescent="0.2">
      <c r="A2991" s="85"/>
      <c r="B2991" s="85"/>
      <c r="C2991" s="82"/>
      <c r="D2991" s="83">
        <f t="shared" si="92"/>
        <v>774645</v>
      </c>
      <c r="E2991" s="83" t="str">
        <f>IF('Bank &amp; Branch'!$A2991="","",CONCATENATE('Bank &amp; Branch'!$A2991," - ",'Bank &amp; Branch'!$B2991))</f>
        <v/>
      </c>
      <c r="F2991" s="84" t="str">
        <f t="shared" si="93"/>
        <v>7746Kuliyapitiya</v>
      </c>
      <c r="G2991" s="85">
        <v>7746</v>
      </c>
      <c r="H2991" s="85">
        <v>45</v>
      </c>
      <c r="I2991" s="85" t="s">
        <v>154</v>
      </c>
      <c r="J2991" s="82"/>
      <c r="K2991" s="87"/>
      <c r="L2991" s="88"/>
      <c r="M2991" s="88"/>
    </row>
    <row r="2992" spans="1:13" ht="19.5" customHeight="1" x14ac:dyDescent="0.2">
      <c r="A2992" s="85"/>
      <c r="B2992" s="85"/>
      <c r="C2992" s="82"/>
      <c r="D2992" s="83">
        <f t="shared" si="92"/>
        <v>774646</v>
      </c>
      <c r="E2992" s="83" t="str">
        <f>IF('Bank &amp; Branch'!$A2992="","",CONCATENATE('Bank &amp; Branch'!$A2992," - ",'Bank &amp; Branch'!$B2992))</f>
        <v/>
      </c>
      <c r="F2992" s="84" t="str">
        <f t="shared" si="93"/>
        <v>7746Ratmalana</v>
      </c>
      <c r="G2992" s="85">
        <v>7746</v>
      </c>
      <c r="H2992" s="85">
        <v>46</v>
      </c>
      <c r="I2992" s="85" t="s">
        <v>582</v>
      </c>
      <c r="J2992" s="82"/>
      <c r="K2992" s="87"/>
      <c r="L2992" s="88"/>
      <c r="M2992" s="88"/>
    </row>
    <row r="2993" spans="1:13" ht="19.5" customHeight="1" x14ac:dyDescent="0.2">
      <c r="A2993" s="85"/>
      <c r="B2993" s="85"/>
      <c r="C2993" s="82"/>
      <c r="D2993" s="83">
        <f t="shared" si="92"/>
        <v>774647</v>
      </c>
      <c r="E2993" s="83" t="str">
        <f>IF('Bank &amp; Branch'!$A2993="","",CONCATENATE('Bank &amp; Branch'!$A2993," - ",'Bank &amp; Branch'!$B2993))</f>
        <v/>
      </c>
      <c r="F2993" s="84" t="str">
        <f t="shared" si="93"/>
        <v>7746Panadura</v>
      </c>
      <c r="G2993" s="85">
        <v>7746</v>
      </c>
      <c r="H2993" s="85">
        <v>47</v>
      </c>
      <c r="I2993" s="85" t="s">
        <v>120</v>
      </c>
      <c r="J2993" s="82"/>
      <c r="K2993" s="87"/>
      <c r="L2993" s="88"/>
      <c r="M2993" s="88"/>
    </row>
    <row r="2994" spans="1:13" ht="19.5" customHeight="1" x14ac:dyDescent="0.2">
      <c r="A2994" s="85"/>
      <c r="B2994" s="85"/>
      <c r="C2994" s="82"/>
      <c r="D2994" s="83">
        <f t="shared" si="92"/>
        <v>774648</v>
      </c>
      <c r="E2994" s="83" t="str">
        <f>IF('Bank &amp; Branch'!$A2994="","",CONCATENATE('Bank &amp; Branch'!$A2994," - ",'Bank &amp; Branch'!$B2994))</f>
        <v/>
      </c>
      <c r="F2994" s="84" t="str">
        <f t="shared" si="93"/>
        <v>7746Nugegoda</v>
      </c>
      <c r="G2994" s="85">
        <v>7746</v>
      </c>
      <c r="H2994" s="85">
        <v>48</v>
      </c>
      <c r="I2994" s="85" t="s">
        <v>696</v>
      </c>
      <c r="J2994" s="82"/>
      <c r="K2994" s="87"/>
      <c r="L2994" s="88"/>
      <c r="M2994" s="88"/>
    </row>
    <row r="2995" spans="1:13" ht="19.5" customHeight="1" x14ac:dyDescent="0.2">
      <c r="A2995" s="85"/>
      <c r="B2995" s="85"/>
      <c r="C2995" s="82"/>
      <c r="D2995" s="83">
        <f t="shared" si="92"/>
        <v>774649</v>
      </c>
      <c r="E2995" s="83" t="str">
        <f>IF('Bank &amp; Branch'!$A2995="","",CONCATENATE('Bank &amp; Branch'!$A2995," - ",'Bank &amp; Branch'!$B2995))</f>
        <v/>
      </c>
      <c r="F2995" s="84" t="str">
        <f t="shared" si="93"/>
        <v>7746Premier Center</v>
      </c>
      <c r="G2995" s="85">
        <v>7746</v>
      </c>
      <c r="H2995" s="85">
        <v>49</v>
      </c>
      <c r="I2995" s="85" t="s">
        <v>1107</v>
      </c>
      <c r="J2995" s="82"/>
      <c r="K2995" s="87"/>
      <c r="L2995" s="88"/>
      <c r="M2995" s="88"/>
    </row>
    <row r="2996" spans="1:13" ht="19.5" customHeight="1" x14ac:dyDescent="0.2">
      <c r="A2996" s="85"/>
      <c r="B2996" s="85"/>
      <c r="C2996" s="82"/>
      <c r="D2996" s="83">
        <f t="shared" si="92"/>
        <v>774650</v>
      </c>
      <c r="E2996" s="83" t="str">
        <f>IF('Bank &amp; Branch'!$A2996="","",CONCATENATE('Bank &amp; Branch'!$A2996," - ",'Bank &amp; Branch'!$B2996))</f>
        <v/>
      </c>
      <c r="F2996" s="84" t="str">
        <f t="shared" si="93"/>
        <v>7746Horana</v>
      </c>
      <c r="G2996" s="85">
        <v>7746</v>
      </c>
      <c r="H2996" s="85">
        <v>50</v>
      </c>
      <c r="I2996" s="85" t="s">
        <v>156</v>
      </c>
      <c r="J2996" s="82"/>
      <c r="K2996" s="87"/>
      <c r="L2996" s="88"/>
      <c r="M2996" s="88"/>
    </row>
    <row r="2997" spans="1:13" ht="19.5" customHeight="1" x14ac:dyDescent="0.2">
      <c r="A2997" s="85"/>
      <c r="B2997" s="85"/>
      <c r="C2997" s="82"/>
      <c r="D2997" s="83">
        <f t="shared" si="92"/>
        <v>774651</v>
      </c>
      <c r="E2997" s="83" t="str">
        <f>IF('Bank &amp; Branch'!$A2997="","",CONCATENATE('Bank &amp; Branch'!$A2997," - ",'Bank &amp; Branch'!$B2997))</f>
        <v/>
      </c>
      <c r="F2997" s="84" t="str">
        <f t="shared" si="93"/>
        <v>7746Pelmadulla</v>
      </c>
      <c r="G2997" s="85">
        <v>7746</v>
      </c>
      <c r="H2997" s="85">
        <v>51</v>
      </c>
      <c r="I2997" s="85" t="s">
        <v>576</v>
      </c>
      <c r="J2997" s="82"/>
      <c r="K2997" s="87"/>
      <c r="L2997" s="88"/>
      <c r="M2997" s="88"/>
    </row>
    <row r="2998" spans="1:13" ht="19.5" customHeight="1" x14ac:dyDescent="0.2">
      <c r="A2998" s="85"/>
      <c r="B2998" s="85"/>
      <c r="C2998" s="82"/>
      <c r="D2998" s="83">
        <f t="shared" si="92"/>
        <v>774652</v>
      </c>
      <c r="E2998" s="83" t="str">
        <f>IF('Bank &amp; Branch'!$A2998="","",CONCATENATE('Bank &amp; Branch'!$A2998," - ",'Bank &amp; Branch'!$B2998))</f>
        <v/>
      </c>
      <c r="F2998" s="84" t="str">
        <f t="shared" si="93"/>
        <v>7746Kochchikade</v>
      </c>
      <c r="G2998" s="85">
        <v>7746</v>
      </c>
      <c r="H2998" s="85">
        <v>52</v>
      </c>
      <c r="I2998" s="85" t="s">
        <v>253</v>
      </c>
      <c r="J2998" s="82"/>
      <c r="K2998" s="87"/>
      <c r="L2998" s="88"/>
      <c r="M2998" s="88"/>
    </row>
    <row r="2999" spans="1:13" ht="19.5" customHeight="1" x14ac:dyDescent="0.2">
      <c r="A2999" s="85"/>
      <c r="B2999" s="85"/>
      <c r="C2999" s="82"/>
      <c r="D2999" s="83">
        <f t="shared" si="92"/>
        <v>774653</v>
      </c>
      <c r="E2999" s="83" t="str">
        <f>IF('Bank &amp; Branch'!$A2999="","",CONCATENATE('Bank &amp; Branch'!$A2999," - ",'Bank &amp; Branch'!$B2999))</f>
        <v/>
      </c>
      <c r="F2999" s="84" t="str">
        <f t="shared" si="93"/>
        <v>7746Rajagiriya</v>
      </c>
      <c r="G2999" s="85">
        <v>7746</v>
      </c>
      <c r="H2999" s="85">
        <v>53</v>
      </c>
      <c r="I2999" s="85" t="s">
        <v>617</v>
      </c>
      <c r="J2999" s="82"/>
      <c r="K2999" s="87"/>
      <c r="L2999" s="88"/>
      <c r="M2999" s="88"/>
    </row>
    <row r="3000" spans="1:13" ht="19.5" customHeight="1" x14ac:dyDescent="0.2">
      <c r="A3000" s="85"/>
      <c r="B3000" s="85"/>
      <c r="C3000" s="82"/>
      <c r="D3000" s="83">
        <f t="shared" si="92"/>
        <v>774654</v>
      </c>
      <c r="E3000" s="83" t="str">
        <f>IF('Bank &amp; Branch'!$A3000="","",CONCATENATE('Bank &amp; Branch'!$A3000," - ",'Bank &amp; Branch'!$B3000))</f>
        <v/>
      </c>
      <c r="F3000" s="84" t="str">
        <f t="shared" si="93"/>
        <v>7746Katugasthota</v>
      </c>
      <c r="G3000" s="85">
        <v>7746</v>
      </c>
      <c r="H3000" s="85">
        <v>54</v>
      </c>
      <c r="I3000" s="85" t="s">
        <v>1108</v>
      </c>
      <c r="J3000" s="82"/>
      <c r="K3000" s="87"/>
      <c r="L3000" s="88"/>
      <c r="M3000" s="88"/>
    </row>
    <row r="3001" spans="1:13" ht="19.5" customHeight="1" x14ac:dyDescent="0.2">
      <c r="A3001" s="85"/>
      <c r="B3001" s="85"/>
      <c r="C3001" s="82"/>
      <c r="D3001" s="83">
        <f t="shared" si="92"/>
        <v>774655</v>
      </c>
      <c r="E3001" s="83" t="str">
        <f>IF('Bank &amp; Branch'!$A3001="","",CONCATENATE('Bank &amp; Branch'!$A3001," - ",'Bank &amp; Branch'!$B3001))</f>
        <v/>
      </c>
      <c r="F3001" s="84" t="str">
        <f t="shared" si="93"/>
        <v>7746Matale</v>
      </c>
      <c r="G3001" s="85">
        <v>7746</v>
      </c>
      <c r="H3001" s="85">
        <v>55</v>
      </c>
      <c r="I3001" s="85" t="s">
        <v>165</v>
      </c>
      <c r="J3001" s="82"/>
      <c r="K3001" s="87"/>
      <c r="L3001" s="88"/>
      <c r="M3001" s="88"/>
    </row>
    <row r="3002" spans="1:13" ht="19.5" customHeight="1" x14ac:dyDescent="0.2">
      <c r="A3002" s="85"/>
      <c r="B3002" s="85"/>
      <c r="C3002" s="82"/>
      <c r="D3002" s="83">
        <f t="shared" si="92"/>
        <v>774656</v>
      </c>
      <c r="E3002" s="83" t="str">
        <f>IF('Bank &amp; Branch'!$A3002="","",CONCATENATE('Bank &amp; Branch'!$A3002," - ",'Bank &amp; Branch'!$B3002))</f>
        <v/>
      </c>
      <c r="F3002" s="84" t="str">
        <f t="shared" si="93"/>
        <v>7746Piliyandala</v>
      </c>
      <c r="G3002" s="85">
        <v>7746</v>
      </c>
      <c r="H3002" s="85">
        <v>56</v>
      </c>
      <c r="I3002" s="85" t="s">
        <v>613</v>
      </c>
      <c r="J3002" s="82"/>
      <c r="K3002" s="87"/>
      <c r="L3002" s="88"/>
      <c r="M3002" s="88"/>
    </row>
    <row r="3003" spans="1:13" ht="19.5" customHeight="1" x14ac:dyDescent="0.2">
      <c r="A3003" s="85"/>
      <c r="B3003" s="85"/>
      <c r="C3003" s="82"/>
      <c r="D3003" s="83">
        <f t="shared" si="92"/>
        <v>774657</v>
      </c>
      <c r="E3003" s="83" t="str">
        <f>IF('Bank &amp; Branch'!$A3003="","",CONCATENATE('Bank &amp; Branch'!$A3003," - ",'Bank &amp; Branch'!$B3003))</f>
        <v/>
      </c>
      <c r="F3003" s="84" t="str">
        <f t="shared" si="93"/>
        <v>7746Ambalangoda</v>
      </c>
      <c r="G3003" s="85">
        <v>7746</v>
      </c>
      <c r="H3003" s="85">
        <v>57</v>
      </c>
      <c r="I3003" s="85" t="s">
        <v>149</v>
      </c>
      <c r="J3003" s="82"/>
      <c r="K3003" s="87"/>
      <c r="L3003" s="88"/>
      <c r="M3003" s="88"/>
    </row>
    <row r="3004" spans="1:13" ht="19.5" customHeight="1" x14ac:dyDescent="0.2">
      <c r="A3004" s="85"/>
      <c r="B3004" s="85"/>
      <c r="C3004" s="82"/>
      <c r="D3004" s="83">
        <f t="shared" si="92"/>
        <v>774658</v>
      </c>
      <c r="E3004" s="83" t="str">
        <f>IF('Bank &amp; Branch'!$A3004="","",CONCATENATE('Bank &amp; Branch'!$A3004," - ",'Bank &amp; Branch'!$B3004))</f>
        <v/>
      </c>
      <c r="F3004" s="84" t="str">
        <f t="shared" si="93"/>
        <v>7746Malabe</v>
      </c>
      <c r="G3004" s="85">
        <v>7746</v>
      </c>
      <c r="H3004" s="85">
        <v>58</v>
      </c>
      <c r="I3004" s="85" t="s">
        <v>630</v>
      </c>
      <c r="J3004" s="82"/>
      <c r="K3004" s="87"/>
      <c r="L3004" s="88"/>
      <c r="M3004" s="88"/>
    </row>
    <row r="3005" spans="1:13" ht="19.5" customHeight="1" x14ac:dyDescent="0.2">
      <c r="A3005" s="85"/>
      <c r="B3005" s="85"/>
      <c r="C3005" s="82"/>
      <c r="D3005" s="83">
        <f t="shared" si="92"/>
        <v>774659</v>
      </c>
      <c r="E3005" s="83" t="str">
        <f>IF('Bank &amp; Branch'!$A3005="","",CONCATENATE('Bank &amp; Branch'!$A3005," - ",'Bank &amp; Branch'!$B3005))</f>
        <v/>
      </c>
      <c r="F3005" s="84" t="str">
        <f t="shared" si="93"/>
        <v>7746Minuwangoda</v>
      </c>
      <c r="G3005" s="85">
        <v>7746</v>
      </c>
      <c r="H3005" s="85">
        <v>59</v>
      </c>
      <c r="I3005" s="85" t="s">
        <v>446</v>
      </c>
      <c r="J3005" s="82"/>
      <c r="K3005" s="87"/>
      <c r="L3005" s="88"/>
      <c r="M3005" s="88"/>
    </row>
    <row r="3006" spans="1:13" ht="19.5" customHeight="1" x14ac:dyDescent="0.2">
      <c r="A3006" s="85"/>
      <c r="B3006" s="85"/>
      <c r="C3006" s="82"/>
      <c r="D3006" s="83">
        <f t="shared" si="92"/>
        <v>774660</v>
      </c>
      <c r="E3006" s="83" t="str">
        <f>IF('Bank &amp; Branch'!$A3006="","",CONCATENATE('Bank &amp; Branch'!$A3006," - ",'Bank &amp; Branch'!$B3006))</f>
        <v/>
      </c>
      <c r="F3006" s="84" t="str">
        <f t="shared" si="93"/>
        <v>7746Dehiwala</v>
      </c>
      <c r="G3006" s="85">
        <v>7746</v>
      </c>
      <c r="H3006" s="85">
        <v>60</v>
      </c>
      <c r="I3006" s="85" t="s">
        <v>153</v>
      </c>
      <c r="J3006" s="82"/>
      <c r="K3006" s="87"/>
      <c r="L3006" s="88"/>
      <c r="M3006" s="88"/>
    </row>
    <row r="3007" spans="1:13" ht="19.5" customHeight="1" x14ac:dyDescent="0.2">
      <c r="A3007" s="85"/>
      <c r="B3007" s="85"/>
      <c r="C3007" s="82"/>
      <c r="D3007" s="83">
        <f t="shared" si="92"/>
        <v>774661</v>
      </c>
      <c r="E3007" s="83" t="str">
        <f>IF('Bank &amp; Branch'!$A3007="","",CONCATENATE('Bank &amp; Branch'!$A3007," - ",'Bank &amp; Branch'!$B3007))</f>
        <v/>
      </c>
      <c r="F3007" s="84" t="str">
        <f t="shared" si="93"/>
        <v>7746Warakapola</v>
      </c>
      <c r="G3007" s="85">
        <v>7746</v>
      </c>
      <c r="H3007" s="85">
        <v>61</v>
      </c>
      <c r="I3007" s="85" t="s">
        <v>463</v>
      </c>
      <c r="J3007" s="82"/>
      <c r="K3007" s="87"/>
      <c r="L3007" s="88"/>
      <c r="M3007" s="88"/>
    </row>
    <row r="3008" spans="1:13" ht="19.5" customHeight="1" x14ac:dyDescent="0.2">
      <c r="A3008" s="85"/>
      <c r="B3008" s="85"/>
      <c r="C3008" s="82"/>
      <c r="D3008" s="83">
        <f t="shared" si="92"/>
        <v>774662</v>
      </c>
      <c r="E3008" s="83" t="str">
        <f>IF('Bank &amp; Branch'!$A3008="","",CONCATENATE('Bank &amp; Branch'!$A3008," - ",'Bank &amp; Branch'!$B3008))</f>
        <v/>
      </c>
      <c r="F3008" s="84" t="str">
        <f t="shared" si="93"/>
        <v>7746Kottawa</v>
      </c>
      <c r="G3008" s="85">
        <v>7746</v>
      </c>
      <c r="H3008" s="85">
        <v>62</v>
      </c>
      <c r="I3008" s="85" t="s">
        <v>640</v>
      </c>
      <c r="J3008" s="82"/>
      <c r="K3008" s="87"/>
      <c r="L3008" s="88"/>
      <c r="M3008" s="88"/>
    </row>
    <row r="3009" spans="1:13" ht="19.5" customHeight="1" x14ac:dyDescent="0.2">
      <c r="A3009" s="85"/>
      <c r="B3009" s="85"/>
      <c r="C3009" s="82"/>
      <c r="D3009" s="83">
        <f t="shared" si="92"/>
        <v>774663</v>
      </c>
      <c r="E3009" s="83" t="str">
        <f>IF('Bank &amp; Branch'!$A3009="","",CONCATENATE('Bank &amp; Branch'!$A3009," - ",'Bank &amp; Branch'!$B3009))</f>
        <v/>
      </c>
      <c r="F3009" s="84" t="str">
        <f t="shared" si="93"/>
        <v>7746Narammala</v>
      </c>
      <c r="G3009" s="85">
        <v>7746</v>
      </c>
      <c r="H3009" s="85">
        <v>63</v>
      </c>
      <c r="I3009" s="85" t="s">
        <v>435</v>
      </c>
      <c r="J3009" s="82"/>
      <c r="K3009" s="87"/>
      <c r="L3009" s="88"/>
      <c r="M3009" s="88"/>
    </row>
    <row r="3010" spans="1:13" ht="19.5" customHeight="1" x14ac:dyDescent="0.2">
      <c r="A3010" s="85"/>
      <c r="B3010" s="85"/>
      <c r="C3010" s="82"/>
      <c r="D3010" s="83">
        <f t="shared" si="92"/>
        <v>774664</v>
      </c>
      <c r="E3010" s="83" t="str">
        <f>IF('Bank &amp; Branch'!$A3010="","",CONCATENATE('Bank &amp; Branch'!$A3010," - ",'Bank &amp; Branch'!$B3010))</f>
        <v/>
      </c>
      <c r="F3010" s="84" t="str">
        <f t="shared" si="93"/>
        <v>7746Mawathagama</v>
      </c>
      <c r="G3010" s="85">
        <v>7746</v>
      </c>
      <c r="H3010" s="85">
        <v>64</v>
      </c>
      <c r="I3010" s="85" t="s">
        <v>197</v>
      </c>
      <c r="J3010" s="82"/>
      <c r="K3010" s="87"/>
      <c r="L3010" s="88"/>
      <c r="M3010" s="88"/>
    </row>
    <row r="3011" spans="1:13" ht="19.5" customHeight="1" x14ac:dyDescent="0.2">
      <c r="A3011" s="85"/>
      <c r="B3011" s="85"/>
      <c r="C3011" s="82"/>
      <c r="D3011" s="83">
        <f t="shared" si="92"/>
        <v>774665</v>
      </c>
      <c r="E3011" s="83" t="str">
        <f>IF('Bank &amp; Branch'!$A3011="","",CONCATENATE('Bank &amp; Branch'!$A3011," - ",'Bank &amp; Branch'!$B3011))</f>
        <v/>
      </c>
      <c r="F3011" s="84" t="str">
        <f t="shared" si="93"/>
        <v>7746Avissawella</v>
      </c>
      <c r="G3011" s="85">
        <v>7746</v>
      </c>
      <c r="H3011" s="85">
        <v>65</v>
      </c>
      <c r="I3011" s="85" t="s">
        <v>431</v>
      </c>
      <c r="J3011" s="82"/>
      <c r="K3011" s="87"/>
      <c r="L3011" s="88"/>
      <c r="M3011" s="88"/>
    </row>
    <row r="3012" spans="1:13" ht="19.5" customHeight="1" x14ac:dyDescent="0.2">
      <c r="A3012" s="85"/>
      <c r="B3012" s="85"/>
      <c r="C3012" s="82"/>
      <c r="D3012" s="83">
        <f t="shared" ref="D3012:D3075" si="94">IF(G3012="","",VALUE(CONCATENATE(G3012,H3012)))</f>
        <v>774666</v>
      </c>
      <c r="E3012" s="83" t="str">
        <f>IF('Bank &amp; Branch'!$A3012="","",CONCATENATE('Bank &amp; Branch'!$A3012," - ",'Bank &amp; Branch'!$B3012))</f>
        <v/>
      </c>
      <c r="F3012" s="84" t="str">
        <f t="shared" ref="F3012:F3075" si="95">CONCATENATE(G3012,I3012)</f>
        <v>7746Wariyapola</v>
      </c>
      <c r="G3012" s="85">
        <v>7746</v>
      </c>
      <c r="H3012" s="85">
        <v>66</v>
      </c>
      <c r="I3012" s="85" t="s">
        <v>304</v>
      </c>
      <c r="J3012" s="82"/>
      <c r="K3012" s="87"/>
      <c r="L3012" s="88"/>
      <c r="M3012" s="88"/>
    </row>
    <row r="3013" spans="1:13" ht="19.5" customHeight="1" x14ac:dyDescent="0.2">
      <c r="A3013" s="85"/>
      <c r="B3013" s="85"/>
      <c r="C3013" s="82"/>
      <c r="D3013" s="83">
        <f t="shared" si="94"/>
        <v>774667</v>
      </c>
      <c r="E3013" s="83" t="str">
        <f>IF('Bank &amp; Branch'!$A3013="","",CONCATENATE('Bank &amp; Branch'!$A3013," - ",'Bank &amp; Branch'!$B3013))</f>
        <v/>
      </c>
      <c r="F3013" s="84" t="str">
        <f t="shared" si="95"/>
        <v>7746Nikaweratiya</v>
      </c>
      <c r="G3013" s="85">
        <v>7746</v>
      </c>
      <c r="H3013" s="85">
        <v>67</v>
      </c>
      <c r="I3013" s="85" t="s">
        <v>448</v>
      </c>
      <c r="J3013" s="82"/>
      <c r="K3013" s="87"/>
      <c r="L3013" s="88"/>
      <c r="M3013" s="88"/>
    </row>
    <row r="3014" spans="1:13" ht="19.5" customHeight="1" x14ac:dyDescent="0.2">
      <c r="A3014" s="85"/>
      <c r="B3014" s="85"/>
      <c r="C3014" s="82"/>
      <c r="D3014" s="83">
        <f t="shared" si="94"/>
        <v>774668</v>
      </c>
      <c r="E3014" s="83" t="str">
        <f>IF('Bank &amp; Branch'!$A3014="","",CONCATENATE('Bank &amp; Branch'!$A3014," - ",'Bank &amp; Branch'!$B3014))</f>
        <v/>
      </c>
      <c r="F3014" s="84" t="str">
        <f t="shared" si="95"/>
        <v>7746Kuruvita</v>
      </c>
      <c r="G3014" s="85">
        <v>7746</v>
      </c>
      <c r="H3014" s="85">
        <v>68</v>
      </c>
      <c r="I3014" s="85" t="s">
        <v>1109</v>
      </c>
      <c r="J3014" s="82"/>
      <c r="K3014" s="87"/>
      <c r="L3014" s="88"/>
      <c r="M3014" s="88"/>
    </row>
    <row r="3015" spans="1:13" ht="19.5" customHeight="1" x14ac:dyDescent="0.2">
      <c r="A3015" s="85"/>
      <c r="B3015" s="85"/>
      <c r="C3015" s="82"/>
      <c r="D3015" s="83">
        <f t="shared" si="94"/>
        <v>774669</v>
      </c>
      <c r="E3015" s="83" t="str">
        <f>IF('Bank &amp; Branch'!$A3015="","",CONCATENATE('Bank &amp; Branch'!$A3015," - ",'Bank &amp; Branch'!$B3015))</f>
        <v/>
      </c>
      <c r="F3015" s="84" t="str">
        <f t="shared" si="95"/>
        <v>7746Aluthgama</v>
      </c>
      <c r="G3015" s="85">
        <v>7746</v>
      </c>
      <c r="H3015" s="85">
        <v>69</v>
      </c>
      <c r="I3015" s="85" t="s">
        <v>573</v>
      </c>
      <c r="J3015" s="82"/>
      <c r="K3015" s="87"/>
      <c r="L3015" s="88"/>
      <c r="M3015" s="88"/>
    </row>
    <row r="3016" spans="1:13" ht="19.5" customHeight="1" x14ac:dyDescent="0.2">
      <c r="A3016" s="85"/>
      <c r="B3016" s="85"/>
      <c r="C3016" s="82"/>
      <c r="D3016" s="83">
        <f t="shared" si="94"/>
        <v>774670</v>
      </c>
      <c r="E3016" s="83" t="str">
        <f>IF('Bank &amp; Branch'!$A3016="","",CONCATENATE('Bank &amp; Branch'!$A3016," - ",'Bank &amp; Branch'!$B3016))</f>
        <v/>
      </c>
      <c r="F3016" s="84" t="str">
        <f t="shared" si="95"/>
        <v>7746Mahiyanganaya</v>
      </c>
      <c r="G3016" s="85">
        <v>7746</v>
      </c>
      <c r="H3016" s="85">
        <v>70</v>
      </c>
      <c r="I3016" s="85" t="s">
        <v>724</v>
      </c>
      <c r="J3016" s="82"/>
      <c r="K3016" s="87"/>
      <c r="L3016" s="88"/>
      <c r="M3016" s="88"/>
    </row>
    <row r="3017" spans="1:13" ht="19.5" customHeight="1" x14ac:dyDescent="0.2">
      <c r="A3017" s="85"/>
      <c r="B3017" s="85"/>
      <c r="C3017" s="82"/>
      <c r="D3017" s="83">
        <f t="shared" si="94"/>
        <v>774671</v>
      </c>
      <c r="E3017" s="83" t="str">
        <f>IF('Bank &amp; Branch'!$A3017="","",CONCATENATE('Bank &amp; Branch'!$A3017," - ",'Bank &amp; Branch'!$B3017))</f>
        <v/>
      </c>
      <c r="F3017" s="84" t="str">
        <f t="shared" si="95"/>
        <v>7746Thalawathugoda</v>
      </c>
      <c r="G3017" s="85">
        <v>7746</v>
      </c>
      <c r="H3017" s="85">
        <v>71</v>
      </c>
      <c r="I3017" s="85" t="s">
        <v>420</v>
      </c>
      <c r="J3017" s="82"/>
      <c r="K3017" s="87"/>
      <c r="L3017" s="88"/>
      <c r="M3017" s="88"/>
    </row>
    <row r="3018" spans="1:13" ht="19.5" customHeight="1" x14ac:dyDescent="0.2">
      <c r="A3018" s="85"/>
      <c r="B3018" s="85"/>
      <c r="C3018" s="82"/>
      <c r="D3018" s="83">
        <f t="shared" si="94"/>
        <v>774672</v>
      </c>
      <c r="E3018" s="83" t="str">
        <f>IF('Bank &amp; Branch'!$A3018="","",CONCATENATE('Bank &amp; Branch'!$A3018," - ",'Bank &amp; Branch'!$B3018))</f>
        <v/>
      </c>
      <c r="F3018" s="84" t="str">
        <f t="shared" si="95"/>
        <v>7746Giriulla</v>
      </c>
      <c r="G3018" s="85">
        <v>7746</v>
      </c>
      <c r="H3018" s="85">
        <v>72</v>
      </c>
      <c r="I3018" s="85" t="s">
        <v>454</v>
      </c>
      <c r="J3018" s="82"/>
      <c r="K3018" s="87"/>
      <c r="L3018" s="88"/>
      <c r="M3018" s="88"/>
    </row>
    <row r="3019" spans="1:13" ht="19.5" customHeight="1" x14ac:dyDescent="0.2">
      <c r="A3019" s="85"/>
      <c r="B3019" s="85"/>
      <c r="C3019" s="82"/>
      <c r="D3019" s="83">
        <f t="shared" si="94"/>
        <v>7746104</v>
      </c>
      <c r="E3019" s="83" t="str">
        <f>IF('Bank &amp; Branch'!$A3019="","",CONCATENATE('Bank &amp; Branch'!$A3019," - ",'Bank &amp; Branch'!$B3019))</f>
        <v/>
      </c>
      <c r="F3019" s="84" t="str">
        <f t="shared" si="95"/>
        <v>7746Nuwara Eliya</v>
      </c>
      <c r="G3019" s="85">
        <v>7746</v>
      </c>
      <c r="H3019" s="85">
        <v>104</v>
      </c>
      <c r="I3019" s="85" t="s">
        <v>134</v>
      </c>
      <c r="J3019" s="82"/>
      <c r="K3019" s="87"/>
      <c r="L3019" s="88"/>
      <c r="M3019" s="88"/>
    </row>
    <row r="3020" spans="1:13" ht="19.5" customHeight="1" x14ac:dyDescent="0.2">
      <c r="A3020" s="85"/>
      <c r="B3020" s="85"/>
      <c r="C3020" s="82"/>
      <c r="D3020" s="83">
        <f t="shared" si="94"/>
        <v>7746106</v>
      </c>
      <c r="E3020" s="83" t="str">
        <f>IF('Bank &amp; Branch'!$A3020="","",CONCATENATE('Bank &amp; Branch'!$A3020," - ",'Bank &amp; Branch'!$B3020))</f>
        <v/>
      </c>
      <c r="F3020" s="84" t="str">
        <f t="shared" si="95"/>
        <v>7746Ampara</v>
      </c>
      <c r="G3020" s="85">
        <v>7746</v>
      </c>
      <c r="H3020" s="85">
        <v>106</v>
      </c>
      <c r="I3020" s="85" t="s">
        <v>127</v>
      </c>
      <c r="J3020" s="82"/>
      <c r="K3020" s="87"/>
      <c r="L3020" s="88"/>
      <c r="M3020" s="88"/>
    </row>
    <row r="3021" spans="1:13" ht="19.5" customHeight="1" x14ac:dyDescent="0.2">
      <c r="A3021" s="85"/>
      <c r="B3021" s="85"/>
      <c r="C3021" s="82"/>
      <c r="D3021" s="83" t="str">
        <f t="shared" si="94"/>
        <v/>
      </c>
      <c r="E3021" s="83" t="str">
        <f>IF('Bank &amp; Branch'!$A3021="","",CONCATENATE('Bank &amp; Branch'!$A3021," - ",'Bank &amp; Branch'!$B3021))</f>
        <v/>
      </c>
      <c r="F3021" s="84" t="str">
        <f t="shared" si="95"/>
        <v/>
      </c>
      <c r="G3021" s="85"/>
      <c r="H3021" s="85"/>
      <c r="I3021" s="85"/>
      <c r="J3021" s="82"/>
      <c r="K3021" s="87"/>
      <c r="L3021" s="88"/>
      <c r="M3021" s="88"/>
    </row>
    <row r="3022" spans="1:13" ht="19.5" customHeight="1" x14ac:dyDescent="0.25">
      <c r="A3022" s="85"/>
      <c r="B3022" s="85"/>
      <c r="C3022" s="82"/>
      <c r="D3022" s="83" t="e">
        <f t="shared" si="94"/>
        <v>#VALUE!</v>
      </c>
      <c r="E3022" s="83" t="str">
        <f>IF('Bank &amp; Branch'!$A3022="","",CONCATENATE('Bank &amp; Branch'!$A3022," - ",'Bank &amp; Branch'!$B3022))</f>
        <v/>
      </c>
      <c r="F3022" s="84" t="str">
        <f t="shared" si="95"/>
        <v>Regional Development Bank</v>
      </c>
      <c r="G3022" s="138" t="s">
        <v>98</v>
      </c>
      <c r="H3022" s="85"/>
      <c r="I3022" s="85"/>
      <c r="J3022" s="82"/>
      <c r="K3022" s="87"/>
      <c r="L3022" s="88"/>
      <c r="M3022" s="88"/>
    </row>
    <row r="3023" spans="1:13" ht="19.5" customHeight="1" x14ac:dyDescent="0.2">
      <c r="A3023" s="85"/>
      <c r="B3023" s="85"/>
      <c r="C3023" s="82"/>
      <c r="D3023" s="83">
        <f t="shared" si="94"/>
        <v>7755001</v>
      </c>
      <c r="E3023" s="83" t="str">
        <f>IF('Bank &amp; Branch'!$A3023="","",CONCATENATE('Bank &amp; Branch'!$A3023," - ",'Bank &amp; Branch'!$B3023))</f>
        <v/>
      </c>
      <c r="F3023" s="84" t="str">
        <f t="shared" si="95"/>
        <v>7755Head Office</v>
      </c>
      <c r="G3023" s="85" t="s">
        <v>1110</v>
      </c>
      <c r="H3023" s="85" t="s">
        <v>1111</v>
      </c>
      <c r="I3023" s="85" t="s">
        <v>688</v>
      </c>
      <c r="J3023" s="82"/>
      <c r="K3023" s="87"/>
      <c r="L3023" s="88"/>
      <c r="M3023" s="88"/>
    </row>
    <row r="3024" spans="1:13" ht="19.5" customHeight="1" x14ac:dyDescent="0.2">
      <c r="A3024" s="85"/>
      <c r="B3024" s="85"/>
      <c r="C3024" s="82"/>
      <c r="D3024" s="83">
        <f t="shared" si="94"/>
        <v>7755003</v>
      </c>
      <c r="E3024" s="83" t="str">
        <f>IF('Bank &amp; Branch'!$A3024="","",CONCATENATE('Bank &amp; Branch'!$A3024," - ",'Bank &amp; Branch'!$B3024))</f>
        <v/>
      </c>
      <c r="F3024" s="84" t="str">
        <f t="shared" si="95"/>
        <v>7755Provincial Office-Central</v>
      </c>
      <c r="G3024" s="85" t="s">
        <v>1110</v>
      </c>
      <c r="H3024" s="85" t="s">
        <v>1112</v>
      </c>
      <c r="I3024" s="85" t="s">
        <v>1696</v>
      </c>
      <c r="J3024" s="82"/>
      <c r="K3024" s="87"/>
      <c r="L3024" s="88"/>
      <c r="M3024" s="88"/>
    </row>
    <row r="3025" spans="1:13" ht="19.5" customHeight="1" x14ac:dyDescent="0.2">
      <c r="A3025" s="85"/>
      <c r="B3025" s="85"/>
      <c r="C3025" s="82"/>
      <c r="D3025" s="83">
        <f t="shared" si="94"/>
        <v>7755100</v>
      </c>
      <c r="E3025" s="83" t="str">
        <f>IF('Bank &amp; Branch'!$A3025="","",CONCATENATE('Bank &amp; Branch'!$A3025," - ",'Bank &amp; Branch'!$B3025))</f>
        <v/>
      </c>
      <c r="F3025" s="84" t="str">
        <f t="shared" si="95"/>
        <v>7755Provincial Office-Western</v>
      </c>
      <c r="G3025" s="85" t="s">
        <v>1110</v>
      </c>
      <c r="H3025" s="85" t="s">
        <v>1113</v>
      </c>
      <c r="I3025" s="85" t="s">
        <v>1697</v>
      </c>
      <c r="J3025" s="82"/>
      <c r="K3025" s="87"/>
      <c r="L3025" s="88"/>
      <c r="M3025" s="88"/>
    </row>
    <row r="3026" spans="1:13" ht="19.5" customHeight="1" x14ac:dyDescent="0.2">
      <c r="A3026" s="85"/>
      <c r="B3026" s="85"/>
      <c r="C3026" s="82"/>
      <c r="D3026" s="83">
        <f t="shared" si="94"/>
        <v>7755101</v>
      </c>
      <c r="E3026" s="83" t="str">
        <f>IF('Bank &amp; Branch'!$A3026="","",CONCATENATE('Bank &amp; Branch'!$A3026," - ",'Bank &amp; Branch'!$B3026))</f>
        <v/>
      </c>
      <c r="F3026" s="84" t="str">
        <f t="shared" si="95"/>
        <v>7755Bulathsinghala</v>
      </c>
      <c r="G3026" s="85" t="s">
        <v>1110</v>
      </c>
      <c r="H3026" s="85" t="s">
        <v>1114</v>
      </c>
      <c r="I3026" s="85" t="s">
        <v>1115</v>
      </c>
      <c r="J3026" s="82"/>
      <c r="K3026" s="87"/>
      <c r="L3026" s="88"/>
      <c r="M3026" s="88"/>
    </row>
    <row r="3027" spans="1:13" ht="19.5" customHeight="1" x14ac:dyDescent="0.2">
      <c r="A3027" s="85"/>
      <c r="B3027" s="85"/>
      <c r="C3027" s="82"/>
      <c r="D3027" s="83">
        <f t="shared" si="94"/>
        <v>7755102</v>
      </c>
      <c r="E3027" s="83" t="str">
        <f>IF('Bank &amp; Branch'!$A3027="","",CONCATENATE('Bank &amp; Branch'!$A3027," - ",'Bank &amp; Branch'!$B3027))</f>
        <v/>
      </c>
      <c r="F3027" s="84" t="str">
        <f t="shared" si="95"/>
        <v>7755Walagedara</v>
      </c>
      <c r="G3027" s="85" t="s">
        <v>1110</v>
      </c>
      <c r="H3027" s="85" t="s">
        <v>1116</v>
      </c>
      <c r="I3027" s="85" t="s">
        <v>1117</v>
      </c>
      <c r="J3027" s="82"/>
      <c r="K3027" s="87"/>
      <c r="L3027" s="88"/>
      <c r="M3027" s="88"/>
    </row>
    <row r="3028" spans="1:13" ht="19.5" customHeight="1" x14ac:dyDescent="0.2">
      <c r="A3028" s="85"/>
      <c r="B3028" s="85"/>
      <c r="C3028" s="82"/>
      <c r="D3028" s="83">
        <f t="shared" si="94"/>
        <v>7755103</v>
      </c>
      <c r="E3028" s="83" t="str">
        <f>IF('Bank &amp; Branch'!$A3028="","",CONCATENATE('Bank &amp; Branch'!$A3028," - ",'Bank &amp; Branch'!$B3028))</f>
        <v/>
      </c>
      <c r="F3028" s="84" t="str">
        <f t="shared" si="95"/>
        <v>7755Agalawatte</v>
      </c>
      <c r="G3028" s="85" t="s">
        <v>1110</v>
      </c>
      <c r="H3028" s="85" t="s">
        <v>1118</v>
      </c>
      <c r="I3028" s="85" t="s">
        <v>1119</v>
      </c>
      <c r="J3028" s="82"/>
      <c r="K3028" s="87"/>
      <c r="L3028" s="88"/>
      <c r="M3028" s="88"/>
    </row>
    <row r="3029" spans="1:13" ht="19.5" customHeight="1" x14ac:dyDescent="0.2">
      <c r="A3029" s="85"/>
      <c r="B3029" s="85"/>
      <c r="C3029" s="82"/>
      <c r="D3029" s="83">
        <f t="shared" si="94"/>
        <v>7755104</v>
      </c>
      <c r="E3029" s="83" t="str">
        <f>IF('Bank &amp; Branch'!$A3029="","",CONCATENATE('Bank &amp; Branch'!$A3029," - ",'Bank &amp; Branch'!$B3029))</f>
        <v/>
      </c>
      <c r="F3029" s="84" t="str">
        <f t="shared" si="95"/>
        <v>7755Millaniya</v>
      </c>
      <c r="G3029" s="85" t="s">
        <v>1110</v>
      </c>
      <c r="H3029" s="85" t="s">
        <v>1120</v>
      </c>
      <c r="I3029" s="85" t="s">
        <v>1121</v>
      </c>
      <c r="J3029" s="82"/>
      <c r="K3029" s="87"/>
      <c r="L3029" s="88"/>
      <c r="M3029" s="88"/>
    </row>
    <row r="3030" spans="1:13" ht="19.5" customHeight="1" x14ac:dyDescent="0.2">
      <c r="A3030" s="85"/>
      <c r="B3030" s="85"/>
      <c r="C3030" s="82"/>
      <c r="D3030" s="83">
        <f t="shared" si="94"/>
        <v>7755105</v>
      </c>
      <c r="E3030" s="83" t="str">
        <f>IF('Bank &amp; Branch'!$A3030="","",CONCATENATE('Bank &amp; Branch'!$A3030," - ",'Bank &amp; Branch'!$B3030))</f>
        <v/>
      </c>
      <c r="F3030" s="84" t="str">
        <f t="shared" si="95"/>
        <v>7755Goonapola</v>
      </c>
      <c r="G3030" s="85" t="s">
        <v>1110</v>
      </c>
      <c r="H3030" s="85" t="s">
        <v>1122</v>
      </c>
      <c r="I3030" s="85" t="s">
        <v>1123</v>
      </c>
      <c r="J3030" s="82"/>
      <c r="K3030" s="87"/>
      <c r="L3030" s="88"/>
      <c r="M3030" s="88"/>
    </row>
    <row r="3031" spans="1:13" ht="19.5" customHeight="1" x14ac:dyDescent="0.2">
      <c r="A3031" s="85"/>
      <c r="B3031" s="85"/>
      <c r="C3031" s="82"/>
      <c r="D3031" s="83">
        <f t="shared" si="94"/>
        <v>7755106</v>
      </c>
      <c r="E3031" s="83" t="str">
        <f>IF('Bank &amp; Branch'!$A3031="","",CONCATENATE('Bank &amp; Branch'!$A3031," - ",'Bank &amp; Branch'!$B3031))</f>
        <v/>
      </c>
      <c r="F3031" s="84" t="str">
        <f t="shared" si="95"/>
        <v>7755Moranthuduwa</v>
      </c>
      <c r="G3031" s="85" t="s">
        <v>1110</v>
      </c>
      <c r="H3031" s="85" t="s">
        <v>1124</v>
      </c>
      <c r="I3031" s="85" t="s">
        <v>1125</v>
      </c>
      <c r="J3031" s="82"/>
      <c r="K3031" s="87"/>
      <c r="L3031" s="88"/>
      <c r="M3031" s="88"/>
    </row>
    <row r="3032" spans="1:13" ht="19.5" customHeight="1" x14ac:dyDescent="0.2">
      <c r="A3032" s="85"/>
      <c r="B3032" s="85"/>
      <c r="C3032" s="82"/>
      <c r="D3032" s="83">
        <f t="shared" si="94"/>
        <v>7755107</v>
      </c>
      <c r="E3032" s="83" t="str">
        <f>IF('Bank &amp; Branch'!$A3032="","",CONCATENATE('Bank &amp; Branch'!$A3032," - ",'Bank &amp; Branch'!$B3032))</f>
        <v/>
      </c>
      <c r="F3032" s="84" t="str">
        <f t="shared" si="95"/>
        <v>7755Beruwala</v>
      </c>
      <c r="G3032" s="85" t="s">
        <v>1110</v>
      </c>
      <c r="H3032" s="85" t="s">
        <v>1126</v>
      </c>
      <c r="I3032" s="85" t="s">
        <v>160</v>
      </c>
      <c r="J3032" s="82"/>
      <c r="K3032" s="87"/>
      <c r="L3032" s="88"/>
      <c r="M3032" s="88"/>
    </row>
    <row r="3033" spans="1:13" ht="19.5" customHeight="1" x14ac:dyDescent="0.2">
      <c r="A3033" s="85"/>
      <c r="B3033" s="85"/>
      <c r="C3033" s="82"/>
      <c r="D3033" s="83">
        <f t="shared" si="94"/>
        <v>7755108</v>
      </c>
      <c r="E3033" s="83" t="str">
        <f>IF('Bank &amp; Branch'!$A3033="","",CONCATENATE('Bank &amp; Branch'!$A3033," - ",'Bank &amp; Branch'!$B3033))</f>
        <v/>
      </c>
      <c r="F3033" s="84" t="str">
        <f t="shared" si="95"/>
        <v>7755Panadura</v>
      </c>
      <c r="G3033" s="85" t="s">
        <v>1110</v>
      </c>
      <c r="H3033" s="85" t="s">
        <v>1127</v>
      </c>
      <c r="I3033" s="85" t="s">
        <v>120</v>
      </c>
      <c r="J3033" s="82"/>
      <c r="K3033" s="87"/>
      <c r="L3033" s="88"/>
      <c r="M3033" s="88"/>
    </row>
    <row r="3034" spans="1:13" ht="19.5" customHeight="1" x14ac:dyDescent="0.2">
      <c r="A3034" s="85"/>
      <c r="B3034" s="85"/>
      <c r="C3034" s="82"/>
      <c r="D3034" s="83">
        <f t="shared" si="94"/>
        <v>7755109</v>
      </c>
      <c r="E3034" s="83" t="str">
        <f>IF('Bank &amp; Branch'!$A3034="","",CONCATENATE('Bank &amp; Branch'!$A3034," - ",'Bank &amp; Branch'!$B3034))</f>
        <v/>
      </c>
      <c r="F3034" s="84" t="str">
        <f t="shared" si="95"/>
        <v>7755Horana</v>
      </c>
      <c r="G3034" s="85" t="s">
        <v>1110</v>
      </c>
      <c r="H3034" s="85" t="s">
        <v>1128</v>
      </c>
      <c r="I3034" s="85" t="s">
        <v>156</v>
      </c>
      <c r="J3034" s="82"/>
      <c r="K3034" s="87"/>
      <c r="L3034" s="88"/>
      <c r="M3034" s="88"/>
    </row>
    <row r="3035" spans="1:13" ht="19.5" customHeight="1" x14ac:dyDescent="0.2">
      <c r="A3035" s="85"/>
      <c r="B3035" s="85"/>
      <c r="C3035" s="82"/>
      <c r="D3035" s="83">
        <f t="shared" si="94"/>
        <v>7755110</v>
      </c>
      <c r="E3035" s="83" t="str">
        <f>IF('Bank &amp; Branch'!$A3035="","",CONCATENATE('Bank &amp; Branch'!$A3035," - ",'Bank &amp; Branch'!$B3035))</f>
        <v/>
      </c>
      <c r="F3035" s="84" t="str">
        <f t="shared" si="95"/>
        <v>7755Warakagoda</v>
      </c>
      <c r="G3035" s="85" t="s">
        <v>1110</v>
      </c>
      <c r="H3035" s="85" t="s">
        <v>1129</v>
      </c>
      <c r="I3035" s="85" t="s">
        <v>1130</v>
      </c>
      <c r="J3035" s="82"/>
      <c r="K3035" s="87"/>
      <c r="L3035" s="88"/>
      <c r="M3035" s="88"/>
    </row>
    <row r="3036" spans="1:13" ht="19.5" customHeight="1" x14ac:dyDescent="0.2">
      <c r="A3036" s="85"/>
      <c r="B3036" s="85"/>
      <c r="C3036" s="82"/>
      <c r="D3036" s="83">
        <f t="shared" si="94"/>
        <v>7755111</v>
      </c>
      <c r="E3036" s="83" t="str">
        <f>IF('Bank &amp; Branch'!$A3036="","",CONCATENATE('Bank &amp; Branch'!$A3036," - ",'Bank &amp; Branch'!$B3036))</f>
        <v/>
      </c>
      <c r="F3036" s="84" t="str">
        <f t="shared" si="95"/>
        <v>7755Ingiriya</v>
      </c>
      <c r="G3036" s="85" t="s">
        <v>1110</v>
      </c>
      <c r="H3036" s="85" t="s">
        <v>1131</v>
      </c>
      <c r="I3036" s="85" t="s">
        <v>503</v>
      </c>
      <c r="J3036" s="82"/>
      <c r="K3036" s="87"/>
      <c r="L3036" s="88"/>
      <c r="M3036" s="88"/>
    </row>
    <row r="3037" spans="1:13" ht="19.5" customHeight="1" x14ac:dyDescent="0.2">
      <c r="A3037" s="85"/>
      <c r="B3037" s="85"/>
      <c r="C3037" s="82"/>
      <c r="D3037" s="83">
        <f t="shared" si="94"/>
        <v>7755112</v>
      </c>
      <c r="E3037" s="83" t="str">
        <f>IF('Bank &amp; Branch'!$A3037="","",CONCATENATE('Bank &amp; Branch'!$A3037," - ",'Bank &amp; Branch'!$B3037))</f>
        <v/>
      </c>
      <c r="F3037" s="84" t="str">
        <f t="shared" si="95"/>
        <v>7755Dodangoda</v>
      </c>
      <c r="G3037" s="85" t="s">
        <v>1110</v>
      </c>
      <c r="H3037" s="85" t="s">
        <v>1132</v>
      </c>
      <c r="I3037" s="85" t="s">
        <v>227</v>
      </c>
      <c r="J3037" s="82"/>
      <c r="K3037" s="87"/>
      <c r="L3037" s="88"/>
      <c r="M3037" s="88"/>
    </row>
    <row r="3038" spans="1:13" ht="19.5" customHeight="1" x14ac:dyDescent="0.2">
      <c r="A3038" s="85"/>
      <c r="B3038" s="85"/>
      <c r="C3038" s="82"/>
      <c r="D3038" s="83">
        <f t="shared" si="94"/>
        <v>7755113</v>
      </c>
      <c r="E3038" s="83" t="str">
        <f>IF('Bank &amp; Branch'!$A3038="","",CONCATENATE('Bank &amp; Branch'!$A3038," - ",'Bank &amp; Branch'!$B3038))</f>
        <v/>
      </c>
      <c r="F3038" s="84" t="str">
        <f t="shared" si="95"/>
        <v>7755Meegahathenna</v>
      </c>
      <c r="G3038" s="85" t="s">
        <v>1110</v>
      </c>
      <c r="H3038" s="85" t="s">
        <v>1133</v>
      </c>
      <c r="I3038" s="85" t="s">
        <v>1134</v>
      </c>
      <c r="J3038" s="82"/>
      <c r="K3038" s="87"/>
      <c r="L3038" s="88"/>
      <c r="M3038" s="88"/>
    </row>
    <row r="3039" spans="1:13" ht="19.5" customHeight="1" x14ac:dyDescent="0.2">
      <c r="A3039" s="85"/>
      <c r="B3039" s="85"/>
      <c r="C3039" s="82"/>
      <c r="D3039" s="83">
        <f t="shared" si="94"/>
        <v>7755114</v>
      </c>
      <c r="E3039" s="83" t="str">
        <f>IF('Bank &amp; Branch'!$A3039="","",CONCATENATE('Bank &amp; Branch'!$A3039," - ",'Bank &amp; Branch'!$B3039))</f>
        <v/>
      </c>
      <c r="F3039" s="84" t="str">
        <f t="shared" si="95"/>
        <v>7755Baduraliya</v>
      </c>
      <c r="G3039" s="85" t="s">
        <v>1110</v>
      </c>
      <c r="H3039" s="85" t="s">
        <v>1135</v>
      </c>
      <c r="I3039" s="85" t="s">
        <v>556</v>
      </c>
      <c r="J3039" s="82"/>
      <c r="K3039" s="87"/>
      <c r="L3039" s="88"/>
      <c r="M3039" s="88"/>
    </row>
    <row r="3040" spans="1:13" ht="19.5" customHeight="1" x14ac:dyDescent="0.2">
      <c r="A3040" s="85"/>
      <c r="B3040" s="85"/>
      <c r="C3040" s="82"/>
      <c r="D3040" s="83">
        <f t="shared" si="94"/>
        <v>7755115</v>
      </c>
      <c r="E3040" s="83" t="str">
        <f>IF('Bank &amp; Branch'!$A3040="","",CONCATENATE('Bank &amp; Branch'!$A3040," - ",'Bank &amp; Branch'!$B3040))</f>
        <v/>
      </c>
      <c r="F3040" s="84" t="str">
        <f t="shared" si="95"/>
        <v>7755Kalutara</v>
      </c>
      <c r="G3040" s="85" t="s">
        <v>1110</v>
      </c>
      <c r="H3040" s="85" t="s">
        <v>1136</v>
      </c>
      <c r="I3040" s="85" t="s">
        <v>701</v>
      </c>
      <c r="J3040" s="82"/>
      <c r="K3040" s="87"/>
      <c r="L3040" s="88"/>
      <c r="M3040" s="88"/>
    </row>
    <row r="3041" spans="1:13" ht="19.5" customHeight="1" x14ac:dyDescent="0.2">
      <c r="A3041" s="85"/>
      <c r="B3041" s="85"/>
      <c r="C3041" s="82"/>
      <c r="D3041" s="83">
        <f t="shared" si="94"/>
        <v>7755116</v>
      </c>
      <c r="E3041" s="83" t="str">
        <f>IF('Bank &amp; Branch'!$A3041="","",CONCATENATE('Bank &amp; Branch'!$A3041," - ",'Bank &amp; Branch'!$B3041))</f>
        <v/>
      </c>
      <c r="F3041" s="84" t="str">
        <f t="shared" si="95"/>
        <v>7755Gampaha</v>
      </c>
      <c r="G3041" s="85" t="s">
        <v>1110</v>
      </c>
      <c r="H3041" s="85" t="s">
        <v>1137</v>
      </c>
      <c r="I3041" s="85" t="s">
        <v>704</v>
      </c>
      <c r="J3041" s="82"/>
      <c r="K3041" s="87"/>
      <c r="L3041" s="88"/>
      <c r="M3041" s="88"/>
    </row>
    <row r="3042" spans="1:13" ht="19.5" customHeight="1" x14ac:dyDescent="0.2">
      <c r="A3042" s="85"/>
      <c r="B3042" s="85"/>
      <c r="C3042" s="82"/>
      <c r="D3042" s="83">
        <f t="shared" si="94"/>
        <v>7755117</v>
      </c>
      <c r="E3042" s="83" t="str">
        <f>IF('Bank &amp; Branch'!$A3042="","",CONCATENATE('Bank &amp; Branch'!$A3042," - ",'Bank &amp; Branch'!$B3042))</f>
        <v/>
      </c>
      <c r="F3042" s="84" t="str">
        <f t="shared" si="95"/>
        <v>7755Mawaramandiya</v>
      </c>
      <c r="G3042" s="85" t="s">
        <v>1110</v>
      </c>
      <c r="H3042" s="85" t="s">
        <v>1138</v>
      </c>
      <c r="I3042" s="85" t="s">
        <v>1139</v>
      </c>
      <c r="J3042" s="82"/>
      <c r="K3042" s="87"/>
      <c r="L3042" s="88"/>
      <c r="M3042" s="88"/>
    </row>
    <row r="3043" spans="1:13" ht="19.5" customHeight="1" x14ac:dyDescent="0.2">
      <c r="A3043" s="85"/>
      <c r="B3043" s="85"/>
      <c r="C3043" s="82"/>
      <c r="D3043" s="83">
        <f t="shared" si="94"/>
        <v>7755118</v>
      </c>
      <c r="E3043" s="83" t="str">
        <f>IF('Bank &amp; Branch'!$A3043="","",CONCATENATE('Bank &amp; Branch'!$A3043," - ",'Bank &amp; Branch'!$B3043))</f>
        <v/>
      </c>
      <c r="F3043" s="84" t="str">
        <f t="shared" si="95"/>
        <v>7755Minuwangoda</v>
      </c>
      <c r="G3043" s="85" t="s">
        <v>1110</v>
      </c>
      <c r="H3043" s="85" t="s">
        <v>1140</v>
      </c>
      <c r="I3043" s="85" t="s">
        <v>446</v>
      </c>
      <c r="J3043" s="82"/>
      <c r="K3043" s="87"/>
      <c r="L3043" s="88"/>
      <c r="M3043" s="88"/>
    </row>
    <row r="3044" spans="1:13" ht="19.5" customHeight="1" x14ac:dyDescent="0.2">
      <c r="A3044" s="85"/>
      <c r="B3044" s="85"/>
      <c r="C3044" s="82"/>
      <c r="D3044" s="83">
        <f t="shared" si="94"/>
        <v>7755119</v>
      </c>
      <c r="E3044" s="83" t="str">
        <f>IF('Bank &amp; Branch'!$A3044="","",CONCATENATE('Bank &amp; Branch'!$A3044," - ",'Bank &amp; Branch'!$B3044))</f>
        <v/>
      </c>
      <c r="F3044" s="84" t="str">
        <f t="shared" si="95"/>
        <v>7755Meerigama</v>
      </c>
      <c r="G3044" s="85" t="s">
        <v>1110</v>
      </c>
      <c r="H3044" s="85" t="s">
        <v>1141</v>
      </c>
      <c r="I3044" s="85" t="s">
        <v>1142</v>
      </c>
      <c r="J3044" s="82"/>
      <c r="K3044" s="87"/>
      <c r="L3044" s="88"/>
      <c r="M3044" s="88"/>
    </row>
    <row r="3045" spans="1:13" ht="19.5" customHeight="1" x14ac:dyDescent="0.2">
      <c r="A3045" s="85"/>
      <c r="B3045" s="85"/>
      <c r="C3045" s="82"/>
      <c r="D3045" s="83">
        <f t="shared" si="94"/>
        <v>7755120</v>
      </c>
      <c r="E3045" s="83" t="str">
        <f>IF('Bank &amp; Branch'!$A3045="","",CONCATENATE('Bank &amp; Branch'!$A3045," - ",'Bank &amp; Branch'!$B3045))</f>
        <v/>
      </c>
      <c r="F3045" s="84" t="str">
        <f t="shared" si="95"/>
        <v>7755Moragahahena</v>
      </c>
      <c r="G3045" s="85" t="s">
        <v>1110</v>
      </c>
      <c r="H3045" s="85" t="s">
        <v>1143</v>
      </c>
      <c r="I3045" s="85" t="s">
        <v>1144</v>
      </c>
      <c r="J3045" s="82"/>
      <c r="K3045" s="87"/>
      <c r="L3045" s="88"/>
      <c r="M3045" s="88"/>
    </row>
    <row r="3046" spans="1:13" ht="19.5" customHeight="1" x14ac:dyDescent="0.2">
      <c r="A3046" s="85"/>
      <c r="B3046" s="85"/>
      <c r="C3046" s="82"/>
      <c r="D3046" s="83">
        <f t="shared" si="94"/>
        <v>7755121</v>
      </c>
      <c r="E3046" s="83" t="str">
        <f>IF('Bank &amp; Branch'!$A3046="","",CONCATENATE('Bank &amp; Branch'!$A3046," - ",'Bank &amp; Branch'!$B3046))</f>
        <v/>
      </c>
      <c r="F3046" s="84" t="str">
        <f t="shared" si="95"/>
        <v>7755Mathugama</v>
      </c>
      <c r="G3046" s="85" t="s">
        <v>1110</v>
      </c>
      <c r="H3046" s="85" t="s">
        <v>1145</v>
      </c>
      <c r="I3046" s="85" t="s">
        <v>713</v>
      </c>
      <c r="J3046" s="82"/>
      <c r="K3046" s="87"/>
      <c r="L3046" s="88"/>
      <c r="M3046" s="88"/>
    </row>
    <row r="3047" spans="1:13" ht="19.5" customHeight="1" x14ac:dyDescent="0.2">
      <c r="A3047" s="85"/>
      <c r="B3047" s="85"/>
      <c r="C3047" s="82"/>
      <c r="D3047" s="83">
        <f t="shared" si="94"/>
        <v>7755122</v>
      </c>
      <c r="E3047" s="83" t="str">
        <f>IF('Bank &amp; Branch'!$A3047="","",CONCATENATE('Bank &amp; Branch'!$A3047," - ",'Bank &amp; Branch'!$B3047))</f>
        <v/>
      </c>
      <c r="F3047" s="84" t="str">
        <f t="shared" si="95"/>
        <v>7755Negombo</v>
      </c>
      <c r="G3047" s="85" t="s">
        <v>1110</v>
      </c>
      <c r="H3047" s="85" t="s">
        <v>1146</v>
      </c>
      <c r="I3047" s="85" t="s">
        <v>125</v>
      </c>
      <c r="J3047" s="82"/>
      <c r="K3047" s="87"/>
      <c r="L3047" s="88"/>
      <c r="M3047" s="88"/>
    </row>
    <row r="3048" spans="1:13" ht="19.5" customHeight="1" x14ac:dyDescent="0.2">
      <c r="A3048" s="85"/>
      <c r="B3048" s="85"/>
      <c r="C3048" s="82"/>
      <c r="D3048" s="83">
        <f t="shared" si="94"/>
        <v>7755123</v>
      </c>
      <c r="E3048" s="83" t="str">
        <f>IF('Bank &amp; Branch'!$A3048="","",CONCATENATE('Bank &amp; Branch'!$A3048," - ",'Bank &amp; Branch'!$B3048))</f>
        <v/>
      </c>
      <c r="F3048" s="84" t="str">
        <f t="shared" si="95"/>
        <v>7755Divulapitiya</v>
      </c>
      <c r="G3048" s="85" t="s">
        <v>1110</v>
      </c>
      <c r="H3048" s="85" t="s">
        <v>1147</v>
      </c>
      <c r="I3048" s="85" t="s">
        <v>355</v>
      </c>
      <c r="J3048" s="82"/>
      <c r="K3048" s="87"/>
      <c r="L3048" s="88"/>
      <c r="M3048" s="88"/>
    </row>
    <row r="3049" spans="1:13" ht="19.5" customHeight="1" x14ac:dyDescent="0.2">
      <c r="A3049" s="85"/>
      <c r="B3049" s="85"/>
      <c r="C3049" s="82"/>
      <c r="D3049" s="83">
        <f t="shared" si="94"/>
        <v>7755124</v>
      </c>
      <c r="E3049" s="83" t="str">
        <f>IF('Bank &amp; Branch'!$A3049="","",CONCATENATE('Bank &amp; Branch'!$A3049," - ",'Bank &amp; Branch'!$B3049))</f>
        <v/>
      </c>
      <c r="F3049" s="84" t="str">
        <f t="shared" si="95"/>
        <v>7755Nittambuwa</v>
      </c>
      <c r="G3049" s="85" t="s">
        <v>1110</v>
      </c>
      <c r="H3049" s="85" t="s">
        <v>1148</v>
      </c>
      <c r="I3049" s="85" t="s">
        <v>568</v>
      </c>
      <c r="J3049" s="82"/>
      <c r="K3049" s="87"/>
      <c r="L3049" s="88"/>
      <c r="M3049" s="88"/>
    </row>
    <row r="3050" spans="1:13" ht="19.5" customHeight="1" x14ac:dyDescent="0.2">
      <c r="A3050" s="85"/>
      <c r="B3050" s="85"/>
      <c r="C3050" s="82"/>
      <c r="D3050" s="83">
        <f t="shared" si="94"/>
        <v>7755125</v>
      </c>
      <c r="E3050" s="83" t="str">
        <f>IF('Bank &amp; Branch'!$A3050="","",CONCATENATE('Bank &amp; Branch'!$A3050," - ",'Bank &amp; Branch'!$B3050))</f>
        <v/>
      </c>
      <c r="F3050" s="84" t="str">
        <f t="shared" si="95"/>
        <v>7755Homagama</v>
      </c>
      <c r="G3050" s="85" t="s">
        <v>1110</v>
      </c>
      <c r="H3050" s="85" t="s">
        <v>1149</v>
      </c>
      <c r="I3050" s="85" t="s">
        <v>468</v>
      </c>
      <c r="J3050" s="82"/>
      <c r="K3050" s="87"/>
      <c r="L3050" s="88"/>
      <c r="M3050" s="88"/>
    </row>
    <row r="3051" spans="1:13" ht="19.5" customHeight="1" x14ac:dyDescent="0.2">
      <c r="A3051" s="85"/>
      <c r="B3051" s="85"/>
      <c r="C3051" s="82"/>
      <c r="D3051" s="83">
        <f t="shared" si="94"/>
        <v>7755126</v>
      </c>
      <c r="E3051" s="83" t="str">
        <f>IF('Bank &amp; Branch'!$A3051="","",CONCATENATE('Bank &amp; Branch'!$A3051," - ",'Bank &amp; Branch'!$B3051))</f>
        <v/>
      </c>
      <c r="F3051" s="84" t="str">
        <f t="shared" si="95"/>
        <v>7755Kolonnawa</v>
      </c>
      <c r="G3051" s="85" t="s">
        <v>1110</v>
      </c>
      <c r="H3051" s="85" t="s">
        <v>1150</v>
      </c>
      <c r="I3051" s="85" t="s">
        <v>494</v>
      </c>
      <c r="J3051" s="82"/>
      <c r="K3051" s="87"/>
      <c r="L3051" s="88"/>
      <c r="M3051" s="88"/>
    </row>
    <row r="3052" spans="1:13" ht="19.5" customHeight="1" x14ac:dyDescent="0.2">
      <c r="A3052" s="85"/>
      <c r="B3052" s="85"/>
      <c r="C3052" s="82"/>
      <c r="D3052" s="83">
        <f t="shared" si="94"/>
        <v>7755127</v>
      </c>
      <c r="E3052" s="83" t="str">
        <f>IF('Bank &amp; Branch'!$A3052="","",CONCATENATE('Bank &amp; Branch'!$A3052," - ",'Bank &amp; Branch'!$B3052))</f>
        <v/>
      </c>
      <c r="F3052" s="84" t="str">
        <f t="shared" si="95"/>
        <v>7755Awissawella</v>
      </c>
      <c r="G3052" s="85" t="s">
        <v>1110</v>
      </c>
      <c r="H3052" s="85" t="s">
        <v>1151</v>
      </c>
      <c r="I3052" s="85" t="s">
        <v>922</v>
      </c>
      <c r="J3052" s="82"/>
      <c r="K3052" s="87"/>
      <c r="L3052" s="88"/>
      <c r="M3052" s="88"/>
    </row>
    <row r="3053" spans="1:13" ht="19.5" customHeight="1" x14ac:dyDescent="0.2">
      <c r="A3053" s="85"/>
      <c r="B3053" s="85"/>
      <c r="C3053" s="82"/>
      <c r="D3053" s="83">
        <f t="shared" si="94"/>
        <v>7755128</v>
      </c>
      <c r="E3053" s="83" t="str">
        <f>IF('Bank &amp; Branch'!$A3053="","",CONCATENATE('Bank &amp; Branch'!$A3053," - ",'Bank &amp; Branch'!$B3053))</f>
        <v/>
      </c>
      <c r="F3053" s="84" t="str">
        <f t="shared" si="95"/>
        <v>7755Piliyandala</v>
      </c>
      <c r="G3053" s="85" t="s">
        <v>1110</v>
      </c>
      <c r="H3053" s="85" t="s">
        <v>1152</v>
      </c>
      <c r="I3053" s="85" t="s">
        <v>613</v>
      </c>
      <c r="J3053" s="82"/>
      <c r="K3053" s="87"/>
      <c r="L3053" s="88"/>
      <c r="M3053" s="88"/>
    </row>
    <row r="3054" spans="1:13" ht="19.5" customHeight="1" x14ac:dyDescent="0.2">
      <c r="A3054" s="85"/>
      <c r="B3054" s="85"/>
      <c r="C3054" s="82"/>
      <c r="D3054" s="83">
        <f t="shared" si="94"/>
        <v>7755129</v>
      </c>
      <c r="E3054" s="83" t="str">
        <f>IF('Bank &amp; Branch'!$A3054="","",CONCATENATE('Bank &amp; Branch'!$A3054," - ",'Bank &amp; Branch'!$B3054))</f>
        <v/>
      </c>
      <c r="F3054" s="84" t="str">
        <f t="shared" si="95"/>
        <v>7755Ragama</v>
      </c>
      <c r="G3054" s="85" t="s">
        <v>1110</v>
      </c>
      <c r="H3054" s="85" t="s">
        <v>1153</v>
      </c>
      <c r="I3054" s="85" t="s">
        <v>631</v>
      </c>
      <c r="J3054" s="82"/>
      <c r="K3054" s="87"/>
      <c r="L3054" s="88"/>
      <c r="M3054" s="88"/>
    </row>
    <row r="3055" spans="1:13" ht="19.5" customHeight="1" x14ac:dyDescent="0.2">
      <c r="A3055" s="85"/>
      <c r="B3055" s="85"/>
      <c r="C3055" s="82"/>
      <c r="D3055" s="83">
        <f t="shared" si="94"/>
        <v>7755130</v>
      </c>
      <c r="E3055" s="83" t="str">
        <f>IF('Bank &amp; Branch'!$A3055="","",CONCATENATE('Bank &amp; Branch'!$A3055," - ",'Bank &amp; Branch'!$B3055))</f>
        <v/>
      </c>
      <c r="F3055" s="84" t="str">
        <f t="shared" si="95"/>
        <v>7755Wadduwa</v>
      </c>
      <c r="G3055" s="85" t="s">
        <v>1110</v>
      </c>
      <c r="H3055" s="85" t="s">
        <v>1154</v>
      </c>
      <c r="I3055" s="85" t="s">
        <v>484</v>
      </c>
      <c r="J3055" s="82"/>
      <c r="K3055" s="87"/>
      <c r="L3055" s="88"/>
      <c r="M3055" s="88"/>
    </row>
    <row r="3056" spans="1:13" ht="19.5" customHeight="1" x14ac:dyDescent="0.2">
      <c r="A3056" s="85"/>
      <c r="B3056" s="85"/>
      <c r="C3056" s="82"/>
      <c r="D3056" s="83">
        <f t="shared" si="94"/>
        <v>7755131</v>
      </c>
      <c r="E3056" s="83" t="str">
        <f>IF('Bank &amp; Branch'!$A3056="","",CONCATENATE('Bank &amp; Branch'!$A3056," - ",'Bank &amp; Branch'!$B3056))</f>
        <v/>
      </c>
      <c r="F3056" s="84" t="str">
        <f t="shared" si="95"/>
        <v>7755Kirindiwela</v>
      </c>
      <c r="G3056" s="85" t="s">
        <v>1110</v>
      </c>
      <c r="H3056" s="85" t="s">
        <v>1155</v>
      </c>
      <c r="I3056" s="85" t="s">
        <v>471</v>
      </c>
      <c r="J3056" s="82"/>
      <c r="K3056" s="87"/>
      <c r="L3056" s="88"/>
      <c r="M3056" s="88"/>
    </row>
    <row r="3057" spans="1:13" ht="19.5" customHeight="1" x14ac:dyDescent="0.2">
      <c r="A3057" s="85"/>
      <c r="B3057" s="85"/>
      <c r="C3057" s="82"/>
      <c r="D3057" s="83">
        <f t="shared" si="94"/>
        <v>7755132</v>
      </c>
      <c r="E3057" s="83" t="str">
        <f>IF('Bank &amp; Branch'!$A3057="","",CONCATENATE('Bank &amp; Branch'!$A3057," - ",'Bank &amp; Branch'!$B3057))</f>
        <v/>
      </c>
      <c r="F3057" s="84" t="str">
        <f t="shared" si="95"/>
        <v>7755J-Ela</v>
      </c>
      <c r="G3057" s="85">
        <v>7755</v>
      </c>
      <c r="H3057" s="85">
        <v>132</v>
      </c>
      <c r="I3057" s="85" t="s">
        <v>1156</v>
      </c>
      <c r="J3057" s="82"/>
      <c r="K3057" s="87"/>
      <c r="L3057" s="88"/>
      <c r="M3057" s="88"/>
    </row>
    <row r="3058" spans="1:13" ht="19.5" customHeight="1" x14ac:dyDescent="0.2">
      <c r="A3058" s="85"/>
      <c r="B3058" s="85"/>
      <c r="C3058" s="82"/>
      <c r="D3058" s="83">
        <f t="shared" si="94"/>
        <v>7755133</v>
      </c>
      <c r="E3058" s="83" t="str">
        <f>IF('Bank &amp; Branch'!$A3058="","",CONCATENATE('Bank &amp; Branch'!$A3058," - ",'Bank &amp; Branch'!$B3058))</f>
        <v/>
      </c>
      <c r="F3058" s="84" t="str">
        <f t="shared" si="95"/>
        <v>7755Miriswaththa</v>
      </c>
      <c r="G3058" s="85">
        <v>7755</v>
      </c>
      <c r="H3058" s="85">
        <v>133</v>
      </c>
      <c r="I3058" s="85" t="s">
        <v>1157</v>
      </c>
      <c r="J3058" s="82"/>
      <c r="K3058" s="87"/>
      <c r="L3058" s="88"/>
      <c r="M3058" s="88"/>
    </row>
    <row r="3059" spans="1:13" ht="19.5" customHeight="1" x14ac:dyDescent="0.2">
      <c r="A3059" s="85"/>
      <c r="B3059" s="85"/>
      <c r="C3059" s="82"/>
      <c r="D3059" s="83">
        <f t="shared" si="94"/>
        <v>7755134</v>
      </c>
      <c r="E3059" s="83" t="str">
        <f>IF('Bank &amp; Branch'!$A3059="","",CONCATENATE('Bank &amp; Branch'!$A3059," - ",'Bank &amp; Branch'!$B3059))</f>
        <v/>
      </c>
      <c r="F3059" s="84" t="str">
        <f t="shared" si="95"/>
        <v>7755Kelaniya-Head Quarter</v>
      </c>
      <c r="G3059" s="85">
        <v>7755</v>
      </c>
      <c r="H3059" s="85">
        <v>134</v>
      </c>
      <c r="I3059" s="85" t="s">
        <v>1698</v>
      </c>
      <c r="J3059" s="82"/>
      <c r="K3059" s="87"/>
      <c r="L3059" s="88"/>
      <c r="M3059" s="88"/>
    </row>
    <row r="3060" spans="1:13" ht="19.5" customHeight="1" x14ac:dyDescent="0.2">
      <c r="A3060" s="85"/>
      <c r="B3060" s="85"/>
      <c r="C3060" s="82"/>
      <c r="D3060" s="83">
        <f t="shared" si="94"/>
        <v>7755135</v>
      </c>
      <c r="E3060" s="83" t="str">
        <f>IF('Bank &amp; Branch'!$A3060="","",CONCATENATE('Bank &amp; Branch'!$A3060," - ",'Bank &amp; Branch'!$B3060))</f>
        <v/>
      </c>
      <c r="F3060" s="84" t="str">
        <f t="shared" si="95"/>
        <v>7755Nugegoda</v>
      </c>
      <c r="G3060" s="85">
        <v>7755</v>
      </c>
      <c r="H3060" s="85">
        <v>135</v>
      </c>
      <c r="I3060" s="85" t="s">
        <v>696</v>
      </c>
      <c r="J3060" s="82"/>
      <c r="K3060" s="87"/>
      <c r="L3060" s="88"/>
      <c r="M3060" s="88"/>
    </row>
    <row r="3061" spans="1:13" ht="19.5" customHeight="1" x14ac:dyDescent="0.2">
      <c r="A3061" s="85"/>
      <c r="B3061" s="85"/>
      <c r="C3061" s="82"/>
      <c r="D3061" s="83">
        <f t="shared" si="94"/>
        <v>7755198</v>
      </c>
      <c r="E3061" s="83" t="str">
        <f>IF('Bank &amp; Branch'!$A3061="","",CONCATENATE('Bank &amp; Branch'!$A3061," - ",'Bank &amp; Branch'!$B3061))</f>
        <v/>
      </c>
      <c r="F3061" s="84" t="str">
        <f t="shared" si="95"/>
        <v>7755Gampaha District Office</v>
      </c>
      <c r="G3061" s="85" t="s">
        <v>1110</v>
      </c>
      <c r="H3061" s="85" t="s">
        <v>1158</v>
      </c>
      <c r="I3061" s="85" t="s">
        <v>1159</v>
      </c>
      <c r="J3061" s="82"/>
      <c r="K3061" s="87"/>
      <c r="L3061" s="88"/>
      <c r="M3061" s="88"/>
    </row>
    <row r="3062" spans="1:13" ht="19.5" customHeight="1" x14ac:dyDescent="0.2">
      <c r="A3062" s="85"/>
      <c r="B3062" s="85"/>
      <c r="C3062" s="82"/>
      <c r="D3062" s="83">
        <f t="shared" si="94"/>
        <v>7755199</v>
      </c>
      <c r="E3062" s="83" t="str">
        <f>IF('Bank &amp; Branch'!$A3062="","",CONCATENATE('Bank &amp; Branch'!$A3062," - ",'Bank &amp; Branch'!$B3062))</f>
        <v/>
      </c>
      <c r="F3062" s="84" t="str">
        <f t="shared" si="95"/>
        <v>7755Kalutara District Office</v>
      </c>
      <c r="G3062" s="85" t="s">
        <v>1110</v>
      </c>
      <c r="H3062" s="85" t="s">
        <v>1160</v>
      </c>
      <c r="I3062" s="85" t="s">
        <v>1161</v>
      </c>
      <c r="J3062" s="82"/>
      <c r="K3062" s="87"/>
      <c r="L3062" s="88"/>
      <c r="M3062" s="88"/>
    </row>
    <row r="3063" spans="1:13" ht="19.5" customHeight="1" x14ac:dyDescent="0.2">
      <c r="A3063" s="85"/>
      <c r="B3063" s="85"/>
      <c r="C3063" s="82"/>
      <c r="D3063" s="83">
        <f t="shared" si="94"/>
        <v>7755200</v>
      </c>
      <c r="E3063" s="83" t="str">
        <f>IF('Bank &amp; Branch'!$A3063="","",CONCATENATE('Bank &amp; Branch'!$A3063," - ",'Bank &amp; Branch'!$B3063))</f>
        <v/>
      </c>
      <c r="F3063" s="84" t="str">
        <f t="shared" si="95"/>
        <v>7755Provincial Office-Southern</v>
      </c>
      <c r="G3063" s="85" t="s">
        <v>1110</v>
      </c>
      <c r="H3063" s="85" t="s">
        <v>1162</v>
      </c>
      <c r="I3063" s="85" t="s">
        <v>1699</v>
      </c>
      <c r="J3063" s="82"/>
      <c r="K3063" s="87"/>
      <c r="L3063" s="88"/>
      <c r="M3063" s="88"/>
    </row>
    <row r="3064" spans="1:13" ht="19.5" customHeight="1" x14ac:dyDescent="0.2">
      <c r="A3064" s="85"/>
      <c r="B3064" s="85"/>
      <c r="C3064" s="82"/>
      <c r="D3064" s="83">
        <f t="shared" si="94"/>
        <v>7755201</v>
      </c>
      <c r="E3064" s="83" t="str">
        <f>IF('Bank &amp; Branch'!$A3064="","",CONCATENATE('Bank &amp; Branch'!$A3064," - ",'Bank &amp; Branch'!$B3064))</f>
        <v/>
      </c>
      <c r="F3064" s="84" t="str">
        <f t="shared" si="95"/>
        <v>7755Hakmana</v>
      </c>
      <c r="G3064" s="85" t="s">
        <v>1110</v>
      </c>
      <c r="H3064" s="85" t="s">
        <v>1163</v>
      </c>
      <c r="I3064" s="85" t="s">
        <v>584</v>
      </c>
      <c r="J3064" s="82"/>
      <c r="K3064" s="87"/>
      <c r="L3064" s="88"/>
      <c r="M3064" s="88"/>
    </row>
    <row r="3065" spans="1:13" ht="19.5" customHeight="1" x14ac:dyDescent="0.2">
      <c r="A3065" s="85"/>
      <c r="B3065" s="85"/>
      <c r="C3065" s="82"/>
      <c r="D3065" s="83">
        <f t="shared" si="94"/>
        <v>7755202</v>
      </c>
      <c r="E3065" s="83" t="str">
        <f>IF('Bank &amp; Branch'!$A3065="","",CONCATENATE('Bank &amp; Branch'!$A3065," - ",'Bank &amp; Branch'!$B3065))</f>
        <v/>
      </c>
      <c r="F3065" s="84" t="str">
        <f t="shared" si="95"/>
        <v>7755Urubokka</v>
      </c>
      <c r="G3065" s="85" t="s">
        <v>1110</v>
      </c>
      <c r="H3065" s="85" t="s">
        <v>1164</v>
      </c>
      <c r="I3065" s="85" t="s">
        <v>231</v>
      </c>
      <c r="J3065" s="82"/>
      <c r="K3065" s="87"/>
      <c r="L3065" s="88"/>
      <c r="M3065" s="88"/>
    </row>
    <row r="3066" spans="1:13" ht="19.5" customHeight="1" x14ac:dyDescent="0.2">
      <c r="A3066" s="85"/>
      <c r="B3066" s="85"/>
      <c r="C3066" s="82"/>
      <c r="D3066" s="83">
        <f t="shared" si="94"/>
        <v>7755203</v>
      </c>
      <c r="E3066" s="83" t="str">
        <f>IF('Bank &amp; Branch'!$A3066="","",CONCATENATE('Bank &amp; Branch'!$A3066," - ",'Bank &amp; Branch'!$B3066))</f>
        <v/>
      </c>
      <c r="F3066" s="84" t="str">
        <f t="shared" si="95"/>
        <v>7755Deiyandara</v>
      </c>
      <c r="G3066" s="85" t="s">
        <v>1110</v>
      </c>
      <c r="H3066" s="85" t="s">
        <v>1165</v>
      </c>
      <c r="I3066" s="85" t="s">
        <v>651</v>
      </c>
      <c r="J3066" s="82"/>
      <c r="K3066" s="87"/>
      <c r="L3066" s="88"/>
      <c r="M3066" s="88"/>
    </row>
    <row r="3067" spans="1:13" ht="19.5" customHeight="1" x14ac:dyDescent="0.2">
      <c r="A3067" s="85"/>
      <c r="B3067" s="85"/>
      <c r="C3067" s="82"/>
      <c r="D3067" s="83">
        <f t="shared" si="94"/>
        <v>7755204</v>
      </c>
      <c r="E3067" s="83" t="str">
        <f>IF('Bank &amp; Branch'!$A3067="","",CONCATENATE('Bank &amp; Branch'!$A3067," - ",'Bank &amp; Branch'!$B3067))</f>
        <v/>
      </c>
      <c r="F3067" s="84" t="str">
        <f t="shared" si="95"/>
        <v>7755Akuressa</v>
      </c>
      <c r="G3067" s="85" t="s">
        <v>1110</v>
      </c>
      <c r="H3067" s="85" t="s">
        <v>1166</v>
      </c>
      <c r="I3067" s="85" t="s">
        <v>511</v>
      </c>
      <c r="J3067" s="82"/>
      <c r="K3067" s="87"/>
      <c r="L3067" s="88"/>
      <c r="M3067" s="88"/>
    </row>
    <row r="3068" spans="1:13" ht="19.5" customHeight="1" x14ac:dyDescent="0.2">
      <c r="A3068" s="85"/>
      <c r="B3068" s="85"/>
      <c r="C3068" s="82"/>
      <c r="D3068" s="83">
        <f t="shared" si="94"/>
        <v>7755205</v>
      </c>
      <c r="E3068" s="83" t="str">
        <f>IF('Bank &amp; Branch'!$A3068="","",CONCATENATE('Bank &amp; Branch'!$A3068," - ",'Bank &amp; Branch'!$B3068))</f>
        <v/>
      </c>
      <c r="F3068" s="84" t="str">
        <f t="shared" si="95"/>
        <v>7755Weligama</v>
      </c>
      <c r="G3068" s="85" t="s">
        <v>1110</v>
      </c>
      <c r="H3068" s="85" t="s">
        <v>1167</v>
      </c>
      <c r="I3068" s="85" t="s">
        <v>451</v>
      </c>
      <c r="J3068" s="82"/>
      <c r="K3068" s="87"/>
      <c r="L3068" s="88"/>
      <c r="M3068" s="88"/>
    </row>
    <row r="3069" spans="1:13" ht="19.5" customHeight="1" x14ac:dyDescent="0.2">
      <c r="A3069" s="85"/>
      <c r="B3069" s="85"/>
      <c r="C3069" s="82"/>
      <c r="D3069" s="83">
        <f t="shared" si="94"/>
        <v>7755206</v>
      </c>
      <c r="E3069" s="83" t="str">
        <f>IF('Bank &amp; Branch'!$A3069="","",CONCATENATE('Bank &amp; Branch'!$A3069," - ",'Bank &amp; Branch'!$B3069))</f>
        <v/>
      </c>
      <c r="F3069" s="84" t="str">
        <f t="shared" si="95"/>
        <v>7755Gandara</v>
      </c>
      <c r="G3069" s="85" t="s">
        <v>1110</v>
      </c>
      <c r="H3069" s="85" t="s">
        <v>1168</v>
      </c>
      <c r="I3069" s="85" t="s">
        <v>892</v>
      </c>
      <c r="J3069" s="82"/>
      <c r="K3069" s="87"/>
      <c r="L3069" s="88"/>
      <c r="M3069" s="88"/>
    </row>
    <row r="3070" spans="1:13" ht="19.5" customHeight="1" x14ac:dyDescent="0.2">
      <c r="A3070" s="85"/>
      <c r="B3070" s="85"/>
      <c r="C3070" s="82"/>
      <c r="D3070" s="83">
        <f t="shared" si="94"/>
        <v>7755207</v>
      </c>
      <c r="E3070" s="83" t="str">
        <f>IF('Bank &amp; Branch'!$A3070="","",CONCATENATE('Bank &amp; Branch'!$A3070," - ",'Bank &amp; Branch'!$B3070))</f>
        <v/>
      </c>
      <c r="F3070" s="84" t="str">
        <f t="shared" si="95"/>
        <v>7755Kekanadura</v>
      </c>
      <c r="G3070" s="85" t="s">
        <v>1110</v>
      </c>
      <c r="H3070" s="85" t="s">
        <v>1169</v>
      </c>
      <c r="I3070" s="85" t="s">
        <v>202</v>
      </c>
      <c r="J3070" s="82"/>
      <c r="K3070" s="87"/>
      <c r="L3070" s="88"/>
      <c r="M3070" s="88"/>
    </row>
    <row r="3071" spans="1:13" ht="19.5" customHeight="1" x14ac:dyDescent="0.2">
      <c r="A3071" s="85"/>
      <c r="B3071" s="85"/>
      <c r="C3071" s="82"/>
      <c r="D3071" s="83">
        <f t="shared" si="94"/>
        <v>7755208</v>
      </c>
      <c r="E3071" s="83" t="str">
        <f>IF('Bank &amp; Branch'!$A3071="","",CONCATENATE('Bank &amp; Branch'!$A3071," - ",'Bank &amp; Branch'!$B3071))</f>
        <v/>
      </c>
      <c r="F3071" s="84" t="str">
        <f t="shared" si="95"/>
        <v>7755Ambalantota</v>
      </c>
      <c r="G3071" s="85" t="s">
        <v>1110</v>
      </c>
      <c r="H3071" s="85" t="s">
        <v>1170</v>
      </c>
      <c r="I3071" s="85" t="s">
        <v>438</v>
      </c>
      <c r="J3071" s="82"/>
      <c r="K3071" s="87"/>
      <c r="L3071" s="88"/>
      <c r="M3071" s="88"/>
    </row>
    <row r="3072" spans="1:13" ht="19.5" customHeight="1" x14ac:dyDescent="0.2">
      <c r="A3072" s="85"/>
      <c r="B3072" s="85"/>
      <c r="C3072" s="82"/>
      <c r="D3072" s="83">
        <f t="shared" si="94"/>
        <v>7755209</v>
      </c>
      <c r="E3072" s="83" t="str">
        <f>IF('Bank &amp; Branch'!$A3072="","",CONCATENATE('Bank &amp; Branch'!$A3072," - ",'Bank &amp; Branch'!$B3072))</f>
        <v/>
      </c>
      <c r="F3072" s="84" t="str">
        <f t="shared" si="95"/>
        <v>7755Angunukolapalassa</v>
      </c>
      <c r="G3072" s="85" t="s">
        <v>1110</v>
      </c>
      <c r="H3072" s="85" t="s">
        <v>1171</v>
      </c>
      <c r="I3072" s="85" t="s">
        <v>1172</v>
      </c>
      <c r="J3072" s="82"/>
      <c r="K3072" s="87"/>
      <c r="L3072" s="88"/>
      <c r="M3072" s="88"/>
    </row>
    <row r="3073" spans="1:13" ht="19.5" customHeight="1" x14ac:dyDescent="0.2">
      <c r="A3073" s="85"/>
      <c r="B3073" s="85"/>
      <c r="C3073" s="82"/>
      <c r="D3073" s="83">
        <f t="shared" si="94"/>
        <v>7755210</v>
      </c>
      <c r="E3073" s="83" t="str">
        <f>IF('Bank &amp; Branch'!$A3073="","",CONCATENATE('Bank &amp; Branch'!$A3073," - ",'Bank &amp; Branch'!$B3073))</f>
        <v/>
      </c>
      <c r="F3073" s="84" t="str">
        <f t="shared" si="95"/>
        <v>7755Katuwana</v>
      </c>
      <c r="G3073" s="85" t="s">
        <v>1110</v>
      </c>
      <c r="H3073" s="85" t="s">
        <v>1173</v>
      </c>
      <c r="I3073" s="85" t="s">
        <v>201</v>
      </c>
      <c r="J3073" s="82"/>
      <c r="K3073" s="87"/>
      <c r="L3073" s="88"/>
      <c r="M3073" s="88"/>
    </row>
    <row r="3074" spans="1:13" ht="19.5" customHeight="1" x14ac:dyDescent="0.2">
      <c r="A3074" s="85"/>
      <c r="B3074" s="85"/>
      <c r="C3074" s="82"/>
      <c r="D3074" s="83">
        <f t="shared" si="94"/>
        <v>7755211</v>
      </c>
      <c r="E3074" s="83" t="str">
        <f>IF('Bank &amp; Branch'!$A3074="","",CONCATENATE('Bank &amp; Branch'!$A3074," - ",'Bank &amp; Branch'!$B3074))</f>
        <v/>
      </c>
      <c r="F3074" s="84" t="str">
        <f t="shared" si="95"/>
        <v>7755Beliatta</v>
      </c>
      <c r="G3074" s="85" t="s">
        <v>1110</v>
      </c>
      <c r="H3074" s="85" t="s">
        <v>1174</v>
      </c>
      <c r="I3074" s="85" t="s">
        <v>440</v>
      </c>
      <c r="J3074" s="82"/>
      <c r="K3074" s="87"/>
      <c r="L3074" s="88"/>
      <c r="M3074" s="88"/>
    </row>
    <row r="3075" spans="1:13" ht="19.5" customHeight="1" x14ac:dyDescent="0.2">
      <c r="A3075" s="85"/>
      <c r="B3075" s="85"/>
      <c r="C3075" s="82"/>
      <c r="D3075" s="83">
        <f t="shared" si="94"/>
        <v>7755212</v>
      </c>
      <c r="E3075" s="83" t="str">
        <f>IF('Bank &amp; Branch'!$A3075="","",CONCATENATE('Bank &amp; Branch'!$A3075," - ",'Bank &amp; Branch'!$B3075))</f>
        <v/>
      </c>
      <c r="F3075" s="84" t="str">
        <f t="shared" si="95"/>
        <v>7755Elpitiya</v>
      </c>
      <c r="G3075" s="85" t="s">
        <v>1110</v>
      </c>
      <c r="H3075" s="85" t="s">
        <v>1175</v>
      </c>
      <c r="I3075" s="85" t="s">
        <v>517</v>
      </c>
      <c r="J3075" s="82"/>
      <c r="K3075" s="87"/>
      <c r="L3075" s="88"/>
      <c r="M3075" s="88"/>
    </row>
    <row r="3076" spans="1:13" ht="19.5" customHeight="1" x14ac:dyDescent="0.2">
      <c r="A3076" s="85"/>
      <c r="B3076" s="85"/>
      <c r="C3076" s="82"/>
      <c r="D3076" s="83">
        <f t="shared" ref="D3076:D3139" si="96">IF(G3076="","",VALUE(CONCATENATE(G3076,H3076)))</f>
        <v>7755213</v>
      </c>
      <c r="E3076" s="83" t="str">
        <f>IF('Bank &amp; Branch'!$A3076="","",CONCATENATE('Bank &amp; Branch'!$A3076," - ",'Bank &amp; Branch'!$B3076))</f>
        <v/>
      </c>
      <c r="F3076" s="84" t="str">
        <f t="shared" ref="F3076:F3139" si="97">CONCATENATE(G3076,I3076)</f>
        <v>7755Batapola</v>
      </c>
      <c r="G3076" s="85" t="s">
        <v>1110</v>
      </c>
      <c r="H3076" s="85" t="s">
        <v>1176</v>
      </c>
      <c r="I3076" s="85" t="s">
        <v>425</v>
      </c>
      <c r="J3076" s="82"/>
      <c r="K3076" s="87"/>
      <c r="L3076" s="88"/>
      <c r="M3076" s="88"/>
    </row>
    <row r="3077" spans="1:13" ht="19.5" customHeight="1" x14ac:dyDescent="0.2">
      <c r="A3077" s="85"/>
      <c r="B3077" s="85"/>
      <c r="C3077" s="82"/>
      <c r="D3077" s="83">
        <f t="shared" si="96"/>
        <v>7755214</v>
      </c>
      <c r="E3077" s="83" t="str">
        <f>IF('Bank &amp; Branch'!$A3077="","",CONCATENATE('Bank &amp; Branch'!$A3077," - ",'Bank &amp; Branch'!$B3077))</f>
        <v/>
      </c>
      <c r="F3077" s="84" t="str">
        <f t="shared" si="97"/>
        <v>7755Pitigala</v>
      </c>
      <c r="G3077" s="85" t="s">
        <v>1110</v>
      </c>
      <c r="H3077" s="85" t="s">
        <v>1177</v>
      </c>
      <c r="I3077" s="85" t="s">
        <v>508</v>
      </c>
      <c r="J3077" s="82"/>
      <c r="K3077" s="87"/>
      <c r="L3077" s="88"/>
      <c r="M3077" s="88"/>
    </row>
    <row r="3078" spans="1:13" ht="19.5" customHeight="1" x14ac:dyDescent="0.2">
      <c r="A3078" s="85"/>
      <c r="B3078" s="85"/>
      <c r="C3078" s="82"/>
      <c r="D3078" s="83">
        <f t="shared" si="96"/>
        <v>7755215</v>
      </c>
      <c r="E3078" s="83" t="str">
        <f>IF('Bank &amp; Branch'!$A3078="","",CONCATENATE('Bank &amp; Branch'!$A3078," - ",'Bank &amp; Branch'!$B3078))</f>
        <v/>
      </c>
      <c r="F3078" s="84" t="str">
        <f t="shared" si="97"/>
        <v>7755Gonagalapura</v>
      </c>
      <c r="G3078" s="85" t="s">
        <v>1110</v>
      </c>
      <c r="H3078" s="85" t="s">
        <v>1178</v>
      </c>
      <c r="I3078" s="85" t="s">
        <v>1179</v>
      </c>
      <c r="J3078" s="82"/>
      <c r="K3078" s="87"/>
      <c r="L3078" s="88"/>
      <c r="M3078" s="88"/>
    </row>
    <row r="3079" spans="1:13" ht="19.5" customHeight="1" x14ac:dyDescent="0.2">
      <c r="A3079" s="85"/>
      <c r="B3079" s="85"/>
      <c r="C3079" s="82"/>
      <c r="D3079" s="83">
        <f t="shared" si="96"/>
        <v>7755216</v>
      </c>
      <c r="E3079" s="83" t="str">
        <f>IF('Bank &amp; Branch'!$A3079="","",CONCATENATE('Bank &amp; Branch'!$A3079," - ",'Bank &amp; Branch'!$B3079))</f>
        <v/>
      </c>
      <c r="F3079" s="84" t="str">
        <f t="shared" si="97"/>
        <v>7755Imaduwa</v>
      </c>
      <c r="G3079" s="85" t="s">
        <v>1110</v>
      </c>
      <c r="H3079" s="85" t="s">
        <v>1180</v>
      </c>
      <c r="I3079" s="85" t="s">
        <v>182</v>
      </c>
      <c r="J3079" s="82"/>
      <c r="K3079" s="87"/>
      <c r="L3079" s="88"/>
      <c r="M3079" s="88"/>
    </row>
    <row r="3080" spans="1:13" ht="19.5" customHeight="1" x14ac:dyDescent="0.2">
      <c r="A3080" s="85"/>
      <c r="B3080" s="85"/>
      <c r="C3080" s="82"/>
      <c r="D3080" s="83">
        <f t="shared" si="96"/>
        <v>7755217</v>
      </c>
      <c r="E3080" s="83" t="str">
        <f>IF('Bank &amp; Branch'!$A3080="","",CONCATENATE('Bank &amp; Branch'!$A3080," - ",'Bank &amp; Branch'!$B3080))</f>
        <v/>
      </c>
      <c r="F3080" s="84" t="str">
        <f t="shared" si="97"/>
        <v>7755Baddegama</v>
      </c>
      <c r="G3080" s="85" t="s">
        <v>1110</v>
      </c>
      <c r="H3080" s="85" t="s">
        <v>1181</v>
      </c>
      <c r="I3080" s="85" t="s">
        <v>426</v>
      </c>
      <c r="J3080" s="82"/>
      <c r="K3080" s="87"/>
      <c r="L3080" s="88"/>
      <c r="M3080" s="88"/>
    </row>
    <row r="3081" spans="1:13" ht="19.5" customHeight="1" x14ac:dyDescent="0.2">
      <c r="A3081" s="85"/>
      <c r="B3081" s="85"/>
      <c r="C3081" s="82"/>
      <c r="D3081" s="83">
        <f t="shared" si="96"/>
        <v>7755218</v>
      </c>
      <c r="E3081" s="83" t="str">
        <f>IF('Bank &amp; Branch'!$A3081="","",CONCATENATE('Bank &amp; Branch'!$A3081," - ",'Bank &amp; Branch'!$B3081))</f>
        <v/>
      </c>
      <c r="F3081" s="84" t="str">
        <f t="shared" si="97"/>
        <v>7755Tissamaharama</v>
      </c>
      <c r="G3081" s="85" t="s">
        <v>1110</v>
      </c>
      <c r="H3081" s="85" t="s">
        <v>1182</v>
      </c>
      <c r="I3081" s="85" t="s">
        <v>439</v>
      </c>
      <c r="J3081" s="82"/>
      <c r="K3081" s="87"/>
      <c r="L3081" s="88"/>
      <c r="M3081" s="88"/>
    </row>
    <row r="3082" spans="1:13" ht="19.5" customHeight="1" x14ac:dyDescent="0.2">
      <c r="A3082" s="85"/>
      <c r="B3082" s="85"/>
      <c r="C3082" s="82"/>
      <c r="D3082" s="83">
        <f t="shared" si="96"/>
        <v>7755219</v>
      </c>
      <c r="E3082" s="83" t="str">
        <f>IF('Bank &amp; Branch'!$A3082="","",CONCATENATE('Bank &amp; Branch'!$A3082," - ",'Bank &amp; Branch'!$B3082))</f>
        <v/>
      </c>
      <c r="F3082" s="84" t="str">
        <f t="shared" si="97"/>
        <v>7755LunugaMawathaehera</v>
      </c>
      <c r="G3082" s="85" t="s">
        <v>1110</v>
      </c>
      <c r="H3082" s="85" t="s">
        <v>1183</v>
      </c>
      <c r="I3082" s="85" t="s">
        <v>1700</v>
      </c>
      <c r="J3082" s="82"/>
      <c r="K3082" s="87"/>
      <c r="L3082" s="88"/>
      <c r="M3082" s="88"/>
    </row>
    <row r="3083" spans="1:13" ht="19.5" customHeight="1" x14ac:dyDescent="0.2">
      <c r="A3083" s="85"/>
      <c r="B3083" s="85"/>
      <c r="C3083" s="82"/>
      <c r="D3083" s="83">
        <f t="shared" si="96"/>
        <v>7755220</v>
      </c>
      <c r="E3083" s="83" t="str">
        <f>IF('Bank &amp; Branch'!$A3083="","",CONCATENATE('Bank &amp; Branch'!$A3083," - ",'Bank &amp; Branch'!$B3083))</f>
        <v/>
      </c>
      <c r="F3083" s="84" t="str">
        <f t="shared" si="97"/>
        <v>7755Pitabaddera</v>
      </c>
      <c r="G3083" s="85" t="s">
        <v>1110</v>
      </c>
      <c r="H3083" s="85" t="s">
        <v>1184</v>
      </c>
      <c r="I3083" s="85" t="s">
        <v>1185</v>
      </c>
      <c r="J3083" s="82"/>
      <c r="K3083" s="87"/>
      <c r="L3083" s="88"/>
      <c r="M3083" s="88"/>
    </row>
    <row r="3084" spans="1:13" ht="19.5" customHeight="1" x14ac:dyDescent="0.2">
      <c r="A3084" s="85"/>
      <c r="B3084" s="85"/>
      <c r="C3084" s="82"/>
      <c r="D3084" s="83">
        <f t="shared" si="96"/>
        <v>7755221</v>
      </c>
      <c r="E3084" s="83" t="str">
        <f>IF('Bank &amp; Branch'!$A3084="","",CONCATENATE('Bank &amp; Branch'!$A3084," - ",'Bank &amp; Branch'!$B3084))</f>
        <v/>
      </c>
      <c r="F3084" s="84" t="str">
        <f t="shared" si="97"/>
        <v>7755Thalgaswala</v>
      </c>
      <c r="G3084" s="85" t="s">
        <v>1110</v>
      </c>
      <c r="H3084" s="85" t="s">
        <v>1186</v>
      </c>
      <c r="I3084" s="85" t="s">
        <v>1187</v>
      </c>
      <c r="J3084" s="82"/>
      <c r="K3084" s="87"/>
      <c r="L3084" s="88"/>
      <c r="M3084" s="88"/>
    </row>
    <row r="3085" spans="1:13" ht="19.5" customHeight="1" x14ac:dyDescent="0.2">
      <c r="A3085" s="85"/>
      <c r="B3085" s="85"/>
      <c r="C3085" s="82"/>
      <c r="D3085" s="83">
        <f t="shared" si="96"/>
        <v>7755222</v>
      </c>
      <c r="E3085" s="83" t="str">
        <f>IF('Bank &amp; Branch'!$A3085="","",CONCATENATE('Bank &amp; Branch'!$A3085," - ",'Bank &amp; Branch'!$B3085))</f>
        <v/>
      </c>
      <c r="F3085" s="84" t="str">
        <f t="shared" si="97"/>
        <v>7755Akmeemana</v>
      </c>
      <c r="G3085" s="85" t="s">
        <v>1110</v>
      </c>
      <c r="H3085" s="85" t="s">
        <v>1188</v>
      </c>
      <c r="I3085" s="85" t="s">
        <v>1189</v>
      </c>
      <c r="J3085" s="82"/>
      <c r="K3085" s="87"/>
      <c r="L3085" s="88"/>
      <c r="M3085" s="88"/>
    </row>
    <row r="3086" spans="1:13" ht="19.5" customHeight="1" x14ac:dyDescent="0.2">
      <c r="A3086" s="85"/>
      <c r="B3086" s="85"/>
      <c r="C3086" s="82"/>
      <c r="D3086" s="83">
        <f t="shared" si="96"/>
        <v>7755223</v>
      </c>
      <c r="E3086" s="83" t="str">
        <f>IF('Bank &amp; Branch'!$A3086="","",CONCATENATE('Bank &amp; Branch'!$A3086," - ",'Bank &amp; Branch'!$B3086))</f>
        <v/>
      </c>
      <c r="F3086" s="84" t="str">
        <f t="shared" si="97"/>
        <v>7755Karandeniya</v>
      </c>
      <c r="G3086" s="85" t="s">
        <v>1110</v>
      </c>
      <c r="H3086" s="85" t="s">
        <v>1190</v>
      </c>
      <c r="I3086" s="85" t="s">
        <v>1191</v>
      </c>
      <c r="J3086" s="82"/>
      <c r="K3086" s="87"/>
      <c r="L3086" s="88"/>
      <c r="M3086" s="88"/>
    </row>
    <row r="3087" spans="1:13" ht="19.5" customHeight="1" x14ac:dyDescent="0.2">
      <c r="A3087" s="85"/>
      <c r="B3087" s="85"/>
      <c r="C3087" s="82"/>
      <c r="D3087" s="83">
        <f t="shared" si="96"/>
        <v>7755224</v>
      </c>
      <c r="E3087" s="83" t="str">
        <f>IF('Bank &amp; Branch'!$A3087="","",CONCATENATE('Bank &amp; Branch'!$A3087," - ",'Bank &amp; Branch'!$B3087))</f>
        <v/>
      </c>
      <c r="F3087" s="84" t="str">
        <f t="shared" si="97"/>
        <v>7755Sooriyawewa</v>
      </c>
      <c r="G3087" s="85" t="s">
        <v>1110</v>
      </c>
      <c r="H3087" s="85" t="s">
        <v>1192</v>
      </c>
      <c r="I3087" s="85" t="s">
        <v>955</v>
      </c>
      <c r="J3087" s="82"/>
      <c r="K3087" s="87"/>
      <c r="L3087" s="88"/>
      <c r="M3087" s="88"/>
    </row>
    <row r="3088" spans="1:13" ht="19.5" customHeight="1" x14ac:dyDescent="0.2">
      <c r="A3088" s="85"/>
      <c r="B3088" s="85"/>
      <c r="C3088" s="82"/>
      <c r="D3088" s="83">
        <f t="shared" si="96"/>
        <v>7755225</v>
      </c>
      <c r="E3088" s="83" t="str">
        <f>IF('Bank &amp; Branch'!$A3088="","",CONCATENATE('Bank &amp; Branch'!$A3088," - ",'Bank &amp; Branch'!$B3088))</f>
        <v/>
      </c>
      <c r="F3088" s="84" t="str">
        <f t="shared" si="97"/>
        <v>7755Kamburugamuwa</v>
      </c>
      <c r="G3088" s="85" t="s">
        <v>1110</v>
      </c>
      <c r="H3088" s="85" t="s">
        <v>1193</v>
      </c>
      <c r="I3088" s="85" t="s">
        <v>1194</v>
      </c>
      <c r="J3088" s="82"/>
      <c r="K3088" s="87"/>
      <c r="L3088" s="88"/>
      <c r="M3088" s="88"/>
    </row>
    <row r="3089" spans="1:13" ht="19.5" customHeight="1" x14ac:dyDescent="0.2">
      <c r="A3089" s="85"/>
      <c r="B3089" s="85"/>
      <c r="C3089" s="82"/>
      <c r="D3089" s="83">
        <f t="shared" si="96"/>
        <v>7755226</v>
      </c>
      <c r="E3089" s="83" t="str">
        <f>IF('Bank &amp; Branch'!$A3089="","",CONCATENATE('Bank &amp; Branch'!$A3089," - ",'Bank &amp; Branch'!$B3089))</f>
        <v/>
      </c>
      <c r="F3089" s="84" t="str">
        <f t="shared" si="97"/>
        <v>7755Deniyaya</v>
      </c>
      <c r="G3089" s="85" t="s">
        <v>1110</v>
      </c>
      <c r="H3089" s="85" t="s">
        <v>1195</v>
      </c>
      <c r="I3089" s="85" t="s">
        <v>429</v>
      </c>
      <c r="J3089" s="82"/>
      <c r="K3089" s="87"/>
      <c r="L3089" s="88"/>
      <c r="M3089" s="88"/>
    </row>
    <row r="3090" spans="1:13" ht="19.5" customHeight="1" x14ac:dyDescent="0.2">
      <c r="A3090" s="85"/>
      <c r="B3090" s="85"/>
      <c r="C3090" s="82"/>
      <c r="D3090" s="83">
        <f t="shared" si="96"/>
        <v>7755227</v>
      </c>
      <c r="E3090" s="83" t="str">
        <f>IF('Bank &amp; Branch'!$A3090="","",CONCATENATE('Bank &amp; Branch'!$A3090," - ",'Bank &amp; Branch'!$B3090))</f>
        <v/>
      </c>
      <c r="F3090" s="84" t="str">
        <f t="shared" si="97"/>
        <v>7755Kamburupitiya</v>
      </c>
      <c r="G3090" s="85" t="s">
        <v>1110</v>
      </c>
      <c r="H3090" s="85" t="s">
        <v>1196</v>
      </c>
      <c r="I3090" s="85" t="s">
        <v>430</v>
      </c>
      <c r="J3090" s="82"/>
      <c r="K3090" s="87"/>
      <c r="L3090" s="88"/>
      <c r="M3090" s="88"/>
    </row>
    <row r="3091" spans="1:13" ht="19.5" customHeight="1" x14ac:dyDescent="0.2">
      <c r="A3091" s="85"/>
      <c r="B3091" s="85"/>
      <c r="C3091" s="82"/>
      <c r="D3091" s="83">
        <f t="shared" si="96"/>
        <v>7755228</v>
      </c>
      <c r="E3091" s="83" t="str">
        <f>IF('Bank &amp; Branch'!$A3091="","",CONCATENATE('Bank &amp; Branch'!$A3091," - ",'Bank &amp; Branch'!$B3091))</f>
        <v/>
      </c>
      <c r="F3091" s="84" t="str">
        <f t="shared" si="97"/>
        <v>7755Galle</v>
      </c>
      <c r="G3091" s="85" t="s">
        <v>1110</v>
      </c>
      <c r="H3091" s="85" t="s">
        <v>1197</v>
      </c>
      <c r="I3091" s="85" t="s">
        <v>773</v>
      </c>
      <c r="J3091" s="82"/>
      <c r="K3091" s="87"/>
      <c r="L3091" s="88"/>
      <c r="M3091" s="88"/>
    </row>
    <row r="3092" spans="1:13" ht="19.5" customHeight="1" x14ac:dyDescent="0.2">
      <c r="A3092" s="85"/>
      <c r="B3092" s="85"/>
      <c r="C3092" s="82"/>
      <c r="D3092" s="83">
        <f t="shared" si="96"/>
        <v>7755229</v>
      </c>
      <c r="E3092" s="83" t="str">
        <f>IF('Bank &amp; Branch'!$A3092="","",CONCATENATE('Bank &amp; Branch'!$A3092," - ",'Bank &amp; Branch'!$B3092))</f>
        <v/>
      </c>
      <c r="F3092" s="84" t="str">
        <f t="shared" si="97"/>
        <v>7755Uragasmanhandiya</v>
      </c>
      <c r="G3092" s="85" t="s">
        <v>1110</v>
      </c>
      <c r="H3092" s="85" t="s">
        <v>1198</v>
      </c>
      <c r="I3092" s="85" t="s">
        <v>619</v>
      </c>
      <c r="J3092" s="82"/>
      <c r="K3092" s="87"/>
      <c r="L3092" s="88"/>
      <c r="M3092" s="88"/>
    </row>
    <row r="3093" spans="1:13" ht="19.5" customHeight="1" x14ac:dyDescent="0.2">
      <c r="A3093" s="85"/>
      <c r="B3093" s="85"/>
      <c r="C3093" s="82"/>
      <c r="D3093" s="83">
        <f t="shared" si="96"/>
        <v>7755230</v>
      </c>
      <c r="E3093" s="83" t="str">
        <f>IF('Bank &amp; Branch'!$A3093="","",CONCATENATE('Bank &amp; Branch'!$A3093," - ",'Bank &amp; Branch'!$B3093))</f>
        <v/>
      </c>
      <c r="F3093" s="84" t="str">
        <f t="shared" si="97"/>
        <v>7755Yakkalamulla</v>
      </c>
      <c r="G3093" s="85" t="s">
        <v>1110</v>
      </c>
      <c r="H3093" s="85" t="s">
        <v>1199</v>
      </c>
      <c r="I3093" s="85" t="s">
        <v>478</v>
      </c>
      <c r="J3093" s="82"/>
      <c r="K3093" s="87"/>
      <c r="L3093" s="88"/>
      <c r="M3093" s="88"/>
    </row>
    <row r="3094" spans="1:13" ht="19.5" customHeight="1" x14ac:dyDescent="0.2">
      <c r="A3094" s="85"/>
      <c r="B3094" s="85"/>
      <c r="C3094" s="82"/>
      <c r="D3094" s="83">
        <f t="shared" si="96"/>
        <v>7755231</v>
      </c>
      <c r="E3094" s="83" t="str">
        <f>IF('Bank &amp; Branch'!$A3094="","",CONCATENATE('Bank &amp; Branch'!$A3094," - ",'Bank &amp; Branch'!$B3094))</f>
        <v/>
      </c>
      <c r="F3094" s="84" t="str">
        <f t="shared" si="97"/>
        <v>7755Weerakatiya</v>
      </c>
      <c r="G3094" s="85" t="s">
        <v>1110</v>
      </c>
      <c r="H3094" s="85" t="s">
        <v>1200</v>
      </c>
      <c r="I3094" s="85" t="s">
        <v>1201</v>
      </c>
      <c r="J3094" s="82"/>
      <c r="K3094" s="87"/>
      <c r="L3094" s="88"/>
      <c r="M3094" s="88"/>
    </row>
    <row r="3095" spans="1:13" ht="19.5" customHeight="1" x14ac:dyDescent="0.2">
      <c r="A3095" s="85"/>
      <c r="B3095" s="85"/>
      <c r="C3095" s="82"/>
      <c r="D3095" s="83">
        <f t="shared" si="96"/>
        <v>7755232</v>
      </c>
      <c r="E3095" s="83" t="str">
        <f>IF('Bank &amp; Branch'!$A3095="","",CONCATENATE('Bank &amp; Branch'!$A3095," - ",'Bank &amp; Branch'!$B3095))</f>
        <v/>
      </c>
      <c r="F3095" s="84" t="str">
        <f t="shared" si="97"/>
        <v>7755Thihagoda</v>
      </c>
      <c r="G3095" s="85" t="s">
        <v>1110</v>
      </c>
      <c r="H3095" s="85" t="s">
        <v>1202</v>
      </c>
      <c r="I3095" s="85" t="s">
        <v>623</v>
      </c>
      <c r="J3095" s="82"/>
      <c r="K3095" s="87"/>
      <c r="L3095" s="88"/>
      <c r="M3095" s="88"/>
    </row>
    <row r="3096" spans="1:13" ht="19.5" customHeight="1" x14ac:dyDescent="0.2">
      <c r="A3096" s="85"/>
      <c r="B3096" s="85"/>
      <c r="C3096" s="82"/>
      <c r="D3096" s="83">
        <f t="shared" si="96"/>
        <v>7755233</v>
      </c>
      <c r="E3096" s="83" t="str">
        <f>IF('Bank &amp; Branch'!$A3096="","",CONCATENATE('Bank &amp; Branch'!$A3096," - ",'Bank &amp; Branch'!$B3096))</f>
        <v/>
      </c>
      <c r="F3096" s="84" t="str">
        <f t="shared" si="97"/>
        <v>7755City-Matara</v>
      </c>
      <c r="G3096" s="85" t="s">
        <v>1110</v>
      </c>
      <c r="H3096" s="85" t="s">
        <v>1203</v>
      </c>
      <c r="I3096" s="85" t="s">
        <v>1701</v>
      </c>
      <c r="J3096" s="82"/>
      <c r="K3096" s="87"/>
      <c r="L3096" s="88"/>
      <c r="M3096" s="88"/>
    </row>
    <row r="3097" spans="1:13" ht="19.5" customHeight="1" x14ac:dyDescent="0.2">
      <c r="A3097" s="85"/>
      <c r="B3097" s="85"/>
      <c r="C3097" s="82"/>
      <c r="D3097" s="83">
        <f t="shared" si="96"/>
        <v>7755234</v>
      </c>
      <c r="E3097" s="83" t="str">
        <f>IF('Bank &amp; Branch'!$A3097="","",CONCATENATE('Bank &amp; Branch'!$A3097," - ",'Bank &amp; Branch'!$B3097))</f>
        <v/>
      </c>
      <c r="F3097" s="84" t="str">
        <f t="shared" si="97"/>
        <v>7755Tangalle</v>
      </c>
      <c r="G3097" s="85" t="s">
        <v>1110</v>
      </c>
      <c r="H3097" s="85" t="s">
        <v>1204</v>
      </c>
      <c r="I3097" s="85" t="s">
        <v>158</v>
      </c>
      <c r="J3097" s="82"/>
      <c r="K3097" s="87"/>
      <c r="L3097" s="88"/>
      <c r="M3097" s="88"/>
    </row>
    <row r="3098" spans="1:13" ht="19.5" customHeight="1" x14ac:dyDescent="0.2">
      <c r="A3098" s="85"/>
      <c r="B3098" s="85"/>
      <c r="C3098" s="82"/>
      <c r="D3098" s="83">
        <f t="shared" si="96"/>
        <v>7755235</v>
      </c>
      <c r="E3098" s="83" t="str">
        <f>IF('Bank &amp; Branch'!$A3098="","",CONCATENATE('Bank &amp; Branch'!$A3098," - ",'Bank &amp; Branch'!$B3098))</f>
        <v/>
      </c>
      <c r="F3098" s="84" t="str">
        <f t="shared" si="97"/>
        <v>7755Neluwa</v>
      </c>
      <c r="G3098" s="85" t="s">
        <v>1110</v>
      </c>
      <c r="H3098" s="85" t="s">
        <v>1205</v>
      </c>
      <c r="I3098" s="85" t="s">
        <v>561</v>
      </c>
      <c r="J3098" s="82"/>
      <c r="K3098" s="87"/>
      <c r="L3098" s="88"/>
      <c r="M3098" s="88"/>
    </row>
    <row r="3099" spans="1:13" ht="19.5" customHeight="1" x14ac:dyDescent="0.2">
      <c r="A3099" s="85"/>
      <c r="B3099" s="85"/>
      <c r="C3099" s="82"/>
      <c r="D3099" s="83">
        <f t="shared" si="96"/>
        <v>7755236</v>
      </c>
      <c r="E3099" s="83" t="str">
        <f>IF('Bank &amp; Branch'!$A3099="","",CONCATENATE('Bank &amp; Branch'!$A3099," - ",'Bank &amp; Branch'!$B3099))</f>
        <v/>
      </c>
      <c r="F3099" s="84" t="str">
        <f t="shared" si="97"/>
        <v>7755Mawarala</v>
      </c>
      <c r="G3099" s="85" t="s">
        <v>1110</v>
      </c>
      <c r="H3099" s="85" t="s">
        <v>1206</v>
      </c>
      <c r="I3099" s="85" t="s">
        <v>1207</v>
      </c>
      <c r="J3099" s="82"/>
      <c r="K3099" s="87"/>
      <c r="L3099" s="88"/>
      <c r="M3099" s="88"/>
    </row>
    <row r="3100" spans="1:13" ht="19.5" customHeight="1" x14ac:dyDescent="0.2">
      <c r="A3100" s="85"/>
      <c r="B3100" s="85"/>
      <c r="C3100" s="82"/>
      <c r="D3100" s="83">
        <f t="shared" si="96"/>
        <v>7755237</v>
      </c>
      <c r="E3100" s="83" t="str">
        <f>IF('Bank &amp; Branch'!$A3100="","",CONCATENATE('Bank &amp; Branch'!$A3100," - ",'Bank &amp; Branch'!$B3100))</f>
        <v/>
      </c>
      <c r="F3100" s="84" t="str">
        <f t="shared" si="97"/>
        <v>7755Morawaka</v>
      </c>
      <c r="G3100" s="85" t="s">
        <v>1110</v>
      </c>
      <c r="H3100" s="85" t="s">
        <v>1208</v>
      </c>
      <c r="I3100" s="85" t="s">
        <v>207</v>
      </c>
      <c r="J3100" s="82"/>
      <c r="K3100" s="87"/>
      <c r="L3100" s="88"/>
      <c r="M3100" s="88"/>
    </row>
    <row r="3101" spans="1:13" ht="19.5" customHeight="1" x14ac:dyDescent="0.2">
      <c r="A3101" s="85"/>
      <c r="B3101" s="85"/>
      <c r="C3101" s="82"/>
      <c r="D3101" s="83">
        <f t="shared" si="96"/>
        <v>7755238</v>
      </c>
      <c r="E3101" s="83" t="str">
        <f>IF('Bank &amp; Branch'!$A3101="","",CONCATENATE('Bank &amp; Branch'!$A3101," - ",'Bank &amp; Branch'!$B3101))</f>
        <v/>
      </c>
      <c r="F3101" s="84" t="str">
        <f t="shared" si="97"/>
        <v>7755Hambantota</v>
      </c>
      <c r="G3101" s="85" t="s">
        <v>1110</v>
      </c>
      <c r="H3101" s="85" t="s">
        <v>1209</v>
      </c>
      <c r="I3101" s="85" t="s">
        <v>168</v>
      </c>
      <c r="J3101" s="82"/>
      <c r="K3101" s="87"/>
      <c r="L3101" s="88"/>
      <c r="M3101" s="88"/>
    </row>
    <row r="3102" spans="1:13" ht="19.5" customHeight="1" x14ac:dyDescent="0.2">
      <c r="A3102" s="85"/>
      <c r="B3102" s="85"/>
      <c r="C3102" s="82"/>
      <c r="D3102" s="83">
        <f t="shared" si="96"/>
        <v>7755239</v>
      </c>
      <c r="E3102" s="83" t="str">
        <f>IF('Bank &amp; Branch'!$A3102="","",CONCATENATE('Bank &amp; Branch'!$A3102," - ",'Bank &amp; Branch'!$B3102))</f>
        <v/>
      </c>
      <c r="F3102" s="84" t="str">
        <f t="shared" si="97"/>
        <v>7755Walasmulla</v>
      </c>
      <c r="G3102" s="85" t="s">
        <v>1110</v>
      </c>
      <c r="H3102" s="85" t="s">
        <v>1210</v>
      </c>
      <c r="I3102" s="85" t="s">
        <v>421</v>
      </c>
      <c r="J3102" s="82"/>
      <c r="K3102" s="87"/>
      <c r="L3102" s="88"/>
      <c r="M3102" s="88"/>
    </row>
    <row r="3103" spans="1:13" ht="19.5" customHeight="1" x14ac:dyDescent="0.2">
      <c r="A3103" s="85"/>
      <c r="B3103" s="85"/>
      <c r="C3103" s="82"/>
      <c r="D3103" s="83">
        <f t="shared" si="96"/>
        <v>7755240</v>
      </c>
      <c r="E3103" s="83" t="str">
        <f>IF('Bank &amp; Branch'!$A3103="","",CONCATENATE('Bank &amp; Branch'!$A3103," - ",'Bank &amp; Branch'!$B3103))</f>
        <v/>
      </c>
      <c r="F3103" s="84" t="str">
        <f t="shared" si="97"/>
        <v>7755Barawakumbuka</v>
      </c>
      <c r="G3103" s="85" t="s">
        <v>1110</v>
      </c>
      <c r="H3103" s="85" t="s">
        <v>1211</v>
      </c>
      <c r="I3103" s="85" t="s">
        <v>1212</v>
      </c>
      <c r="J3103" s="82"/>
      <c r="K3103" s="87"/>
      <c r="L3103" s="88"/>
      <c r="M3103" s="88"/>
    </row>
    <row r="3104" spans="1:13" ht="19.5" customHeight="1" x14ac:dyDescent="0.2">
      <c r="A3104" s="85"/>
      <c r="B3104" s="85"/>
      <c r="C3104" s="82"/>
      <c r="D3104" s="83">
        <f t="shared" si="96"/>
        <v>7755241</v>
      </c>
      <c r="E3104" s="83" t="str">
        <f>IF('Bank &amp; Branch'!$A3104="","",CONCATENATE('Bank &amp; Branch'!$A3104," - ",'Bank &amp; Branch'!$B3104))</f>
        <v/>
      </c>
      <c r="F3104" s="84" t="str">
        <f t="shared" si="97"/>
        <v>7755Udugama</v>
      </c>
      <c r="G3104" s="85" t="s">
        <v>1110</v>
      </c>
      <c r="H3104" s="85" t="s">
        <v>1213</v>
      </c>
      <c r="I3104" s="85" t="s">
        <v>624</v>
      </c>
      <c r="J3104" s="82"/>
      <c r="K3104" s="87"/>
      <c r="L3104" s="88"/>
      <c r="M3104" s="88"/>
    </row>
    <row r="3105" spans="1:13" ht="19.5" customHeight="1" x14ac:dyDescent="0.2">
      <c r="A3105" s="85"/>
      <c r="B3105" s="85"/>
      <c r="C3105" s="82"/>
      <c r="D3105" s="83">
        <f t="shared" si="96"/>
        <v>7755242</v>
      </c>
      <c r="E3105" s="83" t="str">
        <f>IF('Bank &amp; Branch'!$A3105="","",CONCATENATE('Bank &amp; Branch'!$A3105," - ",'Bank &amp; Branch'!$B3105))</f>
        <v/>
      </c>
      <c r="F3105" s="84" t="str">
        <f t="shared" si="97"/>
        <v>7755Ranna</v>
      </c>
      <c r="G3105" s="85" t="s">
        <v>1110</v>
      </c>
      <c r="H3105" s="85" t="s">
        <v>1214</v>
      </c>
      <c r="I3105" s="85" t="s">
        <v>634</v>
      </c>
      <c r="J3105" s="82"/>
      <c r="K3105" s="87"/>
      <c r="L3105" s="88"/>
      <c r="M3105" s="88"/>
    </row>
    <row r="3106" spans="1:13" ht="19.5" customHeight="1" x14ac:dyDescent="0.2">
      <c r="A3106" s="85"/>
      <c r="B3106" s="85"/>
      <c r="C3106" s="82"/>
      <c r="D3106" s="83">
        <f t="shared" si="96"/>
        <v>7755243</v>
      </c>
      <c r="E3106" s="83" t="str">
        <f>IF('Bank &amp; Branch'!$A3106="","",CONCATENATE('Bank &amp; Branch'!$A3106," - ",'Bank &amp; Branch'!$B3106))</f>
        <v/>
      </c>
      <c r="F3106" s="84" t="str">
        <f t="shared" si="97"/>
        <v>7755Ahangama</v>
      </c>
      <c r="G3106" s="85" t="s">
        <v>1110</v>
      </c>
      <c r="H3106" s="85" t="s">
        <v>1215</v>
      </c>
      <c r="I3106" s="85" t="s">
        <v>212</v>
      </c>
      <c r="J3106" s="82"/>
      <c r="K3106" s="87"/>
      <c r="L3106" s="88"/>
      <c r="M3106" s="88"/>
    </row>
    <row r="3107" spans="1:13" ht="19.5" customHeight="1" x14ac:dyDescent="0.2">
      <c r="A3107" s="85"/>
      <c r="B3107" s="85"/>
      <c r="C3107" s="82"/>
      <c r="D3107" s="83">
        <f t="shared" si="96"/>
        <v>7755244</v>
      </c>
      <c r="E3107" s="83" t="str">
        <f>IF('Bank &amp; Branch'!$A3107="","",CONCATENATE('Bank &amp; Branch'!$A3107," - ",'Bank &amp; Branch'!$B3107))</f>
        <v/>
      </c>
      <c r="F3107" s="84" t="str">
        <f t="shared" si="97"/>
        <v>7755Hikkaduwa</v>
      </c>
      <c r="G3107" s="85" t="s">
        <v>1110</v>
      </c>
      <c r="H3107" s="85" t="s">
        <v>1216</v>
      </c>
      <c r="I3107" s="85" t="s">
        <v>507</v>
      </c>
      <c r="J3107" s="82"/>
      <c r="K3107" s="87"/>
      <c r="L3107" s="88"/>
      <c r="M3107" s="88"/>
    </row>
    <row r="3108" spans="1:13" ht="19.5" customHeight="1" x14ac:dyDescent="0.2">
      <c r="A3108" s="85"/>
      <c r="B3108" s="85"/>
      <c r="C3108" s="82"/>
      <c r="D3108" s="83">
        <f t="shared" si="96"/>
        <v>7755245</v>
      </c>
      <c r="E3108" s="83" t="str">
        <f>IF('Bank &amp; Branch'!$A3108="","",CONCATENATE('Bank &amp; Branch'!$A3108," - ",'Bank &amp; Branch'!$B3108))</f>
        <v/>
      </c>
      <c r="F3108" s="84" t="str">
        <f t="shared" si="97"/>
        <v>7755Kirinda</v>
      </c>
      <c r="G3108" s="85" t="s">
        <v>1110</v>
      </c>
      <c r="H3108" s="85" t="s">
        <v>1217</v>
      </c>
      <c r="I3108" s="85" t="s">
        <v>1218</v>
      </c>
      <c r="J3108" s="82"/>
      <c r="K3108" s="87"/>
      <c r="L3108" s="88"/>
      <c r="M3108" s="88"/>
    </row>
    <row r="3109" spans="1:13" ht="19.5" customHeight="1" x14ac:dyDescent="0.2">
      <c r="A3109" s="85"/>
      <c r="B3109" s="85"/>
      <c r="C3109" s="82"/>
      <c r="D3109" s="83">
        <f t="shared" si="96"/>
        <v>7755246</v>
      </c>
      <c r="E3109" s="83" t="str">
        <f>IF('Bank &amp; Branch'!$A3109="","",CONCATENATE('Bank &amp; Branch'!$A3109," - ",'Bank &amp; Branch'!$B3109))</f>
        <v/>
      </c>
      <c r="F3109" s="84" t="str">
        <f t="shared" si="97"/>
        <v>7755Middeniya</v>
      </c>
      <c r="G3109" s="85" t="s">
        <v>1110</v>
      </c>
      <c r="H3109" s="85" t="s">
        <v>1219</v>
      </c>
      <c r="I3109" s="85" t="s">
        <v>422</v>
      </c>
      <c r="J3109" s="82"/>
      <c r="K3109" s="87"/>
      <c r="L3109" s="88"/>
      <c r="M3109" s="88"/>
    </row>
    <row r="3110" spans="1:13" ht="19.5" customHeight="1" x14ac:dyDescent="0.2">
      <c r="A3110" s="85"/>
      <c r="B3110" s="85"/>
      <c r="C3110" s="82"/>
      <c r="D3110" s="83">
        <f t="shared" si="96"/>
        <v>7755247</v>
      </c>
      <c r="E3110" s="83" t="str">
        <f>IF('Bank &amp; Branch'!$A3110="","",CONCATENATE('Bank &amp; Branch'!$A3110," - ",'Bank &amp; Branch'!$B3110))</f>
        <v/>
      </c>
      <c r="F3110" s="84" t="str">
        <f t="shared" si="97"/>
        <v>7755Dikwella</v>
      </c>
      <c r="G3110" s="85" t="s">
        <v>1110</v>
      </c>
      <c r="H3110" s="85" t="s">
        <v>1220</v>
      </c>
      <c r="I3110" s="85" t="s">
        <v>491</v>
      </c>
      <c r="J3110" s="82"/>
      <c r="K3110" s="87"/>
      <c r="L3110" s="88"/>
      <c r="M3110" s="88"/>
    </row>
    <row r="3111" spans="1:13" ht="19.5" customHeight="1" x14ac:dyDescent="0.2">
      <c r="A3111" s="85"/>
      <c r="B3111" s="85"/>
      <c r="C3111" s="82"/>
      <c r="D3111" s="83">
        <f t="shared" si="96"/>
        <v>7755248</v>
      </c>
      <c r="E3111" s="83" t="str">
        <f>IF('Bank &amp; Branch'!$A3111="","",CONCATENATE('Bank &amp; Branch'!$A3111," - ",'Bank &amp; Branch'!$B3111))</f>
        <v/>
      </c>
      <c r="F3111" s="84" t="str">
        <f t="shared" si="97"/>
        <v>7755Karapitiya</v>
      </c>
      <c r="G3111" s="85" t="s">
        <v>1110</v>
      </c>
      <c r="H3111" s="85" t="s">
        <v>1221</v>
      </c>
      <c r="I3111" s="85" t="s">
        <v>215</v>
      </c>
      <c r="J3111" s="82"/>
      <c r="K3111" s="87"/>
      <c r="L3111" s="88"/>
      <c r="M3111" s="88"/>
    </row>
    <row r="3112" spans="1:13" ht="19.5" customHeight="1" x14ac:dyDescent="0.2">
      <c r="A3112" s="85"/>
      <c r="B3112" s="85"/>
      <c r="C3112" s="82"/>
      <c r="D3112" s="83">
        <f t="shared" si="96"/>
        <v>7755249</v>
      </c>
      <c r="E3112" s="83" t="str">
        <f>IF('Bank &amp; Branch'!$A3112="","",CONCATENATE('Bank &amp; Branch'!$A3112," - ",'Bank &amp; Branch'!$B3112))</f>
        <v/>
      </c>
      <c r="F3112" s="84" t="str">
        <f t="shared" si="97"/>
        <v>7755Balapitiya</v>
      </c>
      <c r="G3112" s="85" t="s">
        <v>1110</v>
      </c>
      <c r="H3112" s="85" t="s">
        <v>1222</v>
      </c>
      <c r="I3112" s="85" t="s">
        <v>854</v>
      </c>
      <c r="J3112" s="82"/>
      <c r="K3112" s="87"/>
      <c r="L3112" s="88"/>
      <c r="M3112" s="88"/>
    </row>
    <row r="3113" spans="1:13" ht="19.5" customHeight="1" x14ac:dyDescent="0.2">
      <c r="A3113" s="85"/>
      <c r="B3113" s="85"/>
      <c r="C3113" s="82"/>
      <c r="D3113" s="83">
        <f t="shared" si="96"/>
        <v>7755250</v>
      </c>
      <c r="E3113" s="83" t="str">
        <f>IF('Bank &amp; Branch'!$A3113="","",CONCATENATE('Bank &amp; Branch'!$A3113," - ",'Bank &amp; Branch'!$B3113))</f>
        <v/>
      </c>
      <c r="F3113" s="84" t="str">
        <f t="shared" si="97"/>
        <v>7755Pamburana</v>
      </c>
      <c r="G3113" s="85">
        <v>7755</v>
      </c>
      <c r="H3113" s="85">
        <v>250</v>
      </c>
      <c r="I3113" s="85" t="s">
        <v>1223</v>
      </c>
      <c r="J3113" s="82"/>
      <c r="K3113" s="87"/>
      <c r="L3113" s="88"/>
      <c r="M3113" s="88"/>
    </row>
    <row r="3114" spans="1:13" ht="19.5" customHeight="1" x14ac:dyDescent="0.2">
      <c r="A3114" s="85"/>
      <c r="B3114" s="85"/>
      <c r="C3114" s="82"/>
      <c r="D3114" s="83">
        <f t="shared" si="96"/>
        <v>7755251</v>
      </c>
      <c r="E3114" s="83" t="str">
        <f>IF('Bank &amp; Branch'!$A3114="","",CONCATENATE('Bank &amp; Branch'!$A3114," - ",'Bank &amp; Branch'!$B3114))</f>
        <v/>
      </c>
      <c r="F3114" s="84" t="str">
        <f t="shared" si="97"/>
        <v>7755Mirissa</v>
      </c>
      <c r="G3114" s="85">
        <v>7755</v>
      </c>
      <c r="H3114" s="85">
        <v>251</v>
      </c>
      <c r="I3114" s="85" t="s">
        <v>1224</v>
      </c>
      <c r="J3114" s="82"/>
      <c r="K3114" s="87"/>
      <c r="L3114" s="88"/>
      <c r="M3114" s="88"/>
    </row>
    <row r="3115" spans="1:13" ht="19.5" customHeight="1" x14ac:dyDescent="0.2">
      <c r="A3115" s="85"/>
      <c r="B3115" s="85"/>
      <c r="C3115" s="82"/>
      <c r="D3115" s="83">
        <f t="shared" si="96"/>
        <v>7755252</v>
      </c>
      <c r="E3115" s="83" t="str">
        <f>IF('Bank &amp; Branch'!$A3115="","",CONCATENATE('Bank &amp; Branch'!$A3115," - ",'Bank &amp; Branch'!$B3115))</f>
        <v/>
      </c>
      <c r="F3115" s="84" t="str">
        <f t="shared" si="97"/>
        <v>7755Kaluwella</v>
      </c>
      <c r="G3115" s="85">
        <v>7755</v>
      </c>
      <c r="H3115" s="85">
        <v>252</v>
      </c>
      <c r="I3115" s="85" t="s">
        <v>1225</v>
      </c>
      <c r="J3115" s="82"/>
      <c r="K3115" s="87"/>
      <c r="L3115" s="88"/>
      <c r="M3115" s="88"/>
    </row>
    <row r="3116" spans="1:13" ht="19.5" customHeight="1" x14ac:dyDescent="0.2">
      <c r="A3116" s="85"/>
      <c r="B3116" s="85"/>
      <c r="C3116" s="82"/>
      <c r="D3116" s="83">
        <f t="shared" si="96"/>
        <v>7755253</v>
      </c>
      <c r="E3116" s="83" t="str">
        <f>IF('Bank &amp; Branch'!$A3116="","",CONCATENATE('Bank &amp; Branch'!$A3116," - ",'Bank &amp; Branch'!$B3116))</f>
        <v/>
      </c>
      <c r="F3116" s="84" t="str">
        <f t="shared" si="97"/>
        <v>7755Warapitiya</v>
      </c>
      <c r="G3116" s="85">
        <v>7755</v>
      </c>
      <c r="H3116" s="85">
        <v>253</v>
      </c>
      <c r="I3116" s="85" t="s">
        <v>611</v>
      </c>
      <c r="J3116" s="82"/>
      <c r="K3116" s="87"/>
      <c r="L3116" s="88"/>
      <c r="M3116" s="88"/>
    </row>
    <row r="3117" spans="1:13" ht="19.5" customHeight="1" x14ac:dyDescent="0.2">
      <c r="A3117" s="85"/>
      <c r="B3117" s="85"/>
      <c r="C3117" s="82"/>
      <c r="D3117" s="83">
        <f t="shared" si="96"/>
        <v>7755254</v>
      </c>
      <c r="E3117" s="83" t="str">
        <f>IF('Bank &amp; Branch'!$A3117="","",CONCATENATE('Bank &amp; Branch'!$A3117," - ",'Bank &amp; Branch'!$B3117))</f>
        <v/>
      </c>
      <c r="F3117" s="84" t="str">
        <f t="shared" si="97"/>
        <v>7755Devinuwara</v>
      </c>
      <c r="G3117" s="85">
        <v>7755</v>
      </c>
      <c r="H3117" s="85">
        <v>254</v>
      </c>
      <c r="I3117" s="85" t="s">
        <v>408</v>
      </c>
      <c r="J3117" s="82"/>
      <c r="K3117" s="87"/>
      <c r="L3117" s="88"/>
      <c r="M3117" s="88"/>
    </row>
    <row r="3118" spans="1:13" ht="19.5" customHeight="1" x14ac:dyDescent="0.2">
      <c r="A3118" s="85"/>
      <c r="B3118" s="85"/>
      <c r="C3118" s="82"/>
      <c r="D3118" s="83">
        <f t="shared" si="96"/>
        <v>7755297</v>
      </c>
      <c r="E3118" s="83" t="str">
        <f>IF('Bank &amp; Branch'!$A3118="","",CONCATENATE('Bank &amp; Branch'!$A3118," - ",'Bank &amp; Branch'!$B3118))</f>
        <v/>
      </c>
      <c r="F3118" s="84" t="str">
        <f t="shared" si="97"/>
        <v>7755District Office-Hambantota</v>
      </c>
      <c r="G3118" s="85" t="s">
        <v>1110</v>
      </c>
      <c r="H3118" s="85" t="s">
        <v>1226</v>
      </c>
      <c r="I3118" s="85" t="s">
        <v>1702</v>
      </c>
      <c r="J3118" s="82"/>
      <c r="K3118" s="87"/>
      <c r="L3118" s="88"/>
      <c r="M3118" s="88"/>
    </row>
    <row r="3119" spans="1:13" ht="19.5" customHeight="1" x14ac:dyDescent="0.2">
      <c r="A3119" s="85"/>
      <c r="B3119" s="85"/>
      <c r="C3119" s="82"/>
      <c r="D3119" s="83">
        <f t="shared" si="96"/>
        <v>7755298</v>
      </c>
      <c r="E3119" s="83" t="str">
        <f>IF('Bank &amp; Branch'!$A3119="","",CONCATENATE('Bank &amp; Branch'!$A3119," - ",'Bank &amp; Branch'!$B3119))</f>
        <v/>
      </c>
      <c r="F3119" s="84" t="str">
        <f t="shared" si="97"/>
        <v>7755District Office-Galle</v>
      </c>
      <c r="G3119" s="85" t="s">
        <v>1110</v>
      </c>
      <c r="H3119" s="85" t="s">
        <v>1227</v>
      </c>
      <c r="I3119" s="85" t="s">
        <v>1703</v>
      </c>
      <c r="J3119" s="82"/>
      <c r="K3119" s="87"/>
      <c r="L3119" s="88"/>
      <c r="M3119" s="88"/>
    </row>
    <row r="3120" spans="1:13" ht="19.5" customHeight="1" x14ac:dyDescent="0.2">
      <c r="A3120" s="85"/>
      <c r="B3120" s="85"/>
      <c r="C3120" s="82"/>
      <c r="D3120" s="83">
        <f t="shared" si="96"/>
        <v>7755299</v>
      </c>
      <c r="E3120" s="83" t="str">
        <f>IF('Bank &amp; Branch'!$A3120="","",CONCATENATE('Bank &amp; Branch'!$A3120," - ",'Bank &amp; Branch'!$B3120))</f>
        <v/>
      </c>
      <c r="F3120" s="84" t="str">
        <f t="shared" si="97"/>
        <v>7755District Office-Matara</v>
      </c>
      <c r="G3120" s="85" t="s">
        <v>1110</v>
      </c>
      <c r="H3120" s="85" t="s">
        <v>1228</v>
      </c>
      <c r="I3120" s="85" t="s">
        <v>1704</v>
      </c>
      <c r="J3120" s="82"/>
      <c r="K3120" s="87"/>
      <c r="L3120" s="88"/>
      <c r="M3120" s="88"/>
    </row>
    <row r="3121" spans="1:13" ht="19.5" customHeight="1" x14ac:dyDescent="0.2">
      <c r="A3121" s="85"/>
      <c r="B3121" s="85"/>
      <c r="C3121" s="82"/>
      <c r="D3121" s="83">
        <f t="shared" si="96"/>
        <v>7755300</v>
      </c>
      <c r="E3121" s="83" t="str">
        <f>IF('Bank &amp; Branch'!$A3121="","",CONCATENATE('Bank &amp; Branch'!$A3121," - ",'Bank &amp; Branch'!$B3121))</f>
        <v/>
      </c>
      <c r="F3121" s="84" t="str">
        <f t="shared" si="97"/>
        <v>7755Wayamba Provincial Office</v>
      </c>
      <c r="G3121" s="85" t="s">
        <v>1110</v>
      </c>
      <c r="H3121" s="85" t="s">
        <v>1229</v>
      </c>
      <c r="I3121" s="85" t="s">
        <v>1230</v>
      </c>
      <c r="J3121" s="82"/>
      <c r="K3121" s="87"/>
      <c r="L3121" s="88"/>
      <c r="M3121" s="88"/>
    </row>
    <row r="3122" spans="1:13" ht="19.5" customHeight="1" x14ac:dyDescent="0.2">
      <c r="A3122" s="85"/>
      <c r="B3122" s="85"/>
      <c r="C3122" s="82"/>
      <c r="D3122" s="83">
        <f t="shared" si="96"/>
        <v>7755301</v>
      </c>
      <c r="E3122" s="83" t="str">
        <f>IF('Bank &amp; Branch'!$A3122="","",CONCATENATE('Bank &amp; Branch'!$A3122," - ",'Bank &amp; Branch'!$B3122))</f>
        <v/>
      </c>
      <c r="F3122" s="84" t="str">
        <f t="shared" si="97"/>
        <v>7755Kuliyapitiya</v>
      </c>
      <c r="G3122" s="85" t="s">
        <v>1110</v>
      </c>
      <c r="H3122" s="85" t="s">
        <v>1231</v>
      </c>
      <c r="I3122" s="85" t="s">
        <v>154</v>
      </c>
      <c r="J3122" s="82"/>
      <c r="K3122" s="87"/>
      <c r="L3122" s="88"/>
      <c r="M3122" s="88"/>
    </row>
    <row r="3123" spans="1:13" ht="19.5" customHeight="1" x14ac:dyDescent="0.2">
      <c r="A3123" s="85"/>
      <c r="B3123" s="85"/>
      <c r="C3123" s="82"/>
      <c r="D3123" s="83">
        <f t="shared" si="96"/>
        <v>7755302</v>
      </c>
      <c r="E3123" s="83" t="str">
        <f>IF('Bank &amp; Branch'!$A3123="","",CONCATENATE('Bank &amp; Branch'!$A3123," - ",'Bank &amp; Branch'!$B3123))</f>
        <v/>
      </c>
      <c r="F3123" s="84" t="str">
        <f t="shared" si="97"/>
        <v>7755Pannala</v>
      </c>
      <c r="G3123" s="85" t="s">
        <v>1110</v>
      </c>
      <c r="H3123" s="85" t="s">
        <v>1232</v>
      </c>
      <c r="I3123" s="85" t="s">
        <v>447</v>
      </c>
      <c r="J3123" s="82"/>
      <c r="K3123" s="87"/>
      <c r="L3123" s="88"/>
      <c r="M3123" s="88"/>
    </row>
    <row r="3124" spans="1:13" ht="19.5" customHeight="1" x14ac:dyDescent="0.2">
      <c r="A3124" s="85"/>
      <c r="B3124" s="85"/>
      <c r="C3124" s="82"/>
      <c r="D3124" s="83">
        <f t="shared" si="96"/>
        <v>7755303</v>
      </c>
      <c r="E3124" s="83" t="str">
        <f>IF('Bank &amp; Branch'!$A3124="","",CONCATENATE('Bank &amp; Branch'!$A3124," - ",'Bank &amp; Branch'!$B3124))</f>
        <v/>
      </c>
      <c r="F3124" s="84" t="str">
        <f t="shared" si="97"/>
        <v>7755Panduwasnuwara</v>
      </c>
      <c r="G3124" s="85" t="s">
        <v>1110</v>
      </c>
      <c r="H3124" s="85" t="s">
        <v>1233</v>
      </c>
      <c r="I3124" s="85" t="s">
        <v>1234</v>
      </c>
      <c r="J3124" s="82"/>
      <c r="K3124" s="87"/>
      <c r="L3124" s="88"/>
      <c r="M3124" s="88"/>
    </row>
    <row r="3125" spans="1:13" ht="19.5" customHeight="1" x14ac:dyDescent="0.2">
      <c r="A3125" s="85"/>
      <c r="B3125" s="85"/>
      <c r="C3125" s="82"/>
      <c r="D3125" s="83">
        <f t="shared" si="96"/>
        <v>7755304</v>
      </c>
      <c r="E3125" s="83" t="str">
        <f>IF('Bank &amp; Branch'!$A3125="","",CONCATENATE('Bank &amp; Branch'!$A3125," - ",'Bank &amp; Branch'!$B3125))</f>
        <v/>
      </c>
      <c r="F3125" s="84" t="str">
        <f t="shared" si="97"/>
        <v>7755Alawwa</v>
      </c>
      <c r="G3125" s="85" t="s">
        <v>1110</v>
      </c>
      <c r="H3125" s="85" t="s">
        <v>1235</v>
      </c>
      <c r="I3125" s="85" t="s">
        <v>402</v>
      </c>
      <c r="J3125" s="82"/>
      <c r="K3125" s="87"/>
      <c r="L3125" s="88"/>
      <c r="M3125" s="88"/>
    </row>
    <row r="3126" spans="1:13" ht="19.5" customHeight="1" x14ac:dyDescent="0.2">
      <c r="A3126" s="85"/>
      <c r="B3126" s="85"/>
      <c r="C3126" s="82"/>
      <c r="D3126" s="83">
        <f t="shared" si="96"/>
        <v>7755305</v>
      </c>
      <c r="E3126" s="83" t="str">
        <f>IF('Bank &amp; Branch'!$A3126="","",CONCATENATE('Bank &amp; Branch'!$A3126," - ",'Bank &amp; Branch'!$B3126))</f>
        <v/>
      </c>
      <c r="F3126" s="84" t="str">
        <f t="shared" si="97"/>
        <v>7755Dummalasooriya</v>
      </c>
      <c r="G3126" s="85" t="s">
        <v>1110</v>
      </c>
      <c r="H3126" s="85" t="s">
        <v>1236</v>
      </c>
      <c r="I3126" s="85" t="s">
        <v>984</v>
      </c>
      <c r="J3126" s="82"/>
      <c r="K3126" s="87"/>
      <c r="L3126" s="88"/>
      <c r="M3126" s="88"/>
    </row>
    <row r="3127" spans="1:13" ht="19.5" customHeight="1" x14ac:dyDescent="0.2">
      <c r="A3127" s="85"/>
      <c r="B3127" s="85"/>
      <c r="C3127" s="82"/>
      <c r="D3127" s="83">
        <f t="shared" si="96"/>
        <v>7755306</v>
      </c>
      <c r="E3127" s="83" t="str">
        <f>IF('Bank &amp; Branch'!$A3127="","",CONCATENATE('Bank &amp; Branch'!$A3127," - ",'Bank &amp; Branch'!$B3127))</f>
        <v/>
      </c>
      <c r="F3127" s="84" t="str">
        <f t="shared" si="97"/>
        <v>7755Pothuhera</v>
      </c>
      <c r="G3127" s="85" t="s">
        <v>1110</v>
      </c>
      <c r="H3127" s="85" t="s">
        <v>1237</v>
      </c>
      <c r="I3127" s="85" t="s">
        <v>558</v>
      </c>
      <c r="J3127" s="82"/>
      <c r="K3127" s="87"/>
      <c r="L3127" s="88"/>
      <c r="M3127" s="88"/>
    </row>
    <row r="3128" spans="1:13" ht="19.5" customHeight="1" x14ac:dyDescent="0.2">
      <c r="A3128" s="85"/>
      <c r="B3128" s="85"/>
      <c r="C3128" s="82"/>
      <c r="D3128" s="83">
        <f t="shared" si="96"/>
        <v>7755307</v>
      </c>
      <c r="E3128" s="83" t="str">
        <f>IF('Bank &amp; Branch'!$A3128="","",CONCATENATE('Bank &amp; Branch'!$A3128," - ",'Bank &amp; Branch'!$B3128))</f>
        <v/>
      </c>
      <c r="F3128" s="84" t="str">
        <f t="shared" si="97"/>
        <v>7755Nikaweratiya</v>
      </c>
      <c r="G3128" s="85" t="s">
        <v>1110</v>
      </c>
      <c r="H3128" s="85" t="s">
        <v>1238</v>
      </c>
      <c r="I3128" s="85" t="s">
        <v>448</v>
      </c>
      <c r="J3128" s="82"/>
      <c r="K3128" s="87"/>
      <c r="L3128" s="88"/>
      <c r="M3128" s="88"/>
    </row>
    <row r="3129" spans="1:13" ht="19.5" customHeight="1" x14ac:dyDescent="0.2">
      <c r="A3129" s="85"/>
      <c r="B3129" s="85"/>
      <c r="C3129" s="82"/>
      <c r="D3129" s="83">
        <f t="shared" si="96"/>
        <v>7755308</v>
      </c>
      <c r="E3129" s="83" t="str">
        <f>IF('Bank &amp; Branch'!$A3129="","",CONCATENATE('Bank &amp; Branch'!$A3129," - ",'Bank &amp; Branch'!$B3129))</f>
        <v/>
      </c>
      <c r="F3129" s="84" t="str">
        <f t="shared" si="97"/>
        <v>7755Rideegama</v>
      </c>
      <c r="G3129" s="85" t="s">
        <v>1110</v>
      </c>
      <c r="H3129" s="85" t="s">
        <v>1239</v>
      </c>
      <c r="I3129" s="85" t="s">
        <v>993</v>
      </c>
      <c r="J3129" s="82"/>
      <c r="K3129" s="87"/>
      <c r="L3129" s="88"/>
      <c r="M3129" s="88"/>
    </row>
    <row r="3130" spans="1:13" ht="19.5" customHeight="1" x14ac:dyDescent="0.2">
      <c r="A3130" s="85"/>
      <c r="B3130" s="85"/>
      <c r="C3130" s="82"/>
      <c r="D3130" s="83">
        <f t="shared" si="96"/>
        <v>7755309</v>
      </c>
      <c r="E3130" s="83" t="str">
        <f>IF('Bank &amp; Branch'!$A3130="","",CONCATENATE('Bank &amp; Branch'!$A3130," - ",'Bank &amp; Branch'!$B3130))</f>
        <v/>
      </c>
      <c r="F3130" s="84" t="str">
        <f t="shared" si="97"/>
        <v>7755Mawathagama</v>
      </c>
      <c r="G3130" s="85" t="s">
        <v>1110</v>
      </c>
      <c r="H3130" s="85" t="s">
        <v>1240</v>
      </c>
      <c r="I3130" s="85" t="s">
        <v>197</v>
      </c>
      <c r="J3130" s="82"/>
      <c r="K3130" s="87"/>
      <c r="L3130" s="88"/>
      <c r="M3130" s="88"/>
    </row>
    <row r="3131" spans="1:13" ht="19.5" customHeight="1" x14ac:dyDescent="0.2">
      <c r="A3131" s="85"/>
      <c r="B3131" s="85"/>
      <c r="C3131" s="82"/>
      <c r="D3131" s="83">
        <f t="shared" si="96"/>
        <v>7755310</v>
      </c>
      <c r="E3131" s="83" t="str">
        <f>IF('Bank &amp; Branch'!$A3131="","",CONCATENATE('Bank &amp; Branch'!$A3131," - ",'Bank &amp; Branch'!$B3131))</f>
        <v/>
      </c>
      <c r="F3131" s="84" t="str">
        <f t="shared" si="97"/>
        <v>7755Wariyapola</v>
      </c>
      <c r="G3131" s="85" t="s">
        <v>1110</v>
      </c>
      <c r="H3131" s="85" t="s">
        <v>1241</v>
      </c>
      <c r="I3131" s="85" t="s">
        <v>304</v>
      </c>
      <c r="J3131" s="82"/>
      <c r="K3131" s="87"/>
      <c r="L3131" s="88"/>
      <c r="M3131" s="88"/>
    </row>
    <row r="3132" spans="1:13" ht="19.5" customHeight="1" x14ac:dyDescent="0.2">
      <c r="A3132" s="85"/>
      <c r="B3132" s="85"/>
      <c r="C3132" s="82"/>
      <c r="D3132" s="83">
        <f t="shared" si="96"/>
        <v>7755311</v>
      </c>
      <c r="E3132" s="83" t="str">
        <f>IF('Bank &amp; Branch'!$A3132="","",CONCATENATE('Bank &amp; Branch'!$A3132," - ",'Bank &amp; Branch'!$B3132))</f>
        <v/>
      </c>
      <c r="F3132" s="84" t="str">
        <f t="shared" si="97"/>
        <v>7755Kurunegala</v>
      </c>
      <c r="G3132" s="85" t="s">
        <v>1110</v>
      </c>
      <c r="H3132" s="85" t="s">
        <v>1242</v>
      </c>
      <c r="I3132" s="85" t="s">
        <v>121</v>
      </c>
      <c r="J3132" s="82"/>
      <c r="K3132" s="87"/>
      <c r="L3132" s="88"/>
      <c r="M3132" s="88"/>
    </row>
    <row r="3133" spans="1:13" ht="19.5" customHeight="1" x14ac:dyDescent="0.2">
      <c r="A3133" s="85"/>
      <c r="B3133" s="85"/>
      <c r="C3133" s="82"/>
      <c r="D3133" s="83">
        <f t="shared" si="96"/>
        <v>7755312</v>
      </c>
      <c r="E3133" s="83" t="str">
        <f>IF('Bank &amp; Branch'!$A3133="","",CONCATENATE('Bank &amp; Branch'!$A3133," - ",'Bank &amp; Branch'!$B3133))</f>
        <v/>
      </c>
      <c r="F3133" s="84" t="str">
        <f t="shared" si="97"/>
        <v>7755Galgamuwa</v>
      </c>
      <c r="G3133" s="85" t="s">
        <v>1110</v>
      </c>
      <c r="H3133" s="85" t="s">
        <v>1243</v>
      </c>
      <c r="I3133" s="85" t="s">
        <v>450</v>
      </c>
      <c r="J3133" s="82"/>
      <c r="K3133" s="87"/>
      <c r="L3133" s="88"/>
      <c r="M3133" s="88"/>
    </row>
    <row r="3134" spans="1:13" ht="19.5" customHeight="1" x14ac:dyDescent="0.2">
      <c r="A3134" s="85"/>
      <c r="B3134" s="85"/>
      <c r="C3134" s="82"/>
      <c r="D3134" s="83">
        <f t="shared" si="96"/>
        <v>7755313</v>
      </c>
      <c r="E3134" s="83" t="str">
        <f>IF('Bank &amp; Branch'!$A3134="","",CONCATENATE('Bank &amp; Branch'!$A3134," - ",'Bank &amp; Branch'!$B3134))</f>
        <v/>
      </c>
      <c r="F3134" s="84" t="str">
        <f t="shared" si="97"/>
        <v>7755Chilaw</v>
      </c>
      <c r="G3134" s="85" t="s">
        <v>1110</v>
      </c>
      <c r="H3134" s="85" t="s">
        <v>1244</v>
      </c>
      <c r="I3134" s="85" t="s">
        <v>126</v>
      </c>
      <c r="J3134" s="82"/>
      <c r="K3134" s="87"/>
      <c r="L3134" s="88"/>
      <c r="M3134" s="88"/>
    </row>
    <row r="3135" spans="1:13" ht="19.5" customHeight="1" x14ac:dyDescent="0.2">
      <c r="A3135" s="85"/>
      <c r="B3135" s="85"/>
      <c r="C3135" s="82"/>
      <c r="D3135" s="83">
        <f t="shared" si="96"/>
        <v>7755314</v>
      </c>
      <c r="E3135" s="83" t="str">
        <f>IF('Bank &amp; Branch'!$A3135="","",CONCATENATE('Bank &amp; Branch'!$A3135," - ",'Bank &amp; Branch'!$B3135))</f>
        <v/>
      </c>
      <c r="F3135" s="84" t="str">
        <f t="shared" si="97"/>
        <v>7755Palakuda</v>
      </c>
      <c r="G3135" s="85" t="s">
        <v>1110</v>
      </c>
      <c r="H3135" s="85" t="s">
        <v>1245</v>
      </c>
      <c r="I3135" s="85" t="s">
        <v>1246</v>
      </c>
      <c r="J3135" s="82"/>
      <c r="K3135" s="87"/>
      <c r="L3135" s="88"/>
      <c r="M3135" s="88"/>
    </row>
    <row r="3136" spans="1:13" ht="19.5" customHeight="1" x14ac:dyDescent="0.2">
      <c r="A3136" s="85"/>
      <c r="B3136" s="85"/>
      <c r="C3136" s="82"/>
      <c r="D3136" s="83">
        <f t="shared" si="96"/>
        <v>7755315</v>
      </c>
      <c r="E3136" s="83" t="str">
        <f>IF('Bank &amp; Branch'!$A3136="","",CONCATENATE('Bank &amp; Branch'!$A3136," - ",'Bank &amp; Branch'!$B3136))</f>
        <v/>
      </c>
      <c r="F3136" s="84" t="str">
        <f t="shared" si="97"/>
        <v>7755Anamaduwa</v>
      </c>
      <c r="G3136" s="85" t="s">
        <v>1110</v>
      </c>
      <c r="H3136" s="85" t="s">
        <v>1247</v>
      </c>
      <c r="I3136" s="85" t="s">
        <v>449</v>
      </c>
      <c r="J3136" s="82"/>
      <c r="K3136" s="87"/>
      <c r="L3136" s="88"/>
      <c r="M3136" s="88"/>
    </row>
    <row r="3137" spans="1:13" ht="19.5" customHeight="1" x14ac:dyDescent="0.2">
      <c r="A3137" s="85"/>
      <c r="B3137" s="85"/>
      <c r="C3137" s="82"/>
      <c r="D3137" s="83">
        <f t="shared" si="96"/>
        <v>7755316</v>
      </c>
      <c r="E3137" s="83" t="str">
        <f>IF('Bank &amp; Branch'!$A3137="","",CONCATENATE('Bank &amp; Branch'!$A3137," - ",'Bank &amp; Branch'!$B3137))</f>
        <v/>
      </c>
      <c r="F3137" s="84" t="str">
        <f t="shared" si="97"/>
        <v>7755Nattandiya</v>
      </c>
      <c r="G3137" s="85" t="s">
        <v>1110</v>
      </c>
      <c r="H3137" s="85" t="s">
        <v>1248</v>
      </c>
      <c r="I3137" s="85" t="s">
        <v>152</v>
      </c>
      <c r="J3137" s="82"/>
      <c r="K3137" s="87"/>
      <c r="L3137" s="88"/>
      <c r="M3137" s="88"/>
    </row>
    <row r="3138" spans="1:13" ht="19.5" customHeight="1" x14ac:dyDescent="0.2">
      <c r="A3138" s="85"/>
      <c r="B3138" s="85"/>
      <c r="C3138" s="82"/>
      <c r="D3138" s="83">
        <f t="shared" si="96"/>
        <v>7755317</v>
      </c>
      <c r="E3138" s="83" t="str">
        <f>IF('Bank &amp; Branch'!$A3138="","",CONCATENATE('Bank &amp; Branch'!$A3138," - ",'Bank &amp; Branch'!$B3138))</f>
        <v/>
      </c>
      <c r="F3138" s="84" t="str">
        <f t="shared" si="97"/>
        <v>7755Kirimetiyana</v>
      </c>
      <c r="G3138" s="85" t="s">
        <v>1110</v>
      </c>
      <c r="H3138" s="85" t="s">
        <v>1249</v>
      </c>
      <c r="I3138" s="85" t="s">
        <v>263</v>
      </c>
      <c r="J3138" s="82"/>
      <c r="K3138" s="87"/>
      <c r="L3138" s="88"/>
      <c r="M3138" s="88"/>
    </row>
    <row r="3139" spans="1:13" ht="19.5" customHeight="1" x14ac:dyDescent="0.2">
      <c r="A3139" s="85"/>
      <c r="B3139" s="85"/>
      <c r="C3139" s="82"/>
      <c r="D3139" s="83">
        <f t="shared" si="96"/>
        <v>7755318</v>
      </c>
      <c r="E3139" s="83" t="str">
        <f>IF('Bank &amp; Branch'!$A3139="","",CONCATENATE('Bank &amp; Branch'!$A3139," - ",'Bank &amp; Branch'!$B3139))</f>
        <v/>
      </c>
      <c r="F3139" s="84" t="str">
        <f t="shared" si="97"/>
        <v>7755Puttlam</v>
      </c>
      <c r="G3139" s="85" t="s">
        <v>1110</v>
      </c>
      <c r="H3139" s="85" t="s">
        <v>1250</v>
      </c>
      <c r="I3139" s="85" t="s">
        <v>725</v>
      </c>
      <c r="J3139" s="82"/>
      <c r="K3139" s="87"/>
      <c r="L3139" s="88"/>
      <c r="M3139" s="88"/>
    </row>
    <row r="3140" spans="1:13" ht="19.5" customHeight="1" x14ac:dyDescent="0.2">
      <c r="A3140" s="85"/>
      <c r="B3140" s="85"/>
      <c r="C3140" s="82"/>
      <c r="D3140" s="83">
        <f t="shared" ref="D3140:D3203" si="98">IF(G3140="","",VALUE(CONCATENATE(G3140,H3140)))</f>
        <v>7755319</v>
      </c>
      <c r="E3140" s="83" t="str">
        <f>IF('Bank &amp; Branch'!$A3140="","",CONCATENATE('Bank &amp; Branch'!$A3140," - ",'Bank &amp; Branch'!$B3140))</f>
        <v/>
      </c>
      <c r="F3140" s="84" t="str">
        <f t="shared" ref="F3140:F3203" si="99">CONCATENATE(G3140,I3140)</f>
        <v>7755Maho</v>
      </c>
      <c r="G3140" s="85" t="s">
        <v>1110</v>
      </c>
      <c r="H3140" s="85" t="s">
        <v>1251</v>
      </c>
      <c r="I3140" s="85" t="s">
        <v>465</v>
      </c>
      <c r="J3140" s="82"/>
      <c r="K3140" s="87"/>
      <c r="L3140" s="88"/>
      <c r="M3140" s="88"/>
    </row>
    <row r="3141" spans="1:13" ht="19.5" customHeight="1" x14ac:dyDescent="0.2">
      <c r="A3141" s="85"/>
      <c r="B3141" s="85"/>
      <c r="C3141" s="82"/>
      <c r="D3141" s="83">
        <f t="shared" si="98"/>
        <v>7755320</v>
      </c>
      <c r="E3141" s="83" t="str">
        <f>IF('Bank &amp; Branch'!$A3141="","",CONCATENATE('Bank &amp; Branch'!$A3141," - ",'Bank &amp; Branch'!$B3141))</f>
        <v/>
      </c>
      <c r="F3141" s="84" t="str">
        <f t="shared" si="99"/>
        <v>7755Giriulla</v>
      </c>
      <c r="G3141" s="85" t="s">
        <v>1110</v>
      </c>
      <c r="H3141" s="85" t="s">
        <v>1252</v>
      </c>
      <c r="I3141" s="85" t="s">
        <v>454</v>
      </c>
      <c r="J3141" s="82"/>
      <c r="K3141" s="87"/>
      <c r="L3141" s="88"/>
      <c r="M3141" s="88"/>
    </row>
    <row r="3142" spans="1:13" ht="19.5" customHeight="1" x14ac:dyDescent="0.2">
      <c r="A3142" s="85"/>
      <c r="B3142" s="85"/>
      <c r="C3142" s="82"/>
      <c r="D3142" s="83">
        <f t="shared" si="98"/>
        <v>7755321</v>
      </c>
      <c r="E3142" s="83" t="str">
        <f>IF('Bank &amp; Branch'!$A3142="","",CONCATENATE('Bank &amp; Branch'!$A3142," - ",'Bank &amp; Branch'!$B3142))</f>
        <v/>
      </c>
      <c r="F3142" s="84" t="str">
        <f t="shared" si="99"/>
        <v>7755Ibbagamuwa</v>
      </c>
      <c r="G3142" s="85" t="s">
        <v>1110</v>
      </c>
      <c r="H3142" s="85" t="s">
        <v>1253</v>
      </c>
      <c r="I3142" s="85" t="s">
        <v>637</v>
      </c>
      <c r="J3142" s="82"/>
      <c r="K3142" s="87"/>
      <c r="L3142" s="88"/>
      <c r="M3142" s="88"/>
    </row>
    <row r="3143" spans="1:13" ht="19.5" customHeight="1" x14ac:dyDescent="0.2">
      <c r="A3143" s="85"/>
      <c r="B3143" s="85"/>
      <c r="C3143" s="82"/>
      <c r="D3143" s="83">
        <f t="shared" si="98"/>
        <v>7755322</v>
      </c>
      <c r="E3143" s="83" t="str">
        <f>IF('Bank &amp; Branch'!$A3143="","",CONCATENATE('Bank &amp; Branch'!$A3143," - ",'Bank &amp; Branch'!$B3143))</f>
        <v/>
      </c>
      <c r="F3143" s="84" t="str">
        <f t="shared" si="99"/>
        <v>7755Mundel</v>
      </c>
      <c r="G3143" s="85" t="s">
        <v>1110</v>
      </c>
      <c r="H3143" s="85" t="s">
        <v>1254</v>
      </c>
      <c r="I3143" s="85" t="s">
        <v>1255</v>
      </c>
      <c r="J3143" s="82"/>
      <c r="K3143" s="87"/>
      <c r="L3143" s="88"/>
      <c r="M3143" s="88"/>
    </row>
    <row r="3144" spans="1:13" ht="19.5" customHeight="1" x14ac:dyDescent="0.2">
      <c r="A3144" s="85"/>
      <c r="B3144" s="85"/>
      <c r="C3144" s="82"/>
      <c r="D3144" s="83">
        <f t="shared" si="98"/>
        <v>7755323</v>
      </c>
      <c r="E3144" s="83" t="str">
        <f>IF('Bank &amp; Branch'!$A3144="","",CONCATENATE('Bank &amp; Branch'!$A3144," - ",'Bank &amp; Branch'!$B3144))</f>
        <v/>
      </c>
      <c r="F3144" s="84" t="str">
        <f t="shared" si="99"/>
        <v>7755Nawagattegama</v>
      </c>
      <c r="G3144" s="85" t="s">
        <v>1110</v>
      </c>
      <c r="H3144" s="85" t="s">
        <v>1256</v>
      </c>
      <c r="I3144" s="85" t="s">
        <v>1257</v>
      </c>
      <c r="J3144" s="82"/>
      <c r="K3144" s="87"/>
      <c r="L3144" s="88"/>
      <c r="M3144" s="88"/>
    </row>
    <row r="3145" spans="1:13" ht="19.5" customHeight="1" x14ac:dyDescent="0.2">
      <c r="A3145" s="85"/>
      <c r="B3145" s="85"/>
      <c r="C3145" s="82"/>
      <c r="D3145" s="83">
        <f t="shared" si="98"/>
        <v>7755324</v>
      </c>
      <c r="E3145" s="83" t="str">
        <f>IF('Bank &amp; Branch'!$A3145="","",CONCATENATE('Bank &amp; Branch'!$A3145," - ",'Bank &amp; Branch'!$B3145))</f>
        <v/>
      </c>
      <c r="F3145" s="84" t="str">
        <f t="shared" si="99"/>
        <v>7755Mampuri</v>
      </c>
      <c r="G3145" s="85" t="s">
        <v>1110</v>
      </c>
      <c r="H3145" s="85" t="s">
        <v>1258</v>
      </c>
      <c r="I3145" s="85" t="s">
        <v>1259</v>
      </c>
      <c r="J3145" s="82"/>
      <c r="K3145" s="87"/>
      <c r="L3145" s="88"/>
      <c r="M3145" s="88"/>
    </row>
    <row r="3146" spans="1:13" ht="19.5" customHeight="1" x14ac:dyDescent="0.2">
      <c r="A3146" s="85"/>
      <c r="B3146" s="85"/>
      <c r="C3146" s="82"/>
      <c r="D3146" s="83">
        <f t="shared" si="98"/>
        <v>7755325</v>
      </c>
      <c r="E3146" s="83" t="str">
        <f>IF('Bank &amp; Branch'!$A3146="","",CONCATENATE('Bank &amp; Branch'!$A3146," - ",'Bank &amp; Branch'!$B3146))</f>
        <v/>
      </c>
      <c r="F3146" s="84" t="str">
        <f t="shared" si="99"/>
        <v>7755Mahawewa</v>
      </c>
      <c r="G3146" s="85" t="s">
        <v>1110</v>
      </c>
      <c r="H3146" s="85" t="s">
        <v>1260</v>
      </c>
      <c r="I3146" s="85" t="s">
        <v>250</v>
      </c>
      <c r="J3146" s="82"/>
      <c r="K3146" s="87"/>
      <c r="L3146" s="88"/>
      <c r="M3146" s="88"/>
    </row>
    <row r="3147" spans="1:13" ht="19.5" customHeight="1" x14ac:dyDescent="0.2">
      <c r="A3147" s="85"/>
      <c r="B3147" s="85"/>
      <c r="C3147" s="82"/>
      <c r="D3147" s="83">
        <f t="shared" si="98"/>
        <v>7755326</v>
      </c>
      <c r="E3147" s="83" t="str">
        <f>IF('Bank &amp; Branch'!$A3147="","",CONCATENATE('Bank &amp; Branch'!$A3147," - ",'Bank &amp; Branch'!$B3147))</f>
        <v/>
      </c>
      <c r="F3147" s="84" t="str">
        <f t="shared" si="99"/>
        <v>7755Narammala</v>
      </c>
      <c r="G3147" s="85" t="s">
        <v>1110</v>
      </c>
      <c r="H3147" s="85" t="s">
        <v>1261</v>
      </c>
      <c r="I3147" s="85" t="s">
        <v>435</v>
      </c>
      <c r="J3147" s="82"/>
      <c r="K3147" s="87"/>
      <c r="L3147" s="88"/>
      <c r="M3147" s="88"/>
    </row>
    <row r="3148" spans="1:13" ht="19.5" customHeight="1" x14ac:dyDescent="0.2">
      <c r="A3148" s="85"/>
      <c r="B3148" s="85"/>
      <c r="C3148" s="82"/>
      <c r="D3148" s="83">
        <f t="shared" si="98"/>
        <v>7755327</v>
      </c>
      <c r="E3148" s="83" t="str">
        <f>IF('Bank &amp; Branch'!$A3148="","",CONCATENATE('Bank &amp; Branch'!$A3148," - ",'Bank &amp; Branch'!$B3148))</f>
        <v/>
      </c>
      <c r="F3148" s="84" t="str">
        <f t="shared" si="99"/>
        <v>7755Polpithigama</v>
      </c>
      <c r="G3148" s="85" t="s">
        <v>1110</v>
      </c>
      <c r="H3148" s="85" t="s">
        <v>1262</v>
      </c>
      <c r="I3148" s="85" t="s">
        <v>650</v>
      </c>
      <c r="J3148" s="82"/>
      <c r="K3148" s="87"/>
      <c r="L3148" s="88"/>
      <c r="M3148" s="88"/>
    </row>
    <row r="3149" spans="1:13" ht="19.5" customHeight="1" x14ac:dyDescent="0.2">
      <c r="A3149" s="85"/>
      <c r="B3149" s="85"/>
      <c r="C3149" s="82"/>
      <c r="D3149" s="83">
        <f t="shared" si="98"/>
        <v>7755328</v>
      </c>
      <c r="E3149" s="83" t="str">
        <f>IF('Bank &amp; Branch'!$A3149="","",CONCATENATE('Bank &amp; Branch'!$A3149," - ",'Bank &amp; Branch'!$B3149))</f>
        <v/>
      </c>
      <c r="F3149" s="84" t="str">
        <f t="shared" si="99"/>
        <v>7755Bowatte</v>
      </c>
      <c r="G3149" s="85" t="s">
        <v>1110</v>
      </c>
      <c r="H3149" s="85" t="s">
        <v>1263</v>
      </c>
      <c r="I3149" s="85" t="s">
        <v>1264</v>
      </c>
      <c r="J3149" s="82"/>
      <c r="K3149" s="87"/>
      <c r="L3149" s="88"/>
      <c r="M3149" s="88"/>
    </row>
    <row r="3150" spans="1:13" ht="19.5" customHeight="1" x14ac:dyDescent="0.2">
      <c r="A3150" s="85"/>
      <c r="B3150" s="85"/>
      <c r="C3150" s="82"/>
      <c r="D3150" s="83">
        <f t="shared" si="98"/>
        <v>7755329</v>
      </c>
      <c r="E3150" s="83" t="str">
        <f>IF('Bank &amp; Branch'!$A3150="","",CONCATENATE('Bank &amp; Branch'!$A3150," - ",'Bank &amp; Branch'!$B3150))</f>
        <v/>
      </c>
      <c r="F3150" s="84" t="str">
        <f t="shared" si="99"/>
        <v>7755HQB</v>
      </c>
      <c r="G3150" s="85" t="s">
        <v>1110</v>
      </c>
      <c r="H3150" s="85" t="s">
        <v>1265</v>
      </c>
      <c r="I3150" s="85" t="s">
        <v>19</v>
      </c>
      <c r="J3150" s="82"/>
      <c r="K3150" s="87"/>
      <c r="L3150" s="88"/>
      <c r="M3150" s="88"/>
    </row>
    <row r="3151" spans="1:13" ht="19.5" customHeight="1" x14ac:dyDescent="0.2">
      <c r="A3151" s="85"/>
      <c r="B3151" s="85"/>
      <c r="C3151" s="82"/>
      <c r="D3151" s="83">
        <f t="shared" si="98"/>
        <v>7755330</v>
      </c>
      <c r="E3151" s="83" t="str">
        <f>IF('Bank &amp; Branch'!$A3151="","",CONCATENATE('Bank &amp; Branch'!$A3151," - ",'Bank &amp; Branch'!$B3151))</f>
        <v/>
      </c>
      <c r="F3151" s="84" t="str">
        <f t="shared" si="99"/>
        <v>7755Melsiripura</v>
      </c>
      <c r="G3151" s="85" t="s">
        <v>1110</v>
      </c>
      <c r="H3151" s="85" t="s">
        <v>1266</v>
      </c>
      <c r="I3151" s="85" t="s">
        <v>456</v>
      </c>
      <c r="J3151" s="82"/>
      <c r="K3151" s="87"/>
      <c r="L3151" s="88"/>
      <c r="M3151" s="88"/>
    </row>
    <row r="3152" spans="1:13" ht="19.5" customHeight="1" x14ac:dyDescent="0.2">
      <c r="A3152" s="85"/>
      <c r="B3152" s="85"/>
      <c r="C3152" s="82"/>
      <c r="D3152" s="83">
        <f t="shared" si="98"/>
        <v>7755331</v>
      </c>
      <c r="E3152" s="83" t="str">
        <f>IF('Bank &amp; Branch'!$A3152="","",CONCATENATE('Bank &amp; Branch'!$A3152," - ",'Bank &amp; Branch'!$B3152))</f>
        <v/>
      </c>
      <c r="F3152" s="84" t="str">
        <f t="shared" si="99"/>
        <v>7755Ambanpola</v>
      </c>
      <c r="G3152" s="85" t="s">
        <v>1110</v>
      </c>
      <c r="H3152" s="85" t="s">
        <v>1267</v>
      </c>
      <c r="I3152" s="85" t="s">
        <v>258</v>
      </c>
      <c r="J3152" s="82"/>
      <c r="K3152" s="87"/>
      <c r="L3152" s="88"/>
      <c r="M3152" s="88"/>
    </row>
    <row r="3153" spans="1:13" ht="19.5" customHeight="1" x14ac:dyDescent="0.2">
      <c r="A3153" s="85"/>
      <c r="B3153" s="85"/>
      <c r="C3153" s="82"/>
      <c r="D3153" s="83">
        <f t="shared" si="98"/>
        <v>7755332</v>
      </c>
      <c r="E3153" s="83" t="str">
        <f>IF('Bank &amp; Branch'!$A3153="","",CONCATENATE('Bank &amp; Branch'!$A3153," - ",'Bank &amp; Branch'!$B3153))</f>
        <v/>
      </c>
      <c r="F3153" s="84" t="str">
        <f t="shared" si="99"/>
        <v>7755Santha Anapura</v>
      </c>
      <c r="G3153" s="85">
        <v>7755</v>
      </c>
      <c r="H3153" s="85">
        <v>332</v>
      </c>
      <c r="I3153" s="85" t="s">
        <v>1268</v>
      </c>
      <c r="J3153" s="82"/>
      <c r="K3153" s="87"/>
      <c r="L3153" s="88"/>
      <c r="M3153" s="88"/>
    </row>
    <row r="3154" spans="1:13" ht="19.5" customHeight="1" x14ac:dyDescent="0.2">
      <c r="A3154" s="85"/>
      <c r="B3154" s="85"/>
      <c r="C3154" s="82"/>
      <c r="D3154" s="83">
        <f t="shared" si="98"/>
        <v>7755336</v>
      </c>
      <c r="E3154" s="83" t="str">
        <f>IF('Bank &amp; Branch'!$A3154="","",CONCATENATE('Bank &amp; Branch'!$A3154," - ",'Bank &amp; Branch'!$B3154))</f>
        <v/>
      </c>
      <c r="F3154" s="84" t="str">
        <f t="shared" si="99"/>
        <v>7755Wennappuwa</v>
      </c>
      <c r="G3154" s="85">
        <v>7755</v>
      </c>
      <c r="H3154" s="85">
        <v>336</v>
      </c>
      <c r="I3154" s="85" t="s">
        <v>412</v>
      </c>
      <c r="J3154" s="82"/>
      <c r="K3154" s="87"/>
      <c r="L3154" s="88"/>
      <c r="M3154" s="88"/>
    </row>
    <row r="3155" spans="1:13" ht="19.5" customHeight="1" x14ac:dyDescent="0.2">
      <c r="A3155" s="85"/>
      <c r="B3155" s="85"/>
      <c r="C3155" s="82"/>
      <c r="D3155" s="83">
        <f t="shared" si="98"/>
        <v>7755398</v>
      </c>
      <c r="E3155" s="83" t="str">
        <f>IF('Bank &amp; Branch'!$A3155="","",CONCATENATE('Bank &amp; Branch'!$A3155," - ",'Bank &amp; Branch'!$B3155))</f>
        <v/>
      </c>
      <c r="F3155" s="84" t="str">
        <f t="shared" si="99"/>
        <v>7755Puttlam District Office</v>
      </c>
      <c r="G3155" s="85" t="s">
        <v>1110</v>
      </c>
      <c r="H3155" s="85" t="s">
        <v>1269</v>
      </c>
      <c r="I3155" s="85" t="s">
        <v>1270</v>
      </c>
      <c r="J3155" s="82"/>
      <c r="K3155" s="87"/>
      <c r="L3155" s="88"/>
      <c r="M3155" s="88"/>
    </row>
    <row r="3156" spans="1:13" ht="19.5" customHeight="1" x14ac:dyDescent="0.2">
      <c r="A3156" s="85"/>
      <c r="B3156" s="85"/>
      <c r="C3156" s="82"/>
      <c r="D3156" s="83">
        <f t="shared" si="98"/>
        <v>7755399</v>
      </c>
      <c r="E3156" s="83" t="str">
        <f>IF('Bank &amp; Branch'!$A3156="","",CONCATENATE('Bank &amp; Branch'!$A3156," - ",'Bank &amp; Branch'!$B3156))</f>
        <v/>
      </c>
      <c r="F3156" s="84" t="str">
        <f t="shared" si="99"/>
        <v>7755Kurunegala District Office</v>
      </c>
      <c r="G3156" s="85" t="s">
        <v>1110</v>
      </c>
      <c r="H3156" s="85" t="s">
        <v>1271</v>
      </c>
      <c r="I3156" s="85" t="s">
        <v>1272</v>
      </c>
      <c r="J3156" s="82"/>
      <c r="K3156" s="87"/>
      <c r="L3156" s="88"/>
      <c r="M3156" s="88"/>
    </row>
    <row r="3157" spans="1:13" ht="19.5" customHeight="1" x14ac:dyDescent="0.2">
      <c r="A3157" s="85"/>
      <c r="B3157" s="85"/>
      <c r="C3157" s="82"/>
      <c r="D3157" s="83">
        <f t="shared" si="98"/>
        <v>7755400</v>
      </c>
      <c r="E3157" s="83" t="str">
        <f>IF('Bank &amp; Branch'!$A3157="","",CONCATENATE('Bank &amp; Branch'!$A3157," - ",'Bank &amp; Branch'!$B3157))</f>
        <v/>
      </c>
      <c r="F3157" s="84" t="str">
        <f t="shared" si="99"/>
        <v>7755Provincial Office-North Central</v>
      </c>
      <c r="G3157" s="85" t="s">
        <v>1110</v>
      </c>
      <c r="H3157" s="85" t="s">
        <v>1273</v>
      </c>
      <c r="I3157" s="85" t="s">
        <v>1705</v>
      </c>
      <c r="J3157" s="82"/>
      <c r="K3157" s="87"/>
      <c r="L3157" s="88"/>
      <c r="M3157" s="88"/>
    </row>
    <row r="3158" spans="1:13" ht="19.5" customHeight="1" x14ac:dyDescent="0.2">
      <c r="A3158" s="85"/>
      <c r="B3158" s="85"/>
      <c r="C3158" s="82"/>
      <c r="D3158" s="83">
        <f t="shared" si="98"/>
        <v>7755401</v>
      </c>
      <c r="E3158" s="83" t="str">
        <f>IF('Bank &amp; Branch'!$A3158="","",CONCATENATE('Bank &amp; Branch'!$A3158," - ",'Bank &amp; Branch'!$B3158))</f>
        <v/>
      </c>
      <c r="F3158" s="84" t="str">
        <f t="shared" si="99"/>
        <v>7755Mihinthale</v>
      </c>
      <c r="G3158" s="85" t="s">
        <v>1110</v>
      </c>
      <c r="H3158" s="85" t="s">
        <v>1274</v>
      </c>
      <c r="I3158" s="85" t="s">
        <v>1275</v>
      </c>
      <c r="J3158" s="82"/>
      <c r="K3158" s="87"/>
      <c r="L3158" s="88"/>
      <c r="M3158" s="88"/>
    </row>
    <row r="3159" spans="1:13" ht="19.5" customHeight="1" x14ac:dyDescent="0.2">
      <c r="A3159" s="85"/>
      <c r="B3159" s="85"/>
      <c r="C3159" s="82"/>
      <c r="D3159" s="83">
        <f t="shared" si="98"/>
        <v>7755402</v>
      </c>
      <c r="E3159" s="83" t="str">
        <f>IF('Bank &amp; Branch'!$A3159="","",CONCATENATE('Bank &amp; Branch'!$A3159," - ",'Bank &amp; Branch'!$B3159))</f>
        <v/>
      </c>
      <c r="F3159" s="84" t="str">
        <f t="shared" si="99"/>
        <v>7755Town Branch-Anuradhapura</v>
      </c>
      <c r="G3159" s="85" t="s">
        <v>1110</v>
      </c>
      <c r="H3159" s="85" t="s">
        <v>1276</v>
      </c>
      <c r="I3159" s="85" t="s">
        <v>1706</v>
      </c>
      <c r="J3159" s="82"/>
      <c r="K3159" s="87"/>
      <c r="L3159" s="88"/>
      <c r="M3159" s="88"/>
    </row>
    <row r="3160" spans="1:13" ht="19.5" customHeight="1" x14ac:dyDescent="0.2">
      <c r="A3160" s="85"/>
      <c r="B3160" s="85"/>
      <c r="C3160" s="82"/>
      <c r="D3160" s="83">
        <f t="shared" si="98"/>
        <v>7755403</v>
      </c>
      <c r="E3160" s="83" t="str">
        <f>IF('Bank &amp; Branch'!$A3160="","",CONCATENATE('Bank &amp; Branch'!$A3160," - ",'Bank &amp; Branch'!$B3160))</f>
        <v/>
      </c>
      <c r="F3160" s="84" t="str">
        <f t="shared" si="99"/>
        <v>7755Thambuththegama</v>
      </c>
      <c r="G3160" s="85" t="s">
        <v>1110</v>
      </c>
      <c r="H3160" s="85" t="s">
        <v>1277</v>
      </c>
      <c r="I3160" s="85" t="s">
        <v>1093</v>
      </c>
      <c r="J3160" s="82"/>
      <c r="K3160" s="87"/>
      <c r="L3160" s="88"/>
      <c r="M3160" s="88"/>
    </row>
    <row r="3161" spans="1:13" ht="19.5" customHeight="1" x14ac:dyDescent="0.2">
      <c r="A3161" s="85"/>
      <c r="B3161" s="85"/>
      <c r="C3161" s="82"/>
      <c r="D3161" s="83">
        <f t="shared" si="98"/>
        <v>7755404</v>
      </c>
      <c r="E3161" s="83" t="str">
        <f>IF('Bank &amp; Branch'!$A3161="","",CONCATENATE('Bank &amp; Branch'!$A3161," - ",'Bank &amp; Branch'!$B3161))</f>
        <v/>
      </c>
      <c r="F3161" s="84" t="str">
        <f t="shared" si="99"/>
        <v>7755Kahatagasdigiliya</v>
      </c>
      <c r="G3161" s="85" t="s">
        <v>1110</v>
      </c>
      <c r="H3161" s="85" t="s">
        <v>1278</v>
      </c>
      <c r="I3161" s="85" t="s">
        <v>520</v>
      </c>
      <c r="J3161" s="82"/>
      <c r="K3161" s="87"/>
      <c r="L3161" s="88"/>
      <c r="M3161" s="88"/>
    </row>
    <row r="3162" spans="1:13" ht="19.5" customHeight="1" x14ac:dyDescent="0.2">
      <c r="A3162" s="85"/>
      <c r="B3162" s="85"/>
      <c r="C3162" s="82"/>
      <c r="D3162" s="83">
        <f t="shared" si="98"/>
        <v>7755405</v>
      </c>
      <c r="E3162" s="83" t="str">
        <f>IF('Bank &amp; Branch'!$A3162="","",CONCATENATE('Bank &amp; Branch'!$A3162," - ",'Bank &amp; Branch'!$B3162))</f>
        <v/>
      </c>
      <c r="F3162" s="84" t="str">
        <f t="shared" si="99"/>
        <v>7755Galnewa</v>
      </c>
      <c r="G3162" s="85" t="s">
        <v>1110</v>
      </c>
      <c r="H3162" s="85" t="s">
        <v>1279</v>
      </c>
      <c r="I3162" s="85" t="s">
        <v>418</v>
      </c>
      <c r="J3162" s="82"/>
      <c r="K3162" s="87"/>
      <c r="L3162" s="88"/>
      <c r="M3162" s="88"/>
    </row>
    <row r="3163" spans="1:13" ht="19.5" customHeight="1" x14ac:dyDescent="0.2">
      <c r="A3163" s="85"/>
      <c r="B3163" s="85"/>
      <c r="C3163" s="82"/>
      <c r="D3163" s="83">
        <f t="shared" si="98"/>
        <v>7755406</v>
      </c>
      <c r="E3163" s="83" t="str">
        <f>IF('Bank &amp; Branch'!$A3163="","",CONCATENATE('Bank &amp; Branch'!$A3163," - ",'Bank &amp; Branch'!$B3163))</f>
        <v/>
      </c>
      <c r="F3163" s="84" t="str">
        <f t="shared" si="99"/>
        <v>7755Thalawa</v>
      </c>
      <c r="G3163" s="85" t="s">
        <v>1110</v>
      </c>
      <c r="H3163" s="85" t="s">
        <v>1280</v>
      </c>
      <c r="I3163" s="85" t="s">
        <v>323</v>
      </c>
      <c r="J3163" s="82"/>
      <c r="K3163" s="87"/>
      <c r="L3163" s="88"/>
      <c r="M3163" s="88"/>
    </row>
    <row r="3164" spans="1:13" ht="19.5" customHeight="1" x14ac:dyDescent="0.2">
      <c r="A3164" s="85"/>
      <c r="B3164" s="85"/>
      <c r="C3164" s="82"/>
      <c r="D3164" s="83">
        <f t="shared" si="98"/>
        <v>7755407</v>
      </c>
      <c r="E3164" s="83" t="str">
        <f>IF('Bank &amp; Branch'!$A3164="","",CONCATENATE('Bank &amp; Branch'!$A3164," - ",'Bank &amp; Branch'!$B3164))</f>
        <v/>
      </c>
      <c r="F3164" s="84" t="str">
        <f t="shared" si="99"/>
        <v>7755Medawachchiya</v>
      </c>
      <c r="G3164" s="85" t="s">
        <v>1110</v>
      </c>
      <c r="H3164" s="85" t="s">
        <v>1281</v>
      </c>
      <c r="I3164" s="85" t="s">
        <v>187</v>
      </c>
      <c r="J3164" s="82"/>
      <c r="K3164" s="87"/>
      <c r="L3164" s="88"/>
      <c r="M3164" s="88"/>
    </row>
    <row r="3165" spans="1:13" ht="19.5" customHeight="1" x14ac:dyDescent="0.2">
      <c r="A3165" s="85"/>
      <c r="B3165" s="85"/>
      <c r="C3165" s="82"/>
      <c r="D3165" s="83">
        <f t="shared" si="98"/>
        <v>7755408</v>
      </c>
      <c r="E3165" s="83" t="str">
        <f>IF('Bank &amp; Branch'!$A3165="","",CONCATENATE('Bank &amp; Branch'!$A3165," - ",'Bank &amp; Branch'!$B3165))</f>
        <v/>
      </c>
      <c r="F3165" s="84" t="str">
        <f t="shared" si="99"/>
        <v>7755Thirappane</v>
      </c>
      <c r="G3165" s="85" t="s">
        <v>1110</v>
      </c>
      <c r="H3165" s="85" t="s">
        <v>1282</v>
      </c>
      <c r="I3165" s="85" t="s">
        <v>1283</v>
      </c>
      <c r="J3165" s="82"/>
      <c r="K3165" s="87"/>
      <c r="L3165" s="88"/>
      <c r="M3165" s="88"/>
    </row>
    <row r="3166" spans="1:13" ht="19.5" customHeight="1" x14ac:dyDescent="0.2">
      <c r="A3166" s="85"/>
      <c r="B3166" s="85"/>
      <c r="C3166" s="82"/>
      <c r="D3166" s="83">
        <f t="shared" si="98"/>
        <v>7755409</v>
      </c>
      <c r="E3166" s="83" t="str">
        <f>IF('Bank &amp; Branch'!$A3166="","",CONCATENATE('Bank &amp; Branch'!$A3166," - ",'Bank &amp; Branch'!$B3166))</f>
        <v/>
      </c>
      <c r="F3166" s="84" t="str">
        <f t="shared" si="99"/>
        <v>7755Rambewa</v>
      </c>
      <c r="G3166" s="85" t="s">
        <v>1110</v>
      </c>
      <c r="H3166" s="85" t="s">
        <v>1284</v>
      </c>
      <c r="I3166" s="85" t="s">
        <v>649</v>
      </c>
      <c r="J3166" s="82"/>
      <c r="K3166" s="87"/>
      <c r="L3166" s="88"/>
      <c r="M3166" s="88"/>
    </row>
    <row r="3167" spans="1:13" ht="19.5" customHeight="1" x14ac:dyDescent="0.2">
      <c r="A3167" s="85"/>
      <c r="B3167" s="85"/>
      <c r="C3167" s="82"/>
      <c r="D3167" s="83">
        <f t="shared" si="98"/>
        <v>7755410</v>
      </c>
      <c r="E3167" s="83" t="str">
        <f>IF('Bank &amp; Branch'!$A3167="","",CONCATENATE('Bank &amp; Branch'!$A3167," - ",'Bank &amp; Branch'!$B3167))</f>
        <v/>
      </c>
      <c r="F3167" s="84" t="str">
        <f t="shared" si="99"/>
        <v>7755Polonnaruwa</v>
      </c>
      <c r="G3167" s="85" t="s">
        <v>1110</v>
      </c>
      <c r="H3167" s="85" t="s">
        <v>1285</v>
      </c>
      <c r="I3167" s="85" t="s">
        <v>780</v>
      </c>
      <c r="J3167" s="82"/>
      <c r="K3167" s="87"/>
      <c r="L3167" s="88"/>
      <c r="M3167" s="88"/>
    </row>
    <row r="3168" spans="1:13" ht="19.5" customHeight="1" x14ac:dyDescent="0.2">
      <c r="A3168" s="85"/>
      <c r="B3168" s="85"/>
      <c r="C3168" s="82"/>
      <c r="D3168" s="83">
        <f t="shared" si="98"/>
        <v>7755411</v>
      </c>
      <c r="E3168" s="83" t="str">
        <f>IF('Bank &amp; Branch'!$A3168="","",CONCATENATE('Bank &amp; Branch'!$A3168," - ",'Bank &amp; Branch'!$B3168))</f>
        <v/>
      </c>
      <c r="F3168" s="84" t="str">
        <f t="shared" si="99"/>
        <v>7755Medirigiriya</v>
      </c>
      <c r="G3168" s="85" t="s">
        <v>1110</v>
      </c>
      <c r="H3168" s="85" t="s">
        <v>1286</v>
      </c>
      <c r="I3168" s="85" t="s">
        <v>536</v>
      </c>
      <c r="J3168" s="82"/>
      <c r="K3168" s="87"/>
      <c r="L3168" s="88"/>
      <c r="M3168" s="88"/>
    </row>
    <row r="3169" spans="1:13" ht="19.5" customHeight="1" x14ac:dyDescent="0.2">
      <c r="A3169" s="85"/>
      <c r="B3169" s="85"/>
      <c r="C3169" s="82"/>
      <c r="D3169" s="83">
        <f t="shared" si="98"/>
        <v>7755412</v>
      </c>
      <c r="E3169" s="83" t="str">
        <f>IF('Bank &amp; Branch'!$A3169="","",CONCATENATE('Bank &amp; Branch'!$A3169," - ",'Bank &amp; Branch'!$B3169))</f>
        <v/>
      </c>
      <c r="F3169" s="84" t="str">
        <f t="shared" si="99"/>
        <v>7755Pulasthigama</v>
      </c>
      <c r="G3169" s="85" t="s">
        <v>1110</v>
      </c>
      <c r="H3169" s="85" t="s">
        <v>1287</v>
      </c>
      <c r="I3169" s="85" t="s">
        <v>1288</v>
      </c>
      <c r="J3169" s="82"/>
      <c r="K3169" s="87"/>
      <c r="L3169" s="88"/>
      <c r="M3169" s="88"/>
    </row>
    <row r="3170" spans="1:13" ht="19.5" customHeight="1" x14ac:dyDescent="0.2">
      <c r="A3170" s="85"/>
      <c r="B3170" s="85"/>
      <c r="C3170" s="82"/>
      <c r="D3170" s="83">
        <f t="shared" si="98"/>
        <v>7755413</v>
      </c>
      <c r="E3170" s="83" t="str">
        <f>IF('Bank &amp; Branch'!$A3170="","",CONCATENATE('Bank &amp; Branch'!$A3170," - ",'Bank &amp; Branch'!$B3170))</f>
        <v/>
      </c>
      <c r="F3170" s="84" t="str">
        <f t="shared" si="99"/>
        <v>7755Hingurakgoda</v>
      </c>
      <c r="G3170" s="85" t="s">
        <v>1110</v>
      </c>
      <c r="H3170" s="85" t="s">
        <v>1289</v>
      </c>
      <c r="I3170" s="85" t="s">
        <v>500</v>
      </c>
      <c r="J3170" s="82"/>
      <c r="K3170" s="87"/>
      <c r="L3170" s="88"/>
      <c r="M3170" s="88"/>
    </row>
    <row r="3171" spans="1:13" ht="19.5" customHeight="1" x14ac:dyDescent="0.2">
      <c r="A3171" s="85"/>
      <c r="B3171" s="85"/>
      <c r="C3171" s="82"/>
      <c r="D3171" s="83">
        <f t="shared" si="98"/>
        <v>7755414</v>
      </c>
      <c r="E3171" s="83" t="str">
        <f>IF('Bank &amp; Branch'!$A3171="","",CONCATENATE('Bank &amp; Branch'!$A3171," - ",'Bank &amp; Branch'!$B3171))</f>
        <v/>
      </c>
      <c r="F3171" s="84" t="str">
        <f t="shared" si="99"/>
        <v>7755Bakamoona</v>
      </c>
      <c r="G3171" s="85" t="s">
        <v>1110</v>
      </c>
      <c r="H3171" s="85" t="s">
        <v>1290</v>
      </c>
      <c r="I3171" s="85" t="s">
        <v>1291</v>
      </c>
      <c r="J3171" s="82"/>
      <c r="K3171" s="87"/>
      <c r="L3171" s="88"/>
      <c r="M3171" s="88"/>
    </row>
    <row r="3172" spans="1:13" ht="19.5" customHeight="1" x14ac:dyDescent="0.2">
      <c r="A3172" s="85"/>
      <c r="B3172" s="85"/>
      <c r="C3172" s="82"/>
      <c r="D3172" s="83">
        <f t="shared" si="98"/>
        <v>7755415</v>
      </c>
      <c r="E3172" s="83" t="str">
        <f>IF('Bank &amp; Branch'!$A3172="","",CONCATENATE('Bank &amp; Branch'!$A3172," - ",'Bank &amp; Branch'!$B3172))</f>
        <v/>
      </c>
      <c r="F3172" s="84" t="str">
        <f t="shared" si="99"/>
        <v>7755Galenbindunuwewa</v>
      </c>
      <c r="G3172" s="85" t="s">
        <v>1110</v>
      </c>
      <c r="H3172" s="85" t="s">
        <v>1292</v>
      </c>
      <c r="I3172" s="85" t="s">
        <v>180</v>
      </c>
      <c r="J3172" s="82"/>
      <c r="K3172" s="87"/>
      <c r="L3172" s="88"/>
      <c r="M3172" s="88"/>
    </row>
    <row r="3173" spans="1:13" ht="19.5" customHeight="1" x14ac:dyDescent="0.2">
      <c r="A3173" s="85"/>
      <c r="B3173" s="85"/>
      <c r="C3173" s="82"/>
      <c r="D3173" s="83">
        <f t="shared" si="98"/>
        <v>7755416</v>
      </c>
      <c r="E3173" s="83" t="str">
        <f>IF('Bank &amp; Branch'!$A3173="","",CONCATENATE('Bank &amp; Branch'!$A3173," - ",'Bank &amp; Branch'!$B3173))</f>
        <v/>
      </c>
      <c r="F3173" s="84" t="str">
        <f t="shared" si="99"/>
        <v>7755Gonapathirawa</v>
      </c>
      <c r="G3173" s="85" t="s">
        <v>1110</v>
      </c>
      <c r="H3173" s="85" t="s">
        <v>1293</v>
      </c>
      <c r="I3173" s="85" t="s">
        <v>1294</v>
      </c>
      <c r="J3173" s="82"/>
      <c r="K3173" s="87"/>
      <c r="L3173" s="88"/>
      <c r="M3173" s="88"/>
    </row>
    <row r="3174" spans="1:13" ht="19.5" customHeight="1" x14ac:dyDescent="0.2">
      <c r="A3174" s="85"/>
      <c r="B3174" s="85"/>
      <c r="C3174" s="82"/>
      <c r="D3174" s="83">
        <f t="shared" si="98"/>
        <v>7755417</v>
      </c>
      <c r="E3174" s="83" t="str">
        <f>IF('Bank &amp; Branch'!$A3174="","",CONCATENATE('Bank &amp; Branch'!$A3174," - ",'Bank &amp; Branch'!$B3174))</f>
        <v/>
      </c>
      <c r="F3174" s="84" t="str">
        <f t="shared" si="99"/>
        <v>7755Manampitiya</v>
      </c>
      <c r="G3174" s="85" t="s">
        <v>1110</v>
      </c>
      <c r="H3174" s="85" t="s">
        <v>1295</v>
      </c>
      <c r="I3174" s="85" t="s">
        <v>977</v>
      </c>
      <c r="J3174" s="82"/>
      <c r="K3174" s="87"/>
      <c r="L3174" s="88"/>
      <c r="M3174" s="88"/>
    </row>
    <row r="3175" spans="1:13" ht="19.5" customHeight="1" x14ac:dyDescent="0.2">
      <c r="A3175" s="85"/>
      <c r="B3175" s="85"/>
      <c r="C3175" s="82"/>
      <c r="D3175" s="83">
        <f t="shared" si="98"/>
        <v>7755418</v>
      </c>
      <c r="E3175" s="83" t="str">
        <f>IF('Bank &amp; Branch'!$A3175="","",CONCATENATE('Bank &amp; Branch'!$A3175," - ",'Bank &amp; Branch'!$B3175))</f>
        <v/>
      </c>
      <c r="F3175" s="84" t="str">
        <f t="shared" si="99"/>
        <v>7755Galamuna</v>
      </c>
      <c r="G3175" s="85" t="s">
        <v>1110</v>
      </c>
      <c r="H3175" s="85" t="s">
        <v>1296</v>
      </c>
      <c r="I3175" s="85" t="s">
        <v>315</v>
      </c>
      <c r="J3175" s="82"/>
      <c r="K3175" s="87"/>
      <c r="L3175" s="88"/>
      <c r="M3175" s="88"/>
    </row>
    <row r="3176" spans="1:13" ht="19.5" customHeight="1" x14ac:dyDescent="0.2">
      <c r="A3176" s="85"/>
      <c r="B3176" s="85"/>
      <c r="C3176" s="82"/>
      <c r="D3176" s="83">
        <f t="shared" si="98"/>
        <v>7755419</v>
      </c>
      <c r="E3176" s="83" t="str">
        <f>IF('Bank &amp; Branch'!$A3176="","",CONCATENATE('Bank &amp; Branch'!$A3176," - ",'Bank &amp; Branch'!$B3176))</f>
        <v/>
      </c>
      <c r="F3176" s="84" t="str">
        <f t="shared" si="99"/>
        <v>7755New Town-Anuradhapura</v>
      </c>
      <c r="G3176" s="85" t="s">
        <v>1110</v>
      </c>
      <c r="H3176" s="85" t="s">
        <v>1297</v>
      </c>
      <c r="I3176" s="85" t="s">
        <v>1707</v>
      </c>
      <c r="J3176" s="82"/>
      <c r="K3176" s="87"/>
      <c r="L3176" s="88"/>
      <c r="M3176" s="88"/>
    </row>
    <row r="3177" spans="1:13" ht="19.5" customHeight="1" x14ac:dyDescent="0.2">
      <c r="A3177" s="85"/>
      <c r="B3177" s="85"/>
      <c r="C3177" s="82"/>
      <c r="D3177" s="83">
        <f t="shared" si="98"/>
        <v>7755420</v>
      </c>
      <c r="E3177" s="83" t="str">
        <f>IF('Bank &amp; Branch'!$A3177="","",CONCATENATE('Bank &amp; Branch'!$A3177," - ",'Bank &amp; Branch'!$B3177))</f>
        <v/>
      </c>
      <c r="F3177" s="84" t="str">
        <f t="shared" si="99"/>
        <v>7755Siripura</v>
      </c>
      <c r="G3177" s="85" t="s">
        <v>1110</v>
      </c>
      <c r="H3177" s="85" t="s">
        <v>1298</v>
      </c>
      <c r="I3177" s="85" t="s">
        <v>1299</v>
      </c>
      <c r="J3177" s="82"/>
      <c r="K3177" s="87"/>
      <c r="L3177" s="88"/>
      <c r="M3177" s="88"/>
    </row>
    <row r="3178" spans="1:13" ht="19.5" customHeight="1" x14ac:dyDescent="0.2">
      <c r="A3178" s="85"/>
      <c r="B3178" s="85"/>
      <c r="C3178" s="82"/>
      <c r="D3178" s="83">
        <f t="shared" si="98"/>
        <v>7755421</v>
      </c>
      <c r="E3178" s="83" t="str">
        <f>IF('Bank &amp; Branch'!$A3178="","",CONCATENATE('Bank &amp; Branch'!$A3178," - ",'Bank &amp; Branch'!$B3178))</f>
        <v/>
      </c>
      <c r="F3178" s="84" t="str">
        <f t="shared" si="99"/>
        <v>7755Kaduruwela</v>
      </c>
      <c r="G3178" s="85" t="s">
        <v>1110</v>
      </c>
      <c r="H3178" s="85" t="s">
        <v>1300</v>
      </c>
      <c r="I3178" s="85" t="s">
        <v>406</v>
      </c>
      <c r="J3178" s="82"/>
      <c r="K3178" s="87"/>
      <c r="L3178" s="88"/>
      <c r="M3178" s="88"/>
    </row>
    <row r="3179" spans="1:13" ht="19.5" customHeight="1" x14ac:dyDescent="0.2">
      <c r="A3179" s="85"/>
      <c r="B3179" s="85"/>
      <c r="C3179" s="82"/>
      <c r="D3179" s="83">
        <f t="shared" si="98"/>
        <v>7755422</v>
      </c>
      <c r="E3179" s="83" t="str">
        <f>IF('Bank &amp; Branch'!$A3179="","",CONCATENATE('Bank &amp; Branch'!$A3179," - ",'Bank &amp; Branch'!$B3179))</f>
        <v/>
      </c>
      <c r="F3179" s="84" t="str">
        <f t="shared" si="99"/>
        <v>7755Kekirawa</v>
      </c>
      <c r="G3179" s="85" t="s">
        <v>1110</v>
      </c>
      <c r="H3179" s="85" t="s">
        <v>1301</v>
      </c>
      <c r="I3179" s="85" t="s">
        <v>569</v>
      </c>
      <c r="J3179" s="82"/>
      <c r="K3179" s="87"/>
      <c r="L3179" s="88"/>
      <c r="M3179" s="88"/>
    </row>
    <row r="3180" spans="1:13" ht="19.5" customHeight="1" x14ac:dyDescent="0.2">
      <c r="A3180" s="85"/>
      <c r="B3180" s="85"/>
      <c r="C3180" s="82"/>
      <c r="D3180" s="83">
        <f t="shared" si="98"/>
        <v>7755423</v>
      </c>
      <c r="E3180" s="83" t="str">
        <f>IF('Bank &amp; Branch'!$A3180="","",CONCATENATE('Bank &amp; Branch'!$A3180," - ",'Bank &amp; Branch'!$B3180))</f>
        <v/>
      </c>
      <c r="F3180" s="84" t="str">
        <f t="shared" si="99"/>
        <v>7755Aralaganwila</v>
      </c>
      <c r="G3180" s="85" t="s">
        <v>1110</v>
      </c>
      <c r="H3180" s="85" t="s">
        <v>1302</v>
      </c>
      <c r="I3180" s="85" t="s">
        <v>498</v>
      </c>
      <c r="J3180" s="82"/>
      <c r="K3180" s="87"/>
      <c r="L3180" s="88"/>
      <c r="M3180" s="88"/>
    </row>
    <row r="3181" spans="1:13" ht="19.5" customHeight="1" x14ac:dyDescent="0.2">
      <c r="A3181" s="85"/>
      <c r="B3181" s="85"/>
      <c r="C3181" s="82"/>
      <c r="D3181" s="83">
        <f t="shared" si="98"/>
        <v>7755424</v>
      </c>
      <c r="E3181" s="83" t="str">
        <f>IF('Bank &amp; Branch'!$A3181="","",CONCATENATE('Bank &amp; Branch'!$A3181," - ",'Bank &amp; Branch'!$B3181))</f>
        <v/>
      </c>
      <c r="F3181" s="84" t="str">
        <f t="shared" si="99"/>
        <v>7755Economic Centre</v>
      </c>
      <c r="G3181" s="85" t="s">
        <v>1110</v>
      </c>
      <c r="H3181" s="85" t="s">
        <v>1303</v>
      </c>
      <c r="I3181" s="85" t="s">
        <v>1304</v>
      </c>
      <c r="J3181" s="82"/>
      <c r="K3181" s="87"/>
      <c r="L3181" s="88"/>
      <c r="M3181" s="88"/>
    </row>
    <row r="3182" spans="1:13" ht="19.5" customHeight="1" x14ac:dyDescent="0.2">
      <c r="A3182" s="85"/>
      <c r="B3182" s="85"/>
      <c r="C3182" s="82"/>
      <c r="D3182" s="83">
        <f t="shared" si="98"/>
        <v>7755425</v>
      </c>
      <c r="E3182" s="83" t="str">
        <f>IF('Bank &amp; Branch'!$A3182="","",CONCATENATE('Bank &amp; Branch'!$A3182," - ",'Bank &amp; Branch'!$B3182))</f>
        <v/>
      </c>
      <c r="F3182" s="84" t="str">
        <f t="shared" si="99"/>
        <v>7755Sevanapitiya</v>
      </c>
      <c r="G3182" s="85">
        <v>7755</v>
      </c>
      <c r="H3182" s="85">
        <v>425</v>
      </c>
      <c r="I3182" s="85" t="s">
        <v>322</v>
      </c>
      <c r="J3182" s="82"/>
      <c r="K3182" s="87"/>
      <c r="L3182" s="88"/>
      <c r="M3182" s="88"/>
    </row>
    <row r="3183" spans="1:13" ht="19.5" customHeight="1" x14ac:dyDescent="0.2">
      <c r="A3183" s="85"/>
      <c r="B3183" s="85"/>
      <c r="C3183" s="82"/>
      <c r="D3183" s="83">
        <f t="shared" si="98"/>
        <v>7755498</v>
      </c>
      <c r="E3183" s="83" t="str">
        <f>IF('Bank &amp; Branch'!$A3183="","",CONCATENATE('Bank &amp; Branch'!$A3183," - ",'Bank &amp; Branch'!$B3183))</f>
        <v/>
      </c>
      <c r="F3183" s="84" t="str">
        <f t="shared" si="99"/>
        <v>7755Dritrict Office Polonnaruwa</v>
      </c>
      <c r="G3183" s="85" t="s">
        <v>1110</v>
      </c>
      <c r="H3183" s="85" t="s">
        <v>1305</v>
      </c>
      <c r="I3183" s="85" t="s">
        <v>1306</v>
      </c>
      <c r="J3183" s="82"/>
      <c r="K3183" s="87"/>
      <c r="L3183" s="88"/>
      <c r="M3183" s="88"/>
    </row>
    <row r="3184" spans="1:13" ht="19.5" customHeight="1" x14ac:dyDescent="0.2">
      <c r="A3184" s="85"/>
      <c r="B3184" s="85"/>
      <c r="C3184" s="82"/>
      <c r="D3184" s="83">
        <f t="shared" si="98"/>
        <v>7755500</v>
      </c>
      <c r="E3184" s="83" t="str">
        <f>IF('Bank &amp; Branch'!$A3184="","",CONCATENATE('Bank &amp; Branch'!$A3184," - ",'Bank &amp; Branch'!$B3184))</f>
        <v/>
      </c>
      <c r="F3184" s="84" t="str">
        <f t="shared" si="99"/>
        <v>7755Provincial Office-Sabaragamuwa</v>
      </c>
      <c r="G3184" s="85" t="s">
        <v>1110</v>
      </c>
      <c r="H3184" s="85" t="s">
        <v>1307</v>
      </c>
      <c r="I3184" s="85" t="s">
        <v>1708</v>
      </c>
      <c r="J3184" s="82"/>
      <c r="K3184" s="87"/>
      <c r="L3184" s="88"/>
      <c r="M3184" s="88"/>
    </row>
    <row r="3185" spans="1:13" ht="19.5" customHeight="1" x14ac:dyDescent="0.2">
      <c r="A3185" s="85"/>
      <c r="B3185" s="85"/>
      <c r="C3185" s="82"/>
      <c r="D3185" s="83">
        <f t="shared" si="98"/>
        <v>7755501</v>
      </c>
      <c r="E3185" s="83" t="str">
        <f>IF('Bank &amp; Branch'!$A3185="","",CONCATENATE('Bank &amp; Branch'!$A3185," - ",'Bank &amp; Branch'!$B3185))</f>
        <v/>
      </c>
      <c r="F3185" s="84" t="str">
        <f t="shared" si="99"/>
        <v>7755Kegalle</v>
      </c>
      <c r="G3185" s="85" t="s">
        <v>1110</v>
      </c>
      <c r="H3185" s="85" t="s">
        <v>1308</v>
      </c>
      <c r="I3185" s="85" t="s">
        <v>132</v>
      </c>
      <c r="J3185" s="82"/>
      <c r="K3185" s="87"/>
      <c r="L3185" s="88"/>
      <c r="M3185" s="88"/>
    </row>
    <row r="3186" spans="1:13" ht="19.5" customHeight="1" x14ac:dyDescent="0.2">
      <c r="A3186" s="85"/>
      <c r="B3186" s="85"/>
      <c r="C3186" s="82"/>
      <c r="D3186" s="83">
        <f t="shared" si="98"/>
        <v>7755502</v>
      </c>
      <c r="E3186" s="83" t="str">
        <f>IF('Bank &amp; Branch'!$A3186="","",CONCATENATE('Bank &amp; Branch'!$A3186," - ",'Bank &amp; Branch'!$B3186))</f>
        <v/>
      </c>
      <c r="F3186" s="84" t="str">
        <f t="shared" si="99"/>
        <v>7755Pitagaldeniya</v>
      </c>
      <c r="G3186" s="85" t="s">
        <v>1110</v>
      </c>
      <c r="H3186" s="85" t="s">
        <v>1309</v>
      </c>
      <c r="I3186" s="85" t="s">
        <v>1310</v>
      </c>
      <c r="J3186" s="82"/>
      <c r="K3186" s="87"/>
      <c r="L3186" s="88"/>
      <c r="M3186" s="88"/>
    </row>
    <row r="3187" spans="1:13" ht="19.5" customHeight="1" x14ac:dyDescent="0.2">
      <c r="A3187" s="85"/>
      <c r="B3187" s="85"/>
      <c r="C3187" s="82"/>
      <c r="D3187" s="83">
        <f t="shared" si="98"/>
        <v>7755503</v>
      </c>
      <c r="E3187" s="83" t="str">
        <f>IF('Bank &amp; Branch'!$A3187="","",CONCATENATE('Bank &amp; Branch'!$A3187," - ",'Bank &amp; Branch'!$B3187))</f>
        <v/>
      </c>
      <c r="F3187" s="84" t="str">
        <f t="shared" si="99"/>
        <v>7755Rambukkana</v>
      </c>
      <c r="G3187" s="85" t="s">
        <v>1110</v>
      </c>
      <c r="H3187" s="85" t="s">
        <v>1311</v>
      </c>
      <c r="I3187" s="85" t="s">
        <v>482</v>
      </c>
      <c r="J3187" s="82"/>
      <c r="K3187" s="87"/>
      <c r="L3187" s="88"/>
      <c r="M3187" s="88"/>
    </row>
    <row r="3188" spans="1:13" ht="19.5" customHeight="1" x14ac:dyDescent="0.2">
      <c r="A3188" s="85"/>
      <c r="B3188" s="85"/>
      <c r="C3188" s="82"/>
      <c r="D3188" s="83">
        <f t="shared" si="98"/>
        <v>7755504</v>
      </c>
      <c r="E3188" s="83" t="str">
        <f>IF('Bank &amp; Branch'!$A3188="","",CONCATENATE('Bank &amp; Branch'!$A3188," - ",'Bank &amp; Branch'!$B3188))</f>
        <v/>
      </c>
      <c r="F3188" s="84" t="str">
        <f t="shared" si="99"/>
        <v>7755Mawanella</v>
      </c>
      <c r="G3188" s="85" t="s">
        <v>1110</v>
      </c>
      <c r="H3188" s="85" t="s">
        <v>1312</v>
      </c>
      <c r="I3188" s="85" t="s">
        <v>460</v>
      </c>
      <c r="J3188" s="82"/>
      <c r="K3188" s="87"/>
      <c r="L3188" s="88"/>
      <c r="M3188" s="88"/>
    </row>
    <row r="3189" spans="1:13" ht="19.5" customHeight="1" x14ac:dyDescent="0.2">
      <c r="A3189" s="85"/>
      <c r="B3189" s="85"/>
      <c r="C3189" s="82"/>
      <c r="D3189" s="83">
        <f t="shared" si="98"/>
        <v>7755505</v>
      </c>
      <c r="E3189" s="83" t="str">
        <f>IF('Bank &amp; Branch'!$A3189="","",CONCATENATE('Bank &amp; Branch'!$A3189," - ",'Bank &amp; Branch'!$B3189))</f>
        <v/>
      </c>
      <c r="F3189" s="84" t="str">
        <f t="shared" si="99"/>
        <v>7755Warakapola</v>
      </c>
      <c r="G3189" s="85" t="s">
        <v>1110</v>
      </c>
      <c r="H3189" s="85" t="s">
        <v>1313</v>
      </c>
      <c r="I3189" s="85" t="s">
        <v>463</v>
      </c>
      <c r="J3189" s="82"/>
      <c r="K3189" s="87"/>
      <c r="L3189" s="88"/>
      <c r="M3189" s="88"/>
    </row>
    <row r="3190" spans="1:13" ht="19.5" customHeight="1" x14ac:dyDescent="0.2">
      <c r="A3190" s="85"/>
      <c r="B3190" s="85"/>
      <c r="C3190" s="82"/>
      <c r="D3190" s="83">
        <f t="shared" si="98"/>
        <v>7755506</v>
      </c>
      <c r="E3190" s="83" t="str">
        <f>IF('Bank &amp; Branch'!$A3190="","",CONCATENATE('Bank &amp; Branch'!$A3190," - ",'Bank &amp; Branch'!$B3190))</f>
        <v/>
      </c>
      <c r="F3190" s="84" t="str">
        <f t="shared" si="99"/>
        <v>7755Aranayaka</v>
      </c>
      <c r="G3190" s="85" t="s">
        <v>1110</v>
      </c>
      <c r="H3190" s="85" t="s">
        <v>1314</v>
      </c>
      <c r="I3190" s="85" t="s">
        <v>1315</v>
      </c>
      <c r="J3190" s="82"/>
      <c r="K3190" s="87"/>
      <c r="L3190" s="88"/>
      <c r="M3190" s="88"/>
    </row>
    <row r="3191" spans="1:13" ht="19.5" customHeight="1" x14ac:dyDescent="0.2">
      <c r="A3191" s="85"/>
      <c r="B3191" s="85"/>
      <c r="C3191" s="82"/>
      <c r="D3191" s="83">
        <f t="shared" si="98"/>
        <v>7755507</v>
      </c>
      <c r="E3191" s="83" t="str">
        <f>IF('Bank &amp; Branch'!$A3191="","",CONCATENATE('Bank &amp; Branch'!$A3191," - ",'Bank &amp; Branch'!$B3191))</f>
        <v/>
      </c>
      <c r="F3191" s="84" t="str">
        <f t="shared" si="99"/>
        <v>7755Kithulgala</v>
      </c>
      <c r="G3191" s="85" t="s">
        <v>1110</v>
      </c>
      <c r="H3191" s="85" t="s">
        <v>1316</v>
      </c>
      <c r="I3191" s="85" t="s">
        <v>1317</v>
      </c>
      <c r="J3191" s="82"/>
      <c r="K3191" s="87"/>
      <c r="L3191" s="88"/>
      <c r="M3191" s="88"/>
    </row>
    <row r="3192" spans="1:13" ht="19.5" customHeight="1" x14ac:dyDescent="0.2">
      <c r="A3192" s="85"/>
      <c r="B3192" s="85"/>
      <c r="C3192" s="82"/>
      <c r="D3192" s="83">
        <f t="shared" si="98"/>
        <v>7755508</v>
      </c>
      <c r="E3192" s="83" t="str">
        <f>IF('Bank &amp; Branch'!$A3192="","",CONCATENATE('Bank &amp; Branch'!$A3192," - ",'Bank &amp; Branch'!$B3192))</f>
        <v/>
      </c>
      <c r="F3192" s="84" t="str">
        <f t="shared" si="99"/>
        <v>7755Ruwanwella</v>
      </c>
      <c r="G3192" s="85" t="s">
        <v>1110</v>
      </c>
      <c r="H3192" s="85" t="s">
        <v>1318</v>
      </c>
      <c r="I3192" s="85" t="s">
        <v>485</v>
      </c>
      <c r="J3192" s="82"/>
      <c r="K3192" s="87"/>
      <c r="L3192" s="88"/>
      <c r="M3192" s="88"/>
    </row>
    <row r="3193" spans="1:13" ht="19.5" customHeight="1" x14ac:dyDescent="0.2">
      <c r="A3193" s="85"/>
      <c r="B3193" s="85"/>
      <c r="C3193" s="82"/>
      <c r="D3193" s="83">
        <f t="shared" si="98"/>
        <v>7755509</v>
      </c>
      <c r="E3193" s="83" t="str">
        <f>IF('Bank &amp; Branch'!$A3193="","",CONCATENATE('Bank &amp; Branch'!$A3193," - ",'Bank &amp; Branch'!$B3193))</f>
        <v/>
      </c>
      <c r="F3193" s="84" t="str">
        <f t="shared" si="99"/>
        <v>7755Dewalegama</v>
      </c>
      <c r="G3193" s="85" t="s">
        <v>1110</v>
      </c>
      <c r="H3193" s="85" t="s">
        <v>1319</v>
      </c>
      <c r="I3193" s="85" t="s">
        <v>1320</v>
      </c>
      <c r="J3193" s="82"/>
      <c r="K3193" s="87"/>
      <c r="L3193" s="88"/>
      <c r="M3193" s="88"/>
    </row>
    <row r="3194" spans="1:13" ht="19.5" customHeight="1" x14ac:dyDescent="0.2">
      <c r="A3194" s="85"/>
      <c r="B3194" s="85"/>
      <c r="C3194" s="82"/>
      <c r="D3194" s="83">
        <f t="shared" si="98"/>
        <v>7755510</v>
      </c>
      <c r="E3194" s="83" t="str">
        <f>IF('Bank &amp; Branch'!$A3194="","",CONCATENATE('Bank &amp; Branch'!$A3194," - ",'Bank &amp; Branch'!$B3194))</f>
        <v/>
      </c>
      <c r="F3194" s="84" t="str">
        <f t="shared" si="99"/>
        <v>7755Bulathkohupitiya</v>
      </c>
      <c r="G3194" s="85" t="s">
        <v>1110</v>
      </c>
      <c r="H3194" s="85" t="s">
        <v>1321</v>
      </c>
      <c r="I3194" s="85" t="s">
        <v>242</v>
      </c>
      <c r="J3194" s="82"/>
      <c r="K3194" s="87"/>
      <c r="L3194" s="88"/>
      <c r="M3194" s="88"/>
    </row>
    <row r="3195" spans="1:13" ht="19.5" customHeight="1" x14ac:dyDescent="0.2">
      <c r="A3195" s="85"/>
      <c r="B3195" s="85"/>
      <c r="C3195" s="82"/>
      <c r="D3195" s="83">
        <f t="shared" si="98"/>
        <v>7755511</v>
      </c>
      <c r="E3195" s="83" t="str">
        <f>IF('Bank &amp; Branch'!$A3195="","",CONCATENATE('Bank &amp; Branch'!$A3195," - ",'Bank &amp; Branch'!$B3195))</f>
        <v/>
      </c>
      <c r="F3195" s="84" t="str">
        <f t="shared" si="99"/>
        <v>7755Deraniyagala</v>
      </c>
      <c r="G3195" s="85" t="s">
        <v>1110</v>
      </c>
      <c r="H3195" s="85" t="s">
        <v>1322</v>
      </c>
      <c r="I3195" s="85" t="s">
        <v>537</v>
      </c>
      <c r="J3195" s="82"/>
      <c r="K3195" s="87"/>
      <c r="L3195" s="88"/>
      <c r="M3195" s="88"/>
    </row>
    <row r="3196" spans="1:13" ht="19.5" customHeight="1" x14ac:dyDescent="0.2">
      <c r="A3196" s="85"/>
      <c r="B3196" s="85"/>
      <c r="C3196" s="82"/>
      <c r="D3196" s="83">
        <f t="shared" si="98"/>
        <v>7755512</v>
      </c>
      <c r="E3196" s="83" t="str">
        <f>IF('Bank &amp; Branch'!$A3196="","",CONCATENATE('Bank &amp; Branch'!$A3196," - ",'Bank &amp; Branch'!$B3196))</f>
        <v/>
      </c>
      <c r="F3196" s="84" t="str">
        <f t="shared" si="99"/>
        <v>7755Rathnapura</v>
      </c>
      <c r="G3196" s="85" t="s">
        <v>1110</v>
      </c>
      <c r="H3196" s="85" t="s">
        <v>1323</v>
      </c>
      <c r="I3196" s="85" t="s">
        <v>939</v>
      </c>
      <c r="J3196" s="82"/>
      <c r="K3196" s="87"/>
      <c r="L3196" s="88"/>
      <c r="M3196" s="88"/>
    </row>
    <row r="3197" spans="1:13" ht="19.5" customHeight="1" x14ac:dyDescent="0.2">
      <c r="A3197" s="85"/>
      <c r="B3197" s="85"/>
      <c r="C3197" s="82"/>
      <c r="D3197" s="83">
        <f t="shared" si="98"/>
        <v>7755513</v>
      </c>
      <c r="E3197" s="83" t="str">
        <f>IF('Bank &amp; Branch'!$A3197="","",CONCATENATE('Bank &amp; Branch'!$A3197," - ",'Bank &amp; Branch'!$B3197))</f>
        <v/>
      </c>
      <c r="F3197" s="84" t="str">
        <f t="shared" si="99"/>
        <v>7755Pelmadulla</v>
      </c>
      <c r="G3197" s="85" t="s">
        <v>1110</v>
      </c>
      <c r="H3197" s="85" t="s">
        <v>1324</v>
      </c>
      <c r="I3197" s="85" t="s">
        <v>576</v>
      </c>
      <c r="J3197" s="82"/>
      <c r="K3197" s="87"/>
      <c r="L3197" s="88"/>
      <c r="M3197" s="88"/>
    </row>
    <row r="3198" spans="1:13" ht="19.5" customHeight="1" x14ac:dyDescent="0.2">
      <c r="A3198" s="85"/>
      <c r="B3198" s="85"/>
      <c r="C3198" s="82"/>
      <c r="D3198" s="83">
        <f t="shared" si="98"/>
        <v>7755514</v>
      </c>
      <c r="E3198" s="83" t="str">
        <f>IF('Bank &amp; Branch'!$A3198="","",CONCATENATE('Bank &amp; Branch'!$A3198," - ",'Bank &amp; Branch'!$B3198))</f>
        <v/>
      </c>
      <c r="F3198" s="84" t="str">
        <f t="shared" si="99"/>
        <v>7755Balangoda</v>
      </c>
      <c r="G3198" s="85" t="s">
        <v>1110</v>
      </c>
      <c r="H3198" s="85" t="s">
        <v>1325</v>
      </c>
      <c r="I3198" s="85" t="s">
        <v>581</v>
      </c>
      <c r="J3198" s="82"/>
      <c r="K3198" s="87"/>
      <c r="L3198" s="88"/>
      <c r="M3198" s="88"/>
    </row>
    <row r="3199" spans="1:13" ht="19.5" customHeight="1" x14ac:dyDescent="0.2">
      <c r="A3199" s="85"/>
      <c r="B3199" s="85"/>
      <c r="C3199" s="82"/>
      <c r="D3199" s="83">
        <f t="shared" si="98"/>
        <v>7755515</v>
      </c>
      <c r="E3199" s="83" t="str">
        <f>IF('Bank &amp; Branch'!$A3199="","",CONCATENATE('Bank &amp; Branch'!$A3199," - ",'Bank &amp; Branch'!$B3199))</f>
        <v/>
      </c>
      <c r="F3199" s="84" t="str">
        <f t="shared" si="99"/>
        <v>7755Embilipitiya</v>
      </c>
      <c r="G3199" s="85" t="s">
        <v>1110</v>
      </c>
      <c r="H3199" s="85" t="s">
        <v>1326</v>
      </c>
      <c r="I3199" s="85" t="s">
        <v>436</v>
      </c>
      <c r="J3199" s="82"/>
      <c r="K3199" s="87"/>
      <c r="L3199" s="88"/>
      <c r="M3199" s="88"/>
    </row>
    <row r="3200" spans="1:13" ht="19.5" customHeight="1" x14ac:dyDescent="0.2">
      <c r="A3200" s="85"/>
      <c r="B3200" s="85"/>
      <c r="C3200" s="82"/>
      <c r="D3200" s="83">
        <f t="shared" si="98"/>
        <v>7755516</v>
      </c>
      <c r="E3200" s="83" t="str">
        <f>IF('Bank &amp; Branch'!$A3200="","",CONCATENATE('Bank &amp; Branch'!$A3200," - ",'Bank &amp; Branch'!$B3200))</f>
        <v/>
      </c>
      <c r="F3200" s="84" t="str">
        <f t="shared" si="99"/>
        <v>7755Hemmathagama</v>
      </c>
      <c r="G3200" s="85" t="s">
        <v>1110</v>
      </c>
      <c r="H3200" s="85" t="s">
        <v>1327</v>
      </c>
      <c r="I3200" s="85" t="s">
        <v>639</v>
      </c>
      <c r="J3200" s="82"/>
      <c r="K3200" s="87"/>
      <c r="L3200" s="88"/>
      <c r="M3200" s="88"/>
    </row>
    <row r="3201" spans="1:13" ht="19.5" customHeight="1" x14ac:dyDescent="0.2">
      <c r="A3201" s="85"/>
      <c r="B3201" s="85"/>
      <c r="C3201" s="82"/>
      <c r="D3201" s="83">
        <f t="shared" si="98"/>
        <v>7755517</v>
      </c>
      <c r="E3201" s="83" t="str">
        <f>IF('Bank &amp; Branch'!$A3201="","",CONCATENATE('Bank &amp; Branch'!$A3201," - ",'Bank &amp; Branch'!$B3201))</f>
        <v/>
      </c>
      <c r="F3201" s="84" t="str">
        <f t="shared" si="99"/>
        <v>7755Kolonna</v>
      </c>
      <c r="G3201" s="85" t="s">
        <v>1110</v>
      </c>
      <c r="H3201" s="85" t="s">
        <v>1328</v>
      </c>
      <c r="I3201" s="85" t="s">
        <v>218</v>
      </c>
      <c r="J3201" s="82"/>
      <c r="K3201" s="87"/>
      <c r="L3201" s="88"/>
      <c r="M3201" s="88"/>
    </row>
    <row r="3202" spans="1:13" ht="19.5" customHeight="1" x14ac:dyDescent="0.2">
      <c r="A3202" s="85"/>
      <c r="B3202" s="85"/>
      <c r="C3202" s="82"/>
      <c r="D3202" s="83">
        <f t="shared" si="98"/>
        <v>7755518</v>
      </c>
      <c r="E3202" s="83" t="str">
        <f>IF('Bank &amp; Branch'!$A3202="","",CONCATENATE('Bank &amp; Branch'!$A3202," - ",'Bank &amp; Branch'!$B3202))</f>
        <v/>
      </c>
      <c r="F3202" s="84" t="str">
        <f t="shared" si="99"/>
        <v>7755Eheliyagoda</v>
      </c>
      <c r="G3202" s="85" t="s">
        <v>1110</v>
      </c>
      <c r="H3202" s="85" t="s">
        <v>1329</v>
      </c>
      <c r="I3202" s="85" t="s">
        <v>159</v>
      </c>
      <c r="J3202" s="82"/>
      <c r="K3202" s="87"/>
      <c r="L3202" s="88"/>
      <c r="M3202" s="88"/>
    </row>
    <row r="3203" spans="1:13" ht="19.5" customHeight="1" x14ac:dyDescent="0.2">
      <c r="A3203" s="85"/>
      <c r="B3203" s="85"/>
      <c r="C3203" s="82"/>
      <c r="D3203" s="83">
        <f t="shared" si="98"/>
        <v>7755519</v>
      </c>
      <c r="E3203" s="83" t="str">
        <f>IF('Bank &amp; Branch'!$A3203="","",CONCATENATE('Bank &amp; Branch'!$A3203," - ",'Bank &amp; Branch'!$B3203))</f>
        <v/>
      </c>
      <c r="F3203" s="84" t="str">
        <f t="shared" si="99"/>
        <v>7755Nelumdeniya</v>
      </c>
      <c r="G3203" s="85" t="s">
        <v>1110</v>
      </c>
      <c r="H3203" s="85" t="s">
        <v>1330</v>
      </c>
      <c r="I3203" s="85" t="s">
        <v>1331</v>
      </c>
      <c r="J3203" s="82"/>
      <c r="K3203" s="87"/>
      <c r="L3203" s="88"/>
      <c r="M3203" s="88"/>
    </row>
    <row r="3204" spans="1:13" ht="19.5" customHeight="1" x14ac:dyDescent="0.2">
      <c r="A3204" s="85"/>
      <c r="B3204" s="85"/>
      <c r="C3204" s="82"/>
      <c r="D3204" s="83">
        <f t="shared" ref="D3204:D3267" si="100">IF(G3204="","",VALUE(CONCATENATE(G3204,H3204)))</f>
        <v>7755520</v>
      </c>
      <c r="E3204" s="83" t="str">
        <f>IF('Bank &amp; Branch'!$A3204="","",CONCATENATE('Bank &amp; Branch'!$A3204," - ",'Bank &amp; Branch'!$B3204))</f>
        <v/>
      </c>
      <c r="F3204" s="84" t="str">
        <f t="shared" ref="F3204:F3267" si="101">CONCATENATE(G3204,I3204)</f>
        <v>7755Kalawana</v>
      </c>
      <c r="G3204" s="85" t="s">
        <v>1110</v>
      </c>
      <c r="H3204" s="85" t="s">
        <v>1332</v>
      </c>
      <c r="I3204" s="85" t="s">
        <v>540</v>
      </c>
      <c r="J3204" s="82"/>
      <c r="K3204" s="87"/>
      <c r="L3204" s="88"/>
      <c r="M3204" s="88"/>
    </row>
    <row r="3205" spans="1:13" ht="19.5" customHeight="1" x14ac:dyDescent="0.2">
      <c r="A3205" s="85"/>
      <c r="B3205" s="85"/>
      <c r="C3205" s="82"/>
      <c r="D3205" s="83">
        <f t="shared" si="100"/>
        <v>7755521</v>
      </c>
      <c r="E3205" s="83" t="str">
        <f>IF('Bank &amp; Branch'!$A3205="","",CONCATENATE('Bank &amp; Branch'!$A3205," - ",'Bank &amp; Branch'!$B3205))</f>
        <v/>
      </c>
      <c r="F3205" s="84" t="str">
        <f t="shared" si="101"/>
        <v>7755Yatiyantota</v>
      </c>
      <c r="G3205" s="85" t="s">
        <v>1110</v>
      </c>
      <c r="H3205" s="85" t="s">
        <v>1333</v>
      </c>
      <c r="I3205" s="85" t="s">
        <v>393</v>
      </c>
      <c r="J3205" s="82"/>
      <c r="K3205" s="87"/>
      <c r="L3205" s="88"/>
      <c r="M3205" s="88"/>
    </row>
    <row r="3206" spans="1:13" ht="19.5" customHeight="1" x14ac:dyDescent="0.2">
      <c r="A3206" s="85"/>
      <c r="B3206" s="85"/>
      <c r="C3206" s="82"/>
      <c r="D3206" s="83">
        <f t="shared" si="100"/>
        <v>7755522</v>
      </c>
      <c r="E3206" s="83" t="str">
        <f>IF('Bank &amp; Branch'!$A3206="","",CONCATENATE('Bank &amp; Branch'!$A3206," - ",'Bank &amp; Branch'!$B3206))</f>
        <v/>
      </c>
      <c r="F3206" s="84" t="str">
        <f t="shared" si="101"/>
        <v>7755Godakawela</v>
      </c>
      <c r="G3206" s="85" t="s">
        <v>1110</v>
      </c>
      <c r="H3206" s="85" t="s">
        <v>1334</v>
      </c>
      <c r="I3206" s="85" t="s">
        <v>653</v>
      </c>
      <c r="J3206" s="82"/>
      <c r="K3206" s="87"/>
      <c r="L3206" s="88"/>
      <c r="M3206" s="88"/>
    </row>
    <row r="3207" spans="1:13" ht="19.5" customHeight="1" x14ac:dyDescent="0.2">
      <c r="A3207" s="85"/>
      <c r="B3207" s="85"/>
      <c r="C3207" s="82"/>
      <c r="D3207" s="83">
        <f t="shared" si="100"/>
        <v>7755523</v>
      </c>
      <c r="E3207" s="83" t="str">
        <f>IF('Bank &amp; Branch'!$A3207="","",CONCATENATE('Bank &amp; Branch'!$A3207," - ",'Bank &amp; Branch'!$B3207))</f>
        <v/>
      </c>
      <c r="F3207" s="84" t="str">
        <f t="shared" si="101"/>
        <v>7755Erathna</v>
      </c>
      <c r="G3207" s="85" t="s">
        <v>1110</v>
      </c>
      <c r="H3207" s="85" t="s">
        <v>1335</v>
      </c>
      <c r="I3207" s="85" t="s">
        <v>1336</v>
      </c>
      <c r="J3207" s="82"/>
      <c r="K3207" s="87"/>
      <c r="L3207" s="88"/>
      <c r="M3207" s="88"/>
    </row>
    <row r="3208" spans="1:13" ht="19.5" customHeight="1" x14ac:dyDescent="0.2">
      <c r="A3208" s="85"/>
      <c r="B3208" s="85"/>
      <c r="C3208" s="82"/>
      <c r="D3208" s="83">
        <f t="shared" si="100"/>
        <v>7755524</v>
      </c>
      <c r="E3208" s="83" t="str">
        <f>IF('Bank &amp; Branch'!$A3208="","",CONCATENATE('Bank &amp; Branch'!$A3208," - ",'Bank &amp; Branch'!$B3208))</f>
        <v/>
      </c>
      <c r="F3208" s="84" t="str">
        <f t="shared" si="101"/>
        <v>7755Kuruwita</v>
      </c>
      <c r="G3208" s="85" t="s">
        <v>1110</v>
      </c>
      <c r="H3208" s="85" t="s">
        <v>1337</v>
      </c>
      <c r="I3208" s="85" t="s">
        <v>255</v>
      </c>
      <c r="J3208" s="82"/>
      <c r="K3208" s="87"/>
      <c r="L3208" s="88"/>
      <c r="M3208" s="88"/>
    </row>
    <row r="3209" spans="1:13" ht="19.5" customHeight="1" x14ac:dyDescent="0.2">
      <c r="A3209" s="85"/>
      <c r="B3209" s="85"/>
      <c r="C3209" s="82"/>
      <c r="D3209" s="83">
        <f t="shared" si="100"/>
        <v>7755525</v>
      </c>
      <c r="E3209" s="83" t="str">
        <f>IF('Bank &amp; Branch'!$A3209="","",CONCATENATE('Bank &amp; Branch'!$A3209," - ",'Bank &amp; Branch'!$B3209))</f>
        <v/>
      </c>
      <c r="F3209" s="84" t="str">
        <f t="shared" si="101"/>
        <v>7755Nivithigala</v>
      </c>
      <c r="G3209" s="85" t="s">
        <v>1110</v>
      </c>
      <c r="H3209" s="85" t="s">
        <v>1338</v>
      </c>
      <c r="I3209" s="85" t="s">
        <v>1023</v>
      </c>
      <c r="J3209" s="82"/>
      <c r="K3209" s="87"/>
      <c r="L3209" s="88"/>
      <c r="M3209" s="88"/>
    </row>
    <row r="3210" spans="1:13" ht="19.5" customHeight="1" x14ac:dyDescent="0.2">
      <c r="A3210" s="85"/>
      <c r="B3210" s="85"/>
      <c r="C3210" s="82"/>
      <c r="D3210" s="83">
        <f t="shared" si="100"/>
        <v>7755526</v>
      </c>
      <c r="E3210" s="83" t="str">
        <f>IF('Bank &amp; Branch'!$A3210="","",CONCATENATE('Bank &amp; Branch'!$A3210," - ",'Bank &amp; Branch'!$B3210))</f>
        <v/>
      </c>
      <c r="F3210" s="84" t="str">
        <f t="shared" si="101"/>
        <v>7755Kahawatta</v>
      </c>
      <c r="G3210" s="85" t="s">
        <v>1110</v>
      </c>
      <c r="H3210" s="85" t="s">
        <v>1339</v>
      </c>
      <c r="I3210" s="85" t="s">
        <v>721</v>
      </c>
      <c r="J3210" s="82"/>
      <c r="K3210" s="87"/>
      <c r="L3210" s="88"/>
      <c r="M3210" s="88"/>
    </row>
    <row r="3211" spans="1:13" ht="19.5" customHeight="1" x14ac:dyDescent="0.2">
      <c r="A3211" s="85"/>
      <c r="B3211" s="85"/>
      <c r="C3211" s="82"/>
      <c r="D3211" s="83">
        <f t="shared" si="100"/>
        <v>7755527</v>
      </c>
      <c r="E3211" s="83" t="str">
        <f>IF('Bank &amp; Branch'!$A3211="","",CONCATENATE('Bank &amp; Branch'!$A3211," - ",'Bank &amp; Branch'!$B3211))</f>
        <v/>
      </c>
      <c r="F3211" s="84" t="str">
        <f t="shared" si="101"/>
        <v>7755Kotiyakumbura</v>
      </c>
      <c r="G3211" s="85" t="s">
        <v>1110</v>
      </c>
      <c r="H3211" s="85" t="s">
        <v>1340</v>
      </c>
      <c r="I3211" s="85" t="s">
        <v>219</v>
      </c>
      <c r="J3211" s="82"/>
      <c r="K3211" s="87"/>
      <c r="L3211" s="88"/>
      <c r="M3211" s="88"/>
    </row>
    <row r="3212" spans="1:13" ht="19.5" customHeight="1" x14ac:dyDescent="0.2">
      <c r="A3212" s="85"/>
      <c r="B3212" s="85"/>
      <c r="C3212" s="82"/>
      <c r="D3212" s="83">
        <f t="shared" si="100"/>
        <v>7755528</v>
      </c>
      <c r="E3212" s="83" t="str">
        <f>IF('Bank &amp; Branch'!$A3212="","",CONCATENATE('Bank &amp; Branch'!$A3212," - ",'Bank &amp; Branch'!$B3212))</f>
        <v/>
      </c>
      <c r="F3212" s="84" t="str">
        <f t="shared" si="101"/>
        <v>7755Rakwana</v>
      </c>
      <c r="G3212" s="85" t="s">
        <v>1110</v>
      </c>
      <c r="H3212" s="85" t="s">
        <v>1341</v>
      </c>
      <c r="I3212" s="85" t="s">
        <v>493</v>
      </c>
      <c r="J3212" s="82"/>
      <c r="K3212" s="87"/>
      <c r="L3212" s="88"/>
      <c r="M3212" s="88"/>
    </row>
    <row r="3213" spans="1:13" ht="19.5" customHeight="1" x14ac:dyDescent="0.2">
      <c r="A3213" s="85"/>
      <c r="B3213" s="85"/>
      <c r="C3213" s="82"/>
      <c r="D3213" s="83">
        <f t="shared" si="100"/>
        <v>7755529</v>
      </c>
      <c r="E3213" s="83" t="str">
        <f>IF('Bank &amp; Branch'!$A3213="","",CONCATENATE('Bank &amp; Branch'!$A3213," - ",'Bank &amp; Branch'!$B3213))</f>
        <v/>
      </c>
      <c r="F3213" s="84" t="str">
        <f t="shared" si="101"/>
        <v>7755Dehiovita</v>
      </c>
      <c r="G3213" s="85" t="s">
        <v>1110</v>
      </c>
      <c r="H3213" s="85" t="s">
        <v>1342</v>
      </c>
      <c r="I3213" s="85" t="s">
        <v>1343</v>
      </c>
      <c r="J3213" s="82"/>
      <c r="K3213" s="87"/>
      <c r="L3213" s="88"/>
      <c r="M3213" s="88"/>
    </row>
    <row r="3214" spans="1:13" ht="19.5" customHeight="1" x14ac:dyDescent="0.2">
      <c r="A3214" s="85"/>
      <c r="B3214" s="85"/>
      <c r="C3214" s="82"/>
      <c r="D3214" s="83">
        <f t="shared" si="100"/>
        <v>7755530</v>
      </c>
      <c r="E3214" s="83" t="str">
        <f>IF('Bank &amp; Branch'!$A3214="","",CONCATENATE('Bank &amp; Branch'!$A3214," - ",'Bank &amp; Branch'!$B3214))</f>
        <v/>
      </c>
      <c r="F3214" s="84" t="str">
        <f t="shared" si="101"/>
        <v>7755Kiriella</v>
      </c>
      <c r="G3214" s="85" t="s">
        <v>1110</v>
      </c>
      <c r="H3214" s="85" t="s">
        <v>1344</v>
      </c>
      <c r="I3214" s="85" t="s">
        <v>248</v>
      </c>
      <c r="J3214" s="82"/>
      <c r="K3214" s="87"/>
      <c r="L3214" s="88"/>
      <c r="M3214" s="88"/>
    </row>
    <row r="3215" spans="1:13" ht="19.5" customHeight="1" x14ac:dyDescent="0.2">
      <c r="A3215" s="85"/>
      <c r="B3215" s="85"/>
      <c r="C3215" s="82"/>
      <c r="D3215" s="83">
        <f t="shared" si="100"/>
        <v>7755531</v>
      </c>
      <c r="E3215" s="83" t="str">
        <f>IF('Bank &amp; Branch'!$A3215="","",CONCATENATE('Bank &amp; Branch'!$A3215," - ",'Bank &amp; Branch'!$B3215))</f>
        <v/>
      </c>
      <c r="F3215" s="84" t="str">
        <f t="shared" si="101"/>
        <v>7755Pothupitiya</v>
      </c>
      <c r="G3215" s="85" t="s">
        <v>1110</v>
      </c>
      <c r="H3215" s="85" t="s">
        <v>1345</v>
      </c>
      <c r="I3215" s="85" t="s">
        <v>1346</v>
      </c>
      <c r="J3215" s="82"/>
      <c r="K3215" s="87"/>
      <c r="L3215" s="88"/>
      <c r="M3215" s="88"/>
    </row>
    <row r="3216" spans="1:13" ht="19.5" customHeight="1" x14ac:dyDescent="0.2">
      <c r="A3216" s="85"/>
      <c r="B3216" s="85"/>
      <c r="C3216" s="82"/>
      <c r="D3216" s="83">
        <f t="shared" si="100"/>
        <v>7755532</v>
      </c>
      <c r="E3216" s="83" t="str">
        <f>IF('Bank &amp; Branch'!$A3216="","",CONCATENATE('Bank &amp; Branch'!$A3216," - ",'Bank &amp; Branch'!$B3216))</f>
        <v/>
      </c>
      <c r="F3216" s="84" t="str">
        <f t="shared" si="101"/>
        <v>7755Weligepola</v>
      </c>
      <c r="G3216" s="85" t="s">
        <v>1110</v>
      </c>
      <c r="H3216" s="85" t="s">
        <v>1347</v>
      </c>
      <c r="I3216" s="85" t="s">
        <v>226</v>
      </c>
      <c r="J3216" s="82"/>
      <c r="K3216" s="87"/>
      <c r="L3216" s="88"/>
      <c r="M3216" s="88"/>
    </row>
    <row r="3217" spans="1:13" ht="19.5" customHeight="1" x14ac:dyDescent="0.2">
      <c r="A3217" s="85"/>
      <c r="B3217" s="85"/>
      <c r="C3217" s="82"/>
      <c r="D3217" s="83">
        <f t="shared" si="100"/>
        <v>7755533</v>
      </c>
      <c r="E3217" s="83" t="str">
        <f>IF('Bank &amp; Branch'!$A3217="","",CONCATENATE('Bank &amp; Branch'!$A3217," - ",'Bank &amp; Branch'!$B3217))</f>
        <v/>
      </c>
      <c r="F3217" s="84" t="str">
        <f t="shared" si="101"/>
        <v>7755Sri Palabaddala</v>
      </c>
      <c r="G3217" s="85" t="s">
        <v>1110</v>
      </c>
      <c r="H3217" s="85" t="s">
        <v>1348</v>
      </c>
      <c r="I3217" s="85" t="s">
        <v>1349</v>
      </c>
      <c r="J3217" s="82"/>
      <c r="K3217" s="87"/>
      <c r="L3217" s="88"/>
      <c r="M3217" s="88"/>
    </row>
    <row r="3218" spans="1:13" ht="19.5" customHeight="1" x14ac:dyDescent="0.2">
      <c r="A3218" s="85"/>
      <c r="B3218" s="85"/>
      <c r="C3218" s="82"/>
      <c r="D3218" s="83">
        <f t="shared" si="100"/>
        <v>7755534</v>
      </c>
      <c r="E3218" s="83" t="str">
        <f>IF('Bank &amp; Branch'!$A3218="","",CONCATENATE('Bank &amp; Branch'!$A3218," - ",'Bank &amp; Branch'!$B3218))</f>
        <v/>
      </c>
      <c r="F3218" s="84" t="str">
        <f t="shared" si="101"/>
        <v>7755Pulungupitiya</v>
      </c>
      <c r="G3218" s="85" t="s">
        <v>1110</v>
      </c>
      <c r="H3218" s="85" t="s">
        <v>1350</v>
      </c>
      <c r="I3218" s="85" t="s">
        <v>1351</v>
      </c>
      <c r="J3218" s="82"/>
      <c r="K3218" s="87"/>
      <c r="L3218" s="88"/>
      <c r="M3218" s="88"/>
    </row>
    <row r="3219" spans="1:13" ht="19.5" customHeight="1" x14ac:dyDescent="0.2">
      <c r="A3219" s="85"/>
      <c r="B3219" s="85"/>
      <c r="C3219" s="82"/>
      <c r="D3219" s="83">
        <f t="shared" si="100"/>
        <v>7755599</v>
      </c>
      <c r="E3219" s="83" t="str">
        <f>IF('Bank &amp; Branch'!$A3219="","",CONCATENATE('Bank &amp; Branch'!$A3219," - ",'Bank &amp; Branch'!$B3219))</f>
        <v/>
      </c>
      <c r="F3219" s="84" t="str">
        <f t="shared" si="101"/>
        <v>7755Kegalle District Office</v>
      </c>
      <c r="G3219" s="85" t="s">
        <v>1110</v>
      </c>
      <c r="H3219" s="85" t="s">
        <v>1352</v>
      </c>
      <c r="I3219" s="85" t="s">
        <v>1353</v>
      </c>
      <c r="J3219" s="82"/>
      <c r="K3219" s="87"/>
      <c r="L3219" s="88"/>
      <c r="M3219" s="88"/>
    </row>
    <row r="3220" spans="1:13" ht="19.5" customHeight="1" x14ac:dyDescent="0.2">
      <c r="A3220" s="85"/>
      <c r="B3220" s="85"/>
      <c r="C3220" s="82"/>
      <c r="D3220" s="83">
        <f t="shared" si="100"/>
        <v>7755600</v>
      </c>
      <c r="E3220" s="83" t="str">
        <f>IF('Bank &amp; Branch'!$A3220="","",CONCATENATE('Bank &amp; Branch'!$A3220," - ",'Bank &amp; Branch'!$B3220))</f>
        <v/>
      </c>
      <c r="F3220" s="84" t="str">
        <f t="shared" si="101"/>
        <v>7755Provincial Office-Central</v>
      </c>
      <c r="G3220" s="85" t="s">
        <v>1110</v>
      </c>
      <c r="H3220" s="85" t="s">
        <v>1354</v>
      </c>
      <c r="I3220" s="85" t="s">
        <v>1696</v>
      </c>
      <c r="J3220" s="82"/>
      <c r="K3220" s="87"/>
      <c r="L3220" s="88"/>
      <c r="M3220" s="88"/>
    </row>
    <row r="3221" spans="1:13" ht="19.5" customHeight="1" x14ac:dyDescent="0.2">
      <c r="A3221" s="85"/>
      <c r="B3221" s="85"/>
      <c r="C3221" s="82"/>
      <c r="D3221" s="83">
        <f t="shared" si="100"/>
        <v>7755601</v>
      </c>
      <c r="E3221" s="83" t="str">
        <f>IF('Bank &amp; Branch'!$A3221="","",CONCATENATE('Bank &amp; Branch'!$A3221," - ",'Bank &amp; Branch'!$B3221))</f>
        <v/>
      </c>
      <c r="F3221" s="84" t="str">
        <f t="shared" si="101"/>
        <v>7755Gampola</v>
      </c>
      <c r="G3221" s="85" t="s">
        <v>1110</v>
      </c>
      <c r="H3221" s="85" t="s">
        <v>1355</v>
      </c>
      <c r="I3221" s="85" t="s">
        <v>475</v>
      </c>
      <c r="J3221" s="82"/>
      <c r="K3221" s="87"/>
      <c r="L3221" s="88"/>
      <c r="M3221" s="88"/>
    </row>
    <row r="3222" spans="1:13" ht="19.5" customHeight="1" x14ac:dyDescent="0.2">
      <c r="A3222" s="85"/>
      <c r="B3222" s="85"/>
      <c r="C3222" s="82"/>
      <c r="D3222" s="83">
        <f t="shared" si="100"/>
        <v>7755602</v>
      </c>
      <c r="E3222" s="83" t="str">
        <f>IF('Bank &amp; Branch'!$A3222="","",CONCATENATE('Bank &amp; Branch'!$A3222," - ",'Bank &amp; Branch'!$B3222))</f>
        <v/>
      </c>
      <c r="F3222" s="84" t="str">
        <f t="shared" si="101"/>
        <v>7755Udawela</v>
      </c>
      <c r="G3222" s="85" t="s">
        <v>1110</v>
      </c>
      <c r="H3222" s="85" t="s">
        <v>1356</v>
      </c>
      <c r="I3222" s="85" t="s">
        <v>1357</v>
      </c>
      <c r="J3222" s="82"/>
      <c r="K3222" s="87"/>
      <c r="L3222" s="88"/>
      <c r="M3222" s="88"/>
    </row>
    <row r="3223" spans="1:13" ht="19.5" customHeight="1" x14ac:dyDescent="0.2">
      <c r="A3223" s="85"/>
      <c r="B3223" s="85"/>
      <c r="C3223" s="82"/>
      <c r="D3223" s="83">
        <f t="shared" si="100"/>
        <v>7755603</v>
      </c>
      <c r="E3223" s="83" t="str">
        <f>IF('Bank &amp; Branch'!$A3223="","",CONCATENATE('Bank &amp; Branch'!$A3223," - ",'Bank &amp; Branch'!$B3223))</f>
        <v/>
      </c>
      <c r="F3223" s="84" t="str">
        <f t="shared" si="101"/>
        <v>7755Hataraliyadda</v>
      </c>
      <c r="G3223" s="85" t="s">
        <v>1110</v>
      </c>
      <c r="H3223" s="85" t="s">
        <v>1358</v>
      </c>
      <c r="I3223" s="85" t="s">
        <v>904</v>
      </c>
      <c r="J3223" s="82"/>
      <c r="K3223" s="87"/>
      <c r="L3223" s="88"/>
      <c r="M3223" s="88"/>
    </row>
    <row r="3224" spans="1:13" ht="19.5" customHeight="1" x14ac:dyDescent="0.2">
      <c r="A3224" s="85"/>
      <c r="B3224" s="85"/>
      <c r="C3224" s="82"/>
      <c r="D3224" s="83">
        <f t="shared" si="100"/>
        <v>7755604</v>
      </c>
      <c r="E3224" s="83" t="str">
        <f>IF('Bank &amp; Branch'!$A3224="","",CONCATENATE('Bank &amp; Branch'!$A3224," - ",'Bank &amp; Branch'!$B3224))</f>
        <v/>
      </c>
      <c r="F3224" s="84" t="str">
        <f t="shared" si="101"/>
        <v>7755Marassana</v>
      </c>
      <c r="G3224" s="85" t="s">
        <v>1110</v>
      </c>
      <c r="H3224" s="85" t="s">
        <v>1359</v>
      </c>
      <c r="I3224" s="85" t="s">
        <v>376</v>
      </c>
      <c r="J3224" s="82"/>
      <c r="K3224" s="87"/>
      <c r="L3224" s="88"/>
      <c r="M3224" s="88"/>
    </row>
    <row r="3225" spans="1:13" ht="19.5" customHeight="1" x14ac:dyDescent="0.2">
      <c r="A3225" s="85"/>
      <c r="B3225" s="85"/>
      <c r="C3225" s="82"/>
      <c r="D3225" s="83">
        <f t="shared" si="100"/>
        <v>7755605</v>
      </c>
      <c r="E3225" s="83" t="str">
        <f>IF('Bank &amp; Branch'!$A3225="","",CONCATENATE('Bank &amp; Branch'!$A3225," - ",'Bank &amp; Branch'!$B3225))</f>
        <v/>
      </c>
      <c r="F3225" s="84" t="str">
        <f t="shared" si="101"/>
        <v>7755Danture</v>
      </c>
      <c r="G3225" s="85" t="s">
        <v>1110</v>
      </c>
      <c r="H3225" s="85" t="s">
        <v>1360</v>
      </c>
      <c r="I3225" s="85" t="s">
        <v>384</v>
      </c>
      <c r="J3225" s="82"/>
      <c r="K3225" s="87"/>
      <c r="L3225" s="88"/>
      <c r="M3225" s="88"/>
    </row>
    <row r="3226" spans="1:13" ht="19.5" customHeight="1" x14ac:dyDescent="0.2">
      <c r="A3226" s="85"/>
      <c r="B3226" s="85"/>
      <c r="C3226" s="82"/>
      <c r="D3226" s="83">
        <f t="shared" si="100"/>
        <v>7755606</v>
      </c>
      <c r="E3226" s="83" t="str">
        <f>IF('Bank &amp; Branch'!$A3226="","",CONCATENATE('Bank &amp; Branch'!$A3226," - ",'Bank &amp; Branch'!$B3226))</f>
        <v/>
      </c>
      <c r="F3226" s="84" t="str">
        <f t="shared" si="101"/>
        <v>7755Wattegama</v>
      </c>
      <c r="G3226" s="85" t="s">
        <v>1110</v>
      </c>
      <c r="H3226" s="85" t="s">
        <v>1361</v>
      </c>
      <c r="I3226" s="85" t="s">
        <v>269</v>
      </c>
      <c r="J3226" s="82"/>
      <c r="K3226" s="87"/>
      <c r="L3226" s="88"/>
      <c r="M3226" s="88"/>
    </row>
    <row r="3227" spans="1:13" ht="19.5" customHeight="1" x14ac:dyDescent="0.2">
      <c r="A3227" s="85"/>
      <c r="B3227" s="85"/>
      <c r="C3227" s="82"/>
      <c r="D3227" s="83">
        <f t="shared" si="100"/>
        <v>7755607</v>
      </c>
      <c r="E3227" s="83" t="str">
        <f>IF('Bank &amp; Branch'!$A3227="","",CONCATENATE('Bank &amp; Branch'!$A3227," - ",'Bank &amp; Branch'!$B3227))</f>
        <v/>
      </c>
      <c r="F3227" s="84" t="str">
        <f t="shared" si="101"/>
        <v>7755Morayaya</v>
      </c>
      <c r="G3227" s="85" t="s">
        <v>1110</v>
      </c>
      <c r="H3227" s="85" t="s">
        <v>1362</v>
      </c>
      <c r="I3227" s="85" t="s">
        <v>1363</v>
      </c>
      <c r="J3227" s="82"/>
      <c r="K3227" s="87"/>
      <c r="L3227" s="88"/>
      <c r="M3227" s="88"/>
    </row>
    <row r="3228" spans="1:13" ht="19.5" customHeight="1" x14ac:dyDescent="0.2">
      <c r="A3228" s="85"/>
      <c r="B3228" s="85"/>
      <c r="C3228" s="82"/>
      <c r="D3228" s="83">
        <f t="shared" si="100"/>
        <v>7755608</v>
      </c>
      <c r="E3228" s="83" t="str">
        <f>IF('Bank &amp; Branch'!$A3228="","",CONCATENATE('Bank &amp; Branch'!$A3228," - ",'Bank &amp; Branch'!$B3228))</f>
        <v/>
      </c>
      <c r="F3228" s="84" t="str">
        <f t="shared" si="101"/>
        <v>7755Teldeniya</v>
      </c>
      <c r="G3228" s="85" t="s">
        <v>1110</v>
      </c>
      <c r="H3228" s="85" t="s">
        <v>1364</v>
      </c>
      <c r="I3228" s="85" t="s">
        <v>648</v>
      </c>
      <c r="J3228" s="82"/>
      <c r="K3228" s="87"/>
      <c r="L3228" s="88"/>
      <c r="M3228" s="88"/>
    </row>
    <row r="3229" spans="1:13" ht="19.5" customHeight="1" x14ac:dyDescent="0.2">
      <c r="A3229" s="85"/>
      <c r="B3229" s="85"/>
      <c r="C3229" s="82"/>
      <c r="D3229" s="83">
        <f t="shared" si="100"/>
        <v>7755609</v>
      </c>
      <c r="E3229" s="83" t="str">
        <f>IF('Bank &amp; Branch'!$A3229="","",CONCATENATE('Bank &amp; Branch'!$A3229," - ",'Bank &amp; Branch'!$B3229))</f>
        <v/>
      </c>
      <c r="F3229" s="84" t="str">
        <f t="shared" si="101"/>
        <v>7755Pujapitiya</v>
      </c>
      <c r="G3229" s="85" t="s">
        <v>1110</v>
      </c>
      <c r="H3229" s="85" t="s">
        <v>1365</v>
      </c>
      <c r="I3229" s="85" t="s">
        <v>362</v>
      </c>
      <c r="J3229" s="82"/>
      <c r="K3229" s="87"/>
      <c r="L3229" s="88"/>
      <c r="M3229" s="88"/>
    </row>
    <row r="3230" spans="1:13" ht="19.5" customHeight="1" x14ac:dyDescent="0.2">
      <c r="A3230" s="85"/>
      <c r="B3230" s="85"/>
      <c r="C3230" s="82"/>
      <c r="D3230" s="83">
        <f t="shared" si="100"/>
        <v>7755610</v>
      </c>
      <c r="E3230" s="83" t="str">
        <f>IF('Bank &amp; Branch'!$A3230="","",CONCATENATE('Bank &amp; Branch'!$A3230," - ",'Bank &amp; Branch'!$B3230))</f>
        <v/>
      </c>
      <c r="F3230" s="84" t="str">
        <f t="shared" si="101"/>
        <v>7755Nuwara Eliya</v>
      </c>
      <c r="G3230" s="85" t="s">
        <v>1110</v>
      </c>
      <c r="H3230" s="85" t="s">
        <v>1366</v>
      </c>
      <c r="I3230" s="85" t="s">
        <v>134</v>
      </c>
      <c r="J3230" s="82"/>
      <c r="K3230" s="87"/>
      <c r="L3230" s="88"/>
      <c r="M3230" s="88"/>
    </row>
    <row r="3231" spans="1:13" ht="19.5" customHeight="1" x14ac:dyDescent="0.2">
      <c r="A3231" s="85"/>
      <c r="B3231" s="85"/>
      <c r="C3231" s="82"/>
      <c r="D3231" s="83">
        <f t="shared" si="100"/>
        <v>7755611</v>
      </c>
      <c r="E3231" s="83" t="str">
        <f>IF('Bank &amp; Branch'!$A3231="","",CONCATENATE('Bank &amp; Branch'!$A3231," - ",'Bank &amp; Branch'!$B3231))</f>
        <v/>
      </c>
      <c r="F3231" s="84" t="str">
        <f t="shared" si="101"/>
        <v>7755Rikillagaskada</v>
      </c>
      <c r="G3231" s="85" t="s">
        <v>1110</v>
      </c>
      <c r="H3231" s="85" t="s">
        <v>1367</v>
      </c>
      <c r="I3231" s="85" t="s">
        <v>188</v>
      </c>
      <c r="J3231" s="82"/>
      <c r="K3231" s="87"/>
      <c r="L3231" s="88"/>
      <c r="M3231" s="88"/>
    </row>
    <row r="3232" spans="1:13" ht="19.5" customHeight="1" x14ac:dyDescent="0.2">
      <c r="A3232" s="85"/>
      <c r="B3232" s="85"/>
      <c r="C3232" s="82"/>
      <c r="D3232" s="83">
        <f t="shared" si="100"/>
        <v>7755612</v>
      </c>
      <c r="E3232" s="83" t="str">
        <f>IF('Bank &amp; Branch'!$A3232="","",CONCATENATE('Bank &amp; Branch'!$A3232," - ",'Bank &amp; Branch'!$B3232))</f>
        <v/>
      </c>
      <c r="F3232" s="84" t="str">
        <f t="shared" si="101"/>
        <v>7755Kandy Marketing Centre</v>
      </c>
      <c r="G3232" s="85" t="s">
        <v>1110</v>
      </c>
      <c r="H3232" s="85" t="s">
        <v>1368</v>
      </c>
      <c r="I3232" s="85" t="s">
        <v>1369</v>
      </c>
      <c r="J3232" s="82"/>
      <c r="K3232" s="87"/>
      <c r="L3232" s="88"/>
      <c r="M3232" s="88"/>
    </row>
    <row r="3233" spans="1:13" ht="19.5" customHeight="1" x14ac:dyDescent="0.2">
      <c r="A3233" s="85"/>
      <c r="B3233" s="85"/>
      <c r="C3233" s="82"/>
      <c r="D3233" s="83">
        <f t="shared" si="100"/>
        <v>7755613</v>
      </c>
      <c r="E3233" s="83" t="str">
        <f>IF('Bank &amp; Branch'!$A3233="","",CONCATENATE('Bank &amp; Branch'!$A3233," - ",'Bank &amp; Branch'!$B3233))</f>
        <v/>
      </c>
      <c r="F3233" s="84" t="str">
        <f t="shared" si="101"/>
        <v>7755Ginigathena</v>
      </c>
      <c r="G3233" s="85" t="s">
        <v>1110</v>
      </c>
      <c r="H3233" s="85" t="s">
        <v>1370</v>
      </c>
      <c r="I3233" s="85" t="s">
        <v>1371</v>
      </c>
      <c r="J3233" s="82"/>
      <c r="K3233" s="87"/>
      <c r="L3233" s="88"/>
      <c r="M3233" s="88"/>
    </row>
    <row r="3234" spans="1:13" ht="19.5" customHeight="1" x14ac:dyDescent="0.2">
      <c r="A3234" s="85"/>
      <c r="B3234" s="85"/>
      <c r="C3234" s="82"/>
      <c r="D3234" s="83">
        <f t="shared" si="100"/>
        <v>7755614</v>
      </c>
      <c r="E3234" s="83" t="str">
        <f>IF('Bank &amp; Branch'!$A3234="","",CONCATENATE('Bank &amp; Branch'!$A3234," - ",'Bank &amp; Branch'!$B3234))</f>
        <v/>
      </c>
      <c r="F3234" s="84" t="str">
        <f t="shared" si="101"/>
        <v>7755Poondaluoya</v>
      </c>
      <c r="G3234" s="85" t="s">
        <v>1110</v>
      </c>
      <c r="H3234" s="85" t="s">
        <v>1372</v>
      </c>
      <c r="I3234" s="85" t="s">
        <v>1373</v>
      </c>
      <c r="J3234" s="82"/>
      <c r="K3234" s="87"/>
      <c r="L3234" s="88"/>
      <c r="M3234" s="88"/>
    </row>
    <row r="3235" spans="1:13" ht="19.5" customHeight="1" x14ac:dyDescent="0.2">
      <c r="A3235" s="85"/>
      <c r="B3235" s="85"/>
      <c r="C3235" s="82"/>
      <c r="D3235" s="83">
        <f t="shared" si="100"/>
        <v>7755615</v>
      </c>
      <c r="E3235" s="83" t="str">
        <f>IF('Bank &amp; Branch'!$A3235="","",CONCATENATE('Bank &amp; Branch'!$A3235," - ",'Bank &amp; Branch'!$B3235))</f>
        <v/>
      </c>
      <c r="F3235" s="84" t="str">
        <f t="shared" si="101"/>
        <v>7755Katugastota</v>
      </c>
      <c r="G3235" s="85" t="s">
        <v>1110</v>
      </c>
      <c r="H3235" s="85" t="s">
        <v>1374</v>
      </c>
      <c r="I3235" s="85" t="s">
        <v>560</v>
      </c>
      <c r="J3235" s="82"/>
      <c r="K3235" s="87"/>
      <c r="L3235" s="88"/>
      <c r="M3235" s="88"/>
    </row>
    <row r="3236" spans="1:13" ht="19.5" customHeight="1" x14ac:dyDescent="0.2">
      <c r="A3236" s="85"/>
      <c r="B3236" s="85"/>
      <c r="C3236" s="82"/>
      <c r="D3236" s="83">
        <f t="shared" si="100"/>
        <v>7755616</v>
      </c>
      <c r="E3236" s="83" t="str">
        <f>IF('Bank &amp; Branch'!$A3236="","",CONCATENATE('Bank &amp; Branch'!$A3236," - ",'Bank &amp; Branch'!$B3236))</f>
        <v/>
      </c>
      <c r="F3236" s="84" t="str">
        <f t="shared" si="101"/>
        <v>7755Nildandahinna</v>
      </c>
      <c r="G3236" s="85" t="s">
        <v>1110</v>
      </c>
      <c r="H3236" s="85" t="s">
        <v>1375</v>
      </c>
      <c r="I3236" s="85" t="s">
        <v>1376</v>
      </c>
      <c r="J3236" s="82"/>
      <c r="K3236" s="87"/>
      <c r="L3236" s="88"/>
      <c r="M3236" s="88"/>
    </row>
    <row r="3237" spans="1:13" ht="19.5" customHeight="1" x14ac:dyDescent="0.2">
      <c r="A3237" s="85"/>
      <c r="B3237" s="85"/>
      <c r="C3237" s="82"/>
      <c r="D3237" s="83">
        <f t="shared" si="100"/>
        <v>7755617</v>
      </c>
      <c r="E3237" s="83" t="str">
        <f>IF('Bank &amp; Branch'!$A3237="","",CONCATENATE('Bank &amp; Branch'!$A3237," - ",'Bank &amp; Branch'!$B3237))</f>
        <v/>
      </c>
      <c r="F3237" s="84" t="str">
        <f t="shared" si="101"/>
        <v>7755Agarapathana</v>
      </c>
      <c r="G3237" s="85" t="s">
        <v>1110</v>
      </c>
      <c r="H3237" s="85" t="s">
        <v>1377</v>
      </c>
      <c r="I3237" s="85" t="s">
        <v>395</v>
      </c>
      <c r="J3237" s="82"/>
      <c r="K3237" s="87"/>
      <c r="L3237" s="88"/>
      <c r="M3237" s="88"/>
    </row>
    <row r="3238" spans="1:13" ht="19.5" customHeight="1" x14ac:dyDescent="0.2">
      <c r="A3238" s="85"/>
      <c r="B3238" s="85"/>
      <c r="C3238" s="82"/>
      <c r="D3238" s="83">
        <f t="shared" si="100"/>
        <v>7755618</v>
      </c>
      <c r="E3238" s="83" t="str">
        <f>IF('Bank &amp; Branch'!$A3238="","",CONCATENATE('Bank &amp; Branch'!$A3238," - ",'Bank &amp; Branch'!$B3238))</f>
        <v/>
      </c>
      <c r="F3238" s="84" t="str">
        <f t="shared" si="101"/>
        <v>7755Ududumbara</v>
      </c>
      <c r="G3238" s="85" t="s">
        <v>1110</v>
      </c>
      <c r="H3238" s="85" t="s">
        <v>1378</v>
      </c>
      <c r="I3238" s="85" t="s">
        <v>1379</v>
      </c>
      <c r="J3238" s="82"/>
      <c r="K3238" s="87"/>
      <c r="L3238" s="88"/>
      <c r="M3238" s="88"/>
    </row>
    <row r="3239" spans="1:13" ht="19.5" customHeight="1" x14ac:dyDescent="0.2">
      <c r="A3239" s="85"/>
      <c r="B3239" s="85"/>
      <c r="C3239" s="82"/>
      <c r="D3239" s="83">
        <f t="shared" si="100"/>
        <v>7755619</v>
      </c>
      <c r="E3239" s="83" t="str">
        <f>IF('Bank &amp; Branch'!$A3239="","",CONCATENATE('Bank &amp; Branch'!$A3239," - ",'Bank &amp; Branch'!$B3239))</f>
        <v/>
      </c>
      <c r="F3239" s="84" t="str">
        <f t="shared" si="101"/>
        <v>7755Matale</v>
      </c>
      <c r="G3239" s="85" t="s">
        <v>1110</v>
      </c>
      <c r="H3239" s="85" t="s">
        <v>1380</v>
      </c>
      <c r="I3239" s="85" t="s">
        <v>165</v>
      </c>
      <c r="J3239" s="82"/>
      <c r="K3239" s="87"/>
      <c r="L3239" s="88"/>
      <c r="M3239" s="88"/>
    </row>
    <row r="3240" spans="1:13" ht="19.5" customHeight="1" x14ac:dyDescent="0.2">
      <c r="A3240" s="85"/>
      <c r="B3240" s="85"/>
      <c r="C3240" s="82"/>
      <c r="D3240" s="83">
        <f t="shared" si="100"/>
        <v>7755620</v>
      </c>
      <c r="E3240" s="83" t="str">
        <f>IF('Bank &amp; Branch'!$A3240="","",CONCATENATE('Bank &amp; Branch'!$A3240," - ",'Bank &amp; Branch'!$B3240))</f>
        <v/>
      </c>
      <c r="F3240" s="84" t="str">
        <f t="shared" si="101"/>
        <v>7755Dambulla</v>
      </c>
      <c r="G3240" s="85" t="s">
        <v>1110</v>
      </c>
      <c r="H3240" s="85" t="s">
        <v>1381</v>
      </c>
      <c r="I3240" s="85" t="s">
        <v>476</v>
      </c>
      <c r="J3240" s="82"/>
      <c r="K3240" s="87"/>
      <c r="L3240" s="88"/>
      <c r="M3240" s="88"/>
    </row>
    <row r="3241" spans="1:13" ht="19.5" customHeight="1" x14ac:dyDescent="0.2">
      <c r="A3241" s="85"/>
      <c r="B3241" s="85"/>
      <c r="C3241" s="82"/>
      <c r="D3241" s="83">
        <f t="shared" si="100"/>
        <v>7755621</v>
      </c>
      <c r="E3241" s="83" t="str">
        <f>IF('Bank &amp; Branch'!$A3241="","",CONCATENATE('Bank &amp; Branch'!$A3241," - ",'Bank &amp; Branch'!$B3241))</f>
        <v/>
      </c>
      <c r="F3241" s="84" t="str">
        <f t="shared" si="101"/>
        <v>7755Galewela</v>
      </c>
      <c r="G3241" s="85" t="s">
        <v>1110</v>
      </c>
      <c r="H3241" s="85" t="s">
        <v>1382</v>
      </c>
      <c r="I3241" s="85" t="s">
        <v>354</v>
      </c>
      <c r="J3241" s="82"/>
      <c r="K3241" s="87"/>
      <c r="L3241" s="88"/>
      <c r="M3241" s="88"/>
    </row>
    <row r="3242" spans="1:13" ht="19.5" customHeight="1" x14ac:dyDescent="0.2">
      <c r="A3242" s="85"/>
      <c r="B3242" s="85"/>
      <c r="C3242" s="82"/>
      <c r="D3242" s="83">
        <f t="shared" si="100"/>
        <v>7755622</v>
      </c>
      <c r="E3242" s="83" t="str">
        <f>IF('Bank &amp; Branch'!$A3242="","",CONCATENATE('Bank &amp; Branch'!$A3242," - ",'Bank &amp; Branch'!$B3242))</f>
        <v/>
      </c>
      <c r="F3242" s="84" t="str">
        <f t="shared" si="101"/>
        <v>7755Laggala</v>
      </c>
      <c r="G3242" s="85" t="s">
        <v>1110</v>
      </c>
      <c r="H3242" s="85" t="s">
        <v>1383</v>
      </c>
      <c r="I3242" s="85" t="s">
        <v>1384</v>
      </c>
      <c r="J3242" s="82"/>
      <c r="K3242" s="87"/>
      <c r="L3242" s="88"/>
      <c r="M3242" s="88"/>
    </row>
    <row r="3243" spans="1:13" ht="19.5" customHeight="1" x14ac:dyDescent="0.2">
      <c r="A3243" s="85"/>
      <c r="B3243" s="85"/>
      <c r="C3243" s="82"/>
      <c r="D3243" s="83">
        <f t="shared" si="100"/>
        <v>7755623</v>
      </c>
      <c r="E3243" s="83" t="str">
        <f>IF('Bank &amp; Branch'!$A3243="","",CONCATENATE('Bank &amp; Branch'!$A3243," - ",'Bank &amp; Branch'!$B3243))</f>
        <v/>
      </c>
      <c r="F3243" s="84" t="str">
        <f t="shared" si="101"/>
        <v>7755Rattota</v>
      </c>
      <c r="G3243" s="85" t="s">
        <v>1110</v>
      </c>
      <c r="H3243" s="85" t="s">
        <v>1385</v>
      </c>
      <c r="I3243" s="85" t="s">
        <v>534</v>
      </c>
      <c r="J3243" s="82"/>
      <c r="K3243" s="87"/>
      <c r="L3243" s="88"/>
      <c r="M3243" s="88"/>
    </row>
    <row r="3244" spans="1:13" ht="19.5" customHeight="1" x14ac:dyDescent="0.2">
      <c r="A3244" s="85"/>
      <c r="B3244" s="85"/>
      <c r="C3244" s="82"/>
      <c r="D3244" s="83">
        <f t="shared" si="100"/>
        <v>7755624</v>
      </c>
      <c r="E3244" s="83" t="str">
        <f>IF('Bank &amp; Branch'!$A3244="","",CONCATENATE('Bank &amp; Branch'!$A3244," - ",'Bank &amp; Branch'!$B3244))</f>
        <v/>
      </c>
      <c r="F3244" s="84" t="str">
        <f t="shared" si="101"/>
        <v>7755Kotagala</v>
      </c>
      <c r="G3244" s="85" t="s">
        <v>1110</v>
      </c>
      <c r="H3244" s="85" t="s">
        <v>1386</v>
      </c>
      <c r="I3244" s="85" t="s">
        <v>375</v>
      </c>
      <c r="J3244" s="82"/>
      <c r="K3244" s="87"/>
      <c r="L3244" s="88"/>
      <c r="M3244" s="88"/>
    </row>
    <row r="3245" spans="1:13" ht="19.5" customHeight="1" x14ac:dyDescent="0.2">
      <c r="A3245" s="85"/>
      <c r="B3245" s="85"/>
      <c r="C3245" s="82"/>
      <c r="D3245" s="83">
        <f t="shared" si="100"/>
        <v>7755625</v>
      </c>
      <c r="E3245" s="83" t="str">
        <f>IF('Bank &amp; Branch'!$A3245="","",CONCATENATE('Bank &amp; Branch'!$A3245," - ",'Bank &amp; Branch'!$B3245))</f>
        <v/>
      </c>
      <c r="F3245" s="84" t="str">
        <f t="shared" si="101"/>
        <v>7755Menikhinna</v>
      </c>
      <c r="G3245" s="85" t="s">
        <v>1110</v>
      </c>
      <c r="H3245" s="85" t="s">
        <v>1387</v>
      </c>
      <c r="I3245" s="85" t="s">
        <v>378</v>
      </c>
      <c r="J3245" s="82"/>
      <c r="K3245" s="87"/>
      <c r="L3245" s="88"/>
      <c r="M3245" s="88"/>
    </row>
    <row r="3246" spans="1:13" ht="19.5" customHeight="1" x14ac:dyDescent="0.2">
      <c r="A3246" s="85"/>
      <c r="B3246" s="85"/>
      <c r="C3246" s="82"/>
      <c r="D3246" s="83">
        <f t="shared" si="100"/>
        <v>7755626</v>
      </c>
      <c r="E3246" s="83" t="str">
        <f>IF('Bank &amp; Branch'!$A3246="","",CONCATENATE('Bank &amp; Branch'!$A3246," - ",'Bank &amp; Branch'!$B3246))</f>
        <v/>
      </c>
      <c r="F3246" s="84" t="str">
        <f t="shared" si="101"/>
        <v>7755Hanguranketha</v>
      </c>
      <c r="G3246" s="85" t="s">
        <v>1110</v>
      </c>
      <c r="H3246" s="85" t="s">
        <v>1388</v>
      </c>
      <c r="I3246" s="85" t="s">
        <v>836</v>
      </c>
      <c r="J3246" s="82"/>
      <c r="K3246" s="87"/>
      <c r="L3246" s="88"/>
      <c r="M3246" s="88"/>
    </row>
    <row r="3247" spans="1:13" ht="19.5" customHeight="1" x14ac:dyDescent="0.2">
      <c r="A3247" s="85"/>
      <c r="B3247" s="85"/>
      <c r="C3247" s="82"/>
      <c r="D3247" s="83">
        <f t="shared" si="100"/>
        <v>7755627</v>
      </c>
      <c r="E3247" s="83" t="str">
        <f>IF('Bank &amp; Branch'!$A3247="","",CONCATENATE('Bank &amp; Branch'!$A3247," - ",'Bank &amp; Branch'!$B3247))</f>
        <v/>
      </c>
      <c r="F3247" s="84" t="str">
        <f t="shared" si="101"/>
        <v>7755Daulagala</v>
      </c>
      <c r="G3247" s="85" t="s">
        <v>1110</v>
      </c>
      <c r="H3247" s="85" t="s">
        <v>1389</v>
      </c>
      <c r="I3247" s="85" t="s">
        <v>385</v>
      </c>
      <c r="J3247" s="82"/>
      <c r="K3247" s="87"/>
      <c r="L3247" s="88"/>
      <c r="M3247" s="88"/>
    </row>
    <row r="3248" spans="1:13" ht="19.5" customHeight="1" x14ac:dyDescent="0.2">
      <c r="A3248" s="85"/>
      <c r="B3248" s="85"/>
      <c r="C3248" s="82"/>
      <c r="D3248" s="83">
        <f t="shared" si="100"/>
        <v>7755628</v>
      </c>
      <c r="E3248" s="83" t="str">
        <f>IF('Bank &amp; Branch'!$A3248="","",CONCATENATE('Bank &amp; Branch'!$A3248," - ",'Bank &amp; Branch'!$B3248))</f>
        <v/>
      </c>
      <c r="F3248" s="84" t="str">
        <f t="shared" si="101"/>
        <v>7755Naula</v>
      </c>
      <c r="G3248" s="85" t="s">
        <v>1110</v>
      </c>
      <c r="H3248" s="85" t="s">
        <v>1390</v>
      </c>
      <c r="I3248" s="85" t="s">
        <v>172</v>
      </c>
      <c r="J3248" s="82"/>
      <c r="K3248" s="87"/>
      <c r="L3248" s="88"/>
      <c r="M3248" s="88"/>
    </row>
    <row r="3249" spans="1:13" ht="19.5" customHeight="1" x14ac:dyDescent="0.2">
      <c r="A3249" s="85"/>
      <c r="B3249" s="85"/>
      <c r="C3249" s="82"/>
      <c r="D3249" s="83">
        <f t="shared" si="100"/>
        <v>7755629</v>
      </c>
      <c r="E3249" s="83" t="str">
        <f>IF('Bank &amp; Branch'!$A3249="","",CONCATENATE('Bank &amp; Branch'!$A3249," - ",'Bank &amp; Branch'!$B3249))</f>
        <v/>
      </c>
      <c r="F3249" s="84" t="str">
        <f t="shared" si="101"/>
        <v>7755Nawalapitiya</v>
      </c>
      <c r="G3249" s="85" t="s">
        <v>1110</v>
      </c>
      <c r="H3249" s="85" t="s">
        <v>1391</v>
      </c>
      <c r="I3249" s="85" t="s">
        <v>497</v>
      </c>
      <c r="J3249" s="82"/>
      <c r="K3249" s="87"/>
      <c r="L3249" s="88"/>
      <c r="M3249" s="88"/>
    </row>
    <row r="3250" spans="1:13" ht="19.5" customHeight="1" x14ac:dyDescent="0.2">
      <c r="A3250" s="85"/>
      <c r="B3250" s="85"/>
      <c r="C3250" s="82"/>
      <c r="D3250" s="83">
        <f t="shared" si="100"/>
        <v>7755630</v>
      </c>
      <c r="E3250" s="83" t="str">
        <f>IF('Bank &amp; Branch'!$A3250="","",CONCATENATE('Bank &amp; Branch'!$A3250," - ",'Bank &amp; Branch'!$B3250))</f>
        <v/>
      </c>
      <c r="F3250" s="84" t="str">
        <f t="shared" si="101"/>
        <v>7755Hedeniya</v>
      </c>
      <c r="G3250" s="85" t="s">
        <v>1110</v>
      </c>
      <c r="H3250" s="85" t="s">
        <v>1392</v>
      </c>
      <c r="I3250" s="85" t="s">
        <v>1393</v>
      </c>
      <c r="J3250" s="82"/>
      <c r="K3250" s="87"/>
      <c r="L3250" s="88"/>
      <c r="M3250" s="88"/>
    </row>
    <row r="3251" spans="1:13" ht="19.5" customHeight="1" x14ac:dyDescent="0.2">
      <c r="A3251" s="85"/>
      <c r="B3251" s="85"/>
      <c r="C3251" s="82"/>
      <c r="D3251" s="83">
        <f t="shared" si="100"/>
        <v>7755631</v>
      </c>
      <c r="E3251" s="83" t="str">
        <f>IF('Bank &amp; Branch'!$A3251="","",CONCATENATE('Bank &amp; Branch'!$A3251," - ",'Bank &amp; Branch'!$B3251))</f>
        <v/>
      </c>
      <c r="F3251" s="84" t="str">
        <f t="shared" si="101"/>
        <v>7755Wilgamuwa</v>
      </c>
      <c r="G3251" s="85" t="s">
        <v>1110</v>
      </c>
      <c r="H3251" s="85" t="s">
        <v>1394</v>
      </c>
      <c r="I3251" s="85" t="s">
        <v>368</v>
      </c>
      <c r="J3251" s="82"/>
      <c r="K3251" s="87"/>
      <c r="L3251" s="88"/>
      <c r="M3251" s="88"/>
    </row>
    <row r="3252" spans="1:13" ht="19.5" customHeight="1" x14ac:dyDescent="0.2">
      <c r="A3252" s="85"/>
      <c r="B3252" s="85"/>
      <c r="C3252" s="82"/>
      <c r="D3252" s="83">
        <f t="shared" si="100"/>
        <v>7755632</v>
      </c>
      <c r="E3252" s="83" t="str">
        <f>IF('Bank &amp; Branch'!$A3252="","",CONCATENATE('Bank &amp; Branch'!$A3252," - ",'Bank &amp; Branch'!$B3252))</f>
        <v/>
      </c>
      <c r="F3252" s="84" t="str">
        <f t="shared" si="101"/>
        <v>7755Kandy</v>
      </c>
      <c r="G3252" s="85" t="s">
        <v>1110</v>
      </c>
      <c r="H3252" s="85" t="s">
        <v>1395</v>
      </c>
      <c r="I3252" s="85" t="s">
        <v>115</v>
      </c>
      <c r="J3252" s="82"/>
      <c r="K3252" s="87"/>
      <c r="L3252" s="88"/>
      <c r="M3252" s="88"/>
    </row>
    <row r="3253" spans="1:13" ht="19.5" customHeight="1" x14ac:dyDescent="0.2">
      <c r="A3253" s="85"/>
      <c r="B3253" s="85"/>
      <c r="C3253" s="82"/>
      <c r="D3253" s="83">
        <f t="shared" si="100"/>
        <v>7755633</v>
      </c>
      <c r="E3253" s="83" t="str">
        <f>IF('Bank &amp; Branch'!$A3253="","",CONCATENATE('Bank &amp; Branch'!$A3253," - ",'Bank &amp; Branch'!$B3253))</f>
        <v/>
      </c>
      <c r="F3253" s="84" t="str">
        <f t="shared" si="101"/>
        <v>7755Peradeniya</v>
      </c>
      <c r="G3253" s="85" t="s">
        <v>1110</v>
      </c>
      <c r="H3253" s="85" t="s">
        <v>1396</v>
      </c>
      <c r="I3253" s="85" t="s">
        <v>487</v>
      </c>
      <c r="J3253" s="82"/>
      <c r="K3253" s="87"/>
      <c r="L3253" s="88"/>
      <c r="M3253" s="88"/>
    </row>
    <row r="3254" spans="1:13" ht="19.5" customHeight="1" x14ac:dyDescent="0.2">
      <c r="A3254" s="85"/>
      <c r="B3254" s="85"/>
      <c r="C3254" s="82"/>
      <c r="D3254" s="83">
        <f t="shared" si="100"/>
        <v>7755635</v>
      </c>
      <c r="E3254" s="83" t="str">
        <f>IF('Bank &amp; Branch'!$A3254="","",CONCATENATE('Bank &amp; Branch'!$A3254," - ",'Bank &amp; Branch'!$B3254))</f>
        <v/>
      </c>
      <c r="F3254" s="84" t="str">
        <f t="shared" si="101"/>
        <v>7755Kandy 02nd City</v>
      </c>
      <c r="G3254" s="85" t="s">
        <v>1110</v>
      </c>
      <c r="H3254" s="85">
        <v>635</v>
      </c>
      <c r="I3254" s="85" t="s">
        <v>1709</v>
      </c>
      <c r="J3254" s="82"/>
      <c r="K3254" s="87"/>
      <c r="L3254" s="88"/>
      <c r="M3254" s="88"/>
    </row>
    <row r="3255" spans="1:13" ht="19.5" customHeight="1" x14ac:dyDescent="0.2">
      <c r="A3255" s="85"/>
      <c r="B3255" s="85"/>
      <c r="C3255" s="82"/>
      <c r="D3255" s="83">
        <f t="shared" si="100"/>
        <v>7755700</v>
      </c>
      <c r="E3255" s="83" t="str">
        <f>IF('Bank &amp; Branch'!$A3255="","",CONCATENATE('Bank &amp; Branch'!$A3255," - ",'Bank &amp; Branch'!$B3255))</f>
        <v/>
      </c>
      <c r="F3255" s="84" t="str">
        <f t="shared" si="101"/>
        <v>7755Provincial Office-Uva</v>
      </c>
      <c r="G3255" s="85" t="s">
        <v>1110</v>
      </c>
      <c r="H3255" s="85" t="s">
        <v>1397</v>
      </c>
      <c r="I3255" s="85" t="s">
        <v>1710</v>
      </c>
      <c r="J3255" s="82"/>
      <c r="K3255" s="87"/>
      <c r="L3255" s="88"/>
      <c r="M3255" s="88"/>
    </row>
    <row r="3256" spans="1:13" ht="19.5" customHeight="1" x14ac:dyDescent="0.2">
      <c r="A3256" s="85"/>
      <c r="B3256" s="85"/>
      <c r="C3256" s="82"/>
      <c r="D3256" s="83">
        <f t="shared" si="100"/>
        <v>7755701</v>
      </c>
      <c r="E3256" s="83" t="str">
        <f>IF('Bank &amp; Branch'!$A3256="","",CONCATENATE('Bank &amp; Branch'!$A3256," - ",'Bank &amp; Branch'!$B3256))</f>
        <v/>
      </c>
      <c r="F3256" s="84" t="str">
        <f t="shared" si="101"/>
        <v>7755Buttala</v>
      </c>
      <c r="G3256" s="85" t="s">
        <v>1110</v>
      </c>
      <c r="H3256" s="85" t="s">
        <v>1398</v>
      </c>
      <c r="I3256" s="85" t="s">
        <v>461</v>
      </c>
      <c r="J3256" s="82"/>
      <c r="K3256" s="87"/>
      <c r="L3256" s="88"/>
      <c r="M3256" s="88"/>
    </row>
    <row r="3257" spans="1:13" ht="19.5" customHeight="1" x14ac:dyDescent="0.2">
      <c r="A3257" s="85"/>
      <c r="B3257" s="85"/>
      <c r="C3257" s="82"/>
      <c r="D3257" s="83">
        <f t="shared" si="100"/>
        <v>7755702</v>
      </c>
      <c r="E3257" s="83" t="str">
        <f>IF('Bank &amp; Branch'!$A3257="","",CONCATENATE('Bank &amp; Branch'!$A3257," - ",'Bank &amp; Branch'!$B3257))</f>
        <v/>
      </c>
      <c r="F3257" s="84" t="str">
        <f t="shared" si="101"/>
        <v>7755Medagama</v>
      </c>
      <c r="G3257" s="85" t="s">
        <v>1110</v>
      </c>
      <c r="H3257" s="85" t="s">
        <v>1399</v>
      </c>
      <c r="I3257" s="85" t="s">
        <v>193</v>
      </c>
      <c r="J3257" s="82"/>
      <c r="K3257" s="87"/>
      <c r="L3257" s="88"/>
      <c r="M3257" s="88"/>
    </row>
    <row r="3258" spans="1:13" ht="19.5" customHeight="1" x14ac:dyDescent="0.2">
      <c r="A3258" s="85"/>
      <c r="B3258" s="85"/>
      <c r="C3258" s="82"/>
      <c r="D3258" s="83">
        <f t="shared" si="100"/>
        <v>7755703</v>
      </c>
      <c r="E3258" s="83" t="str">
        <f>IF('Bank &amp; Branch'!$A3258="","",CONCATENATE('Bank &amp; Branch'!$A3258," - ",'Bank &amp; Branch'!$B3258))</f>
        <v/>
      </c>
      <c r="F3258" s="84" t="str">
        <f t="shared" si="101"/>
        <v>7755Monaragala</v>
      </c>
      <c r="G3258" s="85" t="s">
        <v>1110</v>
      </c>
      <c r="H3258" s="85" t="s">
        <v>1400</v>
      </c>
      <c r="I3258" s="85" t="s">
        <v>166</v>
      </c>
      <c r="J3258" s="82"/>
      <c r="K3258" s="87"/>
      <c r="L3258" s="88"/>
      <c r="M3258" s="88"/>
    </row>
    <row r="3259" spans="1:13" ht="19.5" customHeight="1" x14ac:dyDescent="0.2">
      <c r="A3259" s="85"/>
      <c r="B3259" s="85"/>
      <c r="C3259" s="82"/>
      <c r="D3259" s="83">
        <f t="shared" si="100"/>
        <v>7755704</v>
      </c>
      <c r="E3259" s="83" t="str">
        <f>IF('Bank &amp; Branch'!$A3259="","",CONCATENATE('Bank &amp; Branch'!$A3259," - ",'Bank &amp; Branch'!$B3259))</f>
        <v/>
      </c>
      <c r="F3259" s="84" t="str">
        <f t="shared" si="101"/>
        <v>7755Thanamalvila</v>
      </c>
      <c r="G3259" s="85" t="s">
        <v>1110</v>
      </c>
      <c r="H3259" s="85" t="s">
        <v>1401</v>
      </c>
      <c r="I3259" s="85" t="s">
        <v>1402</v>
      </c>
      <c r="J3259" s="82"/>
      <c r="K3259" s="87"/>
      <c r="L3259" s="88"/>
      <c r="M3259" s="88"/>
    </row>
    <row r="3260" spans="1:13" ht="19.5" customHeight="1" x14ac:dyDescent="0.2">
      <c r="A3260" s="85"/>
      <c r="B3260" s="85"/>
      <c r="C3260" s="82"/>
      <c r="D3260" s="83">
        <f t="shared" si="100"/>
        <v>7755705</v>
      </c>
      <c r="E3260" s="83" t="str">
        <f>IF('Bank &amp; Branch'!$A3260="","",CONCATENATE('Bank &amp; Branch'!$A3260," - ",'Bank &amp; Branch'!$B3260))</f>
        <v/>
      </c>
      <c r="F3260" s="84" t="str">
        <f t="shared" si="101"/>
        <v>7755Badulla</v>
      </c>
      <c r="G3260" s="85" t="s">
        <v>1110</v>
      </c>
      <c r="H3260" s="85" t="s">
        <v>1403</v>
      </c>
      <c r="I3260" s="85" t="s">
        <v>122</v>
      </c>
      <c r="J3260" s="82"/>
      <c r="K3260" s="87"/>
      <c r="L3260" s="88"/>
      <c r="M3260" s="88"/>
    </row>
    <row r="3261" spans="1:13" ht="19.5" customHeight="1" x14ac:dyDescent="0.2">
      <c r="A3261" s="85"/>
      <c r="B3261" s="85"/>
      <c r="C3261" s="82"/>
      <c r="D3261" s="83">
        <f t="shared" si="100"/>
        <v>7755706</v>
      </c>
      <c r="E3261" s="83" t="str">
        <f>IF('Bank &amp; Branch'!$A3261="","",CONCATENATE('Bank &amp; Branch'!$A3261," - ",'Bank &amp; Branch'!$B3261))</f>
        <v/>
      </c>
      <c r="F3261" s="84" t="str">
        <f t="shared" si="101"/>
        <v>7755Passara</v>
      </c>
      <c r="G3261" s="85" t="s">
        <v>1110</v>
      </c>
      <c r="H3261" s="85" t="s">
        <v>1404</v>
      </c>
      <c r="I3261" s="85" t="s">
        <v>407</v>
      </c>
      <c r="J3261" s="82"/>
      <c r="K3261" s="87"/>
      <c r="L3261" s="88"/>
      <c r="M3261" s="88"/>
    </row>
    <row r="3262" spans="1:13" ht="19.5" customHeight="1" x14ac:dyDescent="0.2">
      <c r="A3262" s="85"/>
      <c r="B3262" s="85"/>
      <c r="C3262" s="82"/>
      <c r="D3262" s="83">
        <f t="shared" si="100"/>
        <v>7755707</v>
      </c>
      <c r="E3262" s="83" t="str">
        <f>IF('Bank &amp; Branch'!$A3262="","",CONCATENATE('Bank &amp; Branch'!$A3262," - ",'Bank &amp; Branch'!$B3262))</f>
        <v/>
      </c>
      <c r="F3262" s="84" t="str">
        <f t="shared" si="101"/>
        <v>7755Welimada</v>
      </c>
      <c r="G3262" s="85" t="s">
        <v>1110</v>
      </c>
      <c r="H3262" s="85" t="s">
        <v>1405</v>
      </c>
      <c r="I3262" s="85" t="s">
        <v>609</v>
      </c>
      <c r="J3262" s="82"/>
      <c r="K3262" s="87"/>
      <c r="L3262" s="88"/>
      <c r="M3262" s="88"/>
    </row>
    <row r="3263" spans="1:13" ht="19.5" customHeight="1" x14ac:dyDescent="0.2">
      <c r="A3263" s="85"/>
      <c r="B3263" s="85"/>
      <c r="C3263" s="82"/>
      <c r="D3263" s="83">
        <f t="shared" si="100"/>
        <v>7755708</v>
      </c>
      <c r="E3263" s="83" t="str">
        <f>IF('Bank &amp; Branch'!$A3263="","",CONCATENATE('Bank &amp; Branch'!$A3263," - ",'Bank &amp; Branch'!$B3263))</f>
        <v/>
      </c>
      <c r="F3263" s="84" t="str">
        <f t="shared" si="101"/>
        <v>7755Kandaketiya</v>
      </c>
      <c r="G3263" s="85" t="s">
        <v>1110</v>
      </c>
      <c r="H3263" s="85" t="s">
        <v>1406</v>
      </c>
      <c r="I3263" s="85" t="s">
        <v>1407</v>
      </c>
      <c r="J3263" s="82"/>
      <c r="K3263" s="87"/>
      <c r="L3263" s="88"/>
      <c r="M3263" s="88"/>
    </row>
    <row r="3264" spans="1:13" ht="19.5" customHeight="1" x14ac:dyDescent="0.2">
      <c r="A3264" s="85"/>
      <c r="B3264" s="85"/>
      <c r="C3264" s="82"/>
      <c r="D3264" s="83">
        <f t="shared" si="100"/>
        <v>7755709</v>
      </c>
      <c r="E3264" s="83" t="str">
        <f>IF('Bank &amp; Branch'!$A3264="","",CONCATENATE('Bank &amp; Branch'!$A3264," - ",'Bank &amp; Branch'!$B3264))</f>
        <v/>
      </c>
      <c r="F3264" s="84" t="str">
        <f t="shared" si="101"/>
        <v>7755Mahiyanganaya</v>
      </c>
      <c r="G3264" s="85" t="s">
        <v>1110</v>
      </c>
      <c r="H3264" s="85" t="s">
        <v>1408</v>
      </c>
      <c r="I3264" s="85" t="s">
        <v>724</v>
      </c>
      <c r="J3264" s="82"/>
      <c r="K3264" s="87"/>
      <c r="L3264" s="88"/>
      <c r="M3264" s="88"/>
    </row>
    <row r="3265" spans="1:13" ht="19.5" customHeight="1" x14ac:dyDescent="0.2">
      <c r="A3265" s="85"/>
      <c r="B3265" s="85"/>
      <c r="C3265" s="82"/>
      <c r="D3265" s="83">
        <f t="shared" si="100"/>
        <v>7755710</v>
      </c>
      <c r="E3265" s="83" t="str">
        <f>IF('Bank &amp; Branch'!$A3265="","",CONCATENATE('Bank &amp; Branch'!$A3265," - ",'Bank &amp; Branch'!$B3265))</f>
        <v/>
      </c>
      <c r="F3265" s="84" t="str">
        <f t="shared" si="101"/>
        <v>7755wellawaya</v>
      </c>
      <c r="G3265" s="85" t="s">
        <v>1110</v>
      </c>
      <c r="H3265" s="85" t="s">
        <v>1409</v>
      </c>
      <c r="I3265" s="85" t="s">
        <v>1410</v>
      </c>
      <c r="J3265" s="82"/>
      <c r="K3265" s="87"/>
      <c r="L3265" s="88"/>
      <c r="M3265" s="88"/>
    </row>
    <row r="3266" spans="1:13" ht="19.5" customHeight="1" x14ac:dyDescent="0.2">
      <c r="A3266" s="85"/>
      <c r="B3266" s="85"/>
      <c r="C3266" s="82"/>
      <c r="D3266" s="83">
        <f t="shared" si="100"/>
        <v>7755711</v>
      </c>
      <c r="E3266" s="83" t="str">
        <f>IF('Bank &amp; Branch'!$A3266="","",CONCATENATE('Bank &amp; Branch'!$A3266," - ",'Bank &amp; Branch'!$B3266))</f>
        <v/>
      </c>
      <c r="F3266" s="84" t="str">
        <f t="shared" si="101"/>
        <v>7755Badalkumbura</v>
      </c>
      <c r="G3266" s="85" t="s">
        <v>1110</v>
      </c>
      <c r="H3266" s="85" t="s">
        <v>1411</v>
      </c>
      <c r="I3266" s="85" t="s">
        <v>441</v>
      </c>
      <c r="J3266" s="82"/>
      <c r="K3266" s="87"/>
      <c r="L3266" s="88"/>
      <c r="M3266" s="88"/>
    </row>
    <row r="3267" spans="1:13" ht="19.5" customHeight="1" x14ac:dyDescent="0.2">
      <c r="A3267" s="85"/>
      <c r="B3267" s="85"/>
      <c r="C3267" s="82"/>
      <c r="D3267" s="83">
        <f t="shared" si="100"/>
        <v>7755712</v>
      </c>
      <c r="E3267" s="83" t="str">
        <f>IF('Bank &amp; Branch'!$A3267="","",CONCATENATE('Bank &amp; Branch'!$A3267," - ",'Bank &amp; Branch'!$B3267))</f>
        <v/>
      </c>
      <c r="F3267" s="84" t="str">
        <f t="shared" si="101"/>
        <v>7755Haputhale</v>
      </c>
      <c r="G3267" s="85" t="s">
        <v>1110</v>
      </c>
      <c r="H3267" s="85" t="s">
        <v>1412</v>
      </c>
      <c r="I3267" s="85" t="s">
        <v>1413</v>
      </c>
      <c r="J3267" s="82"/>
      <c r="K3267" s="87"/>
      <c r="L3267" s="88"/>
      <c r="M3267" s="88"/>
    </row>
    <row r="3268" spans="1:13" ht="19.5" customHeight="1" x14ac:dyDescent="0.2">
      <c r="A3268" s="85"/>
      <c r="B3268" s="85"/>
      <c r="C3268" s="82"/>
      <c r="D3268" s="83">
        <f t="shared" ref="D3268:D3331" si="102">IF(G3268="","",VALUE(CONCATENATE(G3268,H3268)))</f>
        <v>7755713</v>
      </c>
      <c r="E3268" s="83" t="str">
        <f>IF('Bank &amp; Branch'!$A3268="","",CONCATENATE('Bank &amp; Branch'!$A3268," - ",'Bank &amp; Branch'!$B3268))</f>
        <v/>
      </c>
      <c r="F3268" s="84" t="str">
        <f t="shared" ref="F3268:F3331" si="103">CONCATENATE(G3268,I3268)</f>
        <v>7755Rideemaliyadda</v>
      </c>
      <c r="G3268" s="85" t="s">
        <v>1110</v>
      </c>
      <c r="H3268" s="85" t="s">
        <v>1414</v>
      </c>
      <c r="I3268" s="85" t="s">
        <v>1415</v>
      </c>
      <c r="J3268" s="82"/>
      <c r="K3268" s="87"/>
      <c r="L3268" s="88"/>
      <c r="M3268" s="88"/>
    </row>
    <row r="3269" spans="1:13" ht="19.5" customHeight="1" x14ac:dyDescent="0.2">
      <c r="A3269" s="85"/>
      <c r="B3269" s="85"/>
      <c r="C3269" s="82"/>
      <c r="D3269" s="83">
        <f t="shared" si="102"/>
        <v>7755714</v>
      </c>
      <c r="E3269" s="83" t="str">
        <f>IF('Bank &amp; Branch'!$A3269="","",CONCATENATE('Bank &amp; Branch'!$A3269," - ",'Bank &amp; Branch'!$B3269))</f>
        <v/>
      </c>
      <c r="F3269" s="84" t="str">
        <f t="shared" si="103"/>
        <v>7755Uvaparanagama</v>
      </c>
      <c r="G3269" s="85" t="s">
        <v>1110</v>
      </c>
      <c r="H3269" s="85" t="s">
        <v>1416</v>
      </c>
      <c r="I3269" s="85" t="s">
        <v>1417</v>
      </c>
      <c r="J3269" s="82"/>
      <c r="K3269" s="87"/>
      <c r="L3269" s="88"/>
      <c r="M3269" s="88"/>
    </row>
    <row r="3270" spans="1:13" ht="19.5" customHeight="1" x14ac:dyDescent="0.2">
      <c r="A3270" s="85"/>
      <c r="B3270" s="85"/>
      <c r="C3270" s="82"/>
      <c r="D3270" s="83">
        <f t="shared" si="102"/>
        <v>7755715</v>
      </c>
      <c r="E3270" s="83" t="str">
        <f>IF('Bank &amp; Branch'!$A3270="","",CONCATENATE('Bank &amp; Branch'!$A3270," - ",'Bank &amp; Branch'!$B3270))</f>
        <v/>
      </c>
      <c r="F3270" s="84" t="str">
        <f t="shared" si="103"/>
        <v>7755Bandarawela</v>
      </c>
      <c r="G3270" s="85" t="s">
        <v>1110</v>
      </c>
      <c r="H3270" s="85" t="s">
        <v>1418</v>
      </c>
      <c r="I3270" s="85" t="s">
        <v>419</v>
      </c>
      <c r="J3270" s="82"/>
      <c r="K3270" s="87"/>
      <c r="L3270" s="88"/>
      <c r="M3270" s="88"/>
    </row>
    <row r="3271" spans="1:13" ht="19.5" customHeight="1" x14ac:dyDescent="0.2">
      <c r="A3271" s="85"/>
      <c r="B3271" s="85"/>
      <c r="C3271" s="82"/>
      <c r="D3271" s="83">
        <f t="shared" si="102"/>
        <v>7755716</v>
      </c>
      <c r="E3271" s="83" t="str">
        <f>IF('Bank &amp; Branch'!$A3271="","",CONCATENATE('Bank &amp; Branch'!$A3271," - ",'Bank &amp; Branch'!$B3271))</f>
        <v/>
      </c>
      <c r="F3271" s="84" t="str">
        <f t="shared" si="103"/>
        <v>7755Meegahakiula</v>
      </c>
      <c r="G3271" s="85" t="s">
        <v>1110</v>
      </c>
      <c r="H3271" s="85" t="s">
        <v>1419</v>
      </c>
      <c r="I3271" s="85" t="s">
        <v>1420</v>
      </c>
      <c r="J3271" s="82"/>
      <c r="K3271" s="87"/>
      <c r="L3271" s="88"/>
      <c r="M3271" s="88"/>
    </row>
    <row r="3272" spans="1:13" ht="19.5" customHeight="1" x14ac:dyDescent="0.2">
      <c r="A3272" s="85"/>
      <c r="B3272" s="85"/>
      <c r="C3272" s="82"/>
      <c r="D3272" s="83">
        <f t="shared" si="102"/>
        <v>7755717</v>
      </c>
      <c r="E3272" s="83" t="str">
        <f>IF('Bank &amp; Branch'!$A3272="","",CONCATENATE('Bank &amp; Branch'!$A3272," - ",'Bank &amp; Branch'!$B3272))</f>
        <v/>
      </c>
      <c r="F3272" s="84" t="str">
        <f t="shared" si="103"/>
        <v>7755Lunugala</v>
      </c>
      <c r="G3272" s="85" t="s">
        <v>1110</v>
      </c>
      <c r="H3272" s="85" t="s">
        <v>1421</v>
      </c>
      <c r="I3272" s="85" t="s">
        <v>477</v>
      </c>
      <c r="J3272" s="82"/>
      <c r="K3272" s="87"/>
      <c r="L3272" s="88"/>
      <c r="M3272" s="88"/>
    </row>
    <row r="3273" spans="1:13" ht="19.5" customHeight="1" x14ac:dyDescent="0.2">
      <c r="A3273" s="85"/>
      <c r="B3273" s="85"/>
      <c r="C3273" s="82"/>
      <c r="D3273" s="83">
        <f t="shared" si="102"/>
        <v>7755718</v>
      </c>
      <c r="E3273" s="83" t="str">
        <f>IF('Bank &amp; Branch'!$A3273="","",CONCATENATE('Bank &amp; Branch'!$A3273," - ",'Bank &amp; Branch'!$B3273))</f>
        <v/>
      </c>
      <c r="F3273" s="84" t="str">
        <f t="shared" si="103"/>
        <v>7755Haldummulla</v>
      </c>
      <c r="G3273" s="85" t="s">
        <v>1110</v>
      </c>
      <c r="H3273" s="85" t="s">
        <v>1422</v>
      </c>
      <c r="I3273" s="85" t="s">
        <v>381</v>
      </c>
      <c r="J3273" s="82"/>
      <c r="K3273" s="87"/>
      <c r="L3273" s="88"/>
      <c r="M3273" s="88"/>
    </row>
    <row r="3274" spans="1:13" ht="19.5" customHeight="1" x14ac:dyDescent="0.2">
      <c r="A3274" s="85"/>
      <c r="B3274" s="85"/>
      <c r="C3274" s="82"/>
      <c r="D3274" s="83">
        <f t="shared" si="102"/>
        <v>7755719</v>
      </c>
      <c r="E3274" s="83" t="str">
        <f>IF('Bank &amp; Branch'!$A3274="","",CONCATENATE('Bank &amp; Branch'!$A3274," - ",'Bank &amp; Branch'!$B3274))</f>
        <v/>
      </c>
      <c r="F3274" s="84" t="str">
        <f t="shared" si="103"/>
        <v>7755Girandurukotte</v>
      </c>
      <c r="G3274" s="85" t="s">
        <v>1110</v>
      </c>
      <c r="H3274" s="85" t="s">
        <v>1423</v>
      </c>
      <c r="I3274" s="85" t="s">
        <v>563</v>
      </c>
      <c r="J3274" s="82"/>
      <c r="K3274" s="87"/>
      <c r="L3274" s="88"/>
      <c r="M3274" s="88"/>
    </row>
    <row r="3275" spans="1:13" ht="19.5" customHeight="1" x14ac:dyDescent="0.2">
      <c r="A3275" s="85"/>
      <c r="B3275" s="85"/>
      <c r="C3275" s="82"/>
      <c r="D3275" s="83">
        <f t="shared" si="102"/>
        <v>7755720</v>
      </c>
      <c r="E3275" s="83" t="str">
        <f>IF('Bank &amp; Branch'!$A3275="","",CONCATENATE('Bank &amp; Branch'!$A3275," - ",'Bank &amp; Branch'!$B3275))</f>
        <v/>
      </c>
      <c r="F3275" s="84" t="str">
        <f t="shared" si="103"/>
        <v>7755Bogahakumbura</v>
      </c>
      <c r="G3275" s="85" t="s">
        <v>1110</v>
      </c>
      <c r="H3275" s="85" t="s">
        <v>1424</v>
      </c>
      <c r="I3275" s="85" t="s">
        <v>587</v>
      </c>
      <c r="J3275" s="82"/>
      <c r="K3275" s="87"/>
      <c r="L3275" s="88"/>
      <c r="M3275" s="88"/>
    </row>
    <row r="3276" spans="1:13" ht="19.5" customHeight="1" x14ac:dyDescent="0.2">
      <c r="A3276" s="85"/>
      <c r="B3276" s="85"/>
      <c r="C3276" s="82"/>
      <c r="D3276" s="83">
        <f t="shared" si="102"/>
        <v>7755721</v>
      </c>
      <c r="E3276" s="83" t="str">
        <f>IF('Bank &amp; Branch'!$A3276="","",CONCATENATE('Bank &amp; Branch'!$A3276," - ",'Bank &amp; Branch'!$B3276))</f>
        <v/>
      </c>
      <c r="F3276" s="84" t="str">
        <f t="shared" si="103"/>
        <v>7755Bibile</v>
      </c>
      <c r="G3276" s="85" t="s">
        <v>1110</v>
      </c>
      <c r="H3276" s="85" t="s">
        <v>1425</v>
      </c>
      <c r="I3276" s="85" t="s">
        <v>479</v>
      </c>
      <c r="J3276" s="82"/>
      <c r="K3276" s="87"/>
      <c r="L3276" s="88"/>
      <c r="M3276" s="88"/>
    </row>
    <row r="3277" spans="1:13" ht="19.5" customHeight="1" x14ac:dyDescent="0.2">
      <c r="A3277" s="85"/>
      <c r="B3277" s="85"/>
      <c r="C3277" s="82"/>
      <c r="D3277" s="83">
        <f t="shared" si="102"/>
        <v>7755722</v>
      </c>
      <c r="E3277" s="83" t="str">
        <f>IF('Bank &amp; Branch'!$A3277="","",CONCATENATE('Bank &amp; Branch'!$A3277," - ",'Bank &amp; Branch'!$B3277))</f>
        <v/>
      </c>
      <c r="F3277" s="84" t="str">
        <f t="shared" si="103"/>
        <v>7755Uva Maligathenna</v>
      </c>
      <c r="G3277" s="85" t="s">
        <v>1110</v>
      </c>
      <c r="H3277" s="85" t="s">
        <v>1426</v>
      </c>
      <c r="I3277" s="85" t="s">
        <v>1427</v>
      </c>
      <c r="J3277" s="82"/>
      <c r="K3277" s="87"/>
      <c r="L3277" s="88"/>
      <c r="M3277" s="88"/>
    </row>
    <row r="3278" spans="1:13" ht="19.5" customHeight="1" x14ac:dyDescent="0.2">
      <c r="A3278" s="85"/>
      <c r="B3278" s="85"/>
      <c r="C3278" s="82"/>
      <c r="D3278" s="83">
        <f t="shared" si="102"/>
        <v>7755723</v>
      </c>
      <c r="E3278" s="83" t="str">
        <f>IF('Bank &amp; Branch'!$A3278="","",CONCATENATE('Bank &amp; Branch'!$A3278," - ",'Bank &amp; Branch'!$B3278))</f>
        <v/>
      </c>
      <c r="F3278" s="84" t="str">
        <f t="shared" si="103"/>
        <v>7755Siyambalanduwa</v>
      </c>
      <c r="G3278" s="85" t="s">
        <v>1110</v>
      </c>
      <c r="H3278" s="85" t="s">
        <v>1428</v>
      </c>
      <c r="I3278" s="85" t="s">
        <v>338</v>
      </c>
      <c r="J3278" s="82"/>
      <c r="K3278" s="87"/>
      <c r="L3278" s="88"/>
      <c r="M3278" s="88"/>
    </row>
    <row r="3279" spans="1:13" ht="19.5" customHeight="1" x14ac:dyDescent="0.2">
      <c r="A3279" s="85"/>
      <c r="B3279" s="85"/>
      <c r="C3279" s="82"/>
      <c r="D3279" s="83">
        <f t="shared" si="102"/>
        <v>7755724</v>
      </c>
      <c r="E3279" s="83" t="str">
        <f>IF('Bank &amp; Branch'!$A3279="","",CONCATENATE('Bank &amp; Branch'!$A3279," - ",'Bank &amp; Branch'!$B3279))</f>
        <v/>
      </c>
      <c r="F3279" s="84" t="str">
        <f t="shared" si="103"/>
        <v>7755Diyathalawa</v>
      </c>
      <c r="G3279" s="85" t="s">
        <v>1110</v>
      </c>
      <c r="H3279" s="85" t="s">
        <v>1429</v>
      </c>
      <c r="I3279" s="85" t="s">
        <v>1430</v>
      </c>
      <c r="J3279" s="82"/>
      <c r="K3279" s="87"/>
      <c r="L3279" s="88"/>
      <c r="M3279" s="88"/>
    </row>
    <row r="3280" spans="1:13" ht="19.5" customHeight="1" x14ac:dyDescent="0.2">
      <c r="A3280" s="85"/>
      <c r="B3280" s="85"/>
      <c r="C3280" s="82"/>
      <c r="D3280" s="83">
        <f t="shared" si="102"/>
        <v>7755725</v>
      </c>
      <c r="E3280" s="83" t="str">
        <f>IF('Bank &amp; Branch'!$A3280="","",CONCATENATE('Bank &amp; Branch'!$A3280," - ",'Bank &amp; Branch'!$B3280))</f>
        <v/>
      </c>
      <c r="F3280" s="84" t="str">
        <f t="shared" si="103"/>
        <v>7755Sewanagala</v>
      </c>
      <c r="G3280" s="85" t="s">
        <v>1110</v>
      </c>
      <c r="H3280" s="85" t="s">
        <v>1431</v>
      </c>
      <c r="I3280" s="85" t="s">
        <v>686</v>
      </c>
      <c r="J3280" s="82"/>
      <c r="K3280" s="87"/>
      <c r="L3280" s="88"/>
      <c r="M3280" s="88"/>
    </row>
    <row r="3281" spans="1:13" ht="19.5" customHeight="1" x14ac:dyDescent="0.2">
      <c r="A3281" s="85"/>
      <c r="B3281" s="85"/>
      <c r="C3281" s="82"/>
      <c r="D3281" s="83">
        <f t="shared" si="102"/>
        <v>7755726</v>
      </c>
      <c r="E3281" s="83" t="str">
        <f>IF('Bank &amp; Branch'!$A3281="","",CONCATENATE('Bank &amp; Branch'!$A3281," - ",'Bank &amp; Branch'!$B3281))</f>
        <v/>
      </c>
      <c r="F3281" s="84" t="str">
        <f t="shared" si="103"/>
        <v>7755Madulla</v>
      </c>
      <c r="G3281" s="85" t="s">
        <v>1110</v>
      </c>
      <c r="H3281" s="85" t="s">
        <v>1432</v>
      </c>
      <c r="I3281" s="85" t="s">
        <v>1433</v>
      </c>
      <c r="J3281" s="82"/>
      <c r="K3281" s="87"/>
      <c r="L3281" s="88"/>
      <c r="M3281" s="88"/>
    </row>
    <row r="3282" spans="1:13" ht="19.5" customHeight="1" x14ac:dyDescent="0.2">
      <c r="A3282" s="85"/>
      <c r="B3282" s="85"/>
      <c r="C3282" s="82"/>
      <c r="D3282" s="83">
        <f t="shared" si="102"/>
        <v>7755801</v>
      </c>
      <c r="E3282" s="83" t="str">
        <f>IF('Bank &amp; Branch'!$A3282="","",CONCATENATE('Bank &amp; Branch'!$A3282," - ",'Bank &amp; Branch'!$B3282))</f>
        <v/>
      </c>
      <c r="F3282" s="84" t="str">
        <f t="shared" si="103"/>
        <v>7755Ampara</v>
      </c>
      <c r="G3282" s="85" t="s">
        <v>1110</v>
      </c>
      <c r="H3282" s="85" t="s">
        <v>1434</v>
      </c>
      <c r="I3282" s="85" t="s">
        <v>127</v>
      </c>
      <c r="J3282" s="82"/>
      <c r="K3282" s="87"/>
      <c r="L3282" s="88"/>
      <c r="M3282" s="88"/>
    </row>
    <row r="3283" spans="1:13" ht="19.5" customHeight="1" x14ac:dyDescent="0.2">
      <c r="A3283" s="85"/>
      <c r="B3283" s="85"/>
      <c r="C3283" s="82"/>
      <c r="D3283" s="83">
        <f t="shared" si="102"/>
        <v>7755802</v>
      </c>
      <c r="E3283" s="83" t="str">
        <f>IF('Bank &amp; Branch'!$A3283="","",CONCATENATE('Bank &amp; Branch'!$A3283," - ",'Bank &amp; Branch'!$B3283))</f>
        <v/>
      </c>
      <c r="F3283" s="84" t="str">
        <f t="shared" si="103"/>
        <v>7755Dehiatthakandiya</v>
      </c>
      <c r="G3283" s="85" t="s">
        <v>1110</v>
      </c>
      <c r="H3283" s="85" t="s">
        <v>1435</v>
      </c>
      <c r="I3283" s="85" t="s">
        <v>1436</v>
      </c>
      <c r="J3283" s="82"/>
      <c r="K3283" s="87"/>
      <c r="L3283" s="88"/>
      <c r="M3283" s="88"/>
    </row>
    <row r="3284" spans="1:13" ht="19.5" customHeight="1" x14ac:dyDescent="0.2">
      <c r="A3284" s="85"/>
      <c r="B3284" s="85"/>
      <c r="C3284" s="82"/>
      <c r="D3284" s="83">
        <f t="shared" si="102"/>
        <v>7755803</v>
      </c>
      <c r="E3284" s="83" t="str">
        <f>IF('Bank &amp; Branch'!$A3284="","",CONCATENATE('Bank &amp; Branch'!$A3284," - ",'Bank &amp; Branch'!$B3284))</f>
        <v/>
      </c>
      <c r="F3284" s="84" t="str">
        <f t="shared" si="103"/>
        <v>7755Sammanthurai</v>
      </c>
      <c r="G3284" s="85" t="s">
        <v>1110</v>
      </c>
      <c r="H3284" s="85" t="s">
        <v>1437</v>
      </c>
      <c r="I3284" s="85" t="s">
        <v>816</v>
      </c>
      <c r="J3284" s="82"/>
      <c r="K3284" s="87"/>
      <c r="L3284" s="88"/>
      <c r="M3284" s="88"/>
    </row>
    <row r="3285" spans="1:13" ht="19.5" customHeight="1" x14ac:dyDescent="0.2">
      <c r="A3285" s="85"/>
      <c r="B3285" s="85"/>
      <c r="C3285" s="82"/>
      <c r="D3285" s="83">
        <f t="shared" si="102"/>
        <v>7755804</v>
      </c>
      <c r="E3285" s="83" t="str">
        <f>IF('Bank &amp; Branch'!$A3285="","",CONCATENATE('Bank &amp; Branch'!$A3285," - ",'Bank &amp; Branch'!$B3285))</f>
        <v/>
      </c>
      <c r="F3285" s="84" t="str">
        <f t="shared" si="103"/>
        <v>7755Hingurana</v>
      </c>
      <c r="G3285" s="85" t="s">
        <v>1110</v>
      </c>
      <c r="H3285" s="85" t="s">
        <v>1438</v>
      </c>
      <c r="I3285" s="85" t="s">
        <v>413</v>
      </c>
      <c r="J3285" s="82"/>
      <c r="K3285" s="87"/>
      <c r="L3285" s="88"/>
      <c r="M3285" s="88"/>
    </row>
    <row r="3286" spans="1:13" ht="19.5" customHeight="1" x14ac:dyDescent="0.2">
      <c r="A3286" s="85"/>
      <c r="B3286" s="85"/>
      <c r="C3286" s="82"/>
      <c r="D3286" s="83">
        <f t="shared" si="102"/>
        <v>7755805</v>
      </c>
      <c r="E3286" s="83" t="str">
        <f>IF('Bank &amp; Branch'!$A3286="","",CONCATENATE('Bank &amp; Branch'!$A3286," - ",'Bank &amp; Branch'!$B3286))</f>
        <v/>
      </c>
      <c r="F3286" s="84" t="str">
        <f t="shared" si="103"/>
        <v>7755Akkaraipaththu</v>
      </c>
      <c r="G3286" s="85" t="s">
        <v>1110</v>
      </c>
      <c r="H3286" s="85" t="s">
        <v>1439</v>
      </c>
      <c r="I3286" s="85" t="s">
        <v>1015</v>
      </c>
      <c r="J3286" s="82"/>
      <c r="K3286" s="87"/>
      <c r="L3286" s="88"/>
      <c r="M3286" s="88"/>
    </row>
    <row r="3287" spans="1:13" ht="19.5" customHeight="1" x14ac:dyDescent="0.2">
      <c r="A3287" s="85"/>
      <c r="B3287" s="85"/>
      <c r="C3287" s="82"/>
      <c r="D3287" s="83">
        <f t="shared" si="102"/>
        <v>7755806</v>
      </c>
      <c r="E3287" s="83" t="str">
        <f>IF('Bank &amp; Branch'!$A3287="","",CONCATENATE('Bank &amp; Branch'!$A3287," - ",'Bank &amp; Branch'!$B3287))</f>
        <v/>
      </c>
      <c r="F3287" s="84" t="str">
        <f t="shared" si="103"/>
        <v>7755Kalmunai</v>
      </c>
      <c r="G3287" s="85" t="s">
        <v>1110</v>
      </c>
      <c r="H3287" s="85" t="s">
        <v>1440</v>
      </c>
      <c r="I3287" s="85" t="s">
        <v>414</v>
      </c>
      <c r="J3287" s="82"/>
      <c r="K3287" s="87"/>
      <c r="L3287" s="88"/>
      <c r="M3287" s="88"/>
    </row>
    <row r="3288" spans="1:13" ht="19.5" customHeight="1" x14ac:dyDescent="0.2">
      <c r="A3288" s="85"/>
      <c r="B3288" s="85"/>
      <c r="C3288" s="82"/>
      <c r="D3288" s="83">
        <f t="shared" si="102"/>
        <v>7755807</v>
      </c>
      <c r="E3288" s="83" t="str">
        <f>IF('Bank &amp; Branch'!$A3288="","",CONCATENATE('Bank &amp; Branch'!$A3288," - ",'Bank &amp; Branch'!$B3288))</f>
        <v/>
      </c>
      <c r="F3288" s="84" t="str">
        <f t="shared" si="103"/>
        <v>7755Mahaoya</v>
      </c>
      <c r="G3288" s="85" t="s">
        <v>1110</v>
      </c>
      <c r="H3288" s="85" t="s">
        <v>1441</v>
      </c>
      <c r="I3288" s="85" t="s">
        <v>671</v>
      </c>
      <c r="J3288" s="82"/>
      <c r="K3288" s="87"/>
      <c r="L3288" s="88"/>
      <c r="M3288" s="88"/>
    </row>
    <row r="3289" spans="1:13" ht="19.5" customHeight="1" x14ac:dyDescent="0.2">
      <c r="A3289" s="85"/>
      <c r="B3289" s="85"/>
      <c r="C3289" s="82"/>
      <c r="D3289" s="83">
        <f t="shared" si="102"/>
        <v>7755808</v>
      </c>
      <c r="E3289" s="83" t="str">
        <f>IF('Bank &amp; Branch'!$A3289="","",CONCATENATE('Bank &amp; Branch'!$A3289," - ",'Bank &amp; Branch'!$B3289))</f>
        <v/>
      </c>
      <c r="F3289" s="84" t="str">
        <f t="shared" si="103"/>
        <v>7755Pothuvil</v>
      </c>
      <c r="G3289" s="85" t="s">
        <v>1110</v>
      </c>
      <c r="H3289" s="85" t="s">
        <v>1442</v>
      </c>
      <c r="I3289" s="85" t="s">
        <v>994</v>
      </c>
      <c r="J3289" s="82"/>
      <c r="K3289" s="87"/>
      <c r="L3289" s="88"/>
      <c r="M3289" s="88"/>
    </row>
    <row r="3290" spans="1:13" ht="19.5" customHeight="1" x14ac:dyDescent="0.2">
      <c r="A3290" s="85"/>
      <c r="B3290" s="85"/>
      <c r="C3290" s="82"/>
      <c r="D3290" s="83">
        <f t="shared" si="102"/>
        <v>7755809</v>
      </c>
      <c r="E3290" s="83" t="str">
        <f>IF('Bank &amp; Branch'!$A3290="","",CONCATENATE('Bank &amp; Branch'!$A3290," - ",'Bank &amp; Branch'!$B3290))</f>
        <v/>
      </c>
      <c r="F3290" s="84" t="str">
        <f t="shared" si="103"/>
        <v>7755Uhana</v>
      </c>
      <c r="G3290" s="85" t="s">
        <v>1110</v>
      </c>
      <c r="H3290" s="85" t="s">
        <v>1443</v>
      </c>
      <c r="I3290" s="85" t="s">
        <v>335</v>
      </c>
      <c r="J3290" s="82"/>
      <c r="K3290" s="87"/>
      <c r="L3290" s="88"/>
      <c r="M3290" s="88"/>
    </row>
    <row r="3291" spans="1:13" ht="19.5" customHeight="1" x14ac:dyDescent="0.2">
      <c r="A3291" s="85"/>
      <c r="B3291" s="85"/>
      <c r="C3291" s="82"/>
      <c r="D3291" s="83">
        <f t="shared" si="102"/>
        <v>7755810</v>
      </c>
      <c r="E3291" s="83" t="str">
        <f>IF('Bank &amp; Branch'!$A3291="","",CONCATENATE('Bank &amp; Branch'!$A3291," - ",'Bank &amp; Branch'!$B3291))</f>
        <v/>
      </c>
      <c r="F3291" s="84" t="str">
        <f t="shared" si="103"/>
        <v>7755Nintavur</v>
      </c>
      <c r="G3291" s="85" t="s">
        <v>1110</v>
      </c>
      <c r="H3291" s="85" t="s">
        <v>1444</v>
      </c>
      <c r="I3291" s="85" t="s">
        <v>490</v>
      </c>
      <c r="J3291" s="82"/>
      <c r="K3291" s="87"/>
      <c r="L3291" s="88"/>
      <c r="M3291" s="88"/>
    </row>
    <row r="3292" spans="1:13" ht="19.5" customHeight="1" x14ac:dyDescent="0.2">
      <c r="A3292" s="85"/>
      <c r="B3292" s="85"/>
      <c r="C3292" s="82"/>
      <c r="D3292" s="83">
        <f t="shared" si="102"/>
        <v>7755811</v>
      </c>
      <c r="E3292" s="83" t="str">
        <f>IF('Bank &amp; Branch'!$A3292="","",CONCATENATE('Bank &amp; Branch'!$A3292," - ",'Bank &amp; Branch'!$B3292))</f>
        <v/>
      </c>
      <c r="F3292" s="84" t="str">
        <f t="shared" si="103"/>
        <v>7755Batticaloa</v>
      </c>
      <c r="G3292" s="85" t="s">
        <v>1110</v>
      </c>
      <c r="H3292" s="85" t="s">
        <v>1445</v>
      </c>
      <c r="I3292" s="85" t="s">
        <v>123</v>
      </c>
      <c r="J3292" s="82"/>
      <c r="K3292" s="87"/>
      <c r="L3292" s="88"/>
      <c r="M3292" s="88"/>
    </row>
    <row r="3293" spans="1:13" ht="19.5" customHeight="1" x14ac:dyDescent="0.2">
      <c r="A3293" s="85"/>
      <c r="B3293" s="85"/>
      <c r="C3293" s="82"/>
      <c r="D3293" s="83">
        <f t="shared" si="102"/>
        <v>7755812</v>
      </c>
      <c r="E3293" s="83" t="str">
        <f>IF('Bank &amp; Branch'!$A3293="","",CONCATENATE('Bank &amp; Branch'!$A3293," - ",'Bank &amp; Branch'!$B3293))</f>
        <v/>
      </c>
      <c r="F3293" s="84" t="str">
        <f t="shared" si="103"/>
        <v>7755Eraur</v>
      </c>
      <c r="G3293" s="85" t="s">
        <v>1110</v>
      </c>
      <c r="H3293" s="85" t="s">
        <v>1446</v>
      </c>
      <c r="I3293" s="85" t="s">
        <v>1447</v>
      </c>
      <c r="J3293" s="82"/>
      <c r="K3293" s="87"/>
      <c r="L3293" s="88"/>
      <c r="M3293" s="88"/>
    </row>
    <row r="3294" spans="1:13" ht="19.5" customHeight="1" x14ac:dyDescent="0.2">
      <c r="A3294" s="85"/>
      <c r="B3294" s="85"/>
      <c r="C3294" s="82"/>
      <c r="D3294" s="83">
        <f t="shared" si="102"/>
        <v>7755813</v>
      </c>
      <c r="E3294" s="83" t="str">
        <f>IF('Bank &amp; Branch'!$A3294="","",CONCATENATE('Bank &amp; Branch'!$A3294," - ",'Bank &amp; Branch'!$B3294))</f>
        <v/>
      </c>
      <c r="F3294" s="84" t="str">
        <f t="shared" si="103"/>
        <v>7755Chenkalady</v>
      </c>
      <c r="G3294" s="85" t="s">
        <v>1110</v>
      </c>
      <c r="H3294" s="85" t="s">
        <v>1448</v>
      </c>
      <c r="I3294" s="85" t="s">
        <v>528</v>
      </c>
      <c r="J3294" s="82"/>
      <c r="K3294" s="87"/>
      <c r="L3294" s="88"/>
      <c r="M3294" s="88"/>
    </row>
    <row r="3295" spans="1:13" ht="19.5" customHeight="1" x14ac:dyDescent="0.2">
      <c r="A3295" s="85"/>
      <c r="B3295" s="85"/>
      <c r="C3295" s="82"/>
      <c r="D3295" s="83">
        <f t="shared" si="102"/>
        <v>7755814</v>
      </c>
      <c r="E3295" s="83" t="str">
        <f>IF('Bank &amp; Branch'!$A3295="","",CONCATENATE('Bank &amp; Branch'!$A3295," - ",'Bank &amp; Branch'!$B3295))</f>
        <v/>
      </c>
      <c r="F3295" s="84" t="str">
        <f t="shared" si="103"/>
        <v>7755Kanthale</v>
      </c>
      <c r="G3295" s="85" t="s">
        <v>1110</v>
      </c>
      <c r="H3295" s="85" t="s">
        <v>1449</v>
      </c>
      <c r="I3295" s="85" t="s">
        <v>987</v>
      </c>
      <c r="J3295" s="82"/>
      <c r="K3295" s="87"/>
      <c r="L3295" s="88"/>
      <c r="M3295" s="88"/>
    </row>
    <row r="3296" spans="1:13" ht="19.5" customHeight="1" x14ac:dyDescent="0.2">
      <c r="A3296" s="85"/>
      <c r="B3296" s="85"/>
      <c r="C3296" s="82"/>
      <c r="D3296" s="83">
        <f t="shared" si="102"/>
        <v>7755815</v>
      </c>
      <c r="E3296" s="83" t="str">
        <f>IF('Bank &amp; Branch'!$A3296="","",CONCATENATE('Bank &amp; Branch'!$A3296," - ",'Bank &amp; Branch'!$B3296))</f>
        <v/>
      </c>
      <c r="F3296" s="84" t="str">
        <f t="shared" si="103"/>
        <v>7755Valachenai</v>
      </c>
      <c r="G3296" s="85" t="s">
        <v>1110</v>
      </c>
      <c r="H3296" s="85">
        <v>815</v>
      </c>
      <c r="I3296" s="85" t="s">
        <v>1450</v>
      </c>
      <c r="J3296" s="82"/>
      <c r="K3296" s="87"/>
      <c r="L3296" s="88"/>
      <c r="M3296" s="88"/>
    </row>
    <row r="3297" spans="1:13" ht="19.5" customHeight="1" x14ac:dyDescent="0.2">
      <c r="A3297" s="85"/>
      <c r="B3297" s="85"/>
      <c r="C3297" s="82"/>
      <c r="D3297" s="83">
        <f t="shared" si="102"/>
        <v>7755816</v>
      </c>
      <c r="E3297" s="83" t="str">
        <f>IF('Bank &amp; Branch'!$A3297="","",CONCATENATE('Bank &amp; Branch'!$A3297," - ",'Bank &amp; Branch'!$B3297))</f>
        <v/>
      </c>
      <c r="F3297" s="84" t="str">
        <f t="shared" si="103"/>
        <v>7755Kathankudi</v>
      </c>
      <c r="G3297" s="85" t="s">
        <v>1110</v>
      </c>
      <c r="H3297" s="85">
        <v>816</v>
      </c>
      <c r="I3297" s="85" t="s">
        <v>1451</v>
      </c>
      <c r="J3297" s="82"/>
      <c r="K3297" s="87"/>
      <c r="L3297" s="88"/>
      <c r="M3297" s="88"/>
    </row>
    <row r="3298" spans="1:13" ht="19.5" customHeight="1" x14ac:dyDescent="0.2">
      <c r="A3298" s="85"/>
      <c r="B3298" s="85"/>
      <c r="C3298" s="82"/>
      <c r="D3298" s="83">
        <f t="shared" si="102"/>
        <v>7755817</v>
      </c>
      <c r="E3298" s="83" t="str">
        <f>IF('Bank &amp; Branch'!$A3298="","",CONCATENATE('Bank &amp; Branch'!$A3298," - ",'Bank &amp; Branch'!$B3298))</f>
        <v/>
      </c>
      <c r="F3298" s="84" t="str">
        <f t="shared" si="103"/>
        <v>7755Trincomalee</v>
      </c>
      <c r="G3298" s="85">
        <v>7755</v>
      </c>
      <c r="H3298" s="85">
        <v>817</v>
      </c>
      <c r="I3298" s="85" t="s">
        <v>119</v>
      </c>
      <c r="J3298" s="82"/>
      <c r="K3298" s="87"/>
      <c r="L3298" s="88"/>
      <c r="M3298" s="88"/>
    </row>
    <row r="3299" spans="1:13" ht="19.5" customHeight="1" x14ac:dyDescent="0.2">
      <c r="A3299" s="85"/>
      <c r="B3299" s="85"/>
      <c r="C3299" s="82"/>
      <c r="D3299" s="83">
        <f t="shared" si="102"/>
        <v>7755818</v>
      </c>
      <c r="E3299" s="83" t="str">
        <f>IF('Bank &amp; Branch'!$A3299="","",CONCATENATE('Bank &amp; Branch'!$A3299," - ",'Bank &amp; Branch'!$B3299))</f>
        <v/>
      </c>
      <c r="F3299" s="84" t="str">
        <f t="shared" si="103"/>
        <v>7755Kalauwanchikudi</v>
      </c>
      <c r="G3299" s="85">
        <v>7755</v>
      </c>
      <c r="H3299" s="85">
        <v>818</v>
      </c>
      <c r="I3299" s="85" t="s">
        <v>1452</v>
      </c>
      <c r="J3299" s="82"/>
      <c r="K3299" s="87"/>
      <c r="L3299" s="88"/>
      <c r="M3299" s="88"/>
    </row>
    <row r="3300" spans="1:13" ht="19.5" customHeight="1" x14ac:dyDescent="0.2">
      <c r="A3300" s="85"/>
      <c r="B3300" s="85"/>
      <c r="C3300" s="82"/>
      <c r="D3300" s="83">
        <f t="shared" si="102"/>
        <v>7755819</v>
      </c>
      <c r="E3300" s="83" t="str">
        <f>IF('Bank &amp; Branch'!$A3300="","",CONCATENATE('Bank &amp; Branch'!$A3300," - ",'Bank &amp; Branch'!$B3300))</f>
        <v/>
      </c>
      <c r="F3300" s="84" t="str">
        <f t="shared" si="103"/>
        <v>7755Kokkadichcholai</v>
      </c>
      <c r="G3300" s="85">
        <v>7755</v>
      </c>
      <c r="H3300" s="85">
        <v>819</v>
      </c>
      <c r="I3300" s="85" t="s">
        <v>1453</v>
      </c>
      <c r="J3300" s="82"/>
      <c r="K3300" s="87"/>
      <c r="L3300" s="88"/>
      <c r="M3300" s="88"/>
    </row>
    <row r="3301" spans="1:13" ht="19.5" customHeight="1" x14ac:dyDescent="0.2">
      <c r="A3301" s="85"/>
      <c r="B3301" s="85"/>
      <c r="C3301" s="82"/>
      <c r="D3301" s="83">
        <f t="shared" si="102"/>
        <v>7755820</v>
      </c>
      <c r="E3301" s="83" t="str">
        <f>IF('Bank &amp; Branch'!$A3301="","",CONCATENATE('Bank &amp; Branch'!$A3301," - ",'Bank &amp; Branch'!$B3301))</f>
        <v/>
      </c>
      <c r="F3301" s="84" t="str">
        <f t="shared" si="103"/>
        <v>7755Muthtur</v>
      </c>
      <c r="G3301" s="85">
        <v>7755</v>
      </c>
      <c r="H3301" s="85">
        <v>820</v>
      </c>
      <c r="I3301" s="85" t="s">
        <v>1454</v>
      </c>
      <c r="J3301" s="82"/>
      <c r="K3301" s="87"/>
      <c r="L3301" s="88"/>
      <c r="M3301" s="88"/>
    </row>
    <row r="3302" spans="1:13" ht="19.5" customHeight="1" x14ac:dyDescent="0.2">
      <c r="A3302" s="85"/>
      <c r="B3302" s="85"/>
      <c r="C3302" s="82"/>
      <c r="D3302" s="83">
        <f t="shared" si="102"/>
        <v>7755821</v>
      </c>
      <c r="E3302" s="83" t="str">
        <f>IF('Bank &amp; Branch'!$A3302="","",CONCATENATE('Bank &amp; Branch'!$A3302," - ",'Bank &amp; Branch'!$B3302))</f>
        <v/>
      </c>
      <c r="F3302" s="84" t="str">
        <f t="shared" si="103"/>
        <v>7755Batticaloa 02nd City</v>
      </c>
      <c r="G3302" s="85">
        <v>7755</v>
      </c>
      <c r="H3302" s="85">
        <v>821</v>
      </c>
      <c r="I3302" s="85" t="s">
        <v>1711</v>
      </c>
      <c r="J3302" s="82"/>
      <c r="K3302" s="87"/>
      <c r="L3302" s="88"/>
      <c r="M3302" s="88"/>
    </row>
    <row r="3303" spans="1:13" ht="19.5" customHeight="1" x14ac:dyDescent="0.2">
      <c r="A3303" s="85"/>
      <c r="B3303" s="85"/>
      <c r="C3303" s="82"/>
      <c r="D3303" s="83">
        <f t="shared" si="102"/>
        <v>7755901</v>
      </c>
      <c r="E3303" s="83" t="str">
        <f>IF('Bank &amp; Branch'!$A3303="","",CONCATENATE('Bank &amp; Branch'!$A3303," - ",'Bank &amp; Branch'!$B3303))</f>
        <v/>
      </c>
      <c r="F3303" s="84" t="str">
        <f t="shared" si="103"/>
        <v>7755Vavuniya</v>
      </c>
      <c r="G3303" s="85" t="s">
        <v>1110</v>
      </c>
      <c r="H3303" s="85">
        <v>901</v>
      </c>
      <c r="I3303" s="85" t="s">
        <v>146</v>
      </c>
      <c r="J3303" s="82"/>
      <c r="K3303" s="87"/>
      <c r="L3303" s="88"/>
      <c r="M3303" s="88"/>
    </row>
    <row r="3304" spans="1:13" ht="19.5" customHeight="1" x14ac:dyDescent="0.2">
      <c r="A3304" s="85"/>
      <c r="B3304" s="85"/>
      <c r="C3304" s="82"/>
      <c r="D3304" s="83">
        <f t="shared" si="102"/>
        <v>7755902</v>
      </c>
      <c r="E3304" s="83" t="str">
        <f>IF('Bank &amp; Branch'!$A3304="","",CONCATENATE('Bank &amp; Branch'!$A3304," - ",'Bank &amp; Branch'!$B3304))</f>
        <v/>
      </c>
      <c r="F3304" s="84" t="str">
        <f t="shared" si="103"/>
        <v>7755Kanagarayankulam</v>
      </c>
      <c r="G3304" s="85" t="s">
        <v>1110</v>
      </c>
      <c r="H3304" s="85">
        <v>902</v>
      </c>
      <c r="I3304" s="85" t="s">
        <v>1455</v>
      </c>
      <c r="J3304" s="82"/>
      <c r="K3304" s="87"/>
      <c r="L3304" s="88"/>
      <c r="M3304" s="88"/>
    </row>
    <row r="3305" spans="1:13" ht="19.5" customHeight="1" x14ac:dyDescent="0.2">
      <c r="A3305" s="85"/>
      <c r="B3305" s="85"/>
      <c r="C3305" s="82"/>
      <c r="D3305" s="83">
        <f t="shared" si="102"/>
        <v>7755903</v>
      </c>
      <c r="E3305" s="83" t="str">
        <f>IF('Bank &amp; Branch'!$A3305="","",CONCATENATE('Bank &amp; Branch'!$A3305," - ",'Bank &amp; Branch'!$B3305))</f>
        <v/>
      </c>
      <c r="F3305" s="84" t="str">
        <f t="shared" si="103"/>
        <v>7755Mannar</v>
      </c>
      <c r="G3305" s="85" t="s">
        <v>1110</v>
      </c>
      <c r="H3305" s="85">
        <v>903</v>
      </c>
      <c r="I3305" s="85" t="s">
        <v>148</v>
      </c>
      <c r="J3305" s="82"/>
      <c r="K3305" s="87"/>
      <c r="L3305" s="88"/>
      <c r="M3305" s="88"/>
    </row>
    <row r="3306" spans="1:13" ht="19.5" customHeight="1" x14ac:dyDescent="0.2">
      <c r="A3306" s="85"/>
      <c r="B3306" s="85"/>
      <c r="C3306" s="82"/>
      <c r="D3306" s="83">
        <f t="shared" si="102"/>
        <v>7755904</v>
      </c>
      <c r="E3306" s="83" t="str">
        <f>IF('Bank &amp; Branch'!$A3306="","",CONCATENATE('Bank &amp; Branch'!$A3306," - ",'Bank &amp; Branch'!$B3306))</f>
        <v/>
      </c>
      <c r="F3306" s="84" t="str">
        <f t="shared" si="103"/>
        <v>7755Chunnakam</v>
      </c>
      <c r="G3306" s="85" t="s">
        <v>1110</v>
      </c>
      <c r="H3306" s="85">
        <v>904</v>
      </c>
      <c r="I3306" s="85" t="s">
        <v>155</v>
      </c>
      <c r="J3306" s="82"/>
      <c r="K3306" s="87"/>
      <c r="L3306" s="88"/>
      <c r="M3306" s="88"/>
    </row>
    <row r="3307" spans="1:13" ht="19.5" customHeight="1" x14ac:dyDescent="0.2">
      <c r="A3307" s="85"/>
      <c r="B3307" s="85"/>
      <c r="C3307" s="82"/>
      <c r="D3307" s="83">
        <f t="shared" si="102"/>
        <v>7755905</v>
      </c>
      <c r="E3307" s="83" t="str">
        <f>IF('Bank &amp; Branch'!$A3307="","",CONCATENATE('Bank &amp; Branch'!$A3307," - ",'Bank &amp; Branch'!$B3307))</f>
        <v/>
      </c>
      <c r="F3307" s="84" t="str">
        <f t="shared" si="103"/>
        <v>7755Jaffna</v>
      </c>
      <c r="G3307" s="85" t="s">
        <v>1110</v>
      </c>
      <c r="H3307" s="85">
        <v>905</v>
      </c>
      <c r="I3307" s="85" t="s">
        <v>118</v>
      </c>
      <c r="J3307" s="82"/>
      <c r="K3307" s="87"/>
      <c r="L3307" s="88"/>
      <c r="M3307" s="88"/>
    </row>
    <row r="3308" spans="1:13" ht="19.5" customHeight="1" x14ac:dyDescent="0.2">
      <c r="A3308" s="85"/>
      <c r="B3308" s="85"/>
      <c r="C3308" s="82"/>
      <c r="D3308" s="83">
        <f t="shared" si="102"/>
        <v>7755906</v>
      </c>
      <c r="E3308" s="83" t="str">
        <f>IF('Bank &amp; Branch'!$A3308="","",CONCATENATE('Bank &amp; Branch'!$A3308," - ",'Bank &amp; Branch'!$B3308))</f>
        <v/>
      </c>
      <c r="F3308" s="84" t="str">
        <f t="shared" si="103"/>
        <v>7755Kilinochchi</v>
      </c>
      <c r="G3308" s="85" t="s">
        <v>1110</v>
      </c>
      <c r="H3308" s="85">
        <v>906</v>
      </c>
      <c r="I3308" s="85" t="s">
        <v>173</v>
      </c>
      <c r="J3308" s="82"/>
      <c r="K3308" s="87"/>
      <c r="L3308" s="88"/>
      <c r="M3308" s="88"/>
    </row>
    <row r="3309" spans="1:13" ht="19.5" customHeight="1" x14ac:dyDescent="0.2">
      <c r="A3309" s="85"/>
      <c r="B3309" s="85"/>
      <c r="C3309" s="82"/>
      <c r="D3309" s="83">
        <f t="shared" si="102"/>
        <v>7755907</v>
      </c>
      <c r="E3309" s="83" t="str">
        <f>IF('Bank &amp; Branch'!$A3309="","",CONCATENATE('Bank &amp; Branch'!$A3309," - ",'Bank &amp; Branch'!$B3309))</f>
        <v/>
      </c>
      <c r="F3309" s="84" t="str">
        <f t="shared" si="103"/>
        <v>7755Bogaswewa</v>
      </c>
      <c r="G3309" s="85">
        <v>7755</v>
      </c>
      <c r="H3309" s="85">
        <v>907</v>
      </c>
      <c r="I3309" s="85" t="s">
        <v>672</v>
      </c>
      <c r="J3309" s="82"/>
      <c r="K3309" s="87"/>
      <c r="L3309" s="88"/>
      <c r="M3309" s="88"/>
    </row>
    <row r="3310" spans="1:13" ht="19.5" customHeight="1" x14ac:dyDescent="0.2">
      <c r="A3310" s="85"/>
      <c r="B3310" s="85"/>
      <c r="C3310" s="82"/>
      <c r="D3310" s="83" t="str">
        <f t="shared" si="102"/>
        <v/>
      </c>
      <c r="E3310" s="83" t="str">
        <f>IF('Bank &amp; Branch'!$A3310="","",CONCATENATE('Bank &amp; Branch'!$A3310," - ",'Bank &amp; Branch'!$B3310))</f>
        <v/>
      </c>
      <c r="F3310" s="84" t="str">
        <f t="shared" si="103"/>
        <v/>
      </c>
      <c r="G3310" s="85"/>
      <c r="H3310" s="85"/>
      <c r="I3310" s="85"/>
      <c r="J3310" s="82"/>
      <c r="K3310" s="87"/>
      <c r="L3310" s="88"/>
      <c r="M3310" s="88"/>
    </row>
    <row r="3311" spans="1:13" ht="19.5" customHeight="1" x14ac:dyDescent="0.25">
      <c r="A3311" s="85"/>
      <c r="B3311" s="85"/>
      <c r="C3311" s="82"/>
      <c r="D3311" s="83" t="e">
        <f t="shared" si="102"/>
        <v>#VALUE!</v>
      </c>
      <c r="E3311" s="83" t="str">
        <f>IF('Bank &amp; Branch'!$A3311="","",CONCATENATE('Bank &amp; Branch'!$A3311," - ",'Bank &amp; Branch'!$B3311))</f>
        <v/>
      </c>
      <c r="F3311" s="84" t="str">
        <f t="shared" si="103"/>
        <v>State Mortgage &amp; Investment Bank</v>
      </c>
      <c r="G3311" s="138" t="s">
        <v>99</v>
      </c>
      <c r="H3311" s="85"/>
      <c r="I3311" s="85"/>
      <c r="J3311" s="82"/>
      <c r="K3311" s="87"/>
      <c r="L3311" s="88"/>
      <c r="M3311" s="88"/>
    </row>
    <row r="3312" spans="1:13" ht="19.5" customHeight="1" x14ac:dyDescent="0.2">
      <c r="A3312" s="85"/>
      <c r="B3312" s="85"/>
      <c r="C3312" s="82"/>
      <c r="D3312" s="83">
        <f t="shared" si="102"/>
        <v>77641</v>
      </c>
      <c r="E3312" s="83" t="str">
        <f>IF('Bank &amp; Branch'!$A3312="","",CONCATENATE('Bank &amp; Branch'!$A3312," - ",'Bank &amp; Branch'!$B3312))</f>
        <v/>
      </c>
      <c r="F3312" s="84" t="str">
        <f t="shared" si="103"/>
        <v>7764Head Office City</v>
      </c>
      <c r="G3312" s="85">
        <v>7764</v>
      </c>
      <c r="H3312" s="85">
        <v>1</v>
      </c>
      <c r="I3312" s="85" t="s">
        <v>1456</v>
      </c>
      <c r="J3312" s="82"/>
      <c r="K3312" s="87"/>
      <c r="L3312" s="88"/>
      <c r="M3312" s="88"/>
    </row>
    <row r="3313" spans="1:13" ht="19.5" customHeight="1" x14ac:dyDescent="0.2">
      <c r="A3313" s="85"/>
      <c r="B3313" s="85"/>
      <c r="C3313" s="82"/>
      <c r="D3313" s="83">
        <f t="shared" si="102"/>
        <v>77642</v>
      </c>
      <c r="E3313" s="83" t="str">
        <f>IF('Bank &amp; Branch'!$A3313="","",CONCATENATE('Bank &amp; Branch'!$A3313," - ",'Bank &amp; Branch'!$B3313))</f>
        <v/>
      </c>
      <c r="F3313" s="84" t="str">
        <f t="shared" si="103"/>
        <v>7764Kandy</v>
      </c>
      <c r="G3313" s="85">
        <v>7764</v>
      </c>
      <c r="H3313" s="85">
        <v>2</v>
      </c>
      <c r="I3313" s="85" t="s">
        <v>115</v>
      </c>
      <c r="J3313" s="82"/>
      <c r="K3313" s="87"/>
      <c r="L3313" s="88"/>
      <c r="M3313" s="88"/>
    </row>
    <row r="3314" spans="1:13" ht="19.5" customHeight="1" x14ac:dyDescent="0.2">
      <c r="A3314" s="85"/>
      <c r="B3314" s="85"/>
      <c r="C3314" s="82"/>
      <c r="D3314" s="83">
        <f t="shared" si="102"/>
        <v>77643</v>
      </c>
      <c r="E3314" s="83" t="str">
        <f>IF('Bank &amp; Branch'!$A3314="","",CONCATENATE('Bank &amp; Branch'!$A3314," - ",'Bank &amp; Branch'!$B3314))</f>
        <v/>
      </c>
      <c r="F3314" s="84" t="str">
        <f t="shared" si="103"/>
        <v>7764SMIB Finance Department</v>
      </c>
      <c r="G3314" s="85">
        <v>7764</v>
      </c>
      <c r="H3314" s="85">
        <v>3</v>
      </c>
      <c r="I3314" s="85" t="s">
        <v>1457</v>
      </c>
      <c r="J3314" s="82"/>
      <c r="K3314" s="87"/>
      <c r="L3314" s="88"/>
      <c r="M3314" s="88"/>
    </row>
    <row r="3315" spans="1:13" ht="19.5" customHeight="1" x14ac:dyDescent="0.2">
      <c r="A3315" s="85"/>
      <c r="B3315" s="85"/>
      <c r="C3315" s="82"/>
      <c r="D3315" s="83">
        <f t="shared" si="102"/>
        <v>77644</v>
      </c>
      <c r="E3315" s="83" t="str">
        <f>IF('Bank &amp; Branch'!$A3315="","",CONCATENATE('Bank &amp; Branch'!$A3315," - ",'Bank &amp; Branch'!$B3315))</f>
        <v/>
      </c>
      <c r="F3315" s="84" t="str">
        <f t="shared" si="103"/>
        <v>7764Gampaha</v>
      </c>
      <c r="G3315" s="85">
        <v>7764</v>
      </c>
      <c r="H3315" s="85">
        <v>4</v>
      </c>
      <c r="I3315" s="85" t="s">
        <v>704</v>
      </c>
      <c r="J3315" s="82"/>
      <c r="K3315" s="87"/>
      <c r="L3315" s="88"/>
      <c r="M3315" s="88"/>
    </row>
    <row r="3316" spans="1:13" ht="19.5" customHeight="1" x14ac:dyDescent="0.2">
      <c r="A3316" s="85"/>
      <c r="B3316" s="85"/>
      <c r="C3316" s="82"/>
      <c r="D3316" s="83">
        <f t="shared" si="102"/>
        <v>77645</v>
      </c>
      <c r="E3316" s="83" t="str">
        <f>IF('Bank &amp; Branch'!$A3316="","",CONCATENATE('Bank &amp; Branch'!$A3316," - ",'Bank &amp; Branch'!$B3316))</f>
        <v/>
      </c>
      <c r="F3316" s="84" t="str">
        <f t="shared" si="103"/>
        <v>7764Galle</v>
      </c>
      <c r="G3316" s="85">
        <v>7764</v>
      </c>
      <c r="H3316" s="85">
        <v>5</v>
      </c>
      <c r="I3316" s="85" t="s">
        <v>773</v>
      </c>
      <c r="J3316" s="82"/>
      <c r="K3316" s="87"/>
      <c r="L3316" s="88"/>
      <c r="M3316" s="88"/>
    </row>
    <row r="3317" spans="1:13" ht="19.5" customHeight="1" x14ac:dyDescent="0.2">
      <c r="A3317" s="85"/>
      <c r="B3317" s="85"/>
      <c r="C3317" s="82"/>
      <c r="D3317" s="83">
        <f t="shared" si="102"/>
        <v>77646</v>
      </c>
      <c r="E3317" s="83" t="str">
        <f>IF('Bank &amp; Branch'!$A3317="","",CONCATENATE('Bank &amp; Branch'!$A3317," - ",'Bank &amp; Branch'!$B3317))</f>
        <v/>
      </c>
      <c r="F3317" s="84" t="str">
        <f t="shared" si="103"/>
        <v>7764Kurunegala</v>
      </c>
      <c r="G3317" s="85">
        <v>7764</v>
      </c>
      <c r="H3317" s="85">
        <v>6</v>
      </c>
      <c r="I3317" s="85" t="s">
        <v>121</v>
      </c>
      <c r="J3317" s="82"/>
      <c r="K3317" s="87"/>
      <c r="L3317" s="88"/>
      <c r="M3317" s="88"/>
    </row>
    <row r="3318" spans="1:13" ht="19.5" customHeight="1" x14ac:dyDescent="0.2">
      <c r="A3318" s="85"/>
      <c r="B3318" s="85"/>
      <c r="C3318" s="82"/>
      <c r="D3318" s="83">
        <f t="shared" si="102"/>
        <v>77647</v>
      </c>
      <c r="E3318" s="83" t="str">
        <f>IF('Bank &amp; Branch'!$A3318="","",CONCATENATE('Bank &amp; Branch'!$A3318," - ",'Bank &amp; Branch'!$B3318))</f>
        <v/>
      </c>
      <c r="F3318" s="84" t="str">
        <f t="shared" si="103"/>
        <v>7764Matugama</v>
      </c>
      <c r="G3318" s="85">
        <v>7764</v>
      </c>
      <c r="H3318" s="85">
        <v>7</v>
      </c>
      <c r="I3318" s="85" t="s">
        <v>457</v>
      </c>
      <c r="J3318" s="82"/>
      <c r="K3318" s="87"/>
      <c r="L3318" s="88"/>
      <c r="M3318" s="88"/>
    </row>
    <row r="3319" spans="1:13" ht="19.5" customHeight="1" x14ac:dyDescent="0.2">
      <c r="A3319" s="85"/>
      <c r="B3319" s="85"/>
      <c r="C3319" s="82"/>
      <c r="D3319" s="83">
        <f t="shared" si="102"/>
        <v>77648</v>
      </c>
      <c r="E3319" s="83" t="str">
        <f>IF('Bank &amp; Branch'!$A3319="","",CONCATENATE('Bank &amp; Branch'!$A3319," - ",'Bank &amp; Branch'!$B3319))</f>
        <v/>
      </c>
      <c r="F3319" s="84" t="str">
        <f t="shared" si="103"/>
        <v>7764Chilaw</v>
      </c>
      <c r="G3319" s="85">
        <v>7764</v>
      </c>
      <c r="H3319" s="85">
        <v>8</v>
      </c>
      <c r="I3319" s="85" t="s">
        <v>126</v>
      </c>
      <c r="J3319" s="82"/>
      <c r="K3319" s="87"/>
      <c r="L3319" s="88"/>
      <c r="M3319" s="88"/>
    </row>
    <row r="3320" spans="1:13" ht="19.5" customHeight="1" x14ac:dyDescent="0.2">
      <c r="A3320" s="85"/>
      <c r="B3320" s="85"/>
      <c r="C3320" s="82"/>
      <c r="D3320" s="83">
        <f t="shared" si="102"/>
        <v>77649</v>
      </c>
      <c r="E3320" s="83" t="str">
        <f>IF('Bank &amp; Branch'!$A3320="","",CONCATENATE('Bank &amp; Branch'!$A3320," - ",'Bank &amp; Branch'!$B3320))</f>
        <v/>
      </c>
      <c r="F3320" s="84" t="str">
        <f t="shared" si="103"/>
        <v>7764Matara</v>
      </c>
      <c r="G3320" s="85">
        <v>7764</v>
      </c>
      <c r="H3320" s="85">
        <v>9</v>
      </c>
      <c r="I3320" s="85" t="s">
        <v>130</v>
      </c>
      <c r="J3320" s="82"/>
      <c r="K3320" s="87"/>
      <c r="L3320" s="88"/>
      <c r="M3320" s="88"/>
    </row>
    <row r="3321" spans="1:13" ht="19.5" customHeight="1" x14ac:dyDescent="0.2">
      <c r="A3321" s="85"/>
      <c r="B3321" s="85"/>
      <c r="C3321" s="82"/>
      <c r="D3321" s="83">
        <f t="shared" si="102"/>
        <v>776410</v>
      </c>
      <c r="E3321" s="83" t="str">
        <f>IF('Bank &amp; Branch'!$A3321="","",CONCATENATE('Bank &amp; Branch'!$A3321," - ",'Bank &amp; Branch'!$B3321))</f>
        <v/>
      </c>
      <c r="F3321" s="84" t="str">
        <f t="shared" si="103"/>
        <v>7764Battaramulla</v>
      </c>
      <c r="G3321" s="85">
        <v>7764</v>
      </c>
      <c r="H3321" s="85">
        <v>10</v>
      </c>
      <c r="I3321" s="85" t="s">
        <v>572</v>
      </c>
      <c r="J3321" s="82"/>
      <c r="K3321" s="87"/>
      <c r="L3321" s="88"/>
      <c r="M3321" s="88"/>
    </row>
    <row r="3322" spans="1:13" ht="19.5" customHeight="1" x14ac:dyDescent="0.2">
      <c r="A3322" s="85"/>
      <c r="B3322" s="85"/>
      <c r="C3322" s="82"/>
      <c r="D3322" s="83">
        <f t="shared" si="102"/>
        <v>776411</v>
      </c>
      <c r="E3322" s="83" t="str">
        <f>IF('Bank &amp; Branch'!$A3322="","",CONCATENATE('Bank &amp; Branch'!$A3322," - ",'Bank &amp; Branch'!$B3322))</f>
        <v/>
      </c>
      <c r="F3322" s="84" t="str">
        <f t="shared" si="103"/>
        <v>7764Kiribathgoda</v>
      </c>
      <c r="G3322" s="85">
        <v>7764</v>
      </c>
      <c r="H3322" s="85">
        <v>11</v>
      </c>
      <c r="I3322" s="85" t="s">
        <v>444</v>
      </c>
      <c r="J3322" s="82"/>
      <c r="K3322" s="87"/>
      <c r="L3322" s="88"/>
      <c r="M3322" s="88"/>
    </row>
    <row r="3323" spans="1:13" ht="19.5" customHeight="1" x14ac:dyDescent="0.2">
      <c r="A3323" s="85"/>
      <c r="B3323" s="85"/>
      <c r="C3323" s="82"/>
      <c r="D3323" s="83">
        <f t="shared" si="102"/>
        <v>776412</v>
      </c>
      <c r="E3323" s="83" t="str">
        <f>IF('Bank &amp; Branch'!$A3323="","",CONCATENATE('Bank &amp; Branch'!$A3323," - ",'Bank &amp; Branch'!$B3323))</f>
        <v/>
      </c>
      <c r="F3323" s="84" t="str">
        <f t="shared" si="103"/>
        <v>7764Kegalle</v>
      </c>
      <c r="G3323" s="85">
        <v>7764</v>
      </c>
      <c r="H3323" s="85">
        <v>12</v>
      </c>
      <c r="I3323" s="85" t="s">
        <v>132</v>
      </c>
      <c r="J3323" s="82"/>
      <c r="K3323" s="87"/>
      <c r="L3323" s="88"/>
      <c r="M3323" s="88"/>
    </row>
    <row r="3324" spans="1:13" ht="19.5" customHeight="1" x14ac:dyDescent="0.2">
      <c r="A3324" s="85"/>
      <c r="B3324" s="85"/>
      <c r="C3324" s="82"/>
      <c r="D3324" s="83">
        <f t="shared" si="102"/>
        <v>776413</v>
      </c>
      <c r="E3324" s="83" t="str">
        <f>IF('Bank &amp; Branch'!$A3324="","",CONCATENATE('Bank &amp; Branch'!$A3324," - ",'Bank &amp; Branch'!$B3324))</f>
        <v/>
      </c>
      <c r="F3324" s="84" t="str">
        <f t="shared" si="103"/>
        <v>7764Horana</v>
      </c>
      <c r="G3324" s="85">
        <v>7764</v>
      </c>
      <c r="H3324" s="85">
        <v>13</v>
      </c>
      <c r="I3324" s="85" t="s">
        <v>156</v>
      </c>
      <c r="J3324" s="82"/>
      <c r="K3324" s="87"/>
      <c r="L3324" s="88"/>
      <c r="M3324" s="88"/>
    </row>
    <row r="3325" spans="1:13" ht="19.5" customHeight="1" x14ac:dyDescent="0.2">
      <c r="A3325" s="85"/>
      <c r="B3325" s="85"/>
      <c r="C3325" s="82"/>
      <c r="D3325" s="83">
        <f t="shared" si="102"/>
        <v>776414</v>
      </c>
      <c r="E3325" s="83" t="str">
        <f>IF('Bank &amp; Branch'!$A3325="","",CONCATENATE('Bank &amp; Branch'!$A3325," - ",'Bank &amp; Branch'!$B3325))</f>
        <v/>
      </c>
      <c r="F3325" s="84" t="str">
        <f t="shared" si="103"/>
        <v>7764Ambalantota</v>
      </c>
      <c r="G3325" s="85">
        <v>7764</v>
      </c>
      <c r="H3325" s="85">
        <v>14</v>
      </c>
      <c r="I3325" s="85" t="s">
        <v>438</v>
      </c>
      <c r="J3325" s="82"/>
      <c r="K3325" s="87"/>
      <c r="L3325" s="88"/>
      <c r="M3325" s="88"/>
    </row>
    <row r="3326" spans="1:13" ht="19.5" customHeight="1" x14ac:dyDescent="0.2">
      <c r="A3326" s="85"/>
      <c r="B3326" s="85"/>
      <c r="C3326" s="82"/>
      <c r="D3326" s="83">
        <f t="shared" si="102"/>
        <v>776415</v>
      </c>
      <c r="E3326" s="83" t="str">
        <f>IF('Bank &amp; Branch'!$A3326="","",CONCATENATE('Bank &amp; Branch'!$A3326," - ",'Bank &amp; Branch'!$B3326))</f>
        <v/>
      </c>
      <c r="F3326" s="84" t="str">
        <f t="shared" si="103"/>
        <v>7764Batticaloa</v>
      </c>
      <c r="G3326" s="85">
        <v>7764</v>
      </c>
      <c r="H3326" s="85">
        <v>15</v>
      </c>
      <c r="I3326" s="85" t="s">
        <v>123</v>
      </c>
      <c r="J3326" s="82"/>
      <c r="K3326" s="87"/>
      <c r="L3326" s="88"/>
      <c r="M3326" s="88"/>
    </row>
    <row r="3327" spans="1:13" ht="19.5" customHeight="1" x14ac:dyDescent="0.2">
      <c r="A3327" s="85"/>
      <c r="B3327" s="85"/>
      <c r="C3327" s="82"/>
      <c r="D3327" s="83">
        <f t="shared" si="102"/>
        <v>776416</v>
      </c>
      <c r="E3327" s="83" t="str">
        <f>IF('Bank &amp; Branch'!$A3327="","",CONCATENATE('Bank &amp; Branch'!$A3327," - ",'Bank &amp; Branch'!$B3327))</f>
        <v/>
      </c>
      <c r="F3327" s="84" t="str">
        <f t="shared" si="103"/>
        <v>7764Jaffna</v>
      </c>
      <c r="G3327" s="85">
        <v>7764</v>
      </c>
      <c r="H3327" s="85">
        <v>16</v>
      </c>
      <c r="I3327" s="85" t="s">
        <v>118</v>
      </c>
      <c r="J3327" s="82"/>
      <c r="K3327" s="87"/>
      <c r="L3327" s="88"/>
      <c r="M3327" s="88"/>
    </row>
    <row r="3328" spans="1:13" ht="19.5" customHeight="1" x14ac:dyDescent="0.2">
      <c r="A3328" s="85"/>
      <c r="B3328" s="85"/>
      <c r="C3328" s="82"/>
      <c r="D3328" s="83">
        <f t="shared" si="102"/>
        <v>776417</v>
      </c>
      <c r="E3328" s="83" t="str">
        <f>IF('Bank &amp; Branch'!$A3328="","",CONCATENATE('Bank &amp; Branch'!$A3328," - ",'Bank &amp; Branch'!$B3328))</f>
        <v/>
      </c>
      <c r="F3328" s="84" t="str">
        <f t="shared" si="103"/>
        <v>7764Ampara</v>
      </c>
      <c r="G3328" s="85">
        <v>7764</v>
      </c>
      <c r="H3328" s="85">
        <v>17</v>
      </c>
      <c r="I3328" s="85" t="s">
        <v>127</v>
      </c>
      <c r="J3328" s="82"/>
      <c r="K3328" s="87"/>
      <c r="L3328" s="88"/>
      <c r="M3328" s="88"/>
    </row>
    <row r="3329" spans="1:13" ht="19.5" customHeight="1" x14ac:dyDescent="0.2">
      <c r="A3329" s="85"/>
      <c r="B3329" s="85"/>
      <c r="C3329" s="82"/>
      <c r="D3329" s="83">
        <f t="shared" si="102"/>
        <v>776418</v>
      </c>
      <c r="E3329" s="83" t="str">
        <f>IF('Bank &amp; Branch'!$A3329="","",CONCATENATE('Bank &amp; Branch'!$A3329," - ",'Bank &amp; Branch'!$B3329))</f>
        <v/>
      </c>
      <c r="F3329" s="84" t="str">
        <f t="shared" si="103"/>
        <v>7764Ratnapura</v>
      </c>
      <c r="G3329" s="85">
        <v>7764</v>
      </c>
      <c r="H3329" s="85">
        <v>18</v>
      </c>
      <c r="I3329" s="85" t="s">
        <v>136</v>
      </c>
      <c r="J3329" s="82"/>
      <c r="K3329" s="87"/>
      <c r="L3329" s="88"/>
      <c r="M3329" s="88"/>
    </row>
    <row r="3330" spans="1:13" ht="19.5" customHeight="1" x14ac:dyDescent="0.2">
      <c r="A3330" s="85"/>
      <c r="B3330" s="85"/>
      <c r="C3330" s="82"/>
      <c r="D3330" s="83">
        <f t="shared" si="102"/>
        <v>776419</v>
      </c>
      <c r="E3330" s="83" t="str">
        <f>IF('Bank &amp; Branch'!$A3330="","",CONCATENATE('Bank &amp; Branch'!$A3330," - ",'Bank &amp; Branch'!$B3330))</f>
        <v/>
      </c>
      <c r="F3330" s="84" t="str">
        <f t="shared" si="103"/>
        <v>7764Kaduruwela</v>
      </c>
      <c r="G3330" s="85">
        <v>7764</v>
      </c>
      <c r="H3330" s="85">
        <v>19</v>
      </c>
      <c r="I3330" s="85" t="s">
        <v>406</v>
      </c>
      <c r="J3330" s="82"/>
      <c r="K3330" s="87"/>
      <c r="L3330" s="88"/>
      <c r="M3330" s="88"/>
    </row>
    <row r="3331" spans="1:13" ht="19.5" customHeight="1" x14ac:dyDescent="0.2">
      <c r="A3331" s="85"/>
      <c r="B3331" s="85"/>
      <c r="C3331" s="82"/>
      <c r="D3331" s="83">
        <f t="shared" si="102"/>
        <v>776420</v>
      </c>
      <c r="E3331" s="83" t="str">
        <f>IF('Bank &amp; Branch'!$A3331="","",CONCATENATE('Bank &amp; Branch'!$A3331," - ",'Bank &amp; Branch'!$B3331))</f>
        <v/>
      </c>
      <c r="F3331" s="84" t="str">
        <f t="shared" si="103"/>
        <v>7764Vavuniya</v>
      </c>
      <c r="G3331" s="85">
        <v>7764</v>
      </c>
      <c r="H3331" s="85">
        <v>20</v>
      </c>
      <c r="I3331" s="85" t="s">
        <v>146</v>
      </c>
      <c r="J3331" s="82"/>
      <c r="K3331" s="87"/>
      <c r="L3331" s="88"/>
      <c r="M3331" s="88"/>
    </row>
    <row r="3332" spans="1:13" ht="19.5" customHeight="1" x14ac:dyDescent="0.2">
      <c r="A3332" s="85"/>
      <c r="B3332" s="85"/>
      <c r="C3332" s="82"/>
      <c r="D3332" s="83">
        <f t="shared" ref="D3332:D3395" si="104">IF(G3332="","",VALUE(CONCATENATE(G3332,H3332)))</f>
        <v>776421</v>
      </c>
      <c r="E3332" s="83" t="str">
        <f>IF('Bank &amp; Branch'!$A3332="","",CONCATENATE('Bank &amp; Branch'!$A3332," - ",'Bank &amp; Branch'!$B3332))</f>
        <v/>
      </c>
      <c r="F3332" s="84" t="str">
        <f t="shared" ref="F3332:F3395" si="105">CONCATENATE(G3332,I3332)</f>
        <v>7764Hatton</v>
      </c>
      <c r="G3332" s="85">
        <v>7764</v>
      </c>
      <c r="H3332" s="85">
        <v>21</v>
      </c>
      <c r="I3332" s="85" t="s">
        <v>142</v>
      </c>
      <c r="J3332" s="82"/>
      <c r="K3332" s="87"/>
      <c r="L3332" s="88"/>
      <c r="M3332" s="88"/>
    </row>
    <row r="3333" spans="1:13" ht="19.5" customHeight="1" x14ac:dyDescent="0.2">
      <c r="A3333" s="85"/>
      <c r="B3333" s="85"/>
      <c r="C3333" s="82"/>
      <c r="D3333" s="83">
        <f t="shared" si="104"/>
        <v>776422</v>
      </c>
      <c r="E3333" s="83" t="str">
        <f>IF('Bank &amp; Branch'!$A3333="","",CONCATENATE('Bank &amp; Branch'!$A3333," - ",'Bank &amp; Branch'!$B3333))</f>
        <v/>
      </c>
      <c r="F3333" s="84" t="str">
        <f t="shared" si="105"/>
        <v>7764Badulla</v>
      </c>
      <c r="G3333" s="85">
        <v>7764</v>
      </c>
      <c r="H3333" s="85">
        <v>22</v>
      </c>
      <c r="I3333" s="85" t="s">
        <v>122</v>
      </c>
      <c r="J3333" s="82"/>
      <c r="K3333" s="87"/>
      <c r="L3333" s="88"/>
      <c r="M3333" s="88"/>
    </row>
    <row r="3334" spans="1:13" ht="19.5" customHeight="1" x14ac:dyDescent="0.2">
      <c r="A3334" s="85"/>
      <c r="B3334" s="85"/>
      <c r="C3334" s="82"/>
      <c r="D3334" s="83">
        <f t="shared" si="104"/>
        <v>776423</v>
      </c>
      <c r="E3334" s="83" t="str">
        <f>IF('Bank &amp; Branch'!$A3334="","",CONCATENATE('Bank &amp; Branch'!$A3334," - ",'Bank &amp; Branch'!$B3334))</f>
        <v/>
      </c>
      <c r="F3334" s="84" t="str">
        <f t="shared" si="105"/>
        <v>7764Monaragala</v>
      </c>
      <c r="G3334" s="85">
        <v>7764</v>
      </c>
      <c r="H3334" s="85">
        <v>23</v>
      </c>
      <c r="I3334" s="85" t="s">
        <v>166</v>
      </c>
      <c r="J3334" s="82"/>
      <c r="K3334" s="87"/>
      <c r="L3334" s="88"/>
      <c r="M3334" s="88"/>
    </row>
    <row r="3335" spans="1:13" ht="19.5" customHeight="1" x14ac:dyDescent="0.2">
      <c r="A3335" s="85"/>
      <c r="B3335" s="85"/>
      <c r="C3335" s="82"/>
      <c r="D3335" s="83">
        <f t="shared" si="104"/>
        <v>776424</v>
      </c>
      <c r="E3335" s="83" t="str">
        <f>IF('Bank &amp; Branch'!$A3335="","",CONCATENATE('Bank &amp; Branch'!$A3335," - ",'Bank &amp; Branch'!$B3335))</f>
        <v/>
      </c>
      <c r="F3335" s="84" t="str">
        <f t="shared" si="105"/>
        <v>7764Anuradhapura</v>
      </c>
      <c r="G3335" s="85">
        <v>7764</v>
      </c>
      <c r="H3335" s="85">
        <v>24</v>
      </c>
      <c r="I3335" s="85" t="s">
        <v>128</v>
      </c>
      <c r="J3335" s="82"/>
      <c r="K3335" s="87"/>
      <c r="L3335" s="88"/>
      <c r="M3335" s="88"/>
    </row>
    <row r="3336" spans="1:13" ht="19.5" customHeight="1" x14ac:dyDescent="0.2">
      <c r="A3336" s="85"/>
      <c r="B3336" s="85"/>
      <c r="C3336" s="82"/>
      <c r="D3336" s="83">
        <f t="shared" si="104"/>
        <v>776425</v>
      </c>
      <c r="E3336" s="83" t="str">
        <f>IF('Bank &amp; Branch'!$A3336="","",CONCATENATE('Bank &amp; Branch'!$A3336," - ",'Bank &amp; Branch'!$B3336))</f>
        <v/>
      </c>
      <c r="F3336" s="84" t="str">
        <f t="shared" si="105"/>
        <v>7764Matale</v>
      </c>
      <c r="G3336" s="85">
        <v>7764</v>
      </c>
      <c r="H3336" s="85">
        <v>25</v>
      </c>
      <c r="I3336" s="85" t="s">
        <v>165</v>
      </c>
      <c r="J3336" s="82"/>
      <c r="K3336" s="87"/>
      <c r="L3336" s="88"/>
      <c r="M3336" s="88"/>
    </row>
    <row r="3337" spans="1:13" ht="19.5" customHeight="1" x14ac:dyDescent="0.2">
      <c r="A3337" s="85"/>
      <c r="B3337" s="85"/>
      <c r="C3337" s="82"/>
      <c r="D3337" s="83">
        <f t="shared" si="104"/>
        <v>776426</v>
      </c>
      <c r="E3337" s="83" t="str">
        <f>IF('Bank &amp; Branch'!$A3337="","",CONCATENATE('Bank &amp; Branch'!$A3337," - ",'Bank &amp; Branch'!$B3337))</f>
        <v/>
      </c>
      <c r="F3337" s="84" t="str">
        <f t="shared" si="105"/>
        <v>7764Panadura</v>
      </c>
      <c r="G3337" s="85">
        <v>7764</v>
      </c>
      <c r="H3337" s="85">
        <v>26</v>
      </c>
      <c r="I3337" s="85" t="s">
        <v>120</v>
      </c>
      <c r="J3337" s="82"/>
      <c r="K3337" s="87"/>
      <c r="L3337" s="88"/>
      <c r="M3337" s="88"/>
    </row>
    <row r="3338" spans="1:13" ht="19.5" customHeight="1" x14ac:dyDescent="0.2">
      <c r="A3338" s="85"/>
      <c r="B3338" s="85"/>
      <c r="C3338" s="82"/>
      <c r="D3338" s="83" t="str">
        <f t="shared" si="104"/>
        <v/>
      </c>
      <c r="E3338" s="83" t="str">
        <f>IF('Bank &amp; Branch'!$A3338="","",CONCATENATE('Bank &amp; Branch'!$A3338," - ",'Bank &amp; Branch'!$B3338))</f>
        <v/>
      </c>
      <c r="F3338" s="84" t="str">
        <f t="shared" si="105"/>
        <v/>
      </c>
      <c r="G3338" s="85"/>
      <c r="H3338" s="85"/>
      <c r="I3338" s="85"/>
      <c r="J3338" s="82"/>
      <c r="K3338" s="87"/>
      <c r="L3338" s="88"/>
      <c r="M3338" s="88"/>
    </row>
    <row r="3339" spans="1:13" ht="19.5" customHeight="1" x14ac:dyDescent="0.25">
      <c r="A3339" s="85"/>
      <c r="B3339" s="85"/>
      <c r="C3339" s="82"/>
      <c r="D3339" s="83" t="e">
        <f t="shared" si="104"/>
        <v>#VALUE!</v>
      </c>
      <c r="E3339" s="83" t="str">
        <f>IF('Bank &amp; Branch'!$A3339="","",CONCATENATE('Bank &amp; Branch'!$A3339," - ",'Bank &amp; Branch'!$B3339))</f>
        <v/>
      </c>
      <c r="F3339" s="84" t="str">
        <f t="shared" si="105"/>
        <v>LB Finance PLC</v>
      </c>
      <c r="G3339" s="138" t="s">
        <v>100</v>
      </c>
      <c r="H3339" s="85"/>
      <c r="I3339" s="85"/>
      <c r="J3339" s="82"/>
      <c r="K3339" s="87"/>
      <c r="L3339" s="88"/>
      <c r="M3339" s="88"/>
    </row>
    <row r="3340" spans="1:13" ht="19.5" customHeight="1" x14ac:dyDescent="0.2">
      <c r="A3340" s="85"/>
      <c r="B3340" s="85"/>
      <c r="C3340" s="82"/>
      <c r="D3340" s="83">
        <f t="shared" si="104"/>
        <v>77731</v>
      </c>
      <c r="E3340" s="83" t="str">
        <f>IF('Bank &amp; Branch'!$A3340="","",CONCATENATE('Bank &amp; Branch'!$A3340," - ",'Bank &amp; Branch'!$B3340))</f>
        <v/>
      </c>
      <c r="F3340" s="84" t="str">
        <f t="shared" si="105"/>
        <v xml:space="preserve">7773Head Office </v>
      </c>
      <c r="G3340" s="85">
        <v>7773</v>
      </c>
      <c r="H3340" s="85">
        <v>1</v>
      </c>
      <c r="I3340" s="85" t="s">
        <v>1458</v>
      </c>
      <c r="J3340" s="82"/>
      <c r="K3340" s="87"/>
      <c r="L3340" s="88"/>
      <c r="M3340" s="88"/>
    </row>
    <row r="3341" spans="1:13" ht="19.5" customHeight="1" x14ac:dyDescent="0.2">
      <c r="A3341" s="85"/>
      <c r="B3341" s="85"/>
      <c r="C3341" s="82"/>
      <c r="D3341" s="83">
        <f t="shared" si="104"/>
        <v>77732</v>
      </c>
      <c r="E3341" s="83" t="str">
        <f>IF('Bank &amp; Branch'!$A3341="","",CONCATENATE('Bank &amp; Branch'!$A3341," - ",'Bank &amp; Branch'!$B3341))</f>
        <v/>
      </c>
      <c r="F3341" s="84" t="str">
        <f t="shared" si="105"/>
        <v xml:space="preserve">7773Corporate Office </v>
      </c>
      <c r="G3341" s="85">
        <v>7773</v>
      </c>
      <c r="H3341" s="85">
        <v>2</v>
      </c>
      <c r="I3341" s="85" t="s">
        <v>1459</v>
      </c>
      <c r="J3341" s="82"/>
      <c r="K3341" s="87"/>
      <c r="L3341" s="88"/>
      <c r="M3341" s="88"/>
    </row>
    <row r="3342" spans="1:13" ht="19.5" customHeight="1" x14ac:dyDescent="0.2">
      <c r="A3342" s="85"/>
      <c r="B3342" s="85"/>
      <c r="C3342" s="82"/>
      <c r="D3342" s="83">
        <f t="shared" si="104"/>
        <v>77733</v>
      </c>
      <c r="E3342" s="83" t="str">
        <f>IF('Bank &amp; Branch'!$A3342="","",CONCATENATE('Bank &amp; Branch'!$A3342," - ",'Bank &amp; Branch'!$B3342))</f>
        <v/>
      </c>
      <c r="F3342" s="84" t="str">
        <f t="shared" si="105"/>
        <v>7773Nugegoda</v>
      </c>
      <c r="G3342" s="85">
        <v>7773</v>
      </c>
      <c r="H3342" s="85">
        <v>3</v>
      </c>
      <c r="I3342" s="85" t="s">
        <v>696</v>
      </c>
      <c r="J3342" s="82"/>
      <c r="K3342" s="87"/>
      <c r="L3342" s="88"/>
      <c r="M3342" s="88"/>
    </row>
    <row r="3343" spans="1:13" ht="19.5" customHeight="1" x14ac:dyDescent="0.2">
      <c r="A3343" s="85"/>
      <c r="B3343" s="85"/>
      <c r="C3343" s="82"/>
      <c r="D3343" s="83">
        <f t="shared" si="104"/>
        <v>77734</v>
      </c>
      <c r="E3343" s="83" t="str">
        <f>IF('Bank &amp; Branch'!$A3343="","",CONCATENATE('Bank &amp; Branch'!$A3343," - ",'Bank &amp; Branch'!$B3343))</f>
        <v/>
      </c>
      <c r="F3343" s="84" t="str">
        <f t="shared" si="105"/>
        <v>7773Negambo</v>
      </c>
      <c r="G3343" s="85">
        <v>7773</v>
      </c>
      <c r="H3343" s="85">
        <v>4</v>
      </c>
      <c r="I3343" s="85" t="s">
        <v>1002</v>
      </c>
      <c r="J3343" s="82"/>
      <c r="K3343" s="87"/>
      <c r="L3343" s="88"/>
      <c r="M3343" s="88"/>
    </row>
    <row r="3344" spans="1:13" ht="19.5" customHeight="1" x14ac:dyDescent="0.2">
      <c r="A3344" s="85"/>
      <c r="B3344" s="85"/>
      <c r="C3344" s="82"/>
      <c r="D3344" s="83">
        <f t="shared" si="104"/>
        <v>77735</v>
      </c>
      <c r="E3344" s="83" t="str">
        <f>IF('Bank &amp; Branch'!$A3344="","",CONCATENATE('Bank &amp; Branch'!$A3344," - ",'Bank &amp; Branch'!$B3344))</f>
        <v/>
      </c>
      <c r="F3344" s="84" t="str">
        <f t="shared" si="105"/>
        <v xml:space="preserve">7773Kandy </v>
      </c>
      <c r="G3344" s="85">
        <v>7773</v>
      </c>
      <c r="H3344" s="85">
        <v>5</v>
      </c>
      <c r="I3344" s="85" t="s">
        <v>1460</v>
      </c>
      <c r="J3344" s="82"/>
      <c r="K3344" s="87"/>
      <c r="L3344" s="88"/>
      <c r="M3344" s="88"/>
    </row>
    <row r="3345" spans="1:13" ht="19.5" customHeight="1" x14ac:dyDescent="0.2">
      <c r="A3345" s="85"/>
      <c r="B3345" s="85"/>
      <c r="C3345" s="82"/>
      <c r="D3345" s="83">
        <f t="shared" si="104"/>
        <v>77736</v>
      </c>
      <c r="E3345" s="83" t="str">
        <f>IF('Bank &amp; Branch'!$A3345="","",CONCATENATE('Bank &amp; Branch'!$A3345," - ",'Bank &amp; Branch'!$B3345))</f>
        <v/>
      </c>
      <c r="F3345" s="84" t="str">
        <f t="shared" si="105"/>
        <v xml:space="preserve">7773Badulla </v>
      </c>
      <c r="G3345" s="85">
        <v>7773</v>
      </c>
      <c r="H3345" s="85">
        <v>6</v>
      </c>
      <c r="I3345" s="85" t="s">
        <v>1461</v>
      </c>
      <c r="J3345" s="82"/>
      <c r="K3345" s="87"/>
      <c r="L3345" s="88"/>
      <c r="M3345" s="88"/>
    </row>
    <row r="3346" spans="1:13" ht="19.5" customHeight="1" x14ac:dyDescent="0.2">
      <c r="A3346" s="85"/>
      <c r="B3346" s="85"/>
      <c r="C3346" s="82"/>
      <c r="D3346" s="83">
        <f t="shared" si="104"/>
        <v>77737</v>
      </c>
      <c r="E3346" s="83" t="str">
        <f>IF('Bank &amp; Branch'!$A3346="","",CONCATENATE('Bank &amp; Branch'!$A3346," - ",'Bank &amp; Branch'!$B3346))</f>
        <v/>
      </c>
      <c r="F3346" s="84" t="str">
        <f t="shared" si="105"/>
        <v>7773Panadura</v>
      </c>
      <c r="G3346" s="85">
        <v>7773</v>
      </c>
      <c r="H3346" s="85">
        <v>7</v>
      </c>
      <c r="I3346" s="85" t="s">
        <v>120</v>
      </c>
      <c r="J3346" s="82"/>
      <c r="K3346" s="87"/>
      <c r="L3346" s="88"/>
      <c r="M3346" s="88"/>
    </row>
    <row r="3347" spans="1:13" ht="19.5" customHeight="1" x14ac:dyDescent="0.2">
      <c r="A3347" s="85"/>
      <c r="B3347" s="85"/>
      <c r="C3347" s="82"/>
      <c r="D3347" s="83">
        <f t="shared" si="104"/>
        <v>77738</v>
      </c>
      <c r="E3347" s="83" t="str">
        <f>IF('Bank &amp; Branch'!$A3347="","",CONCATENATE('Bank &amp; Branch'!$A3347," - ",'Bank &amp; Branch'!$B3347))</f>
        <v/>
      </c>
      <c r="F3347" s="84" t="str">
        <f t="shared" si="105"/>
        <v>7773Anuradhapura</v>
      </c>
      <c r="G3347" s="85">
        <v>7773</v>
      </c>
      <c r="H3347" s="85">
        <v>8</v>
      </c>
      <c r="I3347" s="85" t="s">
        <v>128</v>
      </c>
      <c r="J3347" s="82"/>
      <c r="K3347" s="87"/>
      <c r="L3347" s="88"/>
      <c r="M3347" s="88"/>
    </row>
    <row r="3348" spans="1:13" ht="19.5" customHeight="1" x14ac:dyDescent="0.2">
      <c r="A3348" s="85"/>
      <c r="B3348" s="85"/>
      <c r="C3348" s="82"/>
      <c r="D3348" s="83">
        <f t="shared" si="104"/>
        <v>77739</v>
      </c>
      <c r="E3348" s="83" t="str">
        <f>IF('Bank &amp; Branch'!$A3348="","",CONCATENATE('Bank &amp; Branch'!$A3348," - ",'Bank &amp; Branch'!$B3348))</f>
        <v/>
      </c>
      <c r="F3348" s="84" t="str">
        <f t="shared" si="105"/>
        <v>7773Galle</v>
      </c>
      <c r="G3348" s="85">
        <v>7773</v>
      </c>
      <c r="H3348" s="85">
        <v>9</v>
      </c>
      <c r="I3348" s="85" t="s">
        <v>773</v>
      </c>
      <c r="J3348" s="82"/>
      <c r="K3348" s="87"/>
      <c r="L3348" s="88"/>
      <c r="M3348" s="88"/>
    </row>
    <row r="3349" spans="1:13" ht="19.5" customHeight="1" x14ac:dyDescent="0.2">
      <c r="A3349" s="85"/>
      <c r="B3349" s="85"/>
      <c r="C3349" s="82"/>
      <c r="D3349" s="83">
        <f t="shared" si="104"/>
        <v>777310</v>
      </c>
      <c r="E3349" s="83" t="str">
        <f>IF('Bank &amp; Branch'!$A3349="","",CONCATENATE('Bank &amp; Branch'!$A3349," - ",'Bank &amp; Branch'!$B3349))</f>
        <v/>
      </c>
      <c r="F3349" s="84" t="str">
        <f t="shared" si="105"/>
        <v>7773Kiribathgoda</v>
      </c>
      <c r="G3349" s="85">
        <v>7773</v>
      </c>
      <c r="H3349" s="85">
        <v>10</v>
      </c>
      <c r="I3349" s="85" t="s">
        <v>444</v>
      </c>
      <c r="J3349" s="82"/>
      <c r="K3349" s="87"/>
      <c r="L3349" s="88"/>
      <c r="M3349" s="88"/>
    </row>
    <row r="3350" spans="1:13" ht="19.5" customHeight="1" x14ac:dyDescent="0.2">
      <c r="A3350" s="85"/>
      <c r="B3350" s="85"/>
      <c r="C3350" s="82"/>
      <c r="D3350" s="83">
        <f t="shared" si="104"/>
        <v>777311</v>
      </c>
      <c r="E3350" s="83" t="str">
        <f>IF('Bank &amp; Branch'!$A3350="","",CONCATENATE('Bank &amp; Branch'!$A3350," - ",'Bank &amp; Branch'!$B3350))</f>
        <v/>
      </c>
      <c r="F3350" s="84" t="str">
        <f t="shared" si="105"/>
        <v>7773Kurunegala</v>
      </c>
      <c r="G3350" s="85">
        <v>7773</v>
      </c>
      <c r="H3350" s="85">
        <v>11</v>
      </c>
      <c r="I3350" s="85" t="s">
        <v>121</v>
      </c>
      <c r="J3350" s="82"/>
      <c r="K3350" s="87"/>
      <c r="L3350" s="88"/>
      <c r="M3350" s="88"/>
    </row>
    <row r="3351" spans="1:13" ht="19.5" customHeight="1" x14ac:dyDescent="0.2">
      <c r="A3351" s="85"/>
      <c r="B3351" s="85"/>
      <c r="C3351" s="82"/>
      <c r="D3351" s="83">
        <f t="shared" si="104"/>
        <v>777312</v>
      </c>
      <c r="E3351" s="83" t="str">
        <f>IF('Bank &amp; Branch'!$A3351="","",CONCATENATE('Bank &amp; Branch'!$A3351," - ",'Bank &amp; Branch'!$B3351))</f>
        <v/>
      </c>
      <c r="F3351" s="84" t="str">
        <f t="shared" si="105"/>
        <v>7773Ratnapura</v>
      </c>
      <c r="G3351" s="85">
        <v>7773</v>
      </c>
      <c r="H3351" s="85">
        <v>12</v>
      </c>
      <c r="I3351" s="85" t="s">
        <v>136</v>
      </c>
      <c r="J3351" s="82"/>
      <c r="K3351" s="87"/>
      <c r="L3351" s="88"/>
      <c r="M3351" s="88"/>
    </row>
    <row r="3352" spans="1:13" ht="19.5" customHeight="1" x14ac:dyDescent="0.2">
      <c r="A3352" s="85"/>
      <c r="B3352" s="85"/>
      <c r="C3352" s="82"/>
      <c r="D3352" s="83">
        <f t="shared" si="104"/>
        <v>777313</v>
      </c>
      <c r="E3352" s="83" t="str">
        <f>IF('Bank &amp; Branch'!$A3352="","",CONCATENATE('Bank &amp; Branch'!$A3352," - ",'Bank &amp; Branch'!$B3352))</f>
        <v/>
      </c>
      <c r="F3352" s="84" t="str">
        <f t="shared" si="105"/>
        <v>7773Matara</v>
      </c>
      <c r="G3352" s="85">
        <v>7773</v>
      </c>
      <c r="H3352" s="85">
        <v>13</v>
      </c>
      <c r="I3352" s="85" t="s">
        <v>130</v>
      </c>
      <c r="J3352" s="82"/>
      <c r="K3352" s="87"/>
      <c r="L3352" s="88"/>
      <c r="M3352" s="88"/>
    </row>
    <row r="3353" spans="1:13" ht="19.5" customHeight="1" x14ac:dyDescent="0.2">
      <c r="A3353" s="85"/>
      <c r="B3353" s="85"/>
      <c r="C3353" s="82"/>
      <c r="D3353" s="83">
        <f t="shared" si="104"/>
        <v>777314</v>
      </c>
      <c r="E3353" s="83" t="str">
        <f>IF('Bank &amp; Branch'!$A3353="","",CONCATENATE('Bank &amp; Branch'!$A3353," - ",'Bank &amp; Branch'!$B3353))</f>
        <v/>
      </c>
      <c r="F3353" s="84" t="str">
        <f t="shared" si="105"/>
        <v>7773Kalutara</v>
      </c>
      <c r="G3353" s="85">
        <v>7773</v>
      </c>
      <c r="H3353" s="85">
        <v>14</v>
      </c>
      <c r="I3353" s="85" t="s">
        <v>701</v>
      </c>
      <c r="J3353" s="82"/>
      <c r="K3353" s="87"/>
      <c r="L3353" s="88"/>
      <c r="M3353" s="88"/>
    </row>
    <row r="3354" spans="1:13" ht="19.5" customHeight="1" x14ac:dyDescent="0.2">
      <c r="A3354" s="85"/>
      <c r="B3354" s="85"/>
      <c r="C3354" s="82"/>
      <c r="D3354" s="83">
        <f t="shared" si="104"/>
        <v>777315</v>
      </c>
      <c r="E3354" s="83" t="str">
        <f>IF('Bank &amp; Branch'!$A3354="","",CONCATENATE('Bank &amp; Branch'!$A3354," - ",'Bank &amp; Branch'!$B3354))</f>
        <v/>
      </c>
      <c r="F3354" s="84" t="str">
        <f t="shared" si="105"/>
        <v>7773Ambalangoda</v>
      </c>
      <c r="G3354" s="85">
        <v>7773</v>
      </c>
      <c r="H3354" s="85">
        <v>15</v>
      </c>
      <c r="I3354" s="85" t="s">
        <v>149</v>
      </c>
      <c r="J3354" s="82"/>
      <c r="K3354" s="87"/>
      <c r="L3354" s="88"/>
      <c r="M3354" s="88"/>
    </row>
    <row r="3355" spans="1:13" ht="19.5" customHeight="1" x14ac:dyDescent="0.2">
      <c r="A3355" s="85"/>
      <c r="B3355" s="85"/>
      <c r="C3355" s="82"/>
      <c r="D3355" s="83">
        <f t="shared" si="104"/>
        <v>777316</v>
      </c>
      <c r="E3355" s="83" t="str">
        <f>IF('Bank &amp; Branch'!$A3355="","",CONCATENATE('Bank &amp; Branch'!$A3355," - ",'Bank &amp; Branch'!$B3355))</f>
        <v/>
      </c>
      <c r="F3355" s="84" t="str">
        <f t="shared" si="105"/>
        <v>7773Ampara</v>
      </c>
      <c r="G3355" s="85">
        <v>7773</v>
      </c>
      <c r="H3355" s="85">
        <v>16</v>
      </c>
      <c r="I3355" s="85" t="s">
        <v>127</v>
      </c>
      <c r="J3355" s="82"/>
      <c r="K3355" s="87"/>
      <c r="L3355" s="88"/>
      <c r="M3355" s="88"/>
    </row>
    <row r="3356" spans="1:13" ht="19.5" customHeight="1" x14ac:dyDescent="0.2">
      <c r="A3356" s="85"/>
      <c r="B3356" s="85"/>
      <c r="C3356" s="82"/>
      <c r="D3356" s="83">
        <f t="shared" si="104"/>
        <v>777317</v>
      </c>
      <c r="E3356" s="83" t="str">
        <f>IF('Bank &amp; Branch'!$A3356="","",CONCATENATE('Bank &amp; Branch'!$A3356," - ",'Bank &amp; Branch'!$B3356))</f>
        <v/>
      </c>
      <c r="F3356" s="84" t="str">
        <f t="shared" si="105"/>
        <v>7773Avissawella</v>
      </c>
      <c r="G3356" s="85">
        <v>7773</v>
      </c>
      <c r="H3356" s="85">
        <v>17</v>
      </c>
      <c r="I3356" s="85" t="s">
        <v>431</v>
      </c>
      <c r="J3356" s="82"/>
      <c r="K3356" s="87"/>
      <c r="L3356" s="88"/>
      <c r="M3356" s="88"/>
    </row>
    <row r="3357" spans="1:13" ht="19.5" customHeight="1" x14ac:dyDescent="0.2">
      <c r="A3357" s="85"/>
      <c r="B3357" s="85"/>
      <c r="C3357" s="82"/>
      <c r="D3357" s="83">
        <f t="shared" si="104"/>
        <v>777318</v>
      </c>
      <c r="E3357" s="83" t="str">
        <f>IF('Bank &amp; Branch'!$A3357="","",CONCATENATE('Bank &amp; Branch'!$A3357," - ",'Bank &amp; Branch'!$B3357))</f>
        <v/>
      </c>
      <c r="F3357" s="84" t="str">
        <f t="shared" si="105"/>
        <v>7773Gampaha</v>
      </c>
      <c r="G3357" s="85">
        <v>7773</v>
      </c>
      <c r="H3357" s="85">
        <v>18</v>
      </c>
      <c r="I3357" s="85" t="s">
        <v>704</v>
      </c>
      <c r="J3357" s="82"/>
      <c r="K3357" s="87"/>
      <c r="L3357" s="88"/>
      <c r="M3357" s="88"/>
    </row>
    <row r="3358" spans="1:13" ht="19.5" customHeight="1" x14ac:dyDescent="0.2">
      <c r="A3358" s="85"/>
      <c r="B3358" s="85"/>
      <c r="C3358" s="82"/>
      <c r="D3358" s="83">
        <f t="shared" si="104"/>
        <v>777319</v>
      </c>
      <c r="E3358" s="83" t="str">
        <f>IF('Bank &amp; Branch'!$A3358="","",CONCATENATE('Bank &amp; Branch'!$A3358," - ",'Bank &amp; Branch'!$B3358))</f>
        <v/>
      </c>
      <c r="F3358" s="84" t="str">
        <f t="shared" si="105"/>
        <v>7773Chilaw</v>
      </c>
      <c r="G3358" s="85">
        <v>7773</v>
      </c>
      <c r="H3358" s="85">
        <v>19</v>
      </c>
      <c r="I3358" s="85" t="s">
        <v>126</v>
      </c>
      <c r="J3358" s="82"/>
      <c r="K3358" s="87"/>
      <c r="L3358" s="88"/>
      <c r="M3358" s="88"/>
    </row>
    <row r="3359" spans="1:13" ht="19.5" customHeight="1" x14ac:dyDescent="0.2">
      <c r="A3359" s="85"/>
      <c r="B3359" s="85"/>
      <c r="C3359" s="82"/>
      <c r="D3359" s="83">
        <f t="shared" si="104"/>
        <v>777320</v>
      </c>
      <c r="E3359" s="83" t="str">
        <f>IF('Bank &amp; Branch'!$A3359="","",CONCATENATE('Bank &amp; Branch'!$A3359," - ",'Bank &amp; Branch'!$B3359))</f>
        <v/>
      </c>
      <c r="F3359" s="84" t="str">
        <f t="shared" si="105"/>
        <v>7773Polonnaruwa</v>
      </c>
      <c r="G3359" s="85">
        <v>7773</v>
      </c>
      <c r="H3359" s="85">
        <v>20</v>
      </c>
      <c r="I3359" s="85" t="s">
        <v>780</v>
      </c>
      <c r="J3359" s="82"/>
      <c r="K3359" s="87"/>
      <c r="L3359" s="88"/>
      <c r="M3359" s="88"/>
    </row>
    <row r="3360" spans="1:13" ht="19.5" customHeight="1" x14ac:dyDescent="0.2">
      <c r="A3360" s="85"/>
      <c r="B3360" s="85"/>
      <c r="C3360" s="82"/>
      <c r="D3360" s="83">
        <f t="shared" si="104"/>
        <v>777321</v>
      </c>
      <c r="E3360" s="83" t="str">
        <f>IF('Bank &amp; Branch'!$A3360="","",CONCATENATE('Bank &amp; Branch'!$A3360," - ",'Bank &amp; Branch'!$B3360))</f>
        <v/>
      </c>
      <c r="F3360" s="84" t="str">
        <f t="shared" si="105"/>
        <v>7773Piliyandala</v>
      </c>
      <c r="G3360" s="85">
        <v>7773</v>
      </c>
      <c r="H3360" s="85">
        <v>21</v>
      </c>
      <c r="I3360" s="85" t="s">
        <v>613</v>
      </c>
      <c r="J3360" s="82"/>
      <c r="K3360" s="87"/>
      <c r="L3360" s="88"/>
      <c r="M3360" s="88"/>
    </row>
    <row r="3361" spans="1:13" ht="19.5" customHeight="1" x14ac:dyDescent="0.2">
      <c r="A3361" s="85"/>
      <c r="B3361" s="85"/>
      <c r="C3361" s="82"/>
      <c r="D3361" s="83">
        <f t="shared" si="104"/>
        <v>777322</v>
      </c>
      <c r="E3361" s="83" t="str">
        <f>IF('Bank &amp; Branch'!$A3361="","",CONCATENATE('Bank &amp; Branch'!$A3361," - ",'Bank &amp; Branch'!$B3361))</f>
        <v/>
      </c>
      <c r="F3361" s="84" t="str">
        <f t="shared" si="105"/>
        <v>7773Boralesgamuwa</v>
      </c>
      <c r="G3361" s="85">
        <v>7773</v>
      </c>
      <c r="H3361" s="85">
        <v>22</v>
      </c>
      <c r="I3361" s="85" t="s">
        <v>541</v>
      </c>
      <c r="J3361" s="82"/>
      <c r="K3361" s="87"/>
      <c r="L3361" s="88"/>
      <c r="M3361" s="88"/>
    </row>
    <row r="3362" spans="1:13" ht="19.5" customHeight="1" x14ac:dyDescent="0.2">
      <c r="A3362" s="85"/>
      <c r="B3362" s="85"/>
      <c r="C3362" s="82"/>
      <c r="D3362" s="83">
        <f t="shared" si="104"/>
        <v>777323</v>
      </c>
      <c r="E3362" s="83" t="str">
        <f>IF('Bank &amp; Branch'!$A3362="","",CONCATENATE('Bank &amp; Branch'!$A3362," - ",'Bank &amp; Branch'!$B3362))</f>
        <v/>
      </c>
      <c r="F3362" s="84" t="str">
        <f t="shared" si="105"/>
        <v>7773Dambulla</v>
      </c>
      <c r="G3362" s="85">
        <v>7773</v>
      </c>
      <c r="H3362" s="85">
        <v>23</v>
      </c>
      <c r="I3362" s="85" t="s">
        <v>476</v>
      </c>
      <c r="J3362" s="82"/>
      <c r="K3362" s="87"/>
      <c r="L3362" s="88"/>
      <c r="M3362" s="88"/>
    </row>
    <row r="3363" spans="1:13" ht="19.5" customHeight="1" x14ac:dyDescent="0.2">
      <c r="A3363" s="85"/>
      <c r="B3363" s="85"/>
      <c r="C3363" s="82"/>
      <c r="D3363" s="83">
        <f t="shared" si="104"/>
        <v>777324</v>
      </c>
      <c r="E3363" s="83" t="str">
        <f>IF('Bank &amp; Branch'!$A3363="","",CONCATENATE('Bank &amp; Branch'!$A3363," - ",'Bank &amp; Branch'!$B3363))</f>
        <v/>
      </c>
      <c r="F3363" s="84" t="str">
        <f t="shared" si="105"/>
        <v>7773Balangoda</v>
      </c>
      <c r="G3363" s="85">
        <v>7773</v>
      </c>
      <c r="H3363" s="85">
        <v>24</v>
      </c>
      <c r="I3363" s="85" t="s">
        <v>581</v>
      </c>
      <c r="J3363" s="82"/>
      <c r="K3363" s="87"/>
      <c r="L3363" s="88"/>
      <c r="M3363" s="88"/>
    </row>
    <row r="3364" spans="1:13" ht="19.5" customHeight="1" x14ac:dyDescent="0.2">
      <c r="A3364" s="85"/>
      <c r="B3364" s="85"/>
      <c r="C3364" s="82"/>
      <c r="D3364" s="83">
        <f t="shared" si="104"/>
        <v>777325</v>
      </c>
      <c r="E3364" s="83" t="str">
        <f>IF('Bank &amp; Branch'!$A3364="","",CONCATENATE('Bank &amp; Branch'!$A3364," - ",'Bank &amp; Branch'!$B3364))</f>
        <v/>
      </c>
      <c r="F3364" s="84" t="str">
        <f t="shared" si="105"/>
        <v>7773Kegalle</v>
      </c>
      <c r="G3364" s="85">
        <v>7773</v>
      </c>
      <c r="H3364" s="85">
        <v>25</v>
      </c>
      <c r="I3364" s="85" t="s">
        <v>132</v>
      </c>
      <c r="J3364" s="82"/>
      <c r="K3364" s="87"/>
      <c r="L3364" s="88"/>
      <c r="M3364" s="88"/>
    </row>
    <row r="3365" spans="1:13" ht="19.5" customHeight="1" x14ac:dyDescent="0.2">
      <c r="A3365" s="85"/>
      <c r="B3365" s="85"/>
      <c r="C3365" s="82"/>
      <c r="D3365" s="83">
        <f t="shared" si="104"/>
        <v>777326</v>
      </c>
      <c r="E3365" s="83" t="str">
        <f>IF('Bank &amp; Branch'!$A3365="","",CONCATENATE('Bank &amp; Branch'!$A3365," - ",'Bank &amp; Branch'!$B3365))</f>
        <v/>
      </c>
      <c r="F3365" s="84" t="str">
        <f t="shared" si="105"/>
        <v>7773Bandarawela</v>
      </c>
      <c r="G3365" s="85">
        <v>7773</v>
      </c>
      <c r="H3365" s="85">
        <v>26</v>
      </c>
      <c r="I3365" s="85" t="s">
        <v>419</v>
      </c>
      <c r="J3365" s="82"/>
      <c r="K3365" s="87"/>
      <c r="L3365" s="88"/>
      <c r="M3365" s="88"/>
    </row>
    <row r="3366" spans="1:13" ht="19.5" customHeight="1" x14ac:dyDescent="0.2">
      <c r="A3366" s="85"/>
      <c r="B3366" s="85"/>
      <c r="C3366" s="82"/>
      <c r="D3366" s="83">
        <f t="shared" si="104"/>
        <v>777327</v>
      </c>
      <c r="E3366" s="83" t="str">
        <f>IF('Bank &amp; Branch'!$A3366="","",CONCATENATE('Bank &amp; Branch'!$A3366," - ",'Bank &amp; Branch'!$B3366))</f>
        <v/>
      </c>
      <c r="F3366" s="84" t="str">
        <f t="shared" si="105"/>
        <v>7773Dehiwala</v>
      </c>
      <c r="G3366" s="85">
        <v>7773</v>
      </c>
      <c r="H3366" s="85">
        <v>27</v>
      </c>
      <c r="I3366" s="85" t="s">
        <v>153</v>
      </c>
      <c r="J3366" s="82"/>
      <c r="K3366" s="87"/>
      <c r="L3366" s="88"/>
      <c r="M3366" s="88"/>
    </row>
    <row r="3367" spans="1:13" ht="19.5" customHeight="1" x14ac:dyDescent="0.2">
      <c r="A3367" s="85"/>
      <c r="B3367" s="85"/>
      <c r="C3367" s="82"/>
      <c r="D3367" s="83">
        <f t="shared" si="104"/>
        <v>777328</v>
      </c>
      <c r="E3367" s="83" t="str">
        <f>IF('Bank &amp; Branch'!$A3367="","",CONCATENATE('Bank &amp; Branch'!$A3367," - ",'Bank &amp; Branch'!$B3367))</f>
        <v/>
      </c>
      <c r="F3367" s="84" t="str">
        <f t="shared" si="105"/>
        <v>7773Embilipitiya</v>
      </c>
      <c r="G3367" s="85">
        <v>7773</v>
      </c>
      <c r="H3367" s="85">
        <v>28</v>
      </c>
      <c r="I3367" s="85" t="s">
        <v>436</v>
      </c>
      <c r="J3367" s="82"/>
      <c r="K3367" s="87"/>
      <c r="L3367" s="88"/>
      <c r="M3367" s="88"/>
    </row>
    <row r="3368" spans="1:13" ht="19.5" customHeight="1" x14ac:dyDescent="0.2">
      <c r="A3368" s="85"/>
      <c r="B3368" s="85"/>
      <c r="C3368" s="82"/>
      <c r="D3368" s="83">
        <f t="shared" si="104"/>
        <v>777329</v>
      </c>
      <c r="E3368" s="83" t="str">
        <f>IF('Bank &amp; Branch'!$A3368="","",CONCATENATE('Bank &amp; Branch'!$A3368," - ",'Bank &amp; Branch'!$B3368))</f>
        <v/>
      </c>
      <c r="F3368" s="84" t="str">
        <f t="shared" si="105"/>
        <v>7773Batticaloa</v>
      </c>
      <c r="G3368" s="85">
        <v>7773</v>
      </c>
      <c r="H3368" s="85">
        <v>29</v>
      </c>
      <c r="I3368" s="85" t="s">
        <v>123</v>
      </c>
      <c r="J3368" s="82"/>
      <c r="K3368" s="87"/>
      <c r="L3368" s="88"/>
      <c r="M3368" s="88"/>
    </row>
    <row r="3369" spans="1:13" ht="19.5" customHeight="1" x14ac:dyDescent="0.2">
      <c r="A3369" s="85"/>
      <c r="B3369" s="85"/>
      <c r="C3369" s="82"/>
      <c r="D3369" s="83">
        <f t="shared" si="104"/>
        <v>777330</v>
      </c>
      <c r="E3369" s="83" t="str">
        <f>IF('Bank &amp; Branch'!$A3369="","",CONCATENATE('Bank &amp; Branch'!$A3369," - ",'Bank &amp; Branch'!$B3369))</f>
        <v/>
      </c>
      <c r="F3369" s="84" t="str">
        <f t="shared" si="105"/>
        <v>7773Elpitiya</v>
      </c>
      <c r="G3369" s="85">
        <v>7773</v>
      </c>
      <c r="H3369" s="85">
        <v>30</v>
      </c>
      <c r="I3369" s="85" t="s">
        <v>517</v>
      </c>
      <c r="J3369" s="82"/>
      <c r="K3369" s="87"/>
      <c r="L3369" s="88"/>
      <c r="M3369" s="88"/>
    </row>
    <row r="3370" spans="1:13" ht="19.5" customHeight="1" x14ac:dyDescent="0.2">
      <c r="A3370" s="85"/>
      <c r="B3370" s="85"/>
      <c r="C3370" s="82"/>
      <c r="D3370" s="83">
        <f t="shared" si="104"/>
        <v>777331</v>
      </c>
      <c r="E3370" s="83" t="str">
        <f>IF('Bank &amp; Branch'!$A3370="","",CONCATENATE('Bank &amp; Branch'!$A3370," - ",'Bank &amp; Branch'!$B3370))</f>
        <v/>
      </c>
      <c r="F3370" s="84" t="str">
        <f t="shared" si="105"/>
        <v>7773Maradana</v>
      </c>
      <c r="G3370" s="85">
        <v>7773</v>
      </c>
      <c r="H3370" s="85">
        <v>31</v>
      </c>
      <c r="I3370" s="85" t="s">
        <v>143</v>
      </c>
      <c r="J3370" s="82"/>
      <c r="K3370" s="87"/>
      <c r="L3370" s="88"/>
      <c r="M3370" s="88"/>
    </row>
    <row r="3371" spans="1:13" ht="19.5" customHeight="1" x14ac:dyDescent="0.2">
      <c r="A3371" s="85"/>
      <c r="B3371" s="85"/>
      <c r="C3371" s="82"/>
      <c r="D3371" s="83">
        <f t="shared" si="104"/>
        <v>777332</v>
      </c>
      <c r="E3371" s="83" t="str">
        <f>IF('Bank &amp; Branch'!$A3371="","",CONCATENATE('Bank &amp; Branch'!$A3371," - ",'Bank &amp; Branch'!$B3371))</f>
        <v/>
      </c>
      <c r="F3371" s="84" t="str">
        <f t="shared" si="105"/>
        <v>7773Kandana</v>
      </c>
      <c r="G3371" s="85">
        <v>7773</v>
      </c>
      <c r="H3371" s="85">
        <v>32</v>
      </c>
      <c r="I3371" s="85" t="s">
        <v>638</v>
      </c>
      <c r="J3371" s="82"/>
      <c r="K3371" s="87"/>
      <c r="L3371" s="88"/>
      <c r="M3371" s="88"/>
    </row>
    <row r="3372" spans="1:13" ht="19.5" customHeight="1" x14ac:dyDescent="0.2">
      <c r="A3372" s="85"/>
      <c r="B3372" s="85"/>
      <c r="C3372" s="82"/>
      <c r="D3372" s="83">
        <f t="shared" si="104"/>
        <v>777333</v>
      </c>
      <c r="E3372" s="83" t="str">
        <f>IF('Bank &amp; Branch'!$A3372="","",CONCATENATE('Bank &amp; Branch'!$A3372," - ",'Bank &amp; Branch'!$B3372))</f>
        <v/>
      </c>
      <c r="F3372" s="84" t="str">
        <f t="shared" si="105"/>
        <v>7773Mahiyanganaya</v>
      </c>
      <c r="G3372" s="85">
        <v>7773</v>
      </c>
      <c r="H3372" s="85">
        <v>33</v>
      </c>
      <c r="I3372" s="85" t="s">
        <v>724</v>
      </c>
      <c r="J3372" s="82"/>
      <c r="K3372" s="87"/>
      <c r="L3372" s="88"/>
      <c r="M3372" s="88"/>
    </row>
    <row r="3373" spans="1:13" ht="19.5" customHeight="1" x14ac:dyDescent="0.2">
      <c r="A3373" s="85"/>
      <c r="B3373" s="85"/>
      <c r="C3373" s="82"/>
      <c r="D3373" s="83">
        <f t="shared" si="104"/>
        <v>777334</v>
      </c>
      <c r="E3373" s="83" t="str">
        <f>IF('Bank &amp; Branch'!$A3373="","",CONCATENATE('Bank &amp; Branch'!$A3373," - ",'Bank &amp; Branch'!$B3373))</f>
        <v/>
      </c>
      <c r="F3373" s="84" t="str">
        <f t="shared" si="105"/>
        <v>7773Tissamaharama</v>
      </c>
      <c r="G3373" s="85">
        <v>7773</v>
      </c>
      <c r="H3373" s="85">
        <v>34</v>
      </c>
      <c r="I3373" s="85" t="s">
        <v>439</v>
      </c>
      <c r="J3373" s="82"/>
      <c r="K3373" s="87"/>
      <c r="L3373" s="88"/>
      <c r="M3373" s="88"/>
    </row>
    <row r="3374" spans="1:13" ht="19.5" customHeight="1" x14ac:dyDescent="0.2">
      <c r="A3374" s="85"/>
      <c r="B3374" s="85"/>
      <c r="C3374" s="82"/>
      <c r="D3374" s="83">
        <f t="shared" si="104"/>
        <v>777335</v>
      </c>
      <c r="E3374" s="83" t="str">
        <f>IF('Bank &amp; Branch'!$A3374="","",CONCATENATE('Bank &amp; Branch'!$A3374," - ",'Bank &amp; Branch'!$B3374))</f>
        <v/>
      </c>
      <c r="F3374" s="84" t="str">
        <f t="shared" si="105"/>
        <v>7773Matale</v>
      </c>
      <c r="G3374" s="85">
        <v>7773</v>
      </c>
      <c r="H3374" s="85">
        <v>35</v>
      </c>
      <c r="I3374" s="85" t="s">
        <v>165</v>
      </c>
      <c r="J3374" s="82"/>
      <c r="K3374" s="87"/>
      <c r="L3374" s="88"/>
      <c r="M3374" s="88"/>
    </row>
    <row r="3375" spans="1:13" ht="19.5" customHeight="1" x14ac:dyDescent="0.2">
      <c r="A3375" s="85"/>
      <c r="B3375" s="85"/>
      <c r="C3375" s="82"/>
      <c r="D3375" s="83">
        <f t="shared" si="104"/>
        <v>777336</v>
      </c>
      <c r="E3375" s="83" t="str">
        <f>IF('Bank &amp; Branch'!$A3375="","",CONCATENATE('Bank &amp; Branch'!$A3375," - ",'Bank &amp; Branch'!$B3375))</f>
        <v/>
      </c>
      <c r="F3375" s="84" t="str">
        <f t="shared" si="105"/>
        <v>7773Maharagama</v>
      </c>
      <c r="G3375" s="85">
        <v>7773</v>
      </c>
      <c r="H3375" s="85">
        <v>36</v>
      </c>
      <c r="I3375" s="85" t="s">
        <v>157</v>
      </c>
      <c r="J3375" s="82"/>
      <c r="K3375" s="87"/>
      <c r="L3375" s="88"/>
      <c r="M3375" s="88"/>
    </row>
    <row r="3376" spans="1:13" ht="19.5" customHeight="1" x14ac:dyDescent="0.2">
      <c r="A3376" s="85"/>
      <c r="B3376" s="85"/>
      <c r="C3376" s="82"/>
      <c r="D3376" s="83">
        <f t="shared" si="104"/>
        <v>777337</v>
      </c>
      <c r="E3376" s="83" t="str">
        <f>IF('Bank &amp; Branch'!$A3376="","",CONCATENATE('Bank &amp; Branch'!$A3376," - ",'Bank &amp; Branch'!$B3376))</f>
        <v/>
      </c>
      <c r="F3376" s="84" t="str">
        <f t="shared" si="105"/>
        <v>7773Kuliyapitiya</v>
      </c>
      <c r="G3376" s="85">
        <v>7773</v>
      </c>
      <c r="H3376" s="85">
        <v>37</v>
      </c>
      <c r="I3376" s="85" t="s">
        <v>154</v>
      </c>
      <c r="J3376" s="82"/>
      <c r="K3376" s="87"/>
      <c r="L3376" s="88"/>
      <c r="M3376" s="88"/>
    </row>
    <row r="3377" spans="1:13" ht="19.5" customHeight="1" x14ac:dyDescent="0.2">
      <c r="A3377" s="85"/>
      <c r="B3377" s="85"/>
      <c r="C3377" s="82"/>
      <c r="D3377" s="83">
        <f t="shared" si="104"/>
        <v>777338</v>
      </c>
      <c r="E3377" s="83" t="str">
        <f>IF('Bank &amp; Branch'!$A3377="","",CONCATENATE('Bank &amp; Branch'!$A3377," - ",'Bank &amp; Branch'!$B3377))</f>
        <v/>
      </c>
      <c r="F3377" s="84" t="str">
        <f t="shared" si="105"/>
        <v>7773Puttalam</v>
      </c>
      <c r="G3377" s="85">
        <v>7773</v>
      </c>
      <c r="H3377" s="85">
        <v>38</v>
      </c>
      <c r="I3377" s="85" t="s">
        <v>150</v>
      </c>
      <c r="J3377" s="82"/>
      <c r="K3377" s="87"/>
      <c r="L3377" s="88"/>
      <c r="M3377" s="88"/>
    </row>
    <row r="3378" spans="1:13" ht="19.5" customHeight="1" x14ac:dyDescent="0.2">
      <c r="A3378" s="85"/>
      <c r="B3378" s="85"/>
      <c r="C3378" s="82"/>
      <c r="D3378" s="83">
        <f t="shared" si="104"/>
        <v>777339</v>
      </c>
      <c r="E3378" s="83" t="str">
        <f>IF('Bank &amp; Branch'!$A3378="","",CONCATENATE('Bank &amp; Branch'!$A3378," - ",'Bank &amp; Branch'!$B3378))</f>
        <v/>
      </c>
      <c r="F3378" s="84" t="str">
        <f t="shared" si="105"/>
        <v>7773Trincomalee</v>
      </c>
      <c r="G3378" s="85">
        <v>7773</v>
      </c>
      <c r="H3378" s="85">
        <v>39</v>
      </c>
      <c r="I3378" s="85" t="s">
        <v>119</v>
      </c>
      <c r="J3378" s="82"/>
      <c r="K3378" s="87"/>
      <c r="L3378" s="88"/>
      <c r="M3378" s="88"/>
    </row>
    <row r="3379" spans="1:13" ht="19.5" customHeight="1" x14ac:dyDescent="0.2">
      <c r="A3379" s="85"/>
      <c r="B3379" s="85"/>
      <c r="C3379" s="82"/>
      <c r="D3379" s="83">
        <f t="shared" si="104"/>
        <v>777340</v>
      </c>
      <c r="E3379" s="83" t="str">
        <f>IF('Bank &amp; Branch'!$A3379="","",CONCATENATE('Bank &amp; Branch'!$A3379," - ",'Bank &amp; Branch'!$B3379))</f>
        <v/>
      </c>
      <c r="F3379" s="84" t="str">
        <f t="shared" si="105"/>
        <v>7773Gampola</v>
      </c>
      <c r="G3379" s="85">
        <v>7773</v>
      </c>
      <c r="H3379" s="85">
        <v>40</v>
      </c>
      <c r="I3379" s="85" t="s">
        <v>475</v>
      </c>
      <c r="J3379" s="82"/>
      <c r="K3379" s="87"/>
      <c r="L3379" s="88"/>
      <c r="M3379" s="88"/>
    </row>
    <row r="3380" spans="1:13" ht="19.5" customHeight="1" x14ac:dyDescent="0.2">
      <c r="A3380" s="85"/>
      <c r="B3380" s="85"/>
      <c r="C3380" s="82"/>
      <c r="D3380" s="83">
        <f t="shared" si="104"/>
        <v>777341</v>
      </c>
      <c r="E3380" s="83" t="str">
        <f>IF('Bank &amp; Branch'!$A3380="","",CONCATENATE('Bank &amp; Branch'!$A3380," - ",'Bank &amp; Branch'!$B3380))</f>
        <v/>
      </c>
      <c r="F3380" s="84" t="str">
        <f t="shared" si="105"/>
        <v>7773Horana</v>
      </c>
      <c r="G3380" s="85">
        <v>7773</v>
      </c>
      <c r="H3380" s="85">
        <v>41</v>
      </c>
      <c r="I3380" s="85" t="s">
        <v>156</v>
      </c>
      <c r="J3380" s="82"/>
      <c r="K3380" s="87"/>
      <c r="L3380" s="88"/>
      <c r="M3380" s="88"/>
    </row>
    <row r="3381" spans="1:13" ht="19.5" customHeight="1" x14ac:dyDescent="0.2">
      <c r="A3381" s="85"/>
      <c r="B3381" s="85"/>
      <c r="C3381" s="82"/>
      <c r="D3381" s="83">
        <f t="shared" si="104"/>
        <v>777342</v>
      </c>
      <c r="E3381" s="83" t="str">
        <f>IF('Bank &amp; Branch'!$A3381="","",CONCATENATE('Bank &amp; Branch'!$A3381," - ",'Bank &amp; Branch'!$B3381))</f>
        <v/>
      </c>
      <c r="F3381" s="84" t="str">
        <f t="shared" si="105"/>
        <v>7773Kadawatha</v>
      </c>
      <c r="G3381" s="85">
        <v>7773</v>
      </c>
      <c r="H3381" s="85">
        <v>42</v>
      </c>
      <c r="I3381" s="85" t="s">
        <v>161</v>
      </c>
      <c r="J3381" s="82"/>
      <c r="K3381" s="87"/>
      <c r="L3381" s="88"/>
      <c r="M3381" s="88"/>
    </row>
    <row r="3382" spans="1:13" ht="19.5" customHeight="1" x14ac:dyDescent="0.2">
      <c r="A3382" s="85"/>
      <c r="B3382" s="85"/>
      <c r="C3382" s="82"/>
      <c r="D3382" s="83">
        <f t="shared" si="104"/>
        <v>777343</v>
      </c>
      <c r="E3382" s="83" t="str">
        <f>IF('Bank &amp; Branch'!$A3382="","",CONCATENATE('Bank &amp; Branch'!$A3382," - ",'Bank &amp; Branch'!$B3382))</f>
        <v/>
      </c>
      <c r="F3382" s="84" t="str">
        <f t="shared" si="105"/>
        <v>7773Jaffna</v>
      </c>
      <c r="G3382" s="85">
        <v>7773</v>
      </c>
      <c r="H3382" s="85">
        <v>43</v>
      </c>
      <c r="I3382" s="85" t="s">
        <v>118</v>
      </c>
      <c r="J3382" s="82"/>
      <c r="K3382" s="87"/>
      <c r="L3382" s="88"/>
      <c r="M3382" s="88"/>
    </row>
    <row r="3383" spans="1:13" ht="19.5" customHeight="1" x14ac:dyDescent="0.2">
      <c r="A3383" s="85"/>
      <c r="B3383" s="85"/>
      <c r="C3383" s="82"/>
      <c r="D3383" s="83">
        <f t="shared" si="104"/>
        <v>777344</v>
      </c>
      <c r="E3383" s="83" t="str">
        <f>IF('Bank &amp; Branch'!$A3383="","",CONCATENATE('Bank &amp; Branch'!$A3383," - ",'Bank &amp; Branch'!$B3383))</f>
        <v/>
      </c>
      <c r="F3383" s="84" t="str">
        <f t="shared" si="105"/>
        <v>7773Chunnakam</v>
      </c>
      <c r="G3383" s="85">
        <v>7773</v>
      </c>
      <c r="H3383" s="85">
        <v>44</v>
      </c>
      <c r="I3383" s="85" t="s">
        <v>155</v>
      </c>
      <c r="J3383" s="82"/>
      <c r="K3383" s="87"/>
      <c r="L3383" s="88"/>
      <c r="M3383" s="88"/>
    </row>
    <row r="3384" spans="1:13" ht="19.5" customHeight="1" x14ac:dyDescent="0.2">
      <c r="A3384" s="85"/>
      <c r="B3384" s="85"/>
      <c r="C3384" s="82"/>
      <c r="D3384" s="83">
        <f t="shared" si="104"/>
        <v>777345</v>
      </c>
      <c r="E3384" s="83" t="str">
        <f>IF('Bank &amp; Branch'!$A3384="","",CONCATENATE('Bank &amp; Branch'!$A3384," - ",'Bank &amp; Branch'!$B3384))</f>
        <v/>
      </c>
      <c r="F3384" s="84" t="str">
        <f t="shared" si="105"/>
        <v xml:space="preserve">7773Manipay </v>
      </c>
      <c r="G3384" s="85">
        <v>7773</v>
      </c>
      <c r="H3384" s="85">
        <v>45</v>
      </c>
      <c r="I3384" s="85" t="s">
        <v>1462</v>
      </c>
      <c r="J3384" s="82"/>
      <c r="K3384" s="87"/>
      <c r="L3384" s="88"/>
      <c r="M3384" s="88"/>
    </row>
    <row r="3385" spans="1:13" ht="19.5" customHeight="1" x14ac:dyDescent="0.2">
      <c r="A3385" s="85"/>
      <c r="B3385" s="85"/>
      <c r="C3385" s="82"/>
      <c r="D3385" s="83">
        <f t="shared" si="104"/>
        <v>777346</v>
      </c>
      <c r="E3385" s="83" t="str">
        <f>IF('Bank &amp; Branch'!$A3385="","",CONCATENATE('Bank &amp; Branch'!$A3385," - ",'Bank &amp; Branch'!$B3385))</f>
        <v/>
      </c>
      <c r="F3385" s="84" t="str">
        <f t="shared" si="105"/>
        <v>7773Chavakachcheri</v>
      </c>
      <c r="G3385" s="85">
        <v>7773</v>
      </c>
      <c r="H3385" s="85">
        <v>46</v>
      </c>
      <c r="I3385" s="85" t="s">
        <v>405</v>
      </c>
      <c r="J3385" s="82"/>
      <c r="K3385" s="87"/>
      <c r="L3385" s="88"/>
      <c r="M3385" s="88"/>
    </row>
    <row r="3386" spans="1:13" ht="19.5" customHeight="1" x14ac:dyDescent="0.2">
      <c r="A3386" s="85"/>
      <c r="B3386" s="85"/>
      <c r="C3386" s="82"/>
      <c r="D3386" s="83">
        <f t="shared" si="104"/>
        <v>777347</v>
      </c>
      <c r="E3386" s="83" t="str">
        <f>IF('Bank &amp; Branch'!$A3386="","",CONCATENATE('Bank &amp; Branch'!$A3386," - ",'Bank &amp; Branch'!$B3386))</f>
        <v/>
      </c>
      <c r="F3386" s="84" t="str">
        <f t="shared" si="105"/>
        <v>7773Kilinochchi</v>
      </c>
      <c r="G3386" s="85">
        <v>7773</v>
      </c>
      <c r="H3386" s="85">
        <v>47</v>
      </c>
      <c r="I3386" s="85" t="s">
        <v>173</v>
      </c>
      <c r="J3386" s="82"/>
      <c r="K3386" s="87"/>
      <c r="L3386" s="88"/>
      <c r="M3386" s="88"/>
    </row>
    <row r="3387" spans="1:13" ht="19.5" customHeight="1" x14ac:dyDescent="0.2">
      <c r="A3387" s="85"/>
      <c r="B3387" s="85"/>
      <c r="C3387" s="82"/>
      <c r="D3387" s="83">
        <f t="shared" si="104"/>
        <v>777348</v>
      </c>
      <c r="E3387" s="83" t="str">
        <f>IF('Bank &amp; Branch'!$A3387="","",CONCATENATE('Bank &amp; Branch'!$A3387," - ",'Bank &amp; Branch'!$B3387))</f>
        <v/>
      </c>
      <c r="F3387" s="84" t="str">
        <f t="shared" si="105"/>
        <v>7773Vavuniya</v>
      </c>
      <c r="G3387" s="85">
        <v>7773</v>
      </c>
      <c r="H3387" s="85">
        <v>48</v>
      </c>
      <c r="I3387" s="85" t="s">
        <v>146</v>
      </c>
      <c r="J3387" s="82"/>
      <c r="K3387" s="87"/>
      <c r="L3387" s="88"/>
      <c r="M3387" s="88"/>
    </row>
    <row r="3388" spans="1:13" ht="19.5" customHeight="1" x14ac:dyDescent="0.2">
      <c r="A3388" s="85"/>
      <c r="B3388" s="85"/>
      <c r="C3388" s="82"/>
      <c r="D3388" s="83">
        <f t="shared" si="104"/>
        <v>777349</v>
      </c>
      <c r="E3388" s="83" t="str">
        <f>IF('Bank &amp; Branch'!$A3388="","",CONCATENATE('Bank &amp; Branch'!$A3388," - ",'Bank &amp; Branch'!$B3388))</f>
        <v/>
      </c>
      <c r="F3388" s="84" t="str">
        <f t="shared" si="105"/>
        <v>7773Nuwara Eliya</v>
      </c>
      <c r="G3388" s="85">
        <v>7773</v>
      </c>
      <c r="H3388" s="85">
        <v>49</v>
      </c>
      <c r="I3388" s="85" t="s">
        <v>134</v>
      </c>
      <c r="J3388" s="82"/>
      <c r="K3388" s="87"/>
      <c r="L3388" s="88"/>
      <c r="M3388" s="88"/>
    </row>
    <row r="3389" spans="1:13" ht="19.5" customHeight="1" x14ac:dyDescent="0.2">
      <c r="A3389" s="85"/>
      <c r="B3389" s="85"/>
      <c r="C3389" s="82"/>
      <c r="D3389" s="83">
        <f t="shared" si="104"/>
        <v>777350</v>
      </c>
      <c r="E3389" s="83" t="str">
        <f>IF('Bank &amp; Branch'!$A3389="","",CONCATENATE('Bank &amp; Branch'!$A3389," - ",'Bank &amp; Branch'!$B3389))</f>
        <v/>
      </c>
      <c r="F3389" s="84" t="str">
        <f t="shared" si="105"/>
        <v>7773Hatton</v>
      </c>
      <c r="G3389" s="85">
        <v>7773</v>
      </c>
      <c r="H3389" s="85">
        <v>50</v>
      </c>
      <c r="I3389" s="85" t="s">
        <v>142</v>
      </c>
      <c r="J3389" s="82"/>
      <c r="K3389" s="87"/>
      <c r="L3389" s="88"/>
      <c r="M3389" s="88"/>
    </row>
    <row r="3390" spans="1:13" ht="19.5" customHeight="1" x14ac:dyDescent="0.2">
      <c r="A3390" s="85"/>
      <c r="B3390" s="85"/>
      <c r="C3390" s="82"/>
      <c r="D3390" s="83">
        <f t="shared" si="104"/>
        <v>777351</v>
      </c>
      <c r="E3390" s="83" t="str">
        <f>IF('Bank &amp; Branch'!$A3390="","",CONCATENATE('Bank &amp; Branch'!$A3390," - ",'Bank &amp; Branch'!$B3390))</f>
        <v/>
      </c>
      <c r="F3390" s="84" t="str">
        <f t="shared" si="105"/>
        <v xml:space="preserve">7773Nelliady </v>
      </c>
      <c r="G3390" s="85">
        <v>7773</v>
      </c>
      <c r="H3390" s="85">
        <v>51</v>
      </c>
      <c r="I3390" s="85" t="s">
        <v>1463</v>
      </c>
      <c r="J3390" s="82"/>
      <c r="K3390" s="87"/>
      <c r="L3390" s="88"/>
      <c r="M3390" s="88"/>
    </row>
    <row r="3391" spans="1:13" ht="19.5" customHeight="1" x14ac:dyDescent="0.2">
      <c r="A3391" s="85"/>
      <c r="B3391" s="85"/>
      <c r="C3391" s="82"/>
      <c r="D3391" s="83">
        <f t="shared" si="104"/>
        <v>777352</v>
      </c>
      <c r="E3391" s="83" t="str">
        <f>IF('Bank &amp; Branch'!$A3391="","",CONCATENATE('Bank &amp; Branch'!$A3391," - ",'Bank &amp; Branch'!$B3391))</f>
        <v/>
      </c>
      <c r="F3391" s="84" t="str">
        <f t="shared" si="105"/>
        <v>7773Matugama</v>
      </c>
      <c r="G3391" s="85">
        <v>7773</v>
      </c>
      <c r="H3391" s="85">
        <v>52</v>
      </c>
      <c r="I3391" s="85" t="s">
        <v>457</v>
      </c>
      <c r="J3391" s="82"/>
      <c r="K3391" s="87"/>
      <c r="L3391" s="88"/>
      <c r="M3391" s="88"/>
    </row>
    <row r="3392" spans="1:13" ht="19.5" customHeight="1" x14ac:dyDescent="0.2">
      <c r="A3392" s="85"/>
      <c r="B3392" s="85"/>
      <c r="C3392" s="82"/>
      <c r="D3392" s="83">
        <f t="shared" si="104"/>
        <v>777353</v>
      </c>
      <c r="E3392" s="83" t="str">
        <f>IF('Bank &amp; Branch'!$A3392="","",CONCATENATE('Bank &amp; Branch'!$A3392," - ",'Bank &amp; Branch'!$B3392))</f>
        <v/>
      </c>
      <c r="F3392" s="84" t="str">
        <f t="shared" si="105"/>
        <v>7773Wennappuwa</v>
      </c>
      <c r="G3392" s="85">
        <v>7773</v>
      </c>
      <c r="H3392" s="85">
        <v>53</v>
      </c>
      <c r="I3392" s="85" t="s">
        <v>412</v>
      </c>
      <c r="J3392" s="82"/>
      <c r="K3392" s="87"/>
      <c r="L3392" s="88"/>
      <c r="M3392" s="88"/>
    </row>
    <row r="3393" spans="1:13" ht="19.5" customHeight="1" x14ac:dyDescent="0.2">
      <c r="A3393" s="85"/>
      <c r="B3393" s="85"/>
      <c r="C3393" s="82"/>
      <c r="D3393" s="83">
        <f t="shared" si="104"/>
        <v>777354</v>
      </c>
      <c r="E3393" s="83" t="str">
        <f>IF('Bank &amp; Branch'!$A3393="","",CONCATENATE('Bank &amp; Branch'!$A3393," - ",'Bank &amp; Branch'!$B3393))</f>
        <v/>
      </c>
      <c r="F3393" s="84" t="str">
        <f t="shared" si="105"/>
        <v>7773Thambuththegama</v>
      </c>
      <c r="G3393" s="85">
        <v>7773</v>
      </c>
      <c r="H3393" s="85">
        <v>54</v>
      </c>
      <c r="I3393" s="85" t="s">
        <v>1093</v>
      </c>
      <c r="J3393" s="82"/>
      <c r="K3393" s="87"/>
      <c r="L3393" s="88"/>
      <c r="M3393" s="88"/>
    </row>
    <row r="3394" spans="1:13" ht="19.5" customHeight="1" x14ac:dyDescent="0.2">
      <c r="A3394" s="85"/>
      <c r="B3394" s="85"/>
      <c r="C3394" s="82"/>
      <c r="D3394" s="83">
        <f t="shared" si="104"/>
        <v>777355</v>
      </c>
      <c r="E3394" s="83" t="str">
        <f>IF('Bank &amp; Branch'!$A3394="","",CONCATENATE('Bank &amp; Branch'!$A3394," - ",'Bank &amp; Branch'!$B3394))</f>
        <v/>
      </c>
      <c r="F3394" s="84" t="str">
        <f t="shared" si="105"/>
        <v>7773Akkaraipattu</v>
      </c>
      <c r="G3394" s="85">
        <v>7773</v>
      </c>
      <c r="H3394" s="85">
        <v>55</v>
      </c>
      <c r="I3394" s="85" t="s">
        <v>489</v>
      </c>
      <c r="J3394" s="82"/>
      <c r="K3394" s="87"/>
      <c r="L3394" s="88"/>
      <c r="M3394" s="88"/>
    </row>
    <row r="3395" spans="1:13" ht="19.5" customHeight="1" x14ac:dyDescent="0.2">
      <c r="A3395" s="85"/>
      <c r="B3395" s="85"/>
      <c r="C3395" s="82"/>
      <c r="D3395" s="83">
        <f t="shared" si="104"/>
        <v>777356</v>
      </c>
      <c r="E3395" s="83" t="str">
        <f>IF('Bank &amp; Branch'!$A3395="","",CONCATENATE('Bank &amp; Branch'!$A3395," - ",'Bank &amp; Branch'!$B3395))</f>
        <v/>
      </c>
      <c r="F3395" s="84" t="str">
        <f t="shared" si="105"/>
        <v>7773Pothuvil</v>
      </c>
      <c r="G3395" s="85">
        <v>7773</v>
      </c>
      <c r="H3395" s="85">
        <v>56</v>
      </c>
      <c r="I3395" s="85" t="s">
        <v>994</v>
      </c>
      <c r="J3395" s="82"/>
      <c r="K3395" s="87"/>
      <c r="L3395" s="88"/>
      <c r="M3395" s="88"/>
    </row>
    <row r="3396" spans="1:13" ht="19.5" customHeight="1" x14ac:dyDescent="0.2">
      <c r="A3396" s="85"/>
      <c r="B3396" s="85"/>
      <c r="C3396" s="82"/>
      <c r="D3396" s="83">
        <f t="shared" ref="D3396:D3459" si="106">IF(G3396="","",VALUE(CONCATENATE(G3396,H3396)))</f>
        <v>777357</v>
      </c>
      <c r="E3396" s="83" t="str">
        <f>IF('Bank &amp; Branch'!$A3396="","",CONCATENATE('Bank &amp; Branch'!$A3396," - ",'Bank &amp; Branch'!$B3396))</f>
        <v/>
      </c>
      <c r="F3396" s="84" t="str">
        <f t="shared" ref="F3396:F3459" si="107">CONCATENATE(G3396,I3396)</f>
        <v>7773Kochchikade</v>
      </c>
      <c r="G3396" s="85">
        <v>7773</v>
      </c>
      <c r="H3396" s="85">
        <v>57</v>
      </c>
      <c r="I3396" s="85" t="s">
        <v>253</v>
      </c>
      <c r="J3396" s="82"/>
      <c r="K3396" s="87"/>
      <c r="L3396" s="88"/>
      <c r="M3396" s="88"/>
    </row>
    <row r="3397" spans="1:13" ht="19.5" customHeight="1" x14ac:dyDescent="0.2">
      <c r="A3397" s="85"/>
      <c r="B3397" s="85"/>
      <c r="C3397" s="82"/>
      <c r="D3397" s="83">
        <f t="shared" si="106"/>
        <v>777358</v>
      </c>
      <c r="E3397" s="83" t="str">
        <f>IF('Bank &amp; Branch'!$A3397="","",CONCATENATE('Bank &amp; Branch'!$A3397," - ",'Bank &amp; Branch'!$B3397))</f>
        <v/>
      </c>
      <c r="F3397" s="84" t="str">
        <f t="shared" si="107"/>
        <v>7773Kotahena</v>
      </c>
      <c r="G3397" s="85">
        <v>7773</v>
      </c>
      <c r="H3397" s="85">
        <v>58</v>
      </c>
      <c r="I3397" s="85" t="s">
        <v>557</v>
      </c>
      <c r="J3397" s="82"/>
      <c r="K3397" s="87"/>
      <c r="L3397" s="88"/>
      <c r="M3397" s="88"/>
    </row>
    <row r="3398" spans="1:13" ht="19.5" customHeight="1" x14ac:dyDescent="0.2">
      <c r="A3398" s="85"/>
      <c r="B3398" s="85"/>
      <c r="C3398" s="82"/>
      <c r="D3398" s="83">
        <f t="shared" si="106"/>
        <v>777359</v>
      </c>
      <c r="E3398" s="83" t="str">
        <f>IF('Bank &amp; Branch'!$A3398="","",CONCATENATE('Bank &amp; Branch'!$A3398," - ",'Bank &amp; Branch'!$B3398))</f>
        <v/>
      </c>
      <c r="F3398" s="84" t="str">
        <f t="shared" si="107"/>
        <v>7773Anuradhapura 02</v>
      </c>
      <c r="G3398" s="85">
        <v>7773</v>
      </c>
      <c r="H3398" s="85">
        <v>59</v>
      </c>
      <c r="I3398" s="85" t="s">
        <v>1464</v>
      </c>
      <c r="J3398" s="82"/>
      <c r="K3398" s="87"/>
      <c r="L3398" s="88"/>
      <c r="M3398" s="88"/>
    </row>
    <row r="3399" spans="1:13" ht="19.5" customHeight="1" x14ac:dyDescent="0.2">
      <c r="A3399" s="85"/>
      <c r="B3399" s="85"/>
      <c r="C3399" s="82"/>
      <c r="D3399" s="83">
        <f t="shared" si="106"/>
        <v>777360</v>
      </c>
      <c r="E3399" s="83" t="str">
        <f>IF('Bank &amp; Branch'!$A3399="","",CONCATENATE('Bank &amp; Branch'!$A3399," - ",'Bank &amp; Branch'!$B3399))</f>
        <v/>
      </c>
      <c r="F3399" s="84" t="str">
        <f t="shared" si="107"/>
        <v>7773Rajagiriya</v>
      </c>
      <c r="G3399" s="85">
        <v>7773</v>
      </c>
      <c r="H3399" s="85">
        <v>60</v>
      </c>
      <c r="I3399" s="85" t="s">
        <v>617</v>
      </c>
      <c r="J3399" s="82"/>
      <c r="K3399" s="87"/>
      <c r="L3399" s="88"/>
      <c r="M3399" s="88"/>
    </row>
    <row r="3400" spans="1:13" ht="19.5" customHeight="1" x14ac:dyDescent="0.2">
      <c r="A3400" s="85"/>
      <c r="B3400" s="85"/>
      <c r="C3400" s="82"/>
      <c r="D3400" s="83">
        <f t="shared" si="106"/>
        <v>777361</v>
      </c>
      <c r="E3400" s="83" t="str">
        <f>IF('Bank &amp; Branch'!$A3400="","",CONCATENATE('Bank &amp; Branch'!$A3400," - ",'Bank &amp; Branch'!$B3400))</f>
        <v/>
      </c>
      <c r="F3400" s="84" t="str">
        <f t="shared" si="107"/>
        <v>7773Welimada</v>
      </c>
      <c r="G3400" s="85">
        <v>7773</v>
      </c>
      <c r="H3400" s="85">
        <v>61</v>
      </c>
      <c r="I3400" s="85" t="s">
        <v>609</v>
      </c>
      <c r="J3400" s="82"/>
      <c r="K3400" s="87"/>
      <c r="L3400" s="88"/>
      <c r="M3400" s="88"/>
    </row>
    <row r="3401" spans="1:13" ht="19.5" customHeight="1" x14ac:dyDescent="0.2">
      <c r="A3401" s="85"/>
      <c r="B3401" s="85"/>
      <c r="C3401" s="82"/>
      <c r="D3401" s="83">
        <f t="shared" si="106"/>
        <v>777362</v>
      </c>
      <c r="E3401" s="83" t="str">
        <f>IF('Bank &amp; Branch'!$A3401="","",CONCATENATE('Bank &amp; Branch'!$A3401," - ",'Bank &amp; Branch'!$B3401))</f>
        <v/>
      </c>
      <c r="F3401" s="84" t="str">
        <f t="shared" si="107"/>
        <v>7773Pilimathalawa</v>
      </c>
      <c r="G3401" s="85">
        <v>7773</v>
      </c>
      <c r="H3401" s="85">
        <v>62</v>
      </c>
      <c r="I3401" s="85" t="s">
        <v>715</v>
      </c>
      <c r="J3401" s="82"/>
      <c r="K3401" s="87"/>
      <c r="L3401" s="88"/>
      <c r="M3401" s="88"/>
    </row>
    <row r="3402" spans="1:13" ht="19.5" customHeight="1" x14ac:dyDescent="0.2">
      <c r="A3402" s="85"/>
      <c r="B3402" s="85"/>
      <c r="C3402" s="82"/>
      <c r="D3402" s="83">
        <f t="shared" si="106"/>
        <v>777363</v>
      </c>
      <c r="E3402" s="83" t="str">
        <f>IF('Bank &amp; Branch'!$A3402="","",CONCATENATE('Bank &amp; Branch'!$A3402," - ",'Bank &amp; Branch'!$B3402))</f>
        <v/>
      </c>
      <c r="F3402" s="84" t="str">
        <f t="shared" si="107"/>
        <v>7773Katugasthota</v>
      </c>
      <c r="G3402" s="85">
        <v>7773</v>
      </c>
      <c r="H3402" s="85">
        <v>63</v>
      </c>
      <c r="I3402" s="85" t="s">
        <v>1108</v>
      </c>
      <c r="J3402" s="82"/>
      <c r="K3402" s="87"/>
      <c r="L3402" s="88"/>
      <c r="M3402" s="88"/>
    </row>
    <row r="3403" spans="1:13" ht="19.5" customHeight="1" x14ac:dyDescent="0.2">
      <c r="A3403" s="85"/>
      <c r="B3403" s="85"/>
      <c r="C3403" s="82"/>
      <c r="D3403" s="83">
        <f t="shared" si="106"/>
        <v>777364</v>
      </c>
      <c r="E3403" s="83" t="str">
        <f>IF('Bank &amp; Branch'!$A3403="","",CONCATENATE('Bank &amp; Branch'!$A3403," - ",'Bank &amp; Branch'!$B3403))</f>
        <v/>
      </c>
      <c r="F3403" s="84" t="str">
        <f t="shared" si="107"/>
        <v>7773Kalmunai</v>
      </c>
      <c r="G3403" s="85">
        <v>7773</v>
      </c>
      <c r="H3403" s="85">
        <v>64</v>
      </c>
      <c r="I3403" s="85" t="s">
        <v>414</v>
      </c>
      <c r="J3403" s="82"/>
      <c r="K3403" s="87"/>
      <c r="L3403" s="88"/>
      <c r="M3403" s="88"/>
    </row>
    <row r="3404" spans="1:13" ht="19.5" customHeight="1" x14ac:dyDescent="0.2">
      <c r="A3404" s="85"/>
      <c r="B3404" s="85"/>
      <c r="C3404" s="82"/>
      <c r="D3404" s="83">
        <f t="shared" si="106"/>
        <v>777365</v>
      </c>
      <c r="E3404" s="83" t="str">
        <f>IF('Bank &amp; Branch'!$A3404="","",CONCATENATE('Bank &amp; Branch'!$A3404," - ",'Bank &amp; Branch'!$B3404))</f>
        <v/>
      </c>
      <c r="F3404" s="84" t="str">
        <f t="shared" si="107"/>
        <v>7773Moratumulla</v>
      </c>
      <c r="G3404" s="85">
        <v>7773</v>
      </c>
      <c r="H3404" s="85">
        <v>65</v>
      </c>
      <c r="I3404" s="85" t="s">
        <v>458</v>
      </c>
      <c r="J3404" s="82"/>
      <c r="K3404" s="87"/>
      <c r="L3404" s="88"/>
      <c r="M3404" s="88"/>
    </row>
    <row r="3405" spans="1:13" ht="19.5" customHeight="1" x14ac:dyDescent="0.2">
      <c r="A3405" s="85"/>
      <c r="B3405" s="85"/>
      <c r="C3405" s="82"/>
      <c r="D3405" s="83">
        <f t="shared" si="106"/>
        <v>777366</v>
      </c>
      <c r="E3405" s="83" t="str">
        <f>IF('Bank &amp; Branch'!$A3405="","",CONCATENATE('Bank &amp; Branch'!$A3405," - ",'Bank &amp; Branch'!$B3405))</f>
        <v/>
      </c>
      <c r="F3405" s="84" t="str">
        <f t="shared" si="107"/>
        <v>7773Kalawanchikudy</v>
      </c>
      <c r="G3405" s="85">
        <v>7773</v>
      </c>
      <c r="H3405" s="85">
        <v>66</v>
      </c>
      <c r="I3405" s="85" t="s">
        <v>991</v>
      </c>
      <c r="J3405" s="82"/>
      <c r="K3405" s="87"/>
      <c r="L3405" s="88"/>
      <c r="M3405" s="88"/>
    </row>
    <row r="3406" spans="1:13" ht="19.5" customHeight="1" x14ac:dyDescent="0.2">
      <c r="A3406" s="85"/>
      <c r="B3406" s="85"/>
      <c r="C3406" s="82"/>
      <c r="D3406" s="83">
        <f t="shared" si="106"/>
        <v>777367</v>
      </c>
      <c r="E3406" s="83" t="str">
        <f>IF('Bank &amp; Branch'!$A3406="","",CONCATENATE('Bank &amp; Branch'!$A3406," - ",'Bank &amp; Branch'!$B3406))</f>
        <v/>
      </c>
      <c r="F3406" s="84" t="str">
        <f t="shared" si="107"/>
        <v>7773Sea Street</v>
      </c>
      <c r="G3406" s="85">
        <v>7773</v>
      </c>
      <c r="H3406" s="85">
        <v>67</v>
      </c>
      <c r="I3406" s="85" t="s">
        <v>784</v>
      </c>
      <c r="J3406" s="82"/>
      <c r="K3406" s="87"/>
      <c r="L3406" s="88"/>
      <c r="M3406" s="88"/>
    </row>
    <row r="3407" spans="1:13" ht="19.5" customHeight="1" x14ac:dyDescent="0.2">
      <c r="A3407" s="85"/>
      <c r="B3407" s="85"/>
      <c r="C3407" s="82"/>
      <c r="D3407" s="83">
        <f t="shared" si="106"/>
        <v>777368</v>
      </c>
      <c r="E3407" s="83" t="str">
        <f>IF('Bank &amp; Branch'!$A3407="","",CONCATENATE('Bank &amp; Branch'!$A3407," - ",'Bank &amp; Branch'!$B3407))</f>
        <v/>
      </c>
      <c r="F3407" s="84" t="str">
        <f t="shared" si="107"/>
        <v xml:space="preserve">7773Matara City </v>
      </c>
      <c r="G3407" s="85">
        <v>7773</v>
      </c>
      <c r="H3407" s="85">
        <v>68</v>
      </c>
      <c r="I3407" s="85" t="s">
        <v>1465</v>
      </c>
      <c r="J3407" s="82"/>
      <c r="K3407" s="87"/>
      <c r="L3407" s="88"/>
      <c r="M3407" s="88"/>
    </row>
    <row r="3408" spans="1:13" ht="19.5" customHeight="1" x14ac:dyDescent="0.2">
      <c r="A3408" s="85"/>
      <c r="B3408" s="85"/>
      <c r="C3408" s="82"/>
      <c r="D3408" s="83">
        <f t="shared" si="106"/>
        <v>777369</v>
      </c>
      <c r="E3408" s="83" t="str">
        <f>IF('Bank &amp; Branch'!$A3408="","",CONCATENATE('Bank &amp; Branch'!$A3408," - ",'Bank &amp; Branch'!$B3408))</f>
        <v/>
      </c>
      <c r="F3408" s="84" t="str">
        <f t="shared" si="107"/>
        <v>7773Aluthgama</v>
      </c>
      <c r="G3408" s="85">
        <v>7773</v>
      </c>
      <c r="H3408" s="85">
        <v>69</v>
      </c>
      <c r="I3408" s="85" t="s">
        <v>573</v>
      </c>
      <c r="J3408" s="82"/>
      <c r="K3408" s="87"/>
      <c r="L3408" s="88"/>
      <c r="M3408" s="88"/>
    </row>
    <row r="3409" spans="1:13" ht="19.5" customHeight="1" x14ac:dyDescent="0.2">
      <c r="A3409" s="85"/>
      <c r="B3409" s="85"/>
      <c r="C3409" s="82"/>
      <c r="D3409" s="83">
        <f t="shared" si="106"/>
        <v>777370</v>
      </c>
      <c r="E3409" s="83" t="str">
        <f>IF('Bank &amp; Branch'!$A3409="","",CONCATENATE('Bank &amp; Branch'!$A3409," - ",'Bank &amp; Branch'!$B3409))</f>
        <v/>
      </c>
      <c r="F3409" s="84" t="str">
        <f t="shared" si="107"/>
        <v xml:space="preserve">7773Kandy City </v>
      </c>
      <c r="G3409" s="85">
        <v>7773</v>
      </c>
      <c r="H3409" s="85">
        <v>70</v>
      </c>
      <c r="I3409" s="85" t="s">
        <v>1466</v>
      </c>
      <c r="J3409" s="82"/>
      <c r="K3409" s="87"/>
      <c r="L3409" s="88"/>
      <c r="M3409" s="88"/>
    </row>
    <row r="3410" spans="1:13" ht="19.5" customHeight="1" x14ac:dyDescent="0.2">
      <c r="A3410" s="85"/>
      <c r="B3410" s="85"/>
      <c r="C3410" s="82"/>
      <c r="D3410" s="83">
        <f t="shared" si="106"/>
        <v>777371</v>
      </c>
      <c r="E3410" s="83" t="str">
        <f>IF('Bank &amp; Branch'!$A3410="","",CONCATENATE('Bank &amp; Branch'!$A3410," - ",'Bank &amp; Branch'!$B3410))</f>
        <v/>
      </c>
      <c r="F3410" s="84" t="str">
        <f t="shared" si="107"/>
        <v>7773Warakapola</v>
      </c>
      <c r="G3410" s="85">
        <v>7773</v>
      </c>
      <c r="H3410" s="85">
        <v>71</v>
      </c>
      <c r="I3410" s="85" t="s">
        <v>463</v>
      </c>
      <c r="J3410" s="82"/>
      <c r="K3410" s="87"/>
      <c r="L3410" s="88"/>
      <c r="M3410" s="88"/>
    </row>
    <row r="3411" spans="1:13" ht="19.5" customHeight="1" x14ac:dyDescent="0.2">
      <c r="A3411" s="85"/>
      <c r="B3411" s="85"/>
      <c r="C3411" s="82"/>
      <c r="D3411" s="83">
        <f t="shared" si="106"/>
        <v>777372</v>
      </c>
      <c r="E3411" s="83" t="str">
        <f>IF('Bank &amp; Branch'!$A3411="","",CONCATENATE('Bank &amp; Branch'!$A3411," - ",'Bank &amp; Branch'!$B3411))</f>
        <v/>
      </c>
      <c r="F3411" s="84" t="str">
        <f t="shared" si="107"/>
        <v>7773Malabe</v>
      </c>
      <c r="G3411" s="85">
        <v>7773</v>
      </c>
      <c r="H3411" s="85">
        <v>72</v>
      </c>
      <c r="I3411" s="85" t="s">
        <v>630</v>
      </c>
      <c r="J3411" s="82"/>
      <c r="K3411" s="87"/>
      <c r="L3411" s="88"/>
      <c r="M3411" s="88"/>
    </row>
    <row r="3412" spans="1:13" ht="19.5" customHeight="1" x14ac:dyDescent="0.2">
      <c r="A3412" s="85"/>
      <c r="B3412" s="85"/>
      <c r="C3412" s="82"/>
      <c r="D3412" s="83">
        <f t="shared" si="106"/>
        <v>777373</v>
      </c>
      <c r="E3412" s="83" t="str">
        <f>IF('Bank &amp; Branch'!$A3412="","",CONCATENATE('Bank &amp; Branch'!$A3412," - ",'Bank &amp; Branch'!$B3412))</f>
        <v/>
      </c>
      <c r="F3412" s="84" t="str">
        <f t="shared" si="107"/>
        <v>7773Kaduwela</v>
      </c>
      <c r="G3412" s="85">
        <v>7773</v>
      </c>
      <c r="H3412" s="85">
        <v>73</v>
      </c>
      <c r="I3412" s="85" t="s">
        <v>506</v>
      </c>
      <c r="J3412" s="82"/>
      <c r="K3412" s="87"/>
      <c r="L3412" s="88"/>
      <c r="M3412" s="88"/>
    </row>
    <row r="3413" spans="1:13" ht="19.5" customHeight="1" x14ac:dyDescent="0.2">
      <c r="A3413" s="85"/>
      <c r="B3413" s="85"/>
      <c r="C3413" s="82"/>
      <c r="D3413" s="83">
        <f t="shared" si="106"/>
        <v>777374</v>
      </c>
      <c r="E3413" s="83" t="str">
        <f>IF('Bank &amp; Branch'!$A3413="","",CONCATENATE('Bank &amp; Branch'!$A3413," - ",'Bank &amp; Branch'!$B3413))</f>
        <v/>
      </c>
      <c r="F3413" s="84" t="str">
        <f t="shared" si="107"/>
        <v>7773Nawalapitiya</v>
      </c>
      <c r="G3413" s="85">
        <v>7773</v>
      </c>
      <c r="H3413" s="85">
        <v>74</v>
      </c>
      <c r="I3413" s="85" t="s">
        <v>497</v>
      </c>
      <c r="J3413" s="82"/>
      <c r="K3413" s="87"/>
      <c r="L3413" s="88"/>
      <c r="M3413" s="88"/>
    </row>
    <row r="3414" spans="1:13" ht="19.5" customHeight="1" x14ac:dyDescent="0.2">
      <c r="A3414" s="85"/>
      <c r="B3414" s="85"/>
      <c r="C3414" s="82"/>
      <c r="D3414" s="83">
        <f t="shared" si="106"/>
        <v>777375</v>
      </c>
      <c r="E3414" s="83" t="str">
        <f>IF('Bank &amp; Branch'!$A3414="","",CONCATENATE('Bank &amp; Branch'!$A3414," - ",'Bank &amp; Branch'!$B3414))</f>
        <v/>
      </c>
      <c r="F3414" s="84" t="str">
        <f t="shared" si="107"/>
        <v>7773Homagama</v>
      </c>
      <c r="G3414" s="85">
        <v>7773</v>
      </c>
      <c r="H3414" s="85">
        <v>75</v>
      </c>
      <c r="I3414" s="85" t="s">
        <v>468</v>
      </c>
      <c r="J3414" s="82"/>
      <c r="K3414" s="87"/>
      <c r="L3414" s="88"/>
      <c r="M3414" s="88"/>
    </row>
    <row r="3415" spans="1:13" ht="19.5" customHeight="1" x14ac:dyDescent="0.2">
      <c r="A3415" s="85"/>
      <c r="B3415" s="85"/>
      <c r="C3415" s="82"/>
      <c r="D3415" s="83">
        <f t="shared" si="106"/>
        <v>777376</v>
      </c>
      <c r="E3415" s="83" t="str">
        <f>IF('Bank &amp; Branch'!$A3415="","",CONCATENATE('Bank &amp; Branch'!$A3415," - ",'Bank &amp; Branch'!$B3415))</f>
        <v/>
      </c>
      <c r="F3415" s="84" t="str">
        <f t="shared" si="107"/>
        <v xml:space="preserve">7773Kurunegala City </v>
      </c>
      <c r="G3415" s="85">
        <v>7773</v>
      </c>
      <c r="H3415" s="85">
        <v>76</v>
      </c>
      <c r="I3415" s="85" t="s">
        <v>719</v>
      </c>
      <c r="J3415" s="82"/>
      <c r="K3415" s="87"/>
      <c r="L3415" s="88"/>
      <c r="M3415" s="88"/>
    </row>
    <row r="3416" spans="1:13" ht="19.5" customHeight="1" x14ac:dyDescent="0.2">
      <c r="A3416" s="85"/>
      <c r="B3416" s="85"/>
      <c r="C3416" s="82"/>
      <c r="D3416" s="83">
        <f t="shared" si="106"/>
        <v>777377</v>
      </c>
      <c r="E3416" s="83" t="str">
        <f>IF('Bank &amp; Branch'!$A3416="","",CONCATENATE('Bank &amp; Branch'!$A3416," - ",'Bank &amp; Branch'!$B3416))</f>
        <v/>
      </c>
      <c r="F3416" s="84" t="str">
        <f t="shared" si="107"/>
        <v>7773Maskeliya</v>
      </c>
      <c r="G3416" s="85">
        <v>7773</v>
      </c>
      <c r="H3416" s="85">
        <v>77</v>
      </c>
      <c r="I3416" s="85" t="s">
        <v>410</v>
      </c>
      <c r="J3416" s="82"/>
      <c r="K3416" s="87"/>
      <c r="L3416" s="88"/>
      <c r="M3416" s="88"/>
    </row>
    <row r="3417" spans="1:13" ht="19.5" customHeight="1" x14ac:dyDescent="0.2">
      <c r="A3417" s="85"/>
      <c r="B3417" s="85"/>
      <c r="C3417" s="82"/>
      <c r="D3417" s="83">
        <f t="shared" si="106"/>
        <v>777378</v>
      </c>
      <c r="E3417" s="83" t="str">
        <f>IF('Bank &amp; Branch'!$A3417="","",CONCATENATE('Bank &amp; Branch'!$A3417," - ",'Bank &amp; Branch'!$B3417))</f>
        <v/>
      </c>
      <c r="F3417" s="84" t="str">
        <f t="shared" si="107"/>
        <v>7773Pitigala</v>
      </c>
      <c r="G3417" s="85">
        <v>7773</v>
      </c>
      <c r="H3417" s="85">
        <v>78</v>
      </c>
      <c r="I3417" s="85" t="s">
        <v>508</v>
      </c>
      <c r="J3417" s="82"/>
      <c r="K3417" s="87"/>
      <c r="L3417" s="88"/>
      <c r="M3417" s="88"/>
    </row>
    <row r="3418" spans="1:13" ht="19.5" customHeight="1" x14ac:dyDescent="0.2">
      <c r="A3418" s="85"/>
      <c r="B3418" s="85"/>
      <c r="C3418" s="82"/>
      <c r="D3418" s="83">
        <f t="shared" si="106"/>
        <v>777379</v>
      </c>
      <c r="E3418" s="83" t="str">
        <f>IF('Bank &amp; Branch'!$A3418="","",CONCATENATE('Bank &amp; Branch'!$A3418," - ",'Bank &amp; Branch'!$B3418))</f>
        <v/>
      </c>
      <c r="F3418" s="84" t="str">
        <f t="shared" si="107"/>
        <v>7773Samanturei</v>
      </c>
      <c r="G3418" s="85">
        <v>7773</v>
      </c>
      <c r="H3418" s="85">
        <v>79</v>
      </c>
      <c r="I3418" s="85" t="s">
        <v>1467</v>
      </c>
      <c r="J3418" s="82"/>
      <c r="K3418" s="87"/>
      <c r="L3418" s="88"/>
      <c r="M3418" s="88"/>
    </row>
    <row r="3419" spans="1:13" ht="19.5" customHeight="1" x14ac:dyDescent="0.2">
      <c r="A3419" s="85"/>
      <c r="B3419" s="85"/>
      <c r="C3419" s="82"/>
      <c r="D3419" s="83">
        <f t="shared" si="106"/>
        <v>777380</v>
      </c>
      <c r="E3419" s="83" t="str">
        <f>IF('Bank &amp; Branch'!$A3419="","",CONCATENATE('Bank &amp; Branch'!$A3419," - ",'Bank &amp; Branch'!$B3419))</f>
        <v/>
      </c>
      <c r="F3419" s="84" t="str">
        <f t="shared" si="107"/>
        <v xml:space="preserve">7773Saindamarthu </v>
      </c>
      <c r="G3419" s="85">
        <v>7773</v>
      </c>
      <c r="H3419" s="85">
        <v>80</v>
      </c>
      <c r="I3419" s="85" t="s">
        <v>1468</v>
      </c>
      <c r="J3419" s="82"/>
      <c r="K3419" s="87"/>
      <c r="L3419" s="88"/>
      <c r="M3419" s="88"/>
    </row>
    <row r="3420" spans="1:13" ht="19.5" customHeight="1" x14ac:dyDescent="0.2">
      <c r="A3420" s="85"/>
      <c r="B3420" s="85"/>
      <c r="C3420" s="82"/>
      <c r="D3420" s="83">
        <f t="shared" si="106"/>
        <v>777381</v>
      </c>
      <c r="E3420" s="83" t="str">
        <f>IF('Bank &amp; Branch'!$A3420="","",CONCATENATE('Bank &amp; Branch'!$A3420," - ",'Bank &amp; Branch'!$B3420))</f>
        <v/>
      </c>
      <c r="F3420" s="84" t="str">
        <f t="shared" si="107"/>
        <v>7773Kotte</v>
      </c>
      <c r="G3420" s="85">
        <v>7773</v>
      </c>
      <c r="H3420" s="85">
        <v>81</v>
      </c>
      <c r="I3420" s="85" t="s">
        <v>1469</v>
      </c>
      <c r="J3420" s="82"/>
      <c r="K3420" s="87"/>
      <c r="L3420" s="88"/>
      <c r="M3420" s="88"/>
    </row>
    <row r="3421" spans="1:13" ht="19.5" customHeight="1" x14ac:dyDescent="0.2">
      <c r="A3421" s="85"/>
      <c r="B3421" s="85"/>
      <c r="C3421" s="82"/>
      <c r="D3421" s="83">
        <f t="shared" si="106"/>
        <v>777382</v>
      </c>
      <c r="E3421" s="83" t="str">
        <f>IF('Bank &amp; Branch'!$A3421="","",CONCATENATE('Bank &amp; Branch'!$A3421," - ",'Bank &amp; Branch'!$B3421))</f>
        <v/>
      </c>
      <c r="F3421" s="84" t="str">
        <f t="shared" si="107"/>
        <v xml:space="preserve">7773Badulla City </v>
      </c>
      <c r="G3421" s="85">
        <v>7773</v>
      </c>
      <c r="H3421" s="85">
        <v>82</v>
      </c>
      <c r="I3421" s="85" t="s">
        <v>1470</v>
      </c>
      <c r="J3421" s="82"/>
      <c r="K3421" s="87"/>
      <c r="L3421" s="88"/>
      <c r="M3421" s="88"/>
    </row>
    <row r="3422" spans="1:13" ht="19.5" customHeight="1" x14ac:dyDescent="0.2">
      <c r="A3422" s="85"/>
      <c r="B3422" s="85"/>
      <c r="C3422" s="82"/>
      <c r="D3422" s="83">
        <f t="shared" si="106"/>
        <v>777383</v>
      </c>
      <c r="E3422" s="83" t="str">
        <f>IF('Bank &amp; Branch'!$A3422="","",CONCATENATE('Bank &amp; Branch'!$A3422," - ",'Bank &amp; Branch'!$B3422))</f>
        <v/>
      </c>
      <c r="F3422" s="84" t="str">
        <f t="shared" si="107"/>
        <v>7773Ja-Ela</v>
      </c>
      <c r="G3422" s="85">
        <v>7773</v>
      </c>
      <c r="H3422" s="85">
        <v>83</v>
      </c>
      <c r="I3422" s="85" t="s">
        <v>710</v>
      </c>
      <c r="J3422" s="82"/>
      <c r="K3422" s="87"/>
      <c r="L3422" s="88"/>
      <c r="M3422" s="88"/>
    </row>
    <row r="3423" spans="1:13" ht="19.5" customHeight="1" x14ac:dyDescent="0.2">
      <c r="A3423" s="85"/>
      <c r="B3423" s="85"/>
      <c r="C3423" s="82"/>
      <c r="D3423" s="83">
        <f t="shared" si="106"/>
        <v>777384</v>
      </c>
      <c r="E3423" s="83" t="str">
        <f>IF('Bank &amp; Branch'!$A3423="","",CONCATENATE('Bank &amp; Branch'!$A3423," - ",'Bank &amp; Branch'!$B3423))</f>
        <v/>
      </c>
      <c r="F3423" s="84" t="str">
        <f t="shared" si="107"/>
        <v>7773Delkada</v>
      </c>
      <c r="G3423" s="85">
        <v>7773</v>
      </c>
      <c r="H3423" s="85">
        <v>84</v>
      </c>
      <c r="I3423" s="85" t="s">
        <v>1471</v>
      </c>
      <c r="J3423" s="82"/>
      <c r="K3423" s="87"/>
      <c r="L3423" s="88"/>
      <c r="M3423" s="88"/>
    </row>
    <row r="3424" spans="1:13" ht="19.5" customHeight="1" x14ac:dyDescent="0.2">
      <c r="A3424" s="85"/>
      <c r="B3424" s="85"/>
      <c r="C3424" s="82"/>
      <c r="D3424" s="83">
        <f t="shared" si="106"/>
        <v>777385</v>
      </c>
      <c r="E3424" s="83" t="str">
        <f>IF('Bank &amp; Branch'!$A3424="","",CONCATENATE('Bank &amp; Branch'!$A3424," - ",'Bank &amp; Branch'!$B3424))</f>
        <v/>
      </c>
      <c r="F3424" s="84" t="str">
        <f t="shared" si="107"/>
        <v>7773Kaththankudi</v>
      </c>
      <c r="G3424" s="85">
        <v>7773</v>
      </c>
      <c r="H3424" s="85">
        <v>85</v>
      </c>
      <c r="I3424" s="85" t="s">
        <v>1472</v>
      </c>
      <c r="J3424" s="82"/>
      <c r="K3424" s="87"/>
      <c r="L3424" s="88"/>
      <c r="M3424" s="88"/>
    </row>
    <row r="3425" spans="1:13" ht="19.5" customHeight="1" x14ac:dyDescent="0.2">
      <c r="A3425" s="85"/>
      <c r="B3425" s="85"/>
      <c r="C3425" s="82"/>
      <c r="D3425" s="83">
        <f t="shared" si="106"/>
        <v>777386</v>
      </c>
      <c r="E3425" s="83" t="str">
        <f>IF('Bank &amp; Branch'!$A3425="","",CONCATENATE('Bank &amp; Branch'!$A3425," - ",'Bank &amp; Branch'!$B3425))</f>
        <v/>
      </c>
      <c r="F3425" s="84" t="str">
        <f t="shared" si="107"/>
        <v>7773Dam Street</v>
      </c>
      <c r="G3425" s="85">
        <v>7773</v>
      </c>
      <c r="H3425" s="85">
        <v>86</v>
      </c>
      <c r="I3425" s="85" t="s">
        <v>889</v>
      </c>
      <c r="J3425" s="82"/>
      <c r="K3425" s="87"/>
      <c r="L3425" s="88"/>
      <c r="M3425" s="88"/>
    </row>
    <row r="3426" spans="1:13" ht="19.5" customHeight="1" x14ac:dyDescent="0.2">
      <c r="A3426" s="85"/>
      <c r="B3426" s="85"/>
      <c r="C3426" s="82"/>
      <c r="D3426" s="83">
        <f t="shared" si="106"/>
        <v>777387</v>
      </c>
      <c r="E3426" s="83" t="str">
        <f>IF('Bank &amp; Branch'!$A3426="","",CONCATENATE('Bank &amp; Branch'!$A3426," - ",'Bank &amp; Branch'!$B3426))</f>
        <v/>
      </c>
      <c r="F3426" s="84" t="str">
        <f t="shared" si="107"/>
        <v xml:space="preserve">7773Akuressa </v>
      </c>
      <c r="G3426" s="85">
        <v>7773</v>
      </c>
      <c r="H3426" s="85">
        <v>87</v>
      </c>
      <c r="I3426" s="85" t="s">
        <v>1473</v>
      </c>
      <c r="J3426" s="82"/>
      <c r="K3426" s="87"/>
      <c r="L3426" s="88"/>
      <c r="M3426" s="88"/>
    </row>
    <row r="3427" spans="1:13" ht="19.5" customHeight="1" x14ac:dyDescent="0.2">
      <c r="A3427" s="85"/>
      <c r="B3427" s="85"/>
      <c r="C3427" s="82"/>
      <c r="D3427" s="83">
        <f t="shared" si="106"/>
        <v>777388</v>
      </c>
      <c r="E3427" s="83" t="str">
        <f>IF('Bank &amp; Branch'!$A3427="","",CONCATENATE('Bank &amp; Branch'!$A3427," - ",'Bank &amp; Branch'!$B3427))</f>
        <v/>
      </c>
      <c r="F3427" s="84" t="str">
        <f t="shared" si="107"/>
        <v>7773Monaragala</v>
      </c>
      <c r="G3427" s="85">
        <v>7773</v>
      </c>
      <c r="H3427" s="85">
        <v>88</v>
      </c>
      <c r="I3427" s="85" t="s">
        <v>166</v>
      </c>
      <c r="J3427" s="82"/>
      <c r="K3427" s="87"/>
      <c r="L3427" s="88"/>
      <c r="M3427" s="88"/>
    </row>
    <row r="3428" spans="1:13" ht="19.5" customHeight="1" x14ac:dyDescent="0.2">
      <c r="A3428" s="85"/>
      <c r="B3428" s="85"/>
      <c r="C3428" s="82"/>
      <c r="D3428" s="83">
        <f t="shared" si="106"/>
        <v>777389</v>
      </c>
      <c r="E3428" s="83" t="str">
        <f>IF('Bank &amp; Branch'!$A3428="","",CONCATENATE('Bank &amp; Branch'!$A3428," - ",'Bank &amp; Branch'!$B3428))</f>
        <v/>
      </c>
      <c r="F3428" s="84" t="str">
        <f t="shared" si="107"/>
        <v>7773Tangalle</v>
      </c>
      <c r="G3428" s="85">
        <v>7773</v>
      </c>
      <c r="H3428" s="85">
        <v>89</v>
      </c>
      <c r="I3428" s="85" t="s">
        <v>158</v>
      </c>
      <c r="J3428" s="82"/>
      <c r="K3428" s="87"/>
      <c r="L3428" s="88"/>
      <c r="M3428" s="88"/>
    </row>
    <row r="3429" spans="1:13" ht="19.5" customHeight="1" x14ac:dyDescent="0.2">
      <c r="A3429" s="85"/>
      <c r="B3429" s="85"/>
      <c r="C3429" s="82"/>
      <c r="D3429" s="83">
        <f t="shared" si="106"/>
        <v>777390</v>
      </c>
      <c r="E3429" s="83" t="str">
        <f>IF('Bank &amp; Branch'!$A3429="","",CONCATENATE('Bank &amp; Branch'!$A3429," - ",'Bank &amp; Branch'!$B3429))</f>
        <v/>
      </c>
      <c r="F3429" s="84" t="str">
        <f t="shared" si="107"/>
        <v>7773Mount Lavinia</v>
      </c>
      <c r="G3429" s="85">
        <v>7773</v>
      </c>
      <c r="H3429" s="85">
        <v>90</v>
      </c>
      <c r="I3429" s="85" t="s">
        <v>633</v>
      </c>
      <c r="J3429" s="82"/>
      <c r="K3429" s="87"/>
      <c r="L3429" s="88"/>
      <c r="M3429" s="88"/>
    </row>
    <row r="3430" spans="1:13" ht="19.5" customHeight="1" x14ac:dyDescent="0.2">
      <c r="A3430" s="85"/>
      <c r="B3430" s="85"/>
      <c r="C3430" s="82"/>
      <c r="D3430" s="83">
        <f t="shared" si="106"/>
        <v>777391</v>
      </c>
      <c r="E3430" s="83" t="str">
        <f>IF('Bank &amp; Branch'!$A3430="","",CONCATENATE('Bank &amp; Branch'!$A3430," - ",'Bank &amp; Branch'!$B3430))</f>
        <v/>
      </c>
      <c r="F3430" s="84" t="str">
        <f t="shared" si="107"/>
        <v>7773Neluwa</v>
      </c>
      <c r="G3430" s="85">
        <v>7773</v>
      </c>
      <c r="H3430" s="85">
        <v>91</v>
      </c>
      <c r="I3430" s="85" t="s">
        <v>561</v>
      </c>
      <c r="J3430" s="82"/>
      <c r="K3430" s="87"/>
      <c r="L3430" s="88"/>
      <c r="M3430" s="88"/>
    </row>
    <row r="3431" spans="1:13" ht="19.5" customHeight="1" x14ac:dyDescent="0.2">
      <c r="A3431" s="85"/>
      <c r="B3431" s="85"/>
      <c r="C3431" s="82"/>
      <c r="D3431" s="83">
        <f t="shared" si="106"/>
        <v>777392</v>
      </c>
      <c r="E3431" s="83" t="str">
        <f>IF('Bank &amp; Branch'!$A3431="","",CONCATENATE('Bank &amp; Branch'!$A3431," - ",'Bank &amp; Branch'!$B3431))</f>
        <v/>
      </c>
      <c r="F3431" s="84" t="str">
        <f t="shared" si="107"/>
        <v>7773Battaramulla</v>
      </c>
      <c r="G3431" s="85">
        <v>7773</v>
      </c>
      <c r="H3431" s="85">
        <v>92</v>
      </c>
      <c r="I3431" s="85" t="s">
        <v>572</v>
      </c>
      <c r="J3431" s="82"/>
      <c r="K3431" s="87"/>
      <c r="L3431" s="88"/>
      <c r="M3431" s="88"/>
    </row>
    <row r="3432" spans="1:13" ht="19.5" customHeight="1" x14ac:dyDescent="0.2">
      <c r="A3432" s="85"/>
      <c r="B3432" s="85"/>
      <c r="C3432" s="82"/>
      <c r="D3432" s="83">
        <f t="shared" si="106"/>
        <v>777393</v>
      </c>
      <c r="E3432" s="83" t="str">
        <f>IF('Bank &amp; Branch'!$A3432="","",CONCATENATE('Bank &amp; Branch'!$A3432," - ",'Bank &amp; Branch'!$B3432))</f>
        <v/>
      </c>
      <c r="F3432" s="84" t="str">
        <f t="shared" si="107"/>
        <v>7773Kurunegala Premier Centre</v>
      </c>
      <c r="G3432" s="85">
        <v>7773</v>
      </c>
      <c r="H3432" s="85">
        <v>93</v>
      </c>
      <c r="I3432" s="85" t="s">
        <v>1474</v>
      </c>
      <c r="J3432" s="82"/>
      <c r="K3432" s="87"/>
      <c r="L3432" s="88"/>
      <c r="M3432" s="88"/>
    </row>
    <row r="3433" spans="1:13" ht="19.5" customHeight="1" x14ac:dyDescent="0.2">
      <c r="A3433" s="85"/>
      <c r="B3433" s="85"/>
      <c r="C3433" s="82"/>
      <c r="D3433" s="83">
        <f t="shared" si="106"/>
        <v>777394</v>
      </c>
      <c r="E3433" s="83" t="str">
        <f>IF('Bank &amp; Branch'!$A3433="","",CONCATENATE('Bank &amp; Branch'!$A3433," - ",'Bank &amp; Branch'!$B3433))</f>
        <v/>
      </c>
      <c r="F3433" s="84" t="str">
        <f t="shared" si="107"/>
        <v>7773Moratuwa</v>
      </c>
      <c r="G3433" s="85">
        <v>7773</v>
      </c>
      <c r="H3433" s="85">
        <v>94</v>
      </c>
      <c r="I3433" s="85" t="s">
        <v>163</v>
      </c>
      <c r="J3433" s="82"/>
      <c r="K3433" s="87"/>
      <c r="L3433" s="88"/>
      <c r="M3433" s="88"/>
    </row>
    <row r="3434" spans="1:13" ht="19.5" customHeight="1" x14ac:dyDescent="0.2">
      <c r="A3434" s="85"/>
      <c r="B3434" s="85"/>
      <c r="C3434" s="82"/>
      <c r="D3434" s="83">
        <f t="shared" si="106"/>
        <v>777395</v>
      </c>
      <c r="E3434" s="83" t="str">
        <f>IF('Bank &amp; Branch'!$A3434="","",CONCATENATE('Bank &amp; Branch'!$A3434," - ",'Bank &amp; Branch'!$B3434))</f>
        <v/>
      </c>
      <c r="F3434" s="84" t="str">
        <f t="shared" si="107"/>
        <v>7773Medawachchiya</v>
      </c>
      <c r="G3434" s="85">
        <v>7773</v>
      </c>
      <c r="H3434" s="85">
        <v>95</v>
      </c>
      <c r="I3434" s="85" t="s">
        <v>187</v>
      </c>
      <c r="J3434" s="82"/>
      <c r="K3434" s="87"/>
      <c r="L3434" s="88"/>
      <c r="M3434" s="88"/>
    </row>
    <row r="3435" spans="1:13" ht="19.5" customHeight="1" x14ac:dyDescent="0.2">
      <c r="A3435" s="85"/>
      <c r="B3435" s="85"/>
      <c r="C3435" s="82"/>
      <c r="D3435" s="83">
        <f t="shared" si="106"/>
        <v>777396</v>
      </c>
      <c r="E3435" s="83" t="str">
        <f>IF('Bank &amp; Branch'!$A3435="","",CONCATENATE('Bank &amp; Branch'!$A3435," - ",'Bank &amp; Branch'!$B3435))</f>
        <v/>
      </c>
      <c r="F3435" s="84" t="str">
        <f t="shared" si="107"/>
        <v>7773Chenkalady</v>
      </c>
      <c r="G3435" s="85">
        <v>7773</v>
      </c>
      <c r="H3435" s="85">
        <v>96</v>
      </c>
      <c r="I3435" s="85" t="s">
        <v>528</v>
      </c>
      <c r="J3435" s="82"/>
      <c r="K3435" s="87"/>
      <c r="L3435" s="88"/>
      <c r="M3435" s="88"/>
    </row>
    <row r="3436" spans="1:13" ht="19.5" customHeight="1" x14ac:dyDescent="0.2">
      <c r="A3436" s="85"/>
      <c r="B3436" s="85"/>
      <c r="C3436" s="82"/>
      <c r="D3436" s="83">
        <f t="shared" si="106"/>
        <v>777397</v>
      </c>
      <c r="E3436" s="83" t="str">
        <f>IF('Bank &amp; Branch'!$A3436="","",CONCATENATE('Bank &amp; Branch'!$A3436," - ",'Bank &amp; Branch'!$B3436))</f>
        <v/>
      </c>
      <c r="F3436" s="84" t="str">
        <f t="shared" si="107"/>
        <v>7773Pussellawa</v>
      </c>
      <c r="G3436" s="85">
        <v>7773</v>
      </c>
      <c r="H3436" s="85">
        <v>97</v>
      </c>
      <c r="I3436" s="85" t="s">
        <v>266</v>
      </c>
      <c r="J3436" s="82"/>
      <c r="K3436" s="87"/>
      <c r="L3436" s="88"/>
      <c r="M3436" s="88"/>
    </row>
    <row r="3437" spans="1:13" ht="19.5" customHeight="1" x14ac:dyDescent="0.2">
      <c r="A3437" s="85"/>
      <c r="B3437" s="85"/>
      <c r="C3437" s="82"/>
      <c r="D3437" s="83">
        <f t="shared" si="106"/>
        <v>777398</v>
      </c>
      <c r="E3437" s="83" t="str">
        <f>IF('Bank &amp; Branch'!$A3437="","",CONCATENATE('Bank &amp; Branch'!$A3437," - ",'Bank &amp; Branch'!$B3437))</f>
        <v/>
      </c>
      <c r="F3437" s="84" t="str">
        <f t="shared" si="107"/>
        <v>7773Deniyaya</v>
      </c>
      <c r="G3437" s="85">
        <v>7773</v>
      </c>
      <c r="H3437" s="85">
        <v>98</v>
      </c>
      <c r="I3437" s="85" t="s">
        <v>429</v>
      </c>
      <c r="J3437" s="82"/>
      <c r="K3437" s="87"/>
      <c r="L3437" s="88"/>
      <c r="M3437" s="88"/>
    </row>
    <row r="3438" spans="1:13" ht="19.5" customHeight="1" x14ac:dyDescent="0.2">
      <c r="A3438" s="85"/>
      <c r="B3438" s="85"/>
      <c r="C3438" s="82"/>
      <c r="D3438" s="83">
        <f t="shared" si="106"/>
        <v>777399</v>
      </c>
      <c r="E3438" s="83" t="str">
        <f>IF('Bank &amp; Branch'!$A3438="","",CONCATENATE('Bank &amp; Branch'!$A3438," - ",'Bank &amp; Branch'!$B3438))</f>
        <v/>
      </c>
      <c r="F3438" s="84" t="str">
        <f t="shared" si="107"/>
        <v>7773Jaffna City</v>
      </c>
      <c r="G3438" s="85">
        <v>7773</v>
      </c>
      <c r="H3438" s="85">
        <v>99</v>
      </c>
      <c r="I3438" s="85" t="s">
        <v>1475</v>
      </c>
      <c r="J3438" s="82"/>
      <c r="K3438" s="87"/>
      <c r="L3438" s="88"/>
      <c r="M3438" s="88"/>
    </row>
    <row r="3439" spans="1:13" ht="19.5" customHeight="1" x14ac:dyDescent="0.2">
      <c r="A3439" s="85"/>
      <c r="B3439" s="85"/>
      <c r="C3439" s="82"/>
      <c r="D3439" s="83">
        <f t="shared" si="106"/>
        <v>7773100</v>
      </c>
      <c r="E3439" s="83" t="str">
        <f>IF('Bank &amp; Branch'!$A3439="","",CONCATENATE('Bank &amp; Branch'!$A3439," - ",'Bank &amp; Branch'!$B3439))</f>
        <v/>
      </c>
      <c r="F3439" s="84" t="str">
        <f t="shared" si="107"/>
        <v>7773Jaffna Premier</v>
      </c>
      <c r="G3439" s="85">
        <v>7773</v>
      </c>
      <c r="H3439" s="85">
        <v>100</v>
      </c>
      <c r="I3439" s="85" t="s">
        <v>1476</v>
      </c>
      <c r="J3439" s="82"/>
      <c r="K3439" s="87"/>
      <c r="L3439" s="88"/>
      <c r="M3439" s="88"/>
    </row>
    <row r="3440" spans="1:13" ht="19.5" customHeight="1" x14ac:dyDescent="0.2">
      <c r="A3440" s="85"/>
      <c r="B3440" s="85"/>
      <c r="C3440" s="82"/>
      <c r="D3440" s="83">
        <f t="shared" si="106"/>
        <v>7773101</v>
      </c>
      <c r="E3440" s="83" t="str">
        <f>IF('Bank &amp; Branch'!$A3440="","",CONCATENATE('Bank &amp; Branch'!$A3440," - ",'Bank &amp; Branch'!$B3440))</f>
        <v/>
      </c>
      <c r="F3440" s="84" t="str">
        <f t="shared" si="107"/>
        <v>7773Valaichchenai</v>
      </c>
      <c r="G3440" s="85">
        <v>7773</v>
      </c>
      <c r="H3440" s="85">
        <v>101</v>
      </c>
      <c r="I3440" s="85" t="s">
        <v>1477</v>
      </c>
      <c r="J3440" s="82"/>
      <c r="K3440" s="87"/>
      <c r="L3440" s="88"/>
      <c r="M3440" s="88"/>
    </row>
    <row r="3441" spans="1:13" ht="19.5" customHeight="1" x14ac:dyDescent="0.2">
      <c r="A3441" s="85"/>
      <c r="B3441" s="85"/>
      <c r="C3441" s="82"/>
      <c r="D3441" s="83">
        <f t="shared" si="106"/>
        <v>7773102</v>
      </c>
      <c r="E3441" s="83" t="str">
        <f>IF('Bank &amp; Branch'!$A3441="","",CONCATENATE('Bank &amp; Branch'!$A3441," - ",'Bank &amp; Branch'!$B3441))</f>
        <v/>
      </c>
      <c r="F3441" s="84" t="str">
        <f t="shared" si="107"/>
        <v>7773Wattala</v>
      </c>
      <c r="G3441" s="85">
        <v>7773</v>
      </c>
      <c r="H3441" s="85">
        <v>102</v>
      </c>
      <c r="I3441" s="85" t="s">
        <v>409</v>
      </c>
      <c r="J3441" s="82"/>
      <c r="K3441" s="87"/>
      <c r="L3441" s="88"/>
      <c r="M3441" s="88"/>
    </row>
    <row r="3442" spans="1:13" ht="19.5" customHeight="1" x14ac:dyDescent="0.2">
      <c r="A3442" s="85"/>
      <c r="B3442" s="85"/>
      <c r="C3442" s="82"/>
      <c r="D3442" s="83">
        <f t="shared" si="106"/>
        <v>7773103</v>
      </c>
      <c r="E3442" s="83" t="str">
        <f>IF('Bank &amp; Branch'!$A3442="","",CONCATENATE('Bank &amp; Branch'!$A3442," - ",'Bank &amp; Branch'!$B3442))</f>
        <v/>
      </c>
      <c r="F3442" s="84" t="str">
        <f t="shared" si="107"/>
        <v xml:space="preserve">7773Gampola City </v>
      </c>
      <c r="G3442" s="85">
        <v>7773</v>
      </c>
      <c r="H3442" s="85">
        <v>103</v>
      </c>
      <c r="I3442" s="85" t="s">
        <v>1712</v>
      </c>
      <c r="J3442" s="82"/>
      <c r="K3442" s="87"/>
      <c r="L3442" s="88"/>
      <c r="M3442" s="88"/>
    </row>
    <row r="3443" spans="1:13" ht="19.5" customHeight="1" x14ac:dyDescent="0.2">
      <c r="A3443" s="85"/>
      <c r="B3443" s="85"/>
      <c r="C3443" s="82"/>
      <c r="D3443" s="83">
        <f t="shared" si="106"/>
        <v>7773104</v>
      </c>
      <c r="E3443" s="83" t="str">
        <f>IF('Bank &amp; Branch'!$A3443="","",CONCATENATE('Bank &amp; Branch'!$A3443," - ",'Bank &amp; Branch'!$B3443))</f>
        <v/>
      </c>
      <c r="F3443" s="84" t="str">
        <f t="shared" si="107"/>
        <v>7773Kottawa</v>
      </c>
      <c r="G3443" s="85">
        <v>7773</v>
      </c>
      <c r="H3443" s="85">
        <v>104</v>
      </c>
      <c r="I3443" s="85" t="s">
        <v>640</v>
      </c>
      <c r="J3443" s="82"/>
      <c r="K3443" s="87"/>
      <c r="L3443" s="88"/>
      <c r="M3443" s="88"/>
    </row>
    <row r="3444" spans="1:13" ht="19.5" customHeight="1" x14ac:dyDescent="0.2">
      <c r="A3444" s="85"/>
      <c r="B3444" s="85"/>
      <c r="C3444" s="82"/>
      <c r="D3444" s="83">
        <f t="shared" si="106"/>
        <v>7773105</v>
      </c>
      <c r="E3444" s="83" t="str">
        <f>IF('Bank &amp; Branch'!$A3444="","",CONCATENATE('Bank &amp; Branch'!$A3444," - ",'Bank &amp; Branch'!$B3444))</f>
        <v/>
      </c>
      <c r="F3444" s="84" t="str">
        <f t="shared" si="107"/>
        <v>7773Dehiattakandiya</v>
      </c>
      <c r="G3444" s="85">
        <v>7773</v>
      </c>
      <c r="H3444" s="85">
        <v>105</v>
      </c>
      <c r="I3444" s="85" t="s">
        <v>579</v>
      </c>
      <c r="J3444" s="82"/>
      <c r="K3444" s="87"/>
      <c r="L3444" s="88"/>
      <c r="M3444" s="88"/>
    </row>
    <row r="3445" spans="1:13" ht="19.5" customHeight="1" x14ac:dyDescent="0.2">
      <c r="A3445" s="85"/>
      <c r="B3445" s="85"/>
      <c r="C3445" s="82"/>
      <c r="D3445" s="83">
        <f t="shared" si="106"/>
        <v>7773106</v>
      </c>
      <c r="E3445" s="83" t="str">
        <f>IF('Bank &amp; Branch'!$A3445="","",CONCATENATE('Bank &amp; Branch'!$A3445," - ",'Bank &amp; Branch'!$B3445))</f>
        <v/>
      </c>
      <c r="F3445" s="84" t="str">
        <f t="shared" si="107"/>
        <v>7773Kokkadicholai</v>
      </c>
      <c r="G3445" s="85">
        <v>7773</v>
      </c>
      <c r="H3445" s="85">
        <v>106</v>
      </c>
      <c r="I3445" s="85" t="s">
        <v>353</v>
      </c>
      <c r="J3445" s="82"/>
      <c r="K3445" s="87"/>
      <c r="L3445" s="88"/>
      <c r="M3445" s="88"/>
    </row>
    <row r="3446" spans="1:13" ht="19.5" customHeight="1" x14ac:dyDescent="0.2">
      <c r="A3446" s="85"/>
      <c r="B3446" s="85"/>
      <c r="C3446" s="82"/>
      <c r="D3446" s="83">
        <f t="shared" si="106"/>
        <v>7773107</v>
      </c>
      <c r="E3446" s="83" t="str">
        <f>IF('Bank &amp; Branch'!$A3446="","",CONCATENATE('Bank &amp; Branch'!$A3446," - ",'Bank &amp; Branch'!$B3446))</f>
        <v/>
      </c>
      <c r="F3446" s="84" t="str">
        <f t="shared" si="107"/>
        <v>7773Gelioya</v>
      </c>
      <c r="G3446" s="85">
        <v>7773</v>
      </c>
      <c r="H3446" s="85">
        <v>107</v>
      </c>
      <c r="I3446" s="85" t="s">
        <v>814</v>
      </c>
      <c r="J3446" s="82"/>
      <c r="K3446" s="87"/>
      <c r="L3446" s="88"/>
      <c r="M3446" s="88"/>
    </row>
    <row r="3447" spans="1:13" ht="19.5" customHeight="1" x14ac:dyDescent="0.2">
      <c r="A3447" s="85"/>
      <c r="B3447" s="85"/>
      <c r="C3447" s="82"/>
      <c r="D3447" s="83">
        <f t="shared" si="106"/>
        <v>7773109</v>
      </c>
      <c r="E3447" s="83" t="str">
        <f>IF('Bank &amp; Branch'!$A3447="","",CONCATENATE('Bank &amp; Branch'!$A3447," - ",'Bank &amp; Branch'!$B3447))</f>
        <v/>
      </c>
      <c r="F3447" s="84" t="str">
        <f t="shared" si="107"/>
        <v>7773Kinniya</v>
      </c>
      <c r="G3447" s="85">
        <v>7773</v>
      </c>
      <c r="H3447" s="85">
        <v>109</v>
      </c>
      <c r="I3447" s="85" t="s">
        <v>612</v>
      </c>
      <c r="J3447" s="82"/>
      <c r="K3447" s="87"/>
      <c r="L3447" s="88"/>
      <c r="M3447" s="88"/>
    </row>
    <row r="3448" spans="1:13" ht="19.5" customHeight="1" x14ac:dyDescent="0.2">
      <c r="A3448" s="85"/>
      <c r="B3448" s="85"/>
      <c r="C3448" s="82"/>
      <c r="D3448" s="83">
        <f t="shared" si="106"/>
        <v>7773110</v>
      </c>
      <c r="E3448" s="83" t="str">
        <f>IF('Bank &amp; Branch'!$A3448="","",CONCATENATE('Bank &amp; Branch'!$A3448," - ",'Bank &amp; Branch'!$B3448))</f>
        <v/>
      </c>
      <c r="F3448" s="84" t="str">
        <f t="shared" si="107"/>
        <v>7773Anamaduwa</v>
      </c>
      <c r="G3448" s="85">
        <v>7773</v>
      </c>
      <c r="H3448" s="85">
        <v>110</v>
      </c>
      <c r="I3448" s="85" t="s">
        <v>449</v>
      </c>
      <c r="J3448" s="82"/>
      <c r="K3448" s="87"/>
      <c r="L3448" s="88"/>
      <c r="M3448" s="88"/>
    </row>
    <row r="3449" spans="1:13" ht="19.5" customHeight="1" x14ac:dyDescent="0.2">
      <c r="A3449" s="85"/>
      <c r="B3449" s="85"/>
      <c r="C3449" s="82"/>
      <c r="D3449" s="83">
        <f t="shared" si="106"/>
        <v>7773111</v>
      </c>
      <c r="E3449" s="83" t="str">
        <f>IF('Bank &amp; Branch'!$A3449="","",CONCATENATE('Bank &amp; Branch'!$A3449," - ",'Bank &amp; Branch'!$B3449))</f>
        <v/>
      </c>
      <c r="F3449" s="84" t="str">
        <f t="shared" si="107"/>
        <v>7773Puthukkudiyiruppu</v>
      </c>
      <c r="G3449" s="85">
        <v>7773</v>
      </c>
      <c r="H3449" s="85">
        <v>111</v>
      </c>
      <c r="I3449" s="85" t="s">
        <v>1478</v>
      </c>
      <c r="J3449" s="82"/>
      <c r="K3449" s="87"/>
      <c r="L3449" s="88"/>
      <c r="M3449" s="88"/>
    </row>
    <row r="3450" spans="1:13" ht="19.5" customHeight="1" x14ac:dyDescent="0.2">
      <c r="A3450" s="85"/>
      <c r="B3450" s="85"/>
      <c r="C3450" s="82"/>
      <c r="D3450" s="83">
        <f t="shared" si="106"/>
        <v>7773112</v>
      </c>
      <c r="E3450" s="83" t="str">
        <f>IF('Bank &amp; Branch'!$A3450="","",CONCATENATE('Bank &amp; Branch'!$A3450," - ",'Bank &amp; Branch'!$B3450))</f>
        <v/>
      </c>
      <c r="F3450" s="84" t="str">
        <f t="shared" si="107"/>
        <v>7773Delgoda</v>
      </c>
      <c r="G3450" s="85">
        <v>7773</v>
      </c>
      <c r="H3450" s="85">
        <v>112</v>
      </c>
      <c r="I3450" s="85" t="s">
        <v>599</v>
      </c>
      <c r="J3450" s="82"/>
      <c r="K3450" s="87"/>
      <c r="L3450" s="88"/>
      <c r="M3450" s="88"/>
    </row>
    <row r="3451" spans="1:13" ht="19.5" customHeight="1" x14ac:dyDescent="0.2">
      <c r="A3451" s="85"/>
      <c r="B3451" s="85"/>
      <c r="C3451" s="82"/>
      <c r="D3451" s="83">
        <f t="shared" si="106"/>
        <v>7773113</v>
      </c>
      <c r="E3451" s="83" t="str">
        <f>IF('Bank &amp; Branch'!$A3451="","",CONCATENATE('Bank &amp; Branch'!$A3451," - ",'Bank &amp; Branch'!$B3451))</f>
        <v/>
      </c>
      <c r="F3451" s="84" t="str">
        <f t="shared" si="107"/>
        <v>7773Eheliyagoda</v>
      </c>
      <c r="G3451" s="85">
        <v>7773</v>
      </c>
      <c r="H3451" s="85">
        <v>113</v>
      </c>
      <c r="I3451" s="85" t="s">
        <v>159</v>
      </c>
      <c r="J3451" s="82"/>
      <c r="K3451" s="87"/>
      <c r="L3451" s="88"/>
      <c r="M3451" s="88"/>
    </row>
    <row r="3452" spans="1:13" ht="19.5" customHeight="1" x14ac:dyDescent="0.2">
      <c r="A3452" s="85"/>
      <c r="B3452" s="85"/>
      <c r="C3452" s="82"/>
      <c r="D3452" s="83">
        <f t="shared" si="106"/>
        <v>7773114</v>
      </c>
      <c r="E3452" s="83" t="str">
        <f>IF('Bank &amp; Branch'!$A3452="","",CONCATENATE('Bank &amp; Branch'!$A3452," - ",'Bank &amp; Branch'!$B3452))</f>
        <v/>
      </c>
      <c r="F3452" s="84" t="str">
        <f t="shared" si="107"/>
        <v>7773Kekirawa</v>
      </c>
      <c r="G3452" s="85">
        <v>7773</v>
      </c>
      <c r="H3452" s="85">
        <v>114</v>
      </c>
      <c r="I3452" s="85" t="s">
        <v>569</v>
      </c>
      <c r="J3452" s="82"/>
      <c r="K3452" s="87"/>
      <c r="L3452" s="88"/>
      <c r="M3452" s="88"/>
    </row>
    <row r="3453" spans="1:13" ht="19.5" customHeight="1" x14ac:dyDescent="0.2">
      <c r="A3453" s="85"/>
      <c r="B3453" s="85"/>
      <c r="C3453" s="82"/>
      <c r="D3453" s="83">
        <f t="shared" si="106"/>
        <v>7773115</v>
      </c>
      <c r="E3453" s="83" t="str">
        <f>IF('Bank &amp; Branch'!$A3453="","",CONCATENATE('Bank &amp; Branch'!$A3453," - ",'Bank &amp; Branch'!$B3453))</f>
        <v/>
      </c>
      <c r="F3453" s="84" t="str">
        <f t="shared" si="107"/>
        <v>7773Divulapitiya</v>
      </c>
      <c r="G3453" s="85">
        <v>7773</v>
      </c>
      <c r="H3453" s="85">
        <v>115</v>
      </c>
      <c r="I3453" s="85" t="s">
        <v>355</v>
      </c>
      <c r="J3453" s="82"/>
      <c r="K3453" s="87"/>
      <c r="L3453" s="88"/>
      <c r="M3453" s="88"/>
    </row>
    <row r="3454" spans="1:13" ht="19.5" customHeight="1" x14ac:dyDescent="0.2">
      <c r="A3454" s="85"/>
      <c r="B3454" s="85"/>
      <c r="C3454" s="82"/>
      <c r="D3454" s="83">
        <f t="shared" si="106"/>
        <v>7773116</v>
      </c>
      <c r="E3454" s="83" t="str">
        <f>IF('Bank &amp; Branch'!$A3454="","",CONCATENATE('Bank &amp; Branch'!$A3454," - ",'Bank &amp; Branch'!$B3454))</f>
        <v/>
      </c>
      <c r="F3454" s="84" t="str">
        <f t="shared" si="107"/>
        <v>7773Narammala</v>
      </c>
      <c r="G3454" s="85">
        <v>7773</v>
      </c>
      <c r="H3454" s="85">
        <v>116</v>
      </c>
      <c r="I3454" s="85" t="s">
        <v>435</v>
      </c>
      <c r="J3454" s="82"/>
      <c r="K3454" s="87"/>
      <c r="L3454" s="88"/>
      <c r="M3454" s="88"/>
    </row>
    <row r="3455" spans="1:13" ht="19.5" customHeight="1" x14ac:dyDescent="0.2">
      <c r="A3455" s="85"/>
      <c r="B3455" s="85"/>
      <c r="C3455" s="82"/>
      <c r="D3455" s="83">
        <f t="shared" si="106"/>
        <v>7773117</v>
      </c>
      <c r="E3455" s="83" t="str">
        <f>IF('Bank &amp; Branch'!$A3455="","",CONCATENATE('Bank &amp; Branch'!$A3455," - ",'Bank &amp; Branch'!$B3455))</f>
        <v/>
      </c>
      <c r="F3455" s="84" t="str">
        <f t="shared" si="107"/>
        <v>7773Medirigiriya</v>
      </c>
      <c r="G3455" s="85">
        <v>7773</v>
      </c>
      <c r="H3455" s="85">
        <v>117</v>
      </c>
      <c r="I3455" s="85" t="s">
        <v>536</v>
      </c>
      <c r="J3455" s="82"/>
      <c r="K3455" s="87"/>
      <c r="L3455" s="88"/>
      <c r="M3455" s="88"/>
    </row>
    <row r="3456" spans="1:13" ht="19.5" customHeight="1" x14ac:dyDescent="0.2">
      <c r="A3456" s="85"/>
      <c r="B3456" s="85"/>
      <c r="C3456" s="82"/>
      <c r="D3456" s="83">
        <f t="shared" si="106"/>
        <v>7773118</v>
      </c>
      <c r="E3456" s="83" t="str">
        <f>IF('Bank &amp; Branch'!$A3456="","",CONCATENATE('Bank &amp; Branch'!$A3456," - ",'Bank &amp; Branch'!$B3456))</f>
        <v/>
      </c>
      <c r="F3456" s="84" t="str">
        <f t="shared" si="107"/>
        <v>7773Achchuveli</v>
      </c>
      <c r="G3456" s="85">
        <v>7773</v>
      </c>
      <c r="H3456" s="85">
        <v>118</v>
      </c>
      <c r="I3456" s="85" t="s">
        <v>1479</v>
      </c>
      <c r="J3456" s="82"/>
      <c r="K3456" s="87"/>
      <c r="L3456" s="88"/>
      <c r="M3456" s="88"/>
    </row>
    <row r="3457" spans="1:13" ht="19.5" customHeight="1" x14ac:dyDescent="0.2">
      <c r="A3457" s="85"/>
      <c r="B3457" s="85"/>
      <c r="C3457" s="82"/>
      <c r="D3457" s="83">
        <f t="shared" si="106"/>
        <v>7773119</v>
      </c>
      <c r="E3457" s="83" t="str">
        <f>IF('Bank &amp; Branch'!$A3457="","",CONCATENATE('Bank &amp; Branch'!$A3457," - ",'Bank &amp; Branch'!$B3457))</f>
        <v/>
      </c>
      <c r="F3457" s="84" t="str">
        <f t="shared" si="107"/>
        <v>7773Mannar</v>
      </c>
      <c r="G3457" s="85">
        <v>7773</v>
      </c>
      <c r="H3457" s="85">
        <v>119</v>
      </c>
      <c r="I3457" s="85" t="s">
        <v>148</v>
      </c>
      <c r="J3457" s="82"/>
      <c r="K3457" s="87"/>
      <c r="L3457" s="88"/>
      <c r="M3457" s="88"/>
    </row>
    <row r="3458" spans="1:13" ht="19.5" customHeight="1" x14ac:dyDescent="0.2">
      <c r="A3458" s="85"/>
      <c r="B3458" s="85"/>
      <c r="C3458" s="82"/>
      <c r="D3458" s="83">
        <f t="shared" si="106"/>
        <v>7773120</v>
      </c>
      <c r="E3458" s="83" t="str">
        <f>IF('Bank &amp; Branch'!$A3458="","",CONCATENATE('Bank &amp; Branch'!$A3458," - ",'Bank &amp; Branch'!$B3458))</f>
        <v/>
      </c>
      <c r="F3458" s="84" t="str">
        <f t="shared" si="107"/>
        <v>7773City office</v>
      </c>
      <c r="G3458" s="85">
        <v>7773</v>
      </c>
      <c r="H3458" s="85">
        <v>120</v>
      </c>
      <c r="I3458" s="85" t="s">
        <v>1480</v>
      </c>
      <c r="J3458" s="82"/>
      <c r="K3458" s="87"/>
      <c r="L3458" s="88"/>
      <c r="M3458" s="88"/>
    </row>
    <row r="3459" spans="1:13" ht="19.5" customHeight="1" x14ac:dyDescent="0.2">
      <c r="A3459" s="85"/>
      <c r="B3459" s="85"/>
      <c r="C3459" s="82"/>
      <c r="D3459" s="83">
        <f t="shared" si="106"/>
        <v>7773121</v>
      </c>
      <c r="E3459" s="83" t="str">
        <f>IF('Bank &amp; Branch'!$A3459="","",CONCATENATE('Bank &amp; Branch'!$A3459," - ",'Bank &amp; Branch'!$B3459))</f>
        <v/>
      </c>
      <c r="F3459" s="84" t="str">
        <f t="shared" si="107"/>
        <v>7773Dharga Town</v>
      </c>
      <c r="G3459" s="85">
        <v>7773</v>
      </c>
      <c r="H3459" s="85">
        <v>121</v>
      </c>
      <c r="I3459" s="85" t="s">
        <v>464</v>
      </c>
      <c r="J3459" s="82"/>
      <c r="K3459" s="87"/>
      <c r="L3459" s="88"/>
      <c r="M3459" s="88"/>
    </row>
    <row r="3460" spans="1:13" ht="19.5" customHeight="1" x14ac:dyDescent="0.2">
      <c r="A3460" s="85"/>
      <c r="B3460" s="85"/>
      <c r="C3460" s="82"/>
      <c r="D3460" s="83">
        <f t="shared" ref="D3460:D3523" si="108">IF(G3460="","",VALUE(CONCATENATE(G3460,H3460)))</f>
        <v>7773122</v>
      </c>
      <c r="E3460" s="83" t="str">
        <f>IF('Bank &amp; Branch'!$A3460="","",CONCATENATE('Bank &amp; Branch'!$A3460," - ",'Bank &amp; Branch'!$B3460))</f>
        <v/>
      </c>
      <c r="F3460" s="84" t="str">
        <f t="shared" ref="F3460:F3523" si="109">CONCATENATE(G3460,I3460)</f>
        <v>7773Wadduwa</v>
      </c>
      <c r="G3460" s="85">
        <v>7773</v>
      </c>
      <c r="H3460" s="85">
        <v>122</v>
      </c>
      <c r="I3460" s="85" t="s">
        <v>484</v>
      </c>
      <c r="J3460" s="82"/>
      <c r="K3460" s="87"/>
      <c r="L3460" s="88"/>
      <c r="M3460" s="88"/>
    </row>
    <row r="3461" spans="1:13" ht="19.5" customHeight="1" x14ac:dyDescent="0.2">
      <c r="A3461" s="85"/>
      <c r="B3461" s="85"/>
      <c r="C3461" s="82"/>
      <c r="D3461" s="83">
        <f t="shared" si="108"/>
        <v>7773123</v>
      </c>
      <c r="E3461" s="83" t="str">
        <f>IF('Bank &amp; Branch'!$A3461="","",CONCATENATE('Bank &amp; Branch'!$A3461," - ",'Bank &amp; Branch'!$B3461))</f>
        <v/>
      </c>
      <c r="F3461" s="84" t="str">
        <f t="shared" si="109"/>
        <v>7773Karapitiya</v>
      </c>
      <c r="G3461" s="85">
        <v>7773</v>
      </c>
      <c r="H3461" s="85">
        <v>123</v>
      </c>
      <c r="I3461" s="85" t="s">
        <v>215</v>
      </c>
      <c r="J3461" s="82"/>
      <c r="K3461" s="87"/>
      <c r="L3461" s="88"/>
      <c r="M3461" s="88"/>
    </row>
    <row r="3462" spans="1:13" ht="19.5" customHeight="1" x14ac:dyDescent="0.2">
      <c r="A3462" s="85"/>
      <c r="B3462" s="85"/>
      <c r="C3462" s="82"/>
      <c r="D3462" s="83">
        <f t="shared" si="108"/>
        <v>7773124</v>
      </c>
      <c r="E3462" s="83" t="str">
        <f>IF('Bank &amp; Branch'!$A3462="","",CONCATENATE('Bank &amp; Branch'!$A3462," - ",'Bank &amp; Branch'!$B3462))</f>
        <v/>
      </c>
      <c r="F3462" s="84" t="str">
        <f t="shared" si="109"/>
        <v>7773Minuwangoda</v>
      </c>
      <c r="G3462" s="85">
        <v>7773</v>
      </c>
      <c r="H3462" s="85">
        <v>124</v>
      </c>
      <c r="I3462" s="85" t="s">
        <v>446</v>
      </c>
      <c r="J3462" s="82"/>
      <c r="K3462" s="87"/>
      <c r="L3462" s="88"/>
      <c r="M3462" s="88"/>
    </row>
    <row r="3463" spans="1:13" ht="19.5" customHeight="1" x14ac:dyDescent="0.2">
      <c r="A3463" s="85"/>
      <c r="B3463" s="85"/>
      <c r="C3463" s="82"/>
      <c r="D3463" s="83">
        <f t="shared" si="108"/>
        <v>7773125</v>
      </c>
      <c r="E3463" s="83" t="str">
        <f>IF('Bank &amp; Branch'!$A3463="","",CONCATENATE('Bank &amp; Branch'!$A3463," - ",'Bank &amp; Branch'!$B3463))</f>
        <v/>
      </c>
      <c r="F3463" s="84" t="str">
        <f t="shared" si="109"/>
        <v>7773Mullaitivu</v>
      </c>
      <c r="G3463" s="85">
        <v>7773</v>
      </c>
      <c r="H3463" s="85">
        <v>125</v>
      </c>
      <c r="I3463" s="85" t="s">
        <v>1481</v>
      </c>
      <c r="J3463" s="82"/>
      <c r="K3463" s="87"/>
      <c r="L3463" s="88"/>
      <c r="M3463" s="88"/>
    </row>
    <row r="3464" spans="1:13" ht="19.5" customHeight="1" x14ac:dyDescent="0.2">
      <c r="A3464" s="85"/>
      <c r="B3464" s="85"/>
      <c r="C3464" s="82"/>
      <c r="D3464" s="83">
        <f t="shared" si="108"/>
        <v>7773126</v>
      </c>
      <c r="E3464" s="83" t="str">
        <f>IF('Bank &amp; Branch'!$A3464="","",CONCATENATE('Bank &amp; Branch'!$A3464," - ",'Bank &amp; Branch'!$B3464))</f>
        <v/>
      </c>
      <c r="F3464" s="84" t="str">
        <f t="shared" si="109"/>
        <v>7773Thirunelwely</v>
      </c>
      <c r="G3464" s="85">
        <v>7773</v>
      </c>
      <c r="H3464" s="85">
        <v>126</v>
      </c>
      <c r="I3464" s="85" t="s">
        <v>1482</v>
      </c>
      <c r="J3464" s="82"/>
      <c r="K3464" s="87"/>
      <c r="L3464" s="88"/>
      <c r="M3464" s="88"/>
    </row>
    <row r="3465" spans="1:13" ht="19.5" customHeight="1" x14ac:dyDescent="0.2">
      <c r="A3465" s="85"/>
      <c r="B3465" s="85"/>
      <c r="C3465" s="82"/>
      <c r="D3465" s="83">
        <f t="shared" si="108"/>
        <v>7773127</v>
      </c>
      <c r="E3465" s="83" t="str">
        <f>IF('Bank &amp; Branch'!$A3465="","",CONCATENATE('Bank &amp; Branch'!$A3465," - ",'Bank &amp; Branch'!$B3465))</f>
        <v/>
      </c>
      <c r="F3465" s="84" t="str">
        <f t="shared" si="109"/>
        <v>7773Kohuwala</v>
      </c>
      <c r="G3465" s="85">
        <v>7773</v>
      </c>
      <c r="H3465" s="85">
        <v>127</v>
      </c>
      <c r="I3465" s="85" t="s">
        <v>711</v>
      </c>
      <c r="J3465" s="82"/>
      <c r="K3465" s="87"/>
      <c r="L3465" s="88"/>
      <c r="M3465" s="88"/>
    </row>
    <row r="3466" spans="1:13" ht="19.5" customHeight="1" x14ac:dyDescent="0.2">
      <c r="A3466" s="85"/>
      <c r="B3466" s="85"/>
      <c r="C3466" s="82"/>
      <c r="D3466" s="83">
        <f t="shared" si="108"/>
        <v>7773128</v>
      </c>
      <c r="E3466" s="83" t="str">
        <f>IF('Bank &amp; Branch'!$A3466="","",CONCATENATE('Bank &amp; Branch'!$A3466," - ",'Bank &amp; Branch'!$B3466))</f>
        <v/>
      </c>
      <c r="F3466" s="84" t="str">
        <f t="shared" si="109"/>
        <v>7773Premier Colombo 07</v>
      </c>
      <c r="G3466" s="85">
        <v>7773</v>
      </c>
      <c r="H3466" s="85">
        <v>128</v>
      </c>
      <c r="I3466" s="85" t="s">
        <v>1713</v>
      </c>
      <c r="J3466" s="82"/>
      <c r="K3466" s="87"/>
      <c r="L3466" s="88"/>
      <c r="M3466" s="88"/>
    </row>
    <row r="3467" spans="1:13" ht="19.5" customHeight="1" x14ac:dyDescent="0.2">
      <c r="A3467" s="85"/>
      <c r="B3467" s="85"/>
      <c r="C3467" s="82"/>
      <c r="D3467" s="83">
        <f t="shared" si="108"/>
        <v>7773129</v>
      </c>
      <c r="E3467" s="83" t="str">
        <f>IF('Bank &amp; Branch'!$A3467="","",CONCATENATE('Bank &amp; Branch'!$A3467," - ",'Bank &amp; Branch'!$B3467))</f>
        <v/>
      </c>
      <c r="F3467" s="84" t="str">
        <f t="shared" si="109"/>
        <v xml:space="preserve">7773Marawila </v>
      </c>
      <c r="G3467" s="85">
        <v>7773</v>
      </c>
      <c r="H3467" s="85">
        <v>129</v>
      </c>
      <c r="I3467" s="85" t="s">
        <v>733</v>
      </c>
      <c r="J3467" s="82"/>
      <c r="K3467" s="87"/>
      <c r="L3467" s="88"/>
      <c r="M3467" s="88"/>
    </row>
    <row r="3468" spans="1:13" ht="19.5" customHeight="1" x14ac:dyDescent="0.2">
      <c r="A3468" s="85"/>
      <c r="B3468" s="85"/>
      <c r="C3468" s="82"/>
      <c r="D3468" s="83">
        <f t="shared" si="108"/>
        <v>7773130</v>
      </c>
      <c r="E3468" s="83" t="str">
        <f>IF('Bank &amp; Branch'!$A3468="","",CONCATENATE('Bank &amp; Branch'!$A3468," - ",'Bank &amp; Branch'!$B3468))</f>
        <v/>
      </c>
      <c r="F3468" s="84" t="str">
        <f t="shared" si="109"/>
        <v>7773Mallavi</v>
      </c>
      <c r="G3468" s="85">
        <v>7773</v>
      </c>
      <c r="H3468" s="85">
        <v>130</v>
      </c>
      <c r="I3468" s="85" t="s">
        <v>278</v>
      </c>
      <c r="J3468" s="82"/>
      <c r="K3468" s="87"/>
      <c r="L3468" s="88"/>
      <c r="M3468" s="88"/>
    </row>
    <row r="3469" spans="1:13" ht="19.5" customHeight="1" x14ac:dyDescent="0.2">
      <c r="A3469" s="85"/>
      <c r="B3469" s="85"/>
      <c r="C3469" s="82"/>
      <c r="D3469" s="83" t="str">
        <f t="shared" si="108"/>
        <v/>
      </c>
      <c r="E3469" s="83" t="str">
        <f>IF('Bank &amp; Branch'!$A3469="","",CONCATENATE('Bank &amp; Branch'!$A3469," - ",'Bank &amp; Branch'!$B3469))</f>
        <v/>
      </c>
      <c r="F3469" s="84" t="str">
        <f t="shared" si="109"/>
        <v/>
      </c>
      <c r="G3469" s="85"/>
      <c r="H3469" s="85"/>
      <c r="I3469" s="85"/>
      <c r="J3469" s="82"/>
      <c r="K3469" s="87"/>
      <c r="L3469" s="88"/>
      <c r="M3469" s="88"/>
    </row>
    <row r="3470" spans="1:13" ht="19.5" customHeight="1" x14ac:dyDescent="0.25">
      <c r="A3470" s="85"/>
      <c r="B3470" s="85"/>
      <c r="C3470" s="82"/>
      <c r="D3470" s="83" t="e">
        <f t="shared" si="108"/>
        <v>#VALUE!</v>
      </c>
      <c r="E3470" s="83" t="str">
        <f>IF('Bank &amp; Branch'!$A3470="","",CONCATENATE('Bank &amp; Branch'!$A3470," - ",'Bank &amp; Branch'!$B3470))</f>
        <v/>
      </c>
      <c r="F3470" s="84" t="str">
        <f t="shared" si="109"/>
        <v>Senkadagala Finance PLC</v>
      </c>
      <c r="G3470" s="138" t="s">
        <v>101</v>
      </c>
      <c r="H3470" s="85"/>
      <c r="I3470" s="85"/>
      <c r="J3470" s="82"/>
      <c r="K3470" s="87"/>
      <c r="L3470" s="88"/>
      <c r="M3470" s="88"/>
    </row>
    <row r="3471" spans="1:13" ht="19.5" customHeight="1" x14ac:dyDescent="0.2">
      <c r="A3471" s="85"/>
      <c r="B3471" s="85"/>
      <c r="C3471" s="82"/>
      <c r="D3471" s="83">
        <f t="shared" si="108"/>
        <v>77821</v>
      </c>
      <c r="E3471" s="83" t="str">
        <f>IF('Bank &amp; Branch'!$A3471="","",CONCATENATE('Bank &amp; Branch'!$A3471," - ",'Bank &amp; Branch'!$B3471))</f>
        <v/>
      </c>
      <c r="F3471" s="84" t="str">
        <f t="shared" si="109"/>
        <v>7782Head Office</v>
      </c>
      <c r="G3471" s="85">
        <v>7782</v>
      </c>
      <c r="H3471" s="85">
        <v>1</v>
      </c>
      <c r="I3471" s="85" t="s">
        <v>688</v>
      </c>
      <c r="J3471" s="82"/>
      <c r="K3471" s="87"/>
      <c r="L3471" s="88"/>
      <c r="M3471" s="88"/>
    </row>
    <row r="3472" spans="1:13" ht="19.5" customHeight="1" x14ac:dyDescent="0.2">
      <c r="A3472" s="85"/>
      <c r="B3472" s="85"/>
      <c r="C3472" s="82"/>
      <c r="D3472" s="83" t="str">
        <f t="shared" si="108"/>
        <v/>
      </c>
      <c r="E3472" s="83" t="str">
        <f>IF('Bank &amp; Branch'!$A3472="","",CONCATENATE('Bank &amp; Branch'!$A3472," - ",'Bank &amp; Branch'!$B3472))</f>
        <v/>
      </c>
      <c r="F3472" s="84" t="str">
        <f t="shared" si="109"/>
        <v/>
      </c>
      <c r="G3472" s="85"/>
      <c r="H3472" s="85"/>
      <c r="I3472" s="85"/>
      <c r="J3472" s="82"/>
      <c r="K3472" s="87"/>
      <c r="L3472" s="88"/>
      <c r="M3472" s="88"/>
    </row>
    <row r="3473" spans="1:13" ht="19.5" customHeight="1" x14ac:dyDescent="0.25">
      <c r="A3473" s="85"/>
      <c r="B3473" s="85"/>
      <c r="C3473" s="82"/>
      <c r="D3473" s="83" t="e">
        <f t="shared" si="108"/>
        <v>#VALUE!</v>
      </c>
      <c r="E3473" s="83" t="str">
        <f>IF('Bank &amp; Branch'!$A3473="","",CONCATENATE('Bank &amp; Branch'!$A3473," - ",'Bank &amp; Branch'!$B3473))</f>
        <v/>
      </c>
      <c r="F3473" s="84" t="str">
        <f t="shared" si="109"/>
        <v>Commercial Leasing &amp; Finance</v>
      </c>
      <c r="G3473" s="138" t="s">
        <v>1483</v>
      </c>
      <c r="H3473" s="85"/>
      <c r="I3473" s="85"/>
      <c r="J3473" s="82"/>
      <c r="K3473" s="87"/>
      <c r="L3473" s="88"/>
      <c r="M3473" s="88"/>
    </row>
    <row r="3474" spans="1:13" ht="19.5" customHeight="1" x14ac:dyDescent="0.2">
      <c r="A3474" s="85"/>
      <c r="B3474" s="85"/>
      <c r="C3474" s="82"/>
      <c r="D3474" s="83">
        <f t="shared" si="108"/>
        <v>78071</v>
      </c>
      <c r="E3474" s="83" t="str">
        <f>IF('Bank &amp; Branch'!$A3474="","",CONCATENATE('Bank &amp; Branch'!$A3474," - ",'Bank &amp; Branch'!$B3474))</f>
        <v/>
      </c>
      <c r="F3474" s="84" t="str">
        <f t="shared" si="109"/>
        <v>7807Head Office</v>
      </c>
      <c r="G3474" s="85">
        <v>7807</v>
      </c>
      <c r="H3474" s="85">
        <v>1</v>
      </c>
      <c r="I3474" s="85" t="s">
        <v>688</v>
      </c>
      <c r="J3474" s="82"/>
      <c r="K3474" s="87"/>
      <c r="L3474" s="88"/>
      <c r="M3474" s="88"/>
    </row>
    <row r="3475" spans="1:13" ht="19.5" customHeight="1" x14ac:dyDescent="0.2">
      <c r="A3475" s="85"/>
      <c r="B3475" s="85"/>
      <c r="C3475" s="82"/>
      <c r="D3475" s="83">
        <f t="shared" si="108"/>
        <v>78072</v>
      </c>
      <c r="E3475" s="83" t="str">
        <f>IF('Bank &amp; Branch'!$A3475="","",CONCATENATE('Bank &amp; Branch'!$A3475," - ",'Bank &amp; Branch'!$B3475))</f>
        <v/>
      </c>
      <c r="F3475" s="84" t="str">
        <f t="shared" si="109"/>
        <v>7807Virtual Branch</v>
      </c>
      <c r="G3475" s="85">
        <v>7807</v>
      </c>
      <c r="H3475" s="85">
        <v>2</v>
      </c>
      <c r="I3475" s="85" t="s">
        <v>1484</v>
      </c>
      <c r="J3475" s="82"/>
      <c r="K3475" s="87"/>
      <c r="L3475" s="88"/>
      <c r="M3475" s="88"/>
    </row>
    <row r="3476" spans="1:13" ht="19.5" customHeight="1" x14ac:dyDescent="0.2">
      <c r="A3476" s="85"/>
      <c r="B3476" s="85"/>
      <c r="C3476" s="82"/>
      <c r="D3476" s="83" t="str">
        <f t="shared" si="108"/>
        <v/>
      </c>
      <c r="E3476" s="83" t="str">
        <f>IF('Bank &amp; Branch'!$A3476="","",CONCATENATE('Bank &amp; Branch'!$A3476," - ",'Bank &amp; Branch'!$B3476))</f>
        <v/>
      </c>
      <c r="F3476" s="84" t="str">
        <f t="shared" si="109"/>
        <v/>
      </c>
      <c r="G3476" s="85"/>
      <c r="H3476" s="85"/>
      <c r="I3476" s="85"/>
      <c r="J3476" s="82"/>
      <c r="K3476" s="87"/>
      <c r="L3476" s="88"/>
      <c r="M3476" s="88"/>
    </row>
    <row r="3477" spans="1:13" ht="19.5" customHeight="1" x14ac:dyDescent="0.25">
      <c r="A3477" s="85"/>
      <c r="B3477" s="85"/>
      <c r="C3477" s="82"/>
      <c r="D3477" s="83" t="e">
        <f t="shared" si="108"/>
        <v>#VALUE!</v>
      </c>
      <c r="E3477" s="83" t="str">
        <f>IF('Bank &amp; Branch'!$A3477="","",CONCATENATE('Bank &amp; Branch'!$A3477," - ",'Bank &amp; Branch'!$B3477))</f>
        <v/>
      </c>
      <c r="F3477" s="84" t="str">
        <f t="shared" si="109"/>
        <v>Vallibel Finance PLC</v>
      </c>
      <c r="G3477" s="138" t="s">
        <v>103</v>
      </c>
      <c r="H3477" s="85"/>
      <c r="I3477" s="85"/>
      <c r="J3477" s="82"/>
      <c r="K3477" s="87"/>
      <c r="L3477" s="88"/>
      <c r="M3477" s="88"/>
    </row>
    <row r="3478" spans="1:13" ht="19.5" customHeight="1" x14ac:dyDescent="0.2">
      <c r="A3478" s="85"/>
      <c r="B3478" s="85"/>
      <c r="C3478" s="82"/>
      <c r="D3478" s="83">
        <f t="shared" si="108"/>
        <v>78161</v>
      </c>
      <c r="E3478" s="83" t="str">
        <f>IF('Bank &amp; Branch'!$A3478="","",CONCATENATE('Bank &amp; Branch'!$A3478," - ",'Bank &amp; Branch'!$B3478))</f>
        <v/>
      </c>
      <c r="F3478" s="84" t="str">
        <f t="shared" si="109"/>
        <v>7816Head Office</v>
      </c>
      <c r="G3478" s="85">
        <v>7816</v>
      </c>
      <c r="H3478" s="85">
        <v>1</v>
      </c>
      <c r="I3478" s="85" t="s">
        <v>688</v>
      </c>
      <c r="J3478" s="82"/>
      <c r="K3478" s="87"/>
      <c r="L3478" s="88"/>
      <c r="M3478" s="88"/>
    </row>
    <row r="3479" spans="1:13" ht="19.5" customHeight="1" x14ac:dyDescent="0.2">
      <c r="A3479" s="85"/>
      <c r="B3479" s="85"/>
      <c r="C3479" s="82"/>
      <c r="D3479" s="83" t="str">
        <f t="shared" si="108"/>
        <v/>
      </c>
      <c r="E3479" s="83" t="str">
        <f>IF('Bank &amp; Branch'!$A3479="","",CONCATENATE('Bank &amp; Branch'!$A3479," - ",'Bank &amp; Branch'!$B3479))</f>
        <v/>
      </c>
      <c r="F3479" s="84" t="str">
        <f t="shared" si="109"/>
        <v/>
      </c>
      <c r="G3479" s="85"/>
      <c r="H3479" s="85"/>
      <c r="I3479" s="85"/>
      <c r="J3479" s="82"/>
      <c r="K3479" s="87"/>
      <c r="L3479" s="88"/>
      <c r="M3479" s="88"/>
    </row>
    <row r="3480" spans="1:13" ht="19.5" customHeight="1" x14ac:dyDescent="0.25">
      <c r="A3480" s="85"/>
      <c r="B3480" s="85"/>
      <c r="C3480" s="82"/>
      <c r="D3480" s="83" t="e">
        <f t="shared" si="108"/>
        <v>#VALUE!</v>
      </c>
      <c r="E3480" s="83" t="str">
        <f>IF('Bank &amp; Branch'!$A3480="","",CONCATENATE('Bank &amp; Branch'!$A3480," - ",'Bank &amp; Branch'!$B3480))</f>
        <v/>
      </c>
      <c r="F3480" s="84" t="str">
        <f t="shared" si="109"/>
        <v>Central Finance PLC</v>
      </c>
      <c r="G3480" s="138" t="s">
        <v>104</v>
      </c>
      <c r="H3480" s="85"/>
      <c r="I3480" s="85"/>
      <c r="J3480" s="82"/>
      <c r="K3480" s="87"/>
      <c r="L3480" s="88"/>
      <c r="M3480" s="88"/>
    </row>
    <row r="3481" spans="1:13" ht="19.5" customHeight="1" x14ac:dyDescent="0.2">
      <c r="A3481" s="85"/>
      <c r="B3481" s="85"/>
      <c r="C3481" s="82"/>
      <c r="D3481" s="83">
        <f t="shared" si="108"/>
        <v>78251</v>
      </c>
      <c r="E3481" s="83" t="str">
        <f>IF('Bank &amp; Branch'!$A3481="","",CONCATENATE('Bank &amp; Branch'!$A3481," - ",'Bank &amp; Branch'!$B3481))</f>
        <v/>
      </c>
      <c r="F3481" s="84" t="str">
        <f t="shared" si="109"/>
        <v>7825Colombo</v>
      </c>
      <c r="G3481" s="85">
        <v>7825</v>
      </c>
      <c r="H3481" s="85">
        <v>1</v>
      </c>
      <c r="I3481" s="85" t="s">
        <v>1040</v>
      </c>
      <c r="J3481" s="82"/>
      <c r="K3481" s="87"/>
      <c r="L3481" s="88"/>
      <c r="M3481" s="88"/>
    </row>
    <row r="3482" spans="1:13" ht="19.5" customHeight="1" x14ac:dyDescent="0.2">
      <c r="A3482" s="85"/>
      <c r="B3482" s="85"/>
      <c r="C3482" s="82"/>
      <c r="D3482" s="83">
        <f t="shared" si="108"/>
        <v>78252</v>
      </c>
      <c r="E3482" s="83" t="str">
        <f>IF('Bank &amp; Branch'!$A3482="","",CONCATENATE('Bank &amp; Branch'!$A3482," - ",'Bank &amp; Branch'!$B3482))</f>
        <v/>
      </c>
      <c r="F3482" s="84" t="str">
        <f t="shared" si="109"/>
        <v>7825Kandy</v>
      </c>
      <c r="G3482" s="85">
        <v>7825</v>
      </c>
      <c r="H3482" s="85">
        <v>2</v>
      </c>
      <c r="I3482" s="85" t="s">
        <v>115</v>
      </c>
      <c r="J3482" s="82"/>
      <c r="K3482" s="87"/>
      <c r="L3482" s="88"/>
      <c r="M3482" s="88"/>
    </row>
    <row r="3483" spans="1:13" ht="19.5" customHeight="1" x14ac:dyDescent="0.2">
      <c r="A3483" s="85"/>
      <c r="B3483" s="85"/>
      <c r="C3483" s="82"/>
      <c r="D3483" s="83">
        <f t="shared" si="108"/>
        <v>78253</v>
      </c>
      <c r="E3483" s="83" t="str">
        <f>IF('Bank &amp; Branch'!$A3483="","",CONCATENATE('Bank &amp; Branch'!$A3483," - ",'Bank &amp; Branch'!$B3483))</f>
        <v/>
      </c>
      <c r="F3483" s="84" t="str">
        <f t="shared" si="109"/>
        <v>7825Jaffna</v>
      </c>
      <c r="G3483" s="85">
        <v>7825</v>
      </c>
      <c r="H3483" s="85">
        <v>3</v>
      </c>
      <c r="I3483" s="85" t="s">
        <v>118</v>
      </c>
      <c r="J3483" s="82"/>
      <c r="K3483" s="87"/>
      <c r="L3483" s="88"/>
      <c r="M3483" s="88"/>
    </row>
    <row r="3484" spans="1:13" ht="19.5" customHeight="1" x14ac:dyDescent="0.2">
      <c r="A3484" s="85"/>
      <c r="B3484" s="85"/>
      <c r="C3484" s="82"/>
      <c r="D3484" s="83">
        <f t="shared" si="108"/>
        <v>78259</v>
      </c>
      <c r="E3484" s="83" t="str">
        <f>IF('Bank &amp; Branch'!$A3484="","",CONCATENATE('Bank &amp; Branch'!$A3484," - ",'Bank &amp; Branch'!$B3484))</f>
        <v/>
      </c>
      <c r="F3484" s="84" t="str">
        <f t="shared" si="109"/>
        <v>7825Gampaha</v>
      </c>
      <c r="G3484" s="85">
        <v>7825</v>
      </c>
      <c r="H3484" s="85">
        <v>9</v>
      </c>
      <c r="I3484" s="85" t="s">
        <v>704</v>
      </c>
      <c r="J3484" s="82"/>
      <c r="K3484" s="87"/>
      <c r="L3484" s="88"/>
      <c r="M3484" s="88"/>
    </row>
    <row r="3485" spans="1:13" ht="19.5" customHeight="1" x14ac:dyDescent="0.2">
      <c r="A3485" s="85"/>
      <c r="B3485" s="85"/>
      <c r="C3485" s="82"/>
      <c r="D3485" s="83">
        <f t="shared" si="108"/>
        <v>782516</v>
      </c>
      <c r="E3485" s="83" t="str">
        <f>IF('Bank &amp; Branch'!$A3485="","",CONCATENATE('Bank &amp; Branch'!$A3485," - ",'Bank &amp; Branch'!$B3485))</f>
        <v/>
      </c>
      <c r="F3485" s="84" t="str">
        <f t="shared" si="109"/>
        <v>7825Nugegoda</v>
      </c>
      <c r="G3485" s="85">
        <v>7825</v>
      </c>
      <c r="H3485" s="85">
        <v>16</v>
      </c>
      <c r="I3485" s="85" t="s">
        <v>696</v>
      </c>
      <c r="J3485" s="82"/>
      <c r="K3485" s="87"/>
      <c r="L3485" s="88"/>
      <c r="M3485" s="88"/>
    </row>
    <row r="3486" spans="1:13" ht="19.5" customHeight="1" x14ac:dyDescent="0.2">
      <c r="A3486" s="85"/>
      <c r="B3486" s="85"/>
      <c r="C3486" s="82"/>
      <c r="D3486" s="83">
        <f t="shared" si="108"/>
        <v>782525</v>
      </c>
      <c r="E3486" s="83" t="str">
        <f>IF('Bank &amp; Branch'!$A3486="","",CONCATENATE('Bank &amp; Branch'!$A3486," - ",'Bank &amp; Branch'!$B3486))</f>
        <v/>
      </c>
      <c r="F3486" s="84" t="str">
        <f t="shared" si="109"/>
        <v>7825Nuwara Eliya</v>
      </c>
      <c r="G3486" s="85">
        <v>7825</v>
      </c>
      <c r="H3486" s="85">
        <v>25</v>
      </c>
      <c r="I3486" s="85" t="s">
        <v>134</v>
      </c>
      <c r="J3486" s="82"/>
      <c r="K3486" s="87"/>
      <c r="L3486" s="88"/>
      <c r="M3486" s="88"/>
    </row>
    <row r="3487" spans="1:13" ht="19.5" customHeight="1" x14ac:dyDescent="0.2">
      <c r="A3487" s="85"/>
      <c r="B3487" s="85"/>
      <c r="C3487" s="82"/>
      <c r="D3487" s="83">
        <f t="shared" si="108"/>
        <v>782529</v>
      </c>
      <c r="E3487" s="83" t="str">
        <f>IF('Bank &amp; Branch'!$A3487="","",CONCATENATE('Bank &amp; Branch'!$A3487," - ",'Bank &amp; Branch'!$B3487))</f>
        <v/>
      </c>
      <c r="F3487" s="84" t="str">
        <f t="shared" si="109"/>
        <v>7825Vavuniya</v>
      </c>
      <c r="G3487" s="85">
        <v>7825</v>
      </c>
      <c r="H3487" s="85">
        <v>29</v>
      </c>
      <c r="I3487" s="85" t="s">
        <v>146</v>
      </c>
      <c r="J3487" s="82"/>
      <c r="K3487" s="87"/>
      <c r="L3487" s="88"/>
      <c r="M3487" s="88"/>
    </row>
    <row r="3488" spans="1:13" ht="19.5" customHeight="1" x14ac:dyDescent="0.2">
      <c r="A3488" s="85"/>
      <c r="B3488" s="85"/>
      <c r="C3488" s="82"/>
      <c r="D3488" s="83">
        <f t="shared" si="108"/>
        <v>782531</v>
      </c>
      <c r="E3488" s="83" t="str">
        <f>IF('Bank &amp; Branch'!$A3488="","",CONCATENATE('Bank &amp; Branch'!$A3488," - ",'Bank &amp; Branch'!$B3488))</f>
        <v/>
      </c>
      <c r="F3488" s="84" t="str">
        <f t="shared" si="109"/>
        <v>7825Kantale</v>
      </c>
      <c r="G3488" s="85">
        <v>7825</v>
      </c>
      <c r="H3488" s="85">
        <v>31</v>
      </c>
      <c r="I3488" s="85" t="s">
        <v>788</v>
      </c>
      <c r="J3488" s="82"/>
      <c r="K3488" s="87"/>
      <c r="L3488" s="88"/>
      <c r="M3488" s="88"/>
    </row>
    <row r="3489" spans="1:13" ht="19.5" customHeight="1" x14ac:dyDescent="0.2">
      <c r="A3489" s="85"/>
      <c r="B3489" s="85"/>
      <c r="C3489" s="82"/>
      <c r="D3489" s="83">
        <f t="shared" si="108"/>
        <v>782535</v>
      </c>
      <c r="E3489" s="83" t="str">
        <f>IF('Bank &amp; Branch'!$A3489="","",CONCATENATE('Bank &amp; Branch'!$A3489," - ",'Bank &amp; Branch'!$B3489))</f>
        <v/>
      </c>
      <c r="F3489" s="84" t="str">
        <f t="shared" si="109"/>
        <v>7825Ampara</v>
      </c>
      <c r="G3489" s="85">
        <v>7825</v>
      </c>
      <c r="H3489" s="85">
        <v>35</v>
      </c>
      <c r="I3489" s="85" t="s">
        <v>127</v>
      </c>
      <c r="J3489" s="82"/>
      <c r="K3489" s="87"/>
      <c r="L3489" s="88"/>
      <c r="M3489" s="88"/>
    </row>
    <row r="3490" spans="1:13" ht="19.5" customHeight="1" x14ac:dyDescent="0.2">
      <c r="A3490" s="85"/>
      <c r="B3490" s="85"/>
      <c r="C3490" s="82"/>
      <c r="D3490" s="83">
        <f t="shared" si="108"/>
        <v>782538</v>
      </c>
      <c r="E3490" s="83" t="str">
        <f>IF('Bank &amp; Branch'!$A3490="","",CONCATENATE('Bank &amp; Branch'!$A3490," - ",'Bank &amp; Branch'!$B3490))</f>
        <v/>
      </c>
      <c r="F3490" s="84" t="str">
        <f t="shared" si="109"/>
        <v>7825Kiribathgoda</v>
      </c>
      <c r="G3490" s="85">
        <v>7825</v>
      </c>
      <c r="H3490" s="85">
        <v>38</v>
      </c>
      <c r="I3490" s="85" t="s">
        <v>444</v>
      </c>
      <c r="J3490" s="82"/>
      <c r="K3490" s="87"/>
      <c r="L3490" s="88"/>
      <c r="M3490" s="88"/>
    </row>
    <row r="3491" spans="1:13" ht="19.5" customHeight="1" x14ac:dyDescent="0.2">
      <c r="A3491" s="85"/>
      <c r="B3491" s="85"/>
      <c r="C3491" s="82"/>
      <c r="D3491" s="83">
        <f t="shared" si="108"/>
        <v>782544</v>
      </c>
      <c r="E3491" s="83" t="str">
        <f>IF('Bank &amp; Branch'!$A3491="","",CONCATENATE('Bank &amp; Branch'!$A3491," - ",'Bank &amp; Branch'!$B3491))</f>
        <v/>
      </c>
      <c r="F3491" s="84" t="str">
        <f t="shared" si="109"/>
        <v>7825Nikaweratiya</v>
      </c>
      <c r="G3491" s="85">
        <v>7825</v>
      </c>
      <c r="H3491" s="85">
        <v>44</v>
      </c>
      <c r="I3491" s="85" t="s">
        <v>448</v>
      </c>
      <c r="J3491" s="82"/>
      <c r="K3491" s="87"/>
      <c r="L3491" s="88"/>
      <c r="M3491" s="88"/>
    </row>
    <row r="3492" spans="1:13" ht="19.5" customHeight="1" x14ac:dyDescent="0.2">
      <c r="A3492" s="85"/>
      <c r="B3492" s="85"/>
      <c r="C3492" s="82"/>
      <c r="D3492" s="83">
        <f t="shared" si="108"/>
        <v>782546</v>
      </c>
      <c r="E3492" s="83" t="str">
        <f>IF('Bank &amp; Branch'!$A3492="","",CONCATENATE('Bank &amp; Branch'!$A3492," - ",'Bank &amp; Branch'!$B3492))</f>
        <v/>
      </c>
      <c r="F3492" s="84" t="str">
        <f t="shared" si="109"/>
        <v>7825Warakapola</v>
      </c>
      <c r="G3492" s="85">
        <v>7825</v>
      </c>
      <c r="H3492" s="85">
        <v>46</v>
      </c>
      <c r="I3492" s="85" t="s">
        <v>463</v>
      </c>
      <c r="J3492" s="82"/>
      <c r="K3492" s="87"/>
      <c r="L3492" s="88"/>
      <c r="M3492" s="88"/>
    </row>
    <row r="3493" spans="1:13" ht="19.5" customHeight="1" x14ac:dyDescent="0.2">
      <c r="A3493" s="85"/>
      <c r="B3493" s="85"/>
      <c r="C3493" s="82"/>
      <c r="D3493" s="83">
        <f t="shared" si="108"/>
        <v>782547</v>
      </c>
      <c r="E3493" s="83" t="str">
        <f>IF('Bank &amp; Branch'!$A3493="","",CONCATENATE('Bank &amp; Branch'!$A3493," - ",'Bank &amp; Branch'!$B3493))</f>
        <v/>
      </c>
      <c r="F3493" s="84" t="str">
        <f t="shared" si="109"/>
        <v>7825Moneragala</v>
      </c>
      <c r="G3493" s="85">
        <v>7825</v>
      </c>
      <c r="H3493" s="85">
        <v>47</v>
      </c>
      <c r="I3493" s="85" t="s">
        <v>1008</v>
      </c>
      <c r="J3493" s="82"/>
      <c r="K3493" s="87"/>
      <c r="L3493" s="88"/>
      <c r="M3493" s="88"/>
    </row>
    <row r="3494" spans="1:13" ht="19.5" customHeight="1" x14ac:dyDescent="0.2">
      <c r="A3494" s="85"/>
      <c r="B3494" s="85"/>
      <c r="C3494" s="82"/>
      <c r="D3494" s="83">
        <f t="shared" si="108"/>
        <v>782548</v>
      </c>
      <c r="E3494" s="83" t="str">
        <f>IF('Bank &amp; Branch'!$A3494="","",CONCATENATE('Bank &amp; Branch'!$A3494," - ",'Bank &amp; Branch'!$B3494))</f>
        <v/>
      </c>
      <c r="F3494" s="84" t="str">
        <f t="shared" si="109"/>
        <v>7825Horana</v>
      </c>
      <c r="G3494" s="85">
        <v>7825</v>
      </c>
      <c r="H3494" s="85">
        <v>48</v>
      </c>
      <c r="I3494" s="85" t="s">
        <v>156</v>
      </c>
      <c r="J3494" s="82"/>
      <c r="K3494" s="87"/>
      <c r="L3494" s="88"/>
      <c r="M3494" s="88"/>
    </row>
    <row r="3495" spans="1:13" ht="19.5" customHeight="1" x14ac:dyDescent="0.2">
      <c r="A3495" s="85"/>
      <c r="B3495" s="85"/>
      <c r="C3495" s="82"/>
      <c r="D3495" s="83">
        <f t="shared" si="108"/>
        <v>782553</v>
      </c>
      <c r="E3495" s="83" t="str">
        <f>IF('Bank &amp; Branch'!$A3495="","",CONCATENATE('Bank &amp; Branch'!$A3495," - ",'Bank &amp; Branch'!$B3495))</f>
        <v/>
      </c>
      <c r="F3495" s="84" t="str">
        <f t="shared" si="109"/>
        <v>7825Piliyandala</v>
      </c>
      <c r="G3495" s="85">
        <v>7825</v>
      </c>
      <c r="H3495" s="85">
        <v>53</v>
      </c>
      <c r="I3495" s="85" t="s">
        <v>613</v>
      </c>
      <c r="J3495" s="82"/>
      <c r="K3495" s="87"/>
      <c r="L3495" s="88"/>
      <c r="M3495" s="88"/>
    </row>
    <row r="3496" spans="1:13" ht="19.5" customHeight="1" x14ac:dyDescent="0.2">
      <c r="A3496" s="85"/>
      <c r="B3496" s="85"/>
      <c r="C3496" s="82"/>
      <c r="D3496" s="83">
        <f t="shared" si="108"/>
        <v>782554</v>
      </c>
      <c r="E3496" s="83" t="str">
        <f>IF('Bank &amp; Branch'!$A3496="","",CONCATENATE('Bank &amp; Branch'!$A3496," - ",'Bank &amp; Branch'!$B3496))</f>
        <v/>
      </c>
      <c r="F3496" s="84" t="str">
        <f t="shared" si="109"/>
        <v>7825Melsiripura</v>
      </c>
      <c r="G3496" s="85">
        <v>7825</v>
      </c>
      <c r="H3496" s="85">
        <v>54</v>
      </c>
      <c r="I3496" s="85" t="s">
        <v>456</v>
      </c>
      <c r="J3496" s="82"/>
      <c r="K3496" s="87"/>
      <c r="L3496" s="88"/>
      <c r="M3496" s="88"/>
    </row>
    <row r="3497" spans="1:13" ht="19.5" customHeight="1" x14ac:dyDescent="0.2">
      <c r="A3497" s="85"/>
      <c r="B3497" s="85"/>
      <c r="C3497" s="82"/>
      <c r="D3497" s="83">
        <f t="shared" si="108"/>
        <v>782556</v>
      </c>
      <c r="E3497" s="83" t="str">
        <f>IF('Bank &amp; Branch'!$A3497="","",CONCATENATE('Bank &amp; Branch'!$A3497," - ",'Bank &amp; Branch'!$B3497))</f>
        <v/>
      </c>
      <c r="F3497" s="84" t="str">
        <f t="shared" si="109"/>
        <v>7825Nittambuwa</v>
      </c>
      <c r="G3497" s="85">
        <v>7825</v>
      </c>
      <c r="H3497" s="85">
        <v>56</v>
      </c>
      <c r="I3497" s="85" t="s">
        <v>568</v>
      </c>
      <c r="J3497" s="82"/>
      <c r="K3497" s="87"/>
      <c r="L3497" s="88"/>
      <c r="M3497" s="88"/>
    </row>
    <row r="3498" spans="1:13" ht="19.5" customHeight="1" x14ac:dyDescent="0.2">
      <c r="A3498" s="85"/>
      <c r="B3498" s="85"/>
      <c r="C3498" s="82"/>
      <c r="D3498" s="83">
        <f t="shared" si="108"/>
        <v>782557</v>
      </c>
      <c r="E3498" s="83" t="str">
        <f>IF('Bank &amp; Branch'!$A3498="","",CONCATENATE('Bank &amp; Branch'!$A3498," - ",'Bank &amp; Branch'!$B3498))</f>
        <v/>
      </c>
      <c r="F3498" s="84" t="str">
        <f t="shared" si="109"/>
        <v>7825Wennappuwa</v>
      </c>
      <c r="G3498" s="85">
        <v>7825</v>
      </c>
      <c r="H3498" s="85">
        <v>57</v>
      </c>
      <c r="I3498" s="85" t="s">
        <v>412</v>
      </c>
      <c r="J3498" s="82"/>
      <c r="K3498" s="87"/>
      <c r="L3498" s="88"/>
      <c r="M3498" s="88"/>
    </row>
    <row r="3499" spans="1:13" ht="19.5" customHeight="1" x14ac:dyDescent="0.2">
      <c r="A3499" s="85"/>
      <c r="B3499" s="85"/>
      <c r="C3499" s="82"/>
      <c r="D3499" s="83">
        <f t="shared" si="108"/>
        <v>782559</v>
      </c>
      <c r="E3499" s="83" t="str">
        <f>IF('Bank &amp; Branch'!$A3499="","",CONCATENATE('Bank &amp; Branch'!$A3499," - ",'Bank &amp; Branch'!$B3499))</f>
        <v/>
      </c>
      <c r="F3499" s="84" t="str">
        <f t="shared" si="109"/>
        <v>7825Bandarawela</v>
      </c>
      <c r="G3499" s="85">
        <v>7825</v>
      </c>
      <c r="H3499" s="85">
        <v>59</v>
      </c>
      <c r="I3499" s="85" t="s">
        <v>419</v>
      </c>
      <c r="J3499" s="82"/>
      <c r="K3499" s="87"/>
      <c r="L3499" s="88"/>
      <c r="M3499" s="88"/>
    </row>
    <row r="3500" spans="1:13" ht="19.5" customHeight="1" x14ac:dyDescent="0.2">
      <c r="A3500" s="85"/>
      <c r="B3500" s="85"/>
      <c r="C3500" s="82"/>
      <c r="D3500" s="83">
        <f t="shared" si="108"/>
        <v>782561</v>
      </c>
      <c r="E3500" s="83" t="str">
        <f>IF('Bank &amp; Branch'!$A3500="","",CONCATENATE('Bank &amp; Branch'!$A3500," - ",'Bank &amp; Branch'!$B3500))</f>
        <v/>
      </c>
      <c r="F3500" s="84" t="str">
        <f t="shared" si="109"/>
        <v>7825Giriulla</v>
      </c>
      <c r="G3500" s="85">
        <v>7825</v>
      </c>
      <c r="H3500" s="85">
        <v>61</v>
      </c>
      <c r="I3500" s="85" t="s">
        <v>454</v>
      </c>
      <c r="J3500" s="82"/>
      <c r="K3500" s="87"/>
      <c r="L3500" s="88"/>
      <c r="M3500" s="88"/>
    </row>
    <row r="3501" spans="1:13" ht="19.5" customHeight="1" x14ac:dyDescent="0.2">
      <c r="A3501" s="85"/>
      <c r="B3501" s="85"/>
      <c r="C3501" s="82"/>
      <c r="D3501" s="83">
        <f t="shared" si="108"/>
        <v>782562</v>
      </c>
      <c r="E3501" s="83" t="str">
        <f>IF('Bank &amp; Branch'!$A3501="","",CONCATENATE('Bank &amp; Branch'!$A3501," - ",'Bank &amp; Branch'!$B3501))</f>
        <v/>
      </c>
      <c r="F3501" s="84" t="str">
        <f t="shared" si="109"/>
        <v xml:space="preserve">7825Ratmalana </v>
      </c>
      <c r="G3501" s="85">
        <v>7825</v>
      </c>
      <c r="H3501" s="85">
        <v>62</v>
      </c>
      <c r="I3501" s="85" t="s">
        <v>1714</v>
      </c>
      <c r="J3501" s="82"/>
      <c r="K3501" s="87"/>
      <c r="L3501" s="88"/>
      <c r="M3501" s="88"/>
    </row>
    <row r="3502" spans="1:13" ht="19.5" customHeight="1" x14ac:dyDescent="0.2">
      <c r="A3502" s="85"/>
      <c r="B3502" s="85"/>
      <c r="C3502" s="82"/>
      <c r="D3502" s="83">
        <f t="shared" si="108"/>
        <v>782564</v>
      </c>
      <c r="E3502" s="83" t="str">
        <f>IF('Bank &amp; Branch'!$A3502="","",CONCATENATE('Bank &amp; Branch'!$A3502," - ",'Bank &amp; Branch'!$B3502))</f>
        <v/>
      </c>
      <c r="F3502" s="84" t="str">
        <f t="shared" si="109"/>
        <v>7825Homagama</v>
      </c>
      <c r="G3502" s="85">
        <v>7825</v>
      </c>
      <c r="H3502" s="85">
        <v>64</v>
      </c>
      <c r="I3502" s="85" t="s">
        <v>468</v>
      </c>
      <c r="J3502" s="82"/>
      <c r="K3502" s="87"/>
      <c r="L3502" s="88"/>
      <c r="M3502" s="88"/>
    </row>
    <row r="3503" spans="1:13" ht="19.5" customHeight="1" x14ac:dyDescent="0.2">
      <c r="A3503" s="85"/>
      <c r="B3503" s="85"/>
      <c r="C3503" s="82"/>
      <c r="D3503" s="83">
        <f t="shared" si="108"/>
        <v>782565</v>
      </c>
      <c r="E3503" s="83" t="str">
        <f>IF('Bank &amp; Branch'!$A3503="","",CONCATENATE('Bank &amp; Branch'!$A3503," - ",'Bank &amp; Branch'!$B3503))</f>
        <v/>
      </c>
      <c r="F3503" s="84" t="str">
        <f t="shared" si="109"/>
        <v>7825Batticaloa</v>
      </c>
      <c r="G3503" s="85">
        <v>7825</v>
      </c>
      <c r="H3503" s="85">
        <v>65</v>
      </c>
      <c r="I3503" s="85" t="s">
        <v>123</v>
      </c>
      <c r="J3503" s="82"/>
      <c r="K3503" s="87"/>
      <c r="L3503" s="88"/>
      <c r="M3503" s="88"/>
    </row>
    <row r="3504" spans="1:13" ht="19.5" customHeight="1" x14ac:dyDescent="0.2">
      <c r="A3504" s="85"/>
      <c r="B3504" s="85"/>
      <c r="C3504" s="82"/>
      <c r="D3504" s="83">
        <f t="shared" si="108"/>
        <v>782570</v>
      </c>
      <c r="E3504" s="83" t="str">
        <f>IF('Bank &amp; Branch'!$A3504="","",CONCATENATE('Bank &amp; Branch'!$A3504," - ",'Bank &amp; Branch'!$B3504))</f>
        <v/>
      </c>
      <c r="F3504" s="84" t="str">
        <f t="shared" si="109"/>
        <v>7825Minuwangoda</v>
      </c>
      <c r="G3504" s="85">
        <v>7825</v>
      </c>
      <c r="H3504" s="85">
        <v>70</v>
      </c>
      <c r="I3504" s="85" t="s">
        <v>446</v>
      </c>
      <c r="J3504" s="82"/>
      <c r="K3504" s="87"/>
      <c r="L3504" s="88"/>
      <c r="M3504" s="88"/>
    </row>
    <row r="3505" spans="1:13" ht="19.5" customHeight="1" x14ac:dyDescent="0.2">
      <c r="A3505" s="85"/>
      <c r="B3505" s="85"/>
      <c r="C3505" s="82"/>
      <c r="D3505" s="83">
        <f t="shared" si="108"/>
        <v>782571</v>
      </c>
      <c r="E3505" s="83" t="str">
        <f>IF('Bank &amp; Branch'!$A3505="","",CONCATENATE('Bank &amp; Branch'!$A3505," - ",'Bank &amp; Branch'!$B3505))</f>
        <v/>
      </c>
      <c r="F3505" s="84" t="str">
        <f t="shared" si="109"/>
        <v>7825Thalawatugoda</v>
      </c>
      <c r="G3505" s="85">
        <v>7825</v>
      </c>
      <c r="H3505" s="85">
        <v>71</v>
      </c>
      <c r="I3505" s="85" t="s">
        <v>1715</v>
      </c>
      <c r="J3505" s="82"/>
      <c r="K3505" s="87"/>
      <c r="L3505" s="88"/>
      <c r="M3505" s="88"/>
    </row>
    <row r="3506" spans="1:13" ht="19.5" customHeight="1" x14ac:dyDescent="0.2">
      <c r="A3506" s="85"/>
      <c r="B3506" s="85"/>
      <c r="C3506" s="82"/>
      <c r="D3506" s="83">
        <f t="shared" si="108"/>
        <v>782572</v>
      </c>
      <c r="E3506" s="83" t="str">
        <f>IF('Bank &amp; Branch'!$A3506="","",CONCATENATE('Bank &amp; Branch'!$A3506," - ",'Bank &amp; Branch'!$B3506))</f>
        <v/>
      </c>
      <c r="F3506" s="84" t="str">
        <f t="shared" si="109"/>
        <v>7825Kadawatha</v>
      </c>
      <c r="G3506" s="85">
        <v>7825</v>
      </c>
      <c r="H3506" s="85">
        <v>72</v>
      </c>
      <c r="I3506" s="85" t="s">
        <v>161</v>
      </c>
      <c r="J3506" s="82"/>
      <c r="K3506" s="87"/>
      <c r="L3506" s="88"/>
      <c r="M3506" s="88"/>
    </row>
    <row r="3507" spans="1:13" ht="19.5" customHeight="1" x14ac:dyDescent="0.2">
      <c r="A3507" s="85"/>
      <c r="B3507" s="85"/>
      <c r="C3507" s="82"/>
      <c r="D3507" s="83">
        <f t="shared" si="108"/>
        <v>782573</v>
      </c>
      <c r="E3507" s="83" t="str">
        <f>IF('Bank &amp; Branch'!$A3507="","",CONCATENATE('Bank &amp; Branch'!$A3507," - ",'Bank &amp; Branch'!$B3507))</f>
        <v/>
      </c>
      <c r="F3507" s="84" t="str">
        <f t="shared" si="109"/>
        <v>7825Rajagiriya</v>
      </c>
      <c r="G3507" s="85">
        <v>7825</v>
      </c>
      <c r="H3507" s="85">
        <v>73</v>
      </c>
      <c r="I3507" s="85" t="s">
        <v>617</v>
      </c>
      <c r="J3507" s="82"/>
      <c r="K3507" s="87"/>
      <c r="L3507" s="88"/>
      <c r="M3507" s="88"/>
    </row>
    <row r="3508" spans="1:13" ht="19.5" customHeight="1" x14ac:dyDescent="0.2">
      <c r="A3508" s="85"/>
      <c r="B3508" s="85"/>
      <c r="C3508" s="82"/>
      <c r="D3508" s="83">
        <f t="shared" si="108"/>
        <v>782574</v>
      </c>
      <c r="E3508" s="83" t="str">
        <f>IF('Bank &amp; Branch'!$A3508="","",CONCATENATE('Bank &amp; Branch'!$A3508," - ",'Bank &amp; Branch'!$B3508))</f>
        <v/>
      </c>
      <c r="F3508" s="84" t="str">
        <f t="shared" si="109"/>
        <v>7825Athurugiriya</v>
      </c>
      <c r="G3508" s="85">
        <v>7825</v>
      </c>
      <c r="H3508" s="85">
        <v>74</v>
      </c>
      <c r="I3508" s="85" t="s">
        <v>626</v>
      </c>
      <c r="J3508" s="82"/>
      <c r="K3508" s="87"/>
      <c r="L3508" s="88"/>
      <c r="M3508" s="88"/>
    </row>
    <row r="3509" spans="1:13" ht="19.5" customHeight="1" x14ac:dyDescent="0.2">
      <c r="A3509" s="85"/>
      <c r="B3509" s="85"/>
      <c r="C3509" s="82"/>
      <c r="D3509" s="83">
        <f t="shared" si="108"/>
        <v>782578</v>
      </c>
      <c r="E3509" s="83" t="str">
        <f>IF('Bank &amp; Branch'!$A3509="","",CONCATENATE('Bank &amp; Branch'!$A3509," - ",'Bank &amp; Branch'!$B3509))</f>
        <v/>
      </c>
      <c r="F3509" s="84" t="str">
        <f t="shared" si="109"/>
        <v>7825Maradana</v>
      </c>
      <c r="G3509" s="85">
        <v>7825</v>
      </c>
      <c r="H3509" s="85">
        <v>78</v>
      </c>
      <c r="I3509" s="85" t="s">
        <v>143</v>
      </c>
      <c r="J3509" s="82"/>
      <c r="K3509" s="87"/>
      <c r="L3509" s="88"/>
      <c r="M3509" s="88"/>
    </row>
    <row r="3510" spans="1:13" ht="19.5" customHeight="1" x14ac:dyDescent="0.2">
      <c r="A3510" s="85"/>
      <c r="B3510" s="85"/>
      <c r="C3510" s="82"/>
      <c r="D3510" s="83">
        <f t="shared" si="108"/>
        <v>782579</v>
      </c>
      <c r="E3510" s="83" t="str">
        <f>IF('Bank &amp; Branch'!$A3510="","",CONCATENATE('Bank &amp; Branch'!$A3510," - ",'Bank &amp; Branch'!$B3510))</f>
        <v/>
      </c>
      <c r="F3510" s="84" t="str">
        <f t="shared" si="109"/>
        <v>7825Kalutara</v>
      </c>
      <c r="G3510" s="85">
        <v>7825</v>
      </c>
      <c r="H3510" s="85">
        <v>79</v>
      </c>
      <c r="I3510" s="85" t="s">
        <v>701</v>
      </c>
      <c r="J3510" s="82"/>
      <c r="K3510" s="87"/>
      <c r="L3510" s="88"/>
      <c r="M3510" s="88"/>
    </row>
    <row r="3511" spans="1:13" ht="19.5" customHeight="1" x14ac:dyDescent="0.2">
      <c r="A3511" s="85"/>
      <c r="B3511" s="85"/>
      <c r="C3511" s="82"/>
      <c r="D3511" s="83">
        <f t="shared" si="108"/>
        <v>782583</v>
      </c>
      <c r="E3511" s="83" t="str">
        <f>IF('Bank &amp; Branch'!$A3511="","",CONCATENATE('Bank &amp; Branch'!$A3511," - ",'Bank &amp; Branch'!$B3511))</f>
        <v/>
      </c>
      <c r="F3511" s="84" t="str">
        <f t="shared" si="109"/>
        <v>7825Killinochchi</v>
      </c>
      <c r="G3511" s="85">
        <v>7825</v>
      </c>
      <c r="H3511" s="85">
        <v>83</v>
      </c>
      <c r="I3511" s="85" t="s">
        <v>1716</v>
      </c>
      <c r="J3511" s="82"/>
      <c r="K3511" s="87"/>
      <c r="L3511" s="88"/>
      <c r="M3511" s="88"/>
    </row>
    <row r="3512" spans="1:13" ht="19.5" customHeight="1" x14ac:dyDescent="0.2">
      <c r="A3512" s="85"/>
      <c r="B3512" s="85"/>
      <c r="C3512" s="82"/>
      <c r="D3512" s="83">
        <f t="shared" si="108"/>
        <v>782584</v>
      </c>
      <c r="E3512" s="83" t="str">
        <f>IF('Bank &amp; Branch'!$A3512="","",CONCATENATE('Bank &amp; Branch'!$A3512," - ",'Bank &amp; Branch'!$B3512))</f>
        <v/>
      </c>
      <c r="F3512" s="84" t="str">
        <f t="shared" si="109"/>
        <v>7825Wattala</v>
      </c>
      <c r="G3512" s="85">
        <v>7825</v>
      </c>
      <c r="H3512" s="85">
        <v>84</v>
      </c>
      <c r="I3512" s="85" t="s">
        <v>409</v>
      </c>
      <c r="J3512" s="82"/>
      <c r="K3512" s="87"/>
      <c r="L3512" s="88"/>
      <c r="M3512" s="88"/>
    </row>
    <row r="3513" spans="1:13" ht="19.5" customHeight="1" x14ac:dyDescent="0.2">
      <c r="A3513" s="85"/>
      <c r="B3513" s="85"/>
      <c r="C3513" s="82"/>
      <c r="D3513" s="83">
        <f t="shared" si="108"/>
        <v>782592</v>
      </c>
      <c r="E3513" s="83" t="str">
        <f>IF('Bank &amp; Branch'!$A3513="","",CONCATENATE('Bank &amp; Branch'!$A3513," - ",'Bank &amp; Branch'!$B3513))</f>
        <v/>
      </c>
      <c r="F3513" s="84" t="str">
        <f t="shared" si="109"/>
        <v>7825Hambanthota</v>
      </c>
      <c r="G3513" s="85">
        <v>7825</v>
      </c>
      <c r="H3513" s="85">
        <v>92</v>
      </c>
      <c r="I3513" s="85" t="s">
        <v>1717</v>
      </c>
      <c r="J3513" s="82"/>
      <c r="K3513" s="87"/>
      <c r="L3513" s="88"/>
      <c r="M3513" s="88"/>
    </row>
    <row r="3514" spans="1:13" ht="19.5" customHeight="1" x14ac:dyDescent="0.2">
      <c r="A3514" s="85"/>
      <c r="B3514" s="85"/>
      <c r="C3514" s="82"/>
      <c r="D3514" s="83">
        <f t="shared" si="108"/>
        <v>782593</v>
      </c>
      <c r="E3514" s="83" t="str">
        <f>IF('Bank &amp; Branch'!$A3514="","",CONCATENATE('Bank &amp; Branch'!$A3514," - ",'Bank &amp; Branch'!$B3514))</f>
        <v/>
      </c>
      <c r="F3514" s="84" t="str">
        <f t="shared" si="109"/>
        <v>7825Puttalam</v>
      </c>
      <c r="G3514" s="85">
        <v>7825</v>
      </c>
      <c r="H3514" s="85">
        <v>93</v>
      </c>
      <c r="I3514" s="85" t="s">
        <v>150</v>
      </c>
      <c r="J3514" s="82"/>
      <c r="K3514" s="87"/>
      <c r="L3514" s="88"/>
      <c r="M3514" s="88"/>
    </row>
    <row r="3515" spans="1:13" ht="19.5" customHeight="1" x14ac:dyDescent="0.2">
      <c r="A3515" s="85"/>
      <c r="B3515" s="85"/>
      <c r="C3515" s="82"/>
      <c r="D3515" s="83">
        <f t="shared" si="108"/>
        <v>782594</v>
      </c>
      <c r="E3515" s="83" t="str">
        <f>IF('Bank &amp; Branch'!$A3515="","",CONCATENATE('Bank &amp; Branch'!$A3515," - ",'Bank &amp; Branch'!$B3515))</f>
        <v/>
      </c>
      <c r="F3515" s="84" t="str">
        <f t="shared" si="109"/>
        <v>7825Kalmunai</v>
      </c>
      <c r="G3515" s="85">
        <v>7825</v>
      </c>
      <c r="H3515" s="85">
        <v>94</v>
      </c>
      <c r="I3515" s="85" t="s">
        <v>414</v>
      </c>
      <c r="J3515" s="82"/>
      <c r="K3515" s="87"/>
      <c r="L3515" s="88"/>
      <c r="M3515" s="88"/>
    </row>
    <row r="3516" spans="1:13" ht="19.5" customHeight="1" x14ac:dyDescent="0.2">
      <c r="A3516" s="85"/>
      <c r="B3516" s="85"/>
      <c r="C3516" s="82"/>
      <c r="D3516" s="83">
        <f t="shared" si="108"/>
        <v>782595</v>
      </c>
      <c r="E3516" s="83" t="str">
        <f>IF('Bank &amp; Branch'!$A3516="","",CONCATENATE('Bank &amp; Branch'!$A3516," - ",'Bank &amp; Branch'!$B3516))</f>
        <v/>
      </c>
      <c r="F3516" s="84" t="str">
        <f t="shared" si="109"/>
        <v>7825Trincomalee</v>
      </c>
      <c r="G3516" s="85">
        <v>7825</v>
      </c>
      <c r="H3516" s="85">
        <v>95</v>
      </c>
      <c r="I3516" s="85" t="s">
        <v>119</v>
      </c>
      <c r="J3516" s="82"/>
      <c r="K3516" s="87"/>
      <c r="L3516" s="88"/>
      <c r="M3516" s="88"/>
    </row>
    <row r="3517" spans="1:13" ht="19.5" customHeight="1" x14ac:dyDescent="0.2">
      <c r="A3517" s="85"/>
      <c r="B3517" s="85"/>
      <c r="C3517" s="82"/>
      <c r="D3517" s="83">
        <f t="shared" si="108"/>
        <v>782596</v>
      </c>
      <c r="E3517" s="83" t="str">
        <f>IF('Bank &amp; Branch'!$A3517="","",CONCATENATE('Bank &amp; Branch'!$A3517," - ",'Bank &amp; Branch'!$B3517))</f>
        <v/>
      </c>
      <c r="F3517" s="84" t="str">
        <f t="shared" si="109"/>
        <v>7825Balangoda</v>
      </c>
      <c r="G3517" s="85">
        <v>7825</v>
      </c>
      <c r="H3517" s="85">
        <v>96</v>
      </c>
      <c r="I3517" s="85" t="s">
        <v>581</v>
      </c>
      <c r="J3517" s="82"/>
      <c r="K3517" s="87"/>
      <c r="L3517" s="88"/>
      <c r="M3517" s="88"/>
    </row>
    <row r="3518" spans="1:13" ht="19.5" customHeight="1" x14ac:dyDescent="0.2">
      <c r="A3518" s="85"/>
      <c r="B3518" s="85"/>
      <c r="C3518" s="82"/>
      <c r="D3518" s="83">
        <f t="shared" si="108"/>
        <v>782597</v>
      </c>
      <c r="E3518" s="83" t="str">
        <f>IF('Bank &amp; Branch'!$A3518="","",CONCATENATE('Bank &amp; Branch'!$A3518," - ",'Bank &amp; Branch'!$B3518))</f>
        <v/>
      </c>
      <c r="F3518" s="84" t="str">
        <f t="shared" si="109"/>
        <v>7825Elpitiya</v>
      </c>
      <c r="G3518" s="85">
        <v>7825</v>
      </c>
      <c r="H3518" s="85">
        <v>97</v>
      </c>
      <c r="I3518" s="85" t="s">
        <v>517</v>
      </c>
      <c r="J3518" s="82"/>
      <c r="K3518" s="87"/>
      <c r="L3518" s="88"/>
      <c r="M3518" s="88"/>
    </row>
    <row r="3519" spans="1:13" ht="19.5" customHeight="1" x14ac:dyDescent="0.2">
      <c r="A3519" s="85"/>
      <c r="B3519" s="85"/>
      <c r="C3519" s="82"/>
      <c r="D3519" s="83" t="str">
        <f t="shared" si="108"/>
        <v/>
      </c>
      <c r="E3519" s="83" t="str">
        <f>IF('Bank &amp; Branch'!$A3519="","",CONCATENATE('Bank &amp; Branch'!$A3519," - ",'Bank &amp; Branch'!$B3519))</f>
        <v/>
      </c>
      <c r="F3519" s="84" t="str">
        <f t="shared" si="109"/>
        <v/>
      </c>
      <c r="G3519" s="85"/>
      <c r="H3519" s="85"/>
      <c r="I3519" s="85"/>
      <c r="J3519" s="82"/>
      <c r="K3519" s="87"/>
      <c r="L3519" s="88"/>
      <c r="M3519" s="88"/>
    </row>
    <row r="3520" spans="1:13" ht="19.5" customHeight="1" x14ac:dyDescent="0.2">
      <c r="A3520" s="85"/>
      <c r="B3520" s="85"/>
      <c r="C3520" s="82"/>
      <c r="D3520" s="83" t="str">
        <f t="shared" si="108"/>
        <v/>
      </c>
      <c r="E3520" s="83" t="str">
        <f>IF('Bank &amp; Branch'!$A3520="","",CONCATENATE('Bank &amp; Branch'!$A3520," - ",'Bank &amp; Branch'!$B3520))</f>
        <v/>
      </c>
      <c r="F3520" s="84" t="str">
        <f t="shared" si="109"/>
        <v/>
      </c>
      <c r="G3520" s="85"/>
      <c r="H3520" s="85"/>
      <c r="I3520" s="85"/>
      <c r="J3520" s="82"/>
      <c r="K3520" s="87"/>
      <c r="L3520" s="88"/>
      <c r="M3520" s="88"/>
    </row>
    <row r="3521" spans="1:13" ht="19.5" customHeight="1" x14ac:dyDescent="0.25">
      <c r="A3521" s="85"/>
      <c r="B3521" s="85"/>
      <c r="C3521" s="82"/>
      <c r="D3521" s="83" t="e">
        <f t="shared" si="108"/>
        <v>#VALUE!</v>
      </c>
      <c r="E3521" s="83" t="str">
        <f>IF('Bank &amp; Branch'!$A3521="","",CONCATENATE('Bank &amp; Branch'!$A3521," - ",'Bank &amp; Branch'!$B3521))</f>
        <v/>
      </c>
      <c r="F3521" s="84" t="str">
        <f t="shared" si="109"/>
        <v>Kanrich Finance Limited</v>
      </c>
      <c r="G3521" s="138" t="s">
        <v>105</v>
      </c>
      <c r="H3521" s="85"/>
      <c r="I3521" s="85"/>
      <c r="J3521" s="82"/>
      <c r="K3521" s="87"/>
      <c r="L3521" s="88"/>
      <c r="M3521" s="88"/>
    </row>
    <row r="3522" spans="1:13" ht="19.5" customHeight="1" x14ac:dyDescent="0.2">
      <c r="A3522" s="85"/>
      <c r="B3522" s="85"/>
      <c r="C3522" s="82"/>
      <c r="D3522" s="83">
        <f t="shared" si="108"/>
        <v>78341</v>
      </c>
      <c r="E3522" s="83" t="str">
        <f>IF('Bank &amp; Branch'!$A3522="","",CONCATENATE('Bank &amp; Branch'!$A3522," - ",'Bank &amp; Branch'!$B3522))</f>
        <v/>
      </c>
      <c r="F3522" s="84" t="str">
        <f t="shared" si="109"/>
        <v>7834Head Office</v>
      </c>
      <c r="G3522" s="85">
        <v>7834</v>
      </c>
      <c r="H3522" s="85">
        <v>1</v>
      </c>
      <c r="I3522" s="85" t="s">
        <v>688</v>
      </c>
      <c r="J3522" s="82"/>
      <c r="K3522" s="87"/>
      <c r="L3522" s="88"/>
      <c r="M3522" s="88"/>
    </row>
    <row r="3523" spans="1:13" ht="19.5" customHeight="1" x14ac:dyDescent="0.2">
      <c r="A3523" s="85"/>
      <c r="B3523" s="85"/>
      <c r="C3523" s="82"/>
      <c r="D3523" s="83" t="str">
        <f t="shared" si="108"/>
        <v/>
      </c>
      <c r="E3523" s="83" t="str">
        <f>IF('Bank &amp; Branch'!$A3523="","",CONCATENATE('Bank &amp; Branch'!$A3523," - ",'Bank &amp; Branch'!$B3523))</f>
        <v/>
      </c>
      <c r="F3523" s="84" t="str">
        <f t="shared" si="109"/>
        <v/>
      </c>
      <c r="G3523" s="85"/>
      <c r="H3523" s="85"/>
      <c r="I3523" s="85"/>
      <c r="J3523" s="82"/>
      <c r="K3523" s="87"/>
      <c r="L3523" s="88"/>
      <c r="M3523" s="88"/>
    </row>
    <row r="3524" spans="1:13" ht="19.5" customHeight="1" x14ac:dyDescent="0.25">
      <c r="A3524" s="85"/>
      <c r="B3524" s="85"/>
      <c r="C3524" s="82"/>
      <c r="D3524" s="83" t="e">
        <f t="shared" ref="D3524:D3587" si="110">IF(G3524="","",VALUE(CONCATENATE(G3524,H3524)))</f>
        <v>#VALUE!</v>
      </c>
      <c r="E3524" s="83" t="str">
        <f>IF('Bank &amp; Branch'!$A3524="","",CONCATENATE('Bank &amp; Branch'!$A3524," - ",'Bank &amp; Branch'!$B3524))</f>
        <v/>
      </c>
      <c r="F3524" s="84" t="str">
        <f t="shared" ref="F3524:F3587" si="111">CONCATENATE(G3524,I3524)</f>
        <v>Alliance Finance Company PLC</v>
      </c>
      <c r="G3524" s="138" t="s">
        <v>106</v>
      </c>
      <c r="H3524" s="85"/>
      <c r="I3524" s="85"/>
      <c r="J3524" s="82"/>
      <c r="K3524" s="87"/>
      <c r="L3524" s="88"/>
      <c r="M3524" s="88"/>
    </row>
    <row r="3525" spans="1:13" ht="19.5" customHeight="1" x14ac:dyDescent="0.2">
      <c r="A3525" s="85"/>
      <c r="B3525" s="85"/>
      <c r="C3525" s="82"/>
      <c r="D3525" s="83">
        <f t="shared" si="110"/>
        <v>78521</v>
      </c>
      <c r="E3525" s="83" t="str">
        <f>IF('Bank &amp; Branch'!$A3525="","",CONCATENATE('Bank &amp; Branch'!$A3525," - ",'Bank &amp; Branch'!$B3525))</f>
        <v/>
      </c>
      <c r="F3525" s="84" t="str">
        <f t="shared" si="111"/>
        <v>7852Head Office</v>
      </c>
      <c r="G3525" s="85">
        <v>7852</v>
      </c>
      <c r="H3525" s="85">
        <v>1</v>
      </c>
      <c r="I3525" s="85" t="s">
        <v>688</v>
      </c>
      <c r="J3525" s="82"/>
      <c r="K3525" s="87"/>
      <c r="L3525" s="88"/>
      <c r="M3525" s="88"/>
    </row>
    <row r="3526" spans="1:13" ht="19.5" customHeight="1" x14ac:dyDescent="0.2">
      <c r="A3526" s="85"/>
      <c r="B3526" s="85"/>
      <c r="C3526" s="82"/>
      <c r="D3526" s="83">
        <f t="shared" si="110"/>
        <v>78522</v>
      </c>
      <c r="E3526" s="83" t="str">
        <f>IF('Bank &amp; Branch'!$A3526="","",CONCATENATE('Bank &amp; Branch'!$A3526," - ",'Bank &amp; Branch'!$B3526))</f>
        <v/>
      </c>
      <c r="F3526" s="84" t="str">
        <f t="shared" si="111"/>
        <v>7852Gampaha</v>
      </c>
      <c r="G3526" s="85">
        <v>7852</v>
      </c>
      <c r="H3526" s="85">
        <v>2</v>
      </c>
      <c r="I3526" s="85" t="s">
        <v>704</v>
      </c>
      <c r="J3526" s="82"/>
      <c r="K3526" s="87"/>
      <c r="L3526" s="88"/>
      <c r="M3526" s="88"/>
    </row>
    <row r="3527" spans="1:13" ht="19.5" customHeight="1" x14ac:dyDescent="0.2">
      <c r="A3527" s="85"/>
      <c r="B3527" s="85"/>
      <c r="C3527" s="82"/>
      <c r="D3527" s="83">
        <f t="shared" si="110"/>
        <v>78523</v>
      </c>
      <c r="E3527" s="83" t="str">
        <f>IF('Bank &amp; Branch'!$A3527="","",CONCATENATE('Bank &amp; Branch'!$A3527," - ",'Bank &amp; Branch'!$B3527))</f>
        <v/>
      </c>
      <c r="F3527" s="84" t="str">
        <f t="shared" si="111"/>
        <v>7852Ratnapura</v>
      </c>
      <c r="G3527" s="85">
        <v>7852</v>
      </c>
      <c r="H3527" s="85">
        <v>3</v>
      </c>
      <c r="I3527" s="85" t="s">
        <v>136</v>
      </c>
      <c r="J3527" s="82"/>
      <c r="K3527" s="87"/>
      <c r="L3527" s="88"/>
      <c r="M3527" s="88"/>
    </row>
    <row r="3528" spans="1:13" ht="19.5" customHeight="1" x14ac:dyDescent="0.2">
      <c r="A3528" s="85"/>
      <c r="B3528" s="85"/>
      <c r="C3528" s="82"/>
      <c r="D3528" s="83">
        <f t="shared" si="110"/>
        <v>78524</v>
      </c>
      <c r="E3528" s="83" t="str">
        <f>IF('Bank &amp; Branch'!$A3528="","",CONCATENATE('Bank &amp; Branch'!$A3528," - ",'Bank &amp; Branch'!$B3528))</f>
        <v/>
      </c>
      <c r="F3528" s="84" t="str">
        <f t="shared" si="111"/>
        <v>7852Galle</v>
      </c>
      <c r="G3528" s="85">
        <v>7852</v>
      </c>
      <c r="H3528" s="85">
        <v>4</v>
      </c>
      <c r="I3528" s="85" t="s">
        <v>773</v>
      </c>
      <c r="J3528" s="82"/>
      <c r="K3528" s="87"/>
      <c r="L3528" s="88"/>
      <c r="M3528" s="88"/>
    </row>
    <row r="3529" spans="1:13" ht="19.5" customHeight="1" x14ac:dyDescent="0.2">
      <c r="A3529" s="85"/>
      <c r="B3529" s="85"/>
      <c r="C3529" s="82"/>
      <c r="D3529" s="83">
        <f t="shared" si="110"/>
        <v>78525</v>
      </c>
      <c r="E3529" s="83" t="str">
        <f>IF('Bank &amp; Branch'!$A3529="","",CONCATENATE('Bank &amp; Branch'!$A3529," - ",'Bank &amp; Branch'!$B3529))</f>
        <v/>
      </c>
      <c r="F3529" s="84" t="str">
        <f t="shared" si="111"/>
        <v>7852Vavuniya</v>
      </c>
      <c r="G3529" s="85">
        <v>7852</v>
      </c>
      <c r="H3529" s="85">
        <v>5</v>
      </c>
      <c r="I3529" s="85" t="s">
        <v>146</v>
      </c>
      <c r="J3529" s="82"/>
      <c r="K3529" s="87"/>
      <c r="L3529" s="88"/>
      <c r="M3529" s="88"/>
    </row>
    <row r="3530" spans="1:13" ht="19.5" customHeight="1" x14ac:dyDescent="0.2">
      <c r="A3530" s="85"/>
      <c r="B3530" s="85"/>
      <c r="C3530" s="82"/>
      <c r="D3530" s="83">
        <f t="shared" si="110"/>
        <v>78526</v>
      </c>
      <c r="E3530" s="83" t="str">
        <f>IF('Bank &amp; Branch'!$A3530="","",CONCATENATE('Bank &amp; Branch'!$A3530," - ",'Bank &amp; Branch'!$B3530))</f>
        <v/>
      </c>
      <c r="F3530" s="84" t="str">
        <f t="shared" si="111"/>
        <v>7852Trincomalee</v>
      </c>
      <c r="G3530" s="85">
        <v>7852</v>
      </c>
      <c r="H3530" s="85">
        <v>6</v>
      </c>
      <c r="I3530" s="85" t="s">
        <v>119</v>
      </c>
      <c r="J3530" s="82"/>
      <c r="K3530" s="87"/>
      <c r="L3530" s="88"/>
      <c r="M3530" s="88"/>
    </row>
    <row r="3531" spans="1:13" ht="19.5" customHeight="1" x14ac:dyDescent="0.2">
      <c r="A3531" s="85"/>
      <c r="B3531" s="85"/>
      <c r="C3531" s="82"/>
      <c r="D3531" s="83">
        <f t="shared" si="110"/>
        <v>78527</v>
      </c>
      <c r="E3531" s="83" t="str">
        <f>IF('Bank &amp; Branch'!$A3531="","",CONCATENATE('Bank &amp; Branch'!$A3531," - ",'Bank &amp; Branch'!$B3531))</f>
        <v/>
      </c>
      <c r="F3531" s="84" t="str">
        <f t="shared" si="111"/>
        <v>7852Batticaloa</v>
      </c>
      <c r="G3531" s="85">
        <v>7852</v>
      </c>
      <c r="H3531" s="85">
        <v>7</v>
      </c>
      <c r="I3531" s="85" t="s">
        <v>123</v>
      </c>
      <c r="J3531" s="82"/>
      <c r="K3531" s="87"/>
      <c r="L3531" s="88"/>
      <c r="M3531" s="88"/>
    </row>
    <row r="3532" spans="1:13" ht="19.5" customHeight="1" x14ac:dyDescent="0.2">
      <c r="A3532" s="85"/>
      <c r="B3532" s="85"/>
      <c r="C3532" s="82"/>
      <c r="D3532" s="83">
        <f t="shared" si="110"/>
        <v>78528</v>
      </c>
      <c r="E3532" s="83" t="str">
        <f>IF('Bank &amp; Branch'!$A3532="","",CONCATENATE('Bank &amp; Branch'!$A3532," - ",'Bank &amp; Branch'!$B3532))</f>
        <v/>
      </c>
      <c r="F3532" s="84" t="str">
        <f t="shared" si="111"/>
        <v>7852Jaffna</v>
      </c>
      <c r="G3532" s="85">
        <v>7852</v>
      </c>
      <c r="H3532" s="85">
        <v>8</v>
      </c>
      <c r="I3532" s="85" t="s">
        <v>118</v>
      </c>
      <c r="J3532" s="82"/>
      <c r="K3532" s="87"/>
      <c r="L3532" s="88"/>
      <c r="M3532" s="88"/>
    </row>
    <row r="3533" spans="1:13" ht="19.5" customHeight="1" x14ac:dyDescent="0.2">
      <c r="A3533" s="85"/>
      <c r="B3533" s="85"/>
      <c r="C3533" s="82"/>
      <c r="D3533" s="83">
        <f t="shared" si="110"/>
        <v>78529</v>
      </c>
      <c r="E3533" s="83" t="str">
        <f>IF('Bank &amp; Branch'!$A3533="","",CONCATENATE('Bank &amp; Branch'!$A3533," - ",'Bank &amp; Branch'!$B3533))</f>
        <v/>
      </c>
      <c r="F3533" s="84" t="str">
        <f t="shared" si="111"/>
        <v>7852Kelaniya</v>
      </c>
      <c r="G3533" s="85">
        <v>7852</v>
      </c>
      <c r="H3533" s="85">
        <v>9</v>
      </c>
      <c r="I3533" s="85" t="s">
        <v>769</v>
      </c>
      <c r="J3533" s="82"/>
      <c r="K3533" s="87"/>
      <c r="L3533" s="88"/>
      <c r="M3533" s="88"/>
    </row>
    <row r="3534" spans="1:13" ht="19.5" customHeight="1" x14ac:dyDescent="0.2">
      <c r="A3534" s="85"/>
      <c r="B3534" s="85"/>
      <c r="C3534" s="82"/>
      <c r="D3534" s="83">
        <f t="shared" si="110"/>
        <v>785210</v>
      </c>
      <c r="E3534" s="83" t="str">
        <f>IF('Bank &amp; Branch'!$A3534="","",CONCATENATE('Bank &amp; Branch'!$A3534," - ",'Bank &amp; Branch'!$B3534))</f>
        <v/>
      </c>
      <c r="F3534" s="84" t="str">
        <f t="shared" si="111"/>
        <v>7852Horana</v>
      </c>
      <c r="G3534" s="85">
        <v>7852</v>
      </c>
      <c r="H3534" s="85">
        <v>10</v>
      </c>
      <c r="I3534" s="85" t="s">
        <v>156</v>
      </c>
      <c r="J3534" s="82"/>
      <c r="K3534" s="87"/>
      <c r="L3534" s="88"/>
      <c r="M3534" s="88"/>
    </row>
    <row r="3535" spans="1:13" ht="19.5" customHeight="1" x14ac:dyDescent="0.2">
      <c r="A3535" s="85"/>
      <c r="B3535" s="85"/>
      <c r="C3535" s="82"/>
      <c r="D3535" s="83">
        <f t="shared" si="110"/>
        <v>785211</v>
      </c>
      <c r="E3535" s="83" t="str">
        <f>IF('Bank &amp; Branch'!$A3535="","",CONCATENATE('Bank &amp; Branch'!$A3535," - ",'Bank &amp; Branch'!$B3535))</f>
        <v/>
      </c>
      <c r="F3535" s="84" t="str">
        <f t="shared" si="111"/>
        <v>7852Maharagama</v>
      </c>
      <c r="G3535" s="85">
        <v>7852</v>
      </c>
      <c r="H3535" s="85">
        <v>11</v>
      </c>
      <c r="I3535" s="85" t="s">
        <v>157</v>
      </c>
      <c r="J3535" s="82"/>
      <c r="K3535" s="87"/>
      <c r="L3535" s="88"/>
      <c r="M3535" s="88"/>
    </row>
    <row r="3536" spans="1:13" ht="19.5" customHeight="1" x14ac:dyDescent="0.2">
      <c r="A3536" s="85"/>
      <c r="B3536" s="85"/>
      <c r="C3536" s="82"/>
      <c r="D3536" s="83">
        <f t="shared" si="110"/>
        <v>785212</v>
      </c>
      <c r="E3536" s="83" t="str">
        <f>IF('Bank &amp; Branch'!$A3536="","",CONCATENATE('Bank &amp; Branch'!$A3536," - ",'Bank &amp; Branch'!$B3536))</f>
        <v/>
      </c>
      <c r="F3536" s="84" t="str">
        <f t="shared" si="111"/>
        <v>7852Ja-Ela</v>
      </c>
      <c r="G3536" s="85">
        <v>7852</v>
      </c>
      <c r="H3536" s="85">
        <v>12</v>
      </c>
      <c r="I3536" s="85" t="s">
        <v>710</v>
      </c>
      <c r="J3536" s="82"/>
      <c r="K3536" s="87"/>
      <c r="L3536" s="88"/>
      <c r="M3536" s="88"/>
    </row>
    <row r="3537" spans="1:13" ht="19.5" customHeight="1" x14ac:dyDescent="0.2">
      <c r="A3537" s="85"/>
      <c r="B3537" s="85"/>
      <c r="C3537" s="82"/>
      <c r="D3537" s="83">
        <f t="shared" si="110"/>
        <v>785213</v>
      </c>
      <c r="E3537" s="83" t="str">
        <f>IF('Bank &amp; Branch'!$A3537="","",CONCATENATE('Bank &amp; Branch'!$A3537," - ",'Bank &amp; Branch'!$B3537))</f>
        <v/>
      </c>
      <c r="F3537" s="84" t="str">
        <f t="shared" si="111"/>
        <v>7852Kandy</v>
      </c>
      <c r="G3537" s="85">
        <v>7852</v>
      </c>
      <c r="H3537" s="85">
        <v>13</v>
      </c>
      <c r="I3537" s="85" t="s">
        <v>115</v>
      </c>
      <c r="J3537" s="82"/>
      <c r="K3537" s="87"/>
      <c r="L3537" s="88"/>
      <c r="M3537" s="88"/>
    </row>
    <row r="3538" spans="1:13" ht="19.5" customHeight="1" x14ac:dyDescent="0.2">
      <c r="A3538" s="85"/>
      <c r="B3538" s="85"/>
      <c r="C3538" s="82"/>
      <c r="D3538" s="83">
        <f t="shared" si="110"/>
        <v>785214</v>
      </c>
      <c r="E3538" s="83" t="str">
        <f>IF('Bank &amp; Branch'!$A3538="","",CONCATENATE('Bank &amp; Branch'!$A3538," - ",'Bank &amp; Branch'!$B3538))</f>
        <v/>
      </c>
      <c r="F3538" s="84" t="str">
        <f t="shared" si="111"/>
        <v>7852Matara</v>
      </c>
      <c r="G3538" s="85">
        <v>7852</v>
      </c>
      <c r="H3538" s="85">
        <v>14</v>
      </c>
      <c r="I3538" s="85" t="s">
        <v>130</v>
      </c>
      <c r="J3538" s="82"/>
      <c r="K3538" s="87"/>
      <c r="L3538" s="88"/>
      <c r="M3538" s="88"/>
    </row>
    <row r="3539" spans="1:13" ht="19.5" customHeight="1" x14ac:dyDescent="0.2">
      <c r="A3539" s="85"/>
      <c r="B3539" s="85"/>
      <c r="C3539" s="82"/>
      <c r="D3539" s="83">
        <f t="shared" si="110"/>
        <v>785215</v>
      </c>
      <c r="E3539" s="83" t="str">
        <f>IF('Bank &amp; Branch'!$A3539="","",CONCATENATE('Bank &amp; Branch'!$A3539," - ",'Bank &amp; Branch'!$B3539))</f>
        <v/>
      </c>
      <c r="F3539" s="84" t="str">
        <f t="shared" si="111"/>
        <v>7852Anuradhapura</v>
      </c>
      <c r="G3539" s="85">
        <v>7852</v>
      </c>
      <c r="H3539" s="85">
        <v>15</v>
      </c>
      <c r="I3539" s="85" t="s">
        <v>128</v>
      </c>
      <c r="J3539" s="82"/>
      <c r="K3539" s="87"/>
      <c r="L3539" s="88"/>
      <c r="M3539" s="88"/>
    </row>
    <row r="3540" spans="1:13" ht="19.5" customHeight="1" x14ac:dyDescent="0.2">
      <c r="A3540" s="85"/>
      <c r="B3540" s="85"/>
      <c r="C3540" s="82"/>
      <c r="D3540" s="83">
        <f t="shared" si="110"/>
        <v>785216</v>
      </c>
      <c r="E3540" s="83" t="str">
        <f>IF('Bank &amp; Branch'!$A3540="","",CONCATENATE('Bank &amp; Branch'!$A3540," - ",'Bank &amp; Branch'!$B3540))</f>
        <v/>
      </c>
      <c r="F3540" s="84" t="str">
        <f t="shared" si="111"/>
        <v>7852Puttalam</v>
      </c>
      <c r="G3540" s="85">
        <v>7852</v>
      </c>
      <c r="H3540" s="85">
        <v>16</v>
      </c>
      <c r="I3540" s="85" t="s">
        <v>150</v>
      </c>
      <c r="J3540" s="82"/>
      <c r="K3540" s="87"/>
      <c r="L3540" s="88"/>
      <c r="M3540" s="88"/>
    </row>
    <row r="3541" spans="1:13" ht="19.5" customHeight="1" x14ac:dyDescent="0.2">
      <c r="A3541" s="85"/>
      <c r="B3541" s="85"/>
      <c r="C3541" s="82"/>
      <c r="D3541" s="83">
        <f t="shared" si="110"/>
        <v>785217</v>
      </c>
      <c r="E3541" s="83" t="str">
        <f>IF('Bank &amp; Branch'!$A3541="","",CONCATENATE('Bank &amp; Branch'!$A3541," - ",'Bank &amp; Branch'!$B3541))</f>
        <v/>
      </c>
      <c r="F3541" s="84" t="str">
        <f t="shared" si="111"/>
        <v>7852Kilinochchi</v>
      </c>
      <c r="G3541" s="85">
        <v>7852</v>
      </c>
      <c r="H3541" s="85">
        <v>17</v>
      </c>
      <c r="I3541" s="85" t="s">
        <v>173</v>
      </c>
      <c r="J3541" s="82"/>
      <c r="K3541" s="87"/>
      <c r="L3541" s="88"/>
      <c r="M3541" s="88"/>
    </row>
    <row r="3542" spans="1:13" ht="19.5" customHeight="1" x14ac:dyDescent="0.2">
      <c r="A3542" s="85"/>
      <c r="B3542" s="85"/>
      <c r="C3542" s="82"/>
      <c r="D3542" s="83">
        <f t="shared" si="110"/>
        <v>785218</v>
      </c>
      <c r="E3542" s="83" t="str">
        <f>IF('Bank &amp; Branch'!$A3542="","",CONCATENATE('Bank &amp; Branch'!$A3542," - ",'Bank &amp; Branch'!$B3542))</f>
        <v/>
      </c>
      <c r="F3542" s="84" t="str">
        <f t="shared" si="111"/>
        <v>7852Chilaw</v>
      </c>
      <c r="G3542" s="85">
        <v>7852</v>
      </c>
      <c r="H3542" s="85">
        <v>18</v>
      </c>
      <c r="I3542" s="85" t="s">
        <v>126</v>
      </c>
      <c r="J3542" s="82"/>
      <c r="K3542" s="87"/>
      <c r="L3542" s="88"/>
      <c r="M3542" s="88"/>
    </row>
    <row r="3543" spans="1:13" ht="19.5" customHeight="1" x14ac:dyDescent="0.2">
      <c r="A3543" s="85"/>
      <c r="B3543" s="85"/>
      <c r="C3543" s="82"/>
      <c r="D3543" s="83">
        <f t="shared" si="110"/>
        <v>785219</v>
      </c>
      <c r="E3543" s="83" t="str">
        <f>IF('Bank &amp; Branch'!$A3543="","",CONCATENATE('Bank &amp; Branch'!$A3543," - ",'Bank &amp; Branch'!$B3543))</f>
        <v/>
      </c>
      <c r="F3543" s="84" t="str">
        <f t="shared" si="111"/>
        <v>7852Negombo</v>
      </c>
      <c r="G3543" s="85">
        <v>7852</v>
      </c>
      <c r="H3543" s="85">
        <v>19</v>
      </c>
      <c r="I3543" s="85" t="s">
        <v>125</v>
      </c>
      <c r="J3543" s="82"/>
      <c r="K3543" s="87"/>
      <c r="L3543" s="88"/>
      <c r="M3543" s="88"/>
    </row>
    <row r="3544" spans="1:13" ht="19.5" customHeight="1" x14ac:dyDescent="0.2">
      <c r="A3544" s="85"/>
      <c r="B3544" s="85"/>
      <c r="C3544" s="82"/>
      <c r="D3544" s="83">
        <f t="shared" si="110"/>
        <v>785220</v>
      </c>
      <c r="E3544" s="83" t="str">
        <f>IF('Bank &amp; Branch'!$A3544="","",CONCATENATE('Bank &amp; Branch'!$A3544," - ",'Bank &amp; Branch'!$B3544))</f>
        <v/>
      </c>
      <c r="F3544" s="84" t="str">
        <f t="shared" si="111"/>
        <v>7852Ganemulla</v>
      </c>
      <c r="G3544" s="85">
        <v>7852</v>
      </c>
      <c r="H3544" s="85">
        <v>20</v>
      </c>
      <c r="I3544" s="85" t="s">
        <v>602</v>
      </c>
      <c r="J3544" s="82"/>
      <c r="K3544" s="87"/>
      <c r="L3544" s="88"/>
      <c r="M3544" s="88"/>
    </row>
    <row r="3545" spans="1:13" ht="19.5" customHeight="1" x14ac:dyDescent="0.2">
      <c r="A3545" s="85"/>
      <c r="B3545" s="85"/>
      <c r="C3545" s="82"/>
      <c r="D3545" s="83">
        <f t="shared" si="110"/>
        <v>785221</v>
      </c>
      <c r="E3545" s="83" t="str">
        <f>IF('Bank &amp; Branch'!$A3545="","",CONCATENATE('Bank &amp; Branch'!$A3545," - ",'Bank &amp; Branch'!$B3545))</f>
        <v/>
      </c>
      <c r="F3545" s="84" t="str">
        <f t="shared" si="111"/>
        <v>7852Kaduruwela</v>
      </c>
      <c r="G3545" s="85">
        <v>7852</v>
      </c>
      <c r="H3545" s="85">
        <v>21</v>
      </c>
      <c r="I3545" s="85" t="s">
        <v>406</v>
      </c>
      <c r="J3545" s="82"/>
      <c r="K3545" s="87"/>
      <c r="L3545" s="88"/>
      <c r="M3545" s="88"/>
    </row>
    <row r="3546" spans="1:13" ht="19.5" customHeight="1" x14ac:dyDescent="0.2">
      <c r="A3546" s="85"/>
      <c r="B3546" s="85"/>
      <c r="C3546" s="82"/>
      <c r="D3546" s="83">
        <f t="shared" si="110"/>
        <v>785222</v>
      </c>
      <c r="E3546" s="83" t="str">
        <f>IF('Bank &amp; Branch'!$A3546="","",CONCATENATE('Bank &amp; Branch'!$A3546," - ",'Bank &amp; Branch'!$B3546))</f>
        <v/>
      </c>
      <c r="F3546" s="84" t="str">
        <f t="shared" si="111"/>
        <v>7852Ambalanthota</v>
      </c>
      <c r="G3546" s="85">
        <v>7852</v>
      </c>
      <c r="H3546" s="85">
        <v>22</v>
      </c>
      <c r="I3546" s="85" t="s">
        <v>1007</v>
      </c>
      <c r="J3546" s="82"/>
      <c r="K3546" s="87"/>
      <c r="L3546" s="88"/>
      <c r="M3546" s="88"/>
    </row>
    <row r="3547" spans="1:13" ht="19.5" customHeight="1" x14ac:dyDescent="0.2">
      <c r="A3547" s="85"/>
      <c r="B3547" s="85"/>
      <c r="C3547" s="82"/>
      <c r="D3547" s="83">
        <f t="shared" si="110"/>
        <v>785223</v>
      </c>
      <c r="E3547" s="83" t="str">
        <f>IF('Bank &amp; Branch'!$A3547="","",CONCATENATE('Bank &amp; Branch'!$A3547," - ",'Bank &amp; Branch'!$B3547))</f>
        <v/>
      </c>
      <c r="F3547" s="84" t="str">
        <f t="shared" si="111"/>
        <v>7852Kuliyapitiya</v>
      </c>
      <c r="G3547" s="85">
        <v>7852</v>
      </c>
      <c r="H3547" s="85">
        <v>23</v>
      </c>
      <c r="I3547" s="85" t="s">
        <v>154</v>
      </c>
      <c r="J3547" s="82"/>
      <c r="K3547" s="87"/>
      <c r="L3547" s="88"/>
      <c r="M3547" s="88"/>
    </row>
    <row r="3548" spans="1:13" ht="19.5" customHeight="1" x14ac:dyDescent="0.2">
      <c r="A3548" s="85"/>
      <c r="B3548" s="85"/>
      <c r="C3548" s="82"/>
      <c r="D3548" s="83">
        <f t="shared" si="110"/>
        <v>785224</v>
      </c>
      <c r="E3548" s="83" t="str">
        <f>IF('Bank &amp; Branch'!$A3548="","",CONCATENATE('Bank &amp; Branch'!$A3548," - ",'Bank &amp; Branch'!$B3548))</f>
        <v/>
      </c>
      <c r="F3548" s="84" t="str">
        <f t="shared" si="111"/>
        <v>7852Galewela</v>
      </c>
      <c r="G3548" s="85">
        <v>7852</v>
      </c>
      <c r="H3548" s="85">
        <v>24</v>
      </c>
      <c r="I3548" s="85" t="s">
        <v>354</v>
      </c>
      <c r="J3548" s="82"/>
      <c r="K3548" s="87"/>
      <c r="L3548" s="88"/>
      <c r="M3548" s="88"/>
    </row>
    <row r="3549" spans="1:13" ht="19.5" customHeight="1" x14ac:dyDescent="0.2">
      <c r="A3549" s="85"/>
      <c r="B3549" s="85"/>
      <c r="C3549" s="82"/>
      <c r="D3549" s="83">
        <f t="shared" si="110"/>
        <v>785225</v>
      </c>
      <c r="E3549" s="83" t="str">
        <f>IF('Bank &amp; Branch'!$A3549="","",CONCATENATE('Bank &amp; Branch'!$A3549," - ",'Bank &amp; Branch'!$B3549))</f>
        <v/>
      </c>
      <c r="F3549" s="84" t="str">
        <f t="shared" si="111"/>
        <v>7852Avissawella</v>
      </c>
      <c r="G3549" s="85">
        <v>7852</v>
      </c>
      <c r="H3549" s="85">
        <v>25</v>
      </c>
      <c r="I3549" s="85" t="s">
        <v>431</v>
      </c>
      <c r="J3549" s="82"/>
      <c r="K3549" s="87"/>
      <c r="L3549" s="88"/>
      <c r="M3549" s="88"/>
    </row>
    <row r="3550" spans="1:13" ht="19.5" customHeight="1" x14ac:dyDescent="0.2">
      <c r="A3550" s="85"/>
      <c r="B3550" s="85"/>
      <c r="C3550" s="82"/>
      <c r="D3550" s="83">
        <f t="shared" si="110"/>
        <v>785226</v>
      </c>
      <c r="E3550" s="83" t="str">
        <f>IF('Bank &amp; Branch'!$A3550="","",CONCATENATE('Bank &amp; Branch'!$A3550," - ",'Bank &amp; Branch'!$B3550))</f>
        <v/>
      </c>
      <c r="F3550" s="84" t="str">
        <f t="shared" si="111"/>
        <v>7852Kalpitiya</v>
      </c>
      <c r="G3550" s="85">
        <v>7852</v>
      </c>
      <c r="H3550" s="85">
        <v>26</v>
      </c>
      <c r="I3550" s="85" t="s">
        <v>488</v>
      </c>
      <c r="J3550" s="82"/>
      <c r="K3550" s="87"/>
      <c r="L3550" s="88"/>
      <c r="M3550" s="88"/>
    </row>
    <row r="3551" spans="1:13" ht="19.5" customHeight="1" x14ac:dyDescent="0.2">
      <c r="A3551" s="85"/>
      <c r="B3551" s="85"/>
      <c r="C3551" s="82"/>
      <c r="D3551" s="83">
        <f t="shared" si="110"/>
        <v>785227</v>
      </c>
      <c r="E3551" s="83" t="str">
        <f>IF('Bank &amp; Branch'!$A3551="","",CONCATENATE('Bank &amp; Branch'!$A3551," - ",'Bank &amp; Branch'!$B3551))</f>
        <v/>
      </c>
      <c r="F3551" s="84" t="str">
        <f t="shared" si="111"/>
        <v>7852Kurunegala</v>
      </c>
      <c r="G3551" s="85">
        <v>7852</v>
      </c>
      <c r="H3551" s="85">
        <v>27</v>
      </c>
      <c r="I3551" s="85" t="s">
        <v>121</v>
      </c>
      <c r="J3551" s="82"/>
      <c r="K3551" s="87"/>
      <c r="L3551" s="88"/>
      <c r="M3551" s="88"/>
    </row>
    <row r="3552" spans="1:13" ht="19.5" customHeight="1" x14ac:dyDescent="0.2">
      <c r="A3552" s="85"/>
      <c r="B3552" s="85"/>
      <c r="C3552" s="82"/>
      <c r="D3552" s="83">
        <f t="shared" si="110"/>
        <v>785228</v>
      </c>
      <c r="E3552" s="83" t="str">
        <f>IF('Bank &amp; Branch'!$A3552="","",CONCATENATE('Bank &amp; Branch'!$A3552," - ",'Bank &amp; Branch'!$B3552))</f>
        <v/>
      </c>
      <c r="F3552" s="84" t="str">
        <f t="shared" si="111"/>
        <v>7852Kadawatha</v>
      </c>
      <c r="G3552" s="85">
        <v>7852</v>
      </c>
      <c r="H3552" s="85">
        <v>28</v>
      </c>
      <c r="I3552" s="85" t="s">
        <v>161</v>
      </c>
      <c r="J3552" s="82"/>
      <c r="K3552" s="87"/>
      <c r="L3552" s="88"/>
      <c r="M3552" s="88"/>
    </row>
    <row r="3553" spans="1:13" ht="19.5" customHeight="1" x14ac:dyDescent="0.2">
      <c r="A3553" s="85"/>
      <c r="B3553" s="85"/>
      <c r="C3553" s="82"/>
      <c r="D3553" s="83">
        <f t="shared" si="110"/>
        <v>785229</v>
      </c>
      <c r="E3553" s="83" t="str">
        <f>IF('Bank &amp; Branch'!$A3553="","",CONCATENATE('Bank &amp; Branch'!$A3553," - ",'Bank &amp; Branch'!$B3553))</f>
        <v/>
      </c>
      <c r="F3553" s="84" t="str">
        <f t="shared" si="111"/>
        <v>7852Dambulla</v>
      </c>
      <c r="G3553" s="85">
        <v>7852</v>
      </c>
      <c r="H3553" s="85">
        <v>29</v>
      </c>
      <c r="I3553" s="85" t="s">
        <v>476</v>
      </c>
      <c r="J3553" s="82"/>
      <c r="K3553" s="87"/>
      <c r="L3553" s="88"/>
      <c r="M3553" s="88"/>
    </row>
    <row r="3554" spans="1:13" ht="19.5" customHeight="1" x14ac:dyDescent="0.2">
      <c r="A3554" s="85"/>
      <c r="B3554" s="85"/>
      <c r="C3554" s="82"/>
      <c r="D3554" s="83">
        <f t="shared" si="110"/>
        <v>785230</v>
      </c>
      <c r="E3554" s="83" t="str">
        <f>IF('Bank &amp; Branch'!$A3554="","",CONCATENATE('Bank &amp; Branch'!$A3554," - ",'Bank &amp; Branch'!$B3554))</f>
        <v/>
      </c>
      <c r="F3554" s="84" t="str">
        <f t="shared" si="111"/>
        <v>7852Nuwara Eliya</v>
      </c>
      <c r="G3554" s="85">
        <v>7852</v>
      </c>
      <c r="H3554" s="85">
        <v>30</v>
      </c>
      <c r="I3554" s="85" t="s">
        <v>134</v>
      </c>
      <c r="J3554" s="82"/>
      <c r="K3554" s="87"/>
      <c r="L3554" s="88"/>
      <c r="M3554" s="88"/>
    </row>
    <row r="3555" spans="1:13" ht="19.5" customHeight="1" x14ac:dyDescent="0.2">
      <c r="A3555" s="85"/>
      <c r="B3555" s="85"/>
      <c r="C3555" s="82"/>
      <c r="D3555" s="83">
        <f t="shared" si="110"/>
        <v>785231</v>
      </c>
      <c r="E3555" s="83" t="str">
        <f>IF('Bank &amp; Branch'!$A3555="","",CONCATENATE('Bank &amp; Branch'!$A3555," - ",'Bank &amp; Branch'!$B3555))</f>
        <v/>
      </c>
      <c r="F3555" s="84" t="str">
        <f t="shared" si="111"/>
        <v>7852Hingurakgoda</v>
      </c>
      <c r="G3555" s="85">
        <v>7852</v>
      </c>
      <c r="H3555" s="85">
        <v>31</v>
      </c>
      <c r="I3555" s="85" t="s">
        <v>500</v>
      </c>
      <c r="J3555" s="82"/>
      <c r="K3555" s="87"/>
      <c r="L3555" s="88"/>
      <c r="M3555" s="88"/>
    </row>
    <row r="3556" spans="1:13" ht="19.5" customHeight="1" x14ac:dyDescent="0.2">
      <c r="A3556" s="85"/>
      <c r="B3556" s="85"/>
      <c r="C3556" s="82"/>
      <c r="D3556" s="83">
        <f t="shared" si="110"/>
        <v>785232</v>
      </c>
      <c r="E3556" s="83" t="str">
        <f>IF('Bank &amp; Branch'!$A3556="","",CONCATENATE('Bank &amp; Branch'!$A3556," - ",'Bank &amp; Branch'!$B3556))</f>
        <v/>
      </c>
      <c r="F3556" s="84" t="str">
        <f t="shared" si="111"/>
        <v>7852Malambe</v>
      </c>
      <c r="G3556" s="85">
        <v>7852</v>
      </c>
      <c r="H3556" s="85">
        <v>32</v>
      </c>
      <c r="I3556" s="85" t="s">
        <v>1485</v>
      </c>
      <c r="J3556" s="82"/>
      <c r="K3556" s="87"/>
      <c r="L3556" s="88"/>
      <c r="M3556" s="88"/>
    </row>
    <row r="3557" spans="1:13" ht="19.5" customHeight="1" x14ac:dyDescent="0.2">
      <c r="A3557" s="85"/>
      <c r="B3557" s="85"/>
      <c r="C3557" s="82"/>
      <c r="D3557" s="83">
        <f t="shared" si="110"/>
        <v>785233</v>
      </c>
      <c r="E3557" s="83" t="str">
        <f>IF('Bank &amp; Branch'!$A3557="","",CONCATENATE('Bank &amp; Branch'!$A3557," - ",'Bank &amp; Branch'!$B3557))</f>
        <v/>
      </c>
      <c r="F3557" s="84" t="str">
        <f t="shared" si="111"/>
        <v>7852Kegalle</v>
      </c>
      <c r="G3557" s="85">
        <v>7852</v>
      </c>
      <c r="H3557" s="85">
        <v>33</v>
      </c>
      <c r="I3557" s="85" t="s">
        <v>132</v>
      </c>
      <c r="J3557" s="82"/>
      <c r="K3557" s="87"/>
      <c r="L3557" s="88"/>
      <c r="M3557" s="88"/>
    </row>
    <row r="3558" spans="1:13" ht="19.5" customHeight="1" x14ac:dyDescent="0.2">
      <c r="A3558" s="85"/>
      <c r="B3558" s="85"/>
      <c r="C3558" s="82"/>
      <c r="D3558" s="83">
        <f t="shared" si="110"/>
        <v>785234</v>
      </c>
      <c r="E3558" s="83" t="str">
        <f>IF('Bank &amp; Branch'!$A3558="","",CONCATENATE('Bank &amp; Branch'!$A3558," - ",'Bank &amp; Branch'!$B3558))</f>
        <v/>
      </c>
      <c r="F3558" s="84" t="str">
        <f t="shared" si="111"/>
        <v>7852Ampara</v>
      </c>
      <c r="G3558" s="85">
        <v>7852</v>
      </c>
      <c r="H3558" s="85">
        <v>34</v>
      </c>
      <c r="I3558" s="85" t="s">
        <v>127</v>
      </c>
      <c r="J3558" s="82"/>
      <c r="K3558" s="87"/>
      <c r="L3558" s="88"/>
      <c r="M3558" s="88"/>
    </row>
    <row r="3559" spans="1:13" ht="19.5" customHeight="1" x14ac:dyDescent="0.2">
      <c r="A3559" s="85"/>
      <c r="B3559" s="85"/>
      <c r="C3559" s="82"/>
      <c r="D3559" s="83">
        <f t="shared" si="110"/>
        <v>785235</v>
      </c>
      <c r="E3559" s="83" t="str">
        <f>IF('Bank &amp; Branch'!$A3559="","",CONCATENATE('Bank &amp; Branch'!$A3559," - ",'Bank &amp; Branch'!$B3559))</f>
        <v/>
      </c>
      <c r="F3559" s="84" t="str">
        <f t="shared" si="111"/>
        <v>7852Embilipitiya</v>
      </c>
      <c r="G3559" s="85">
        <v>7852</v>
      </c>
      <c r="H3559" s="85">
        <v>35</v>
      </c>
      <c r="I3559" s="85" t="s">
        <v>436</v>
      </c>
      <c r="J3559" s="82"/>
      <c r="K3559" s="87"/>
      <c r="L3559" s="88"/>
      <c r="M3559" s="88"/>
    </row>
    <row r="3560" spans="1:13" ht="19.5" customHeight="1" x14ac:dyDescent="0.2">
      <c r="A3560" s="85"/>
      <c r="B3560" s="85"/>
      <c r="C3560" s="82"/>
      <c r="D3560" s="83">
        <f t="shared" si="110"/>
        <v>785236</v>
      </c>
      <c r="E3560" s="83" t="str">
        <f>IF('Bank &amp; Branch'!$A3560="","",CONCATENATE('Bank &amp; Branch'!$A3560," - ",'Bank &amp; Branch'!$B3560))</f>
        <v/>
      </c>
      <c r="F3560" s="84" t="str">
        <f t="shared" si="111"/>
        <v>7852Aluthgama</v>
      </c>
      <c r="G3560" s="85">
        <v>7852</v>
      </c>
      <c r="H3560" s="85">
        <v>36</v>
      </c>
      <c r="I3560" s="85" t="s">
        <v>573</v>
      </c>
      <c r="J3560" s="82"/>
      <c r="K3560" s="87"/>
      <c r="L3560" s="88"/>
      <c r="M3560" s="88"/>
    </row>
    <row r="3561" spans="1:13" ht="19.5" customHeight="1" x14ac:dyDescent="0.2">
      <c r="A3561" s="85"/>
      <c r="B3561" s="85"/>
      <c r="C3561" s="82"/>
      <c r="D3561" s="83" t="str">
        <f t="shared" si="110"/>
        <v/>
      </c>
      <c r="E3561" s="83" t="str">
        <f>IF('Bank &amp; Branch'!$A3561="","",CONCATENATE('Bank &amp; Branch'!$A3561," - ",'Bank &amp; Branch'!$B3561))</f>
        <v/>
      </c>
      <c r="F3561" s="84" t="str">
        <f t="shared" si="111"/>
        <v/>
      </c>
      <c r="G3561" s="85"/>
      <c r="H3561" s="85"/>
      <c r="I3561" s="85"/>
      <c r="J3561" s="82"/>
      <c r="K3561" s="87"/>
      <c r="L3561" s="88"/>
      <c r="M3561" s="88"/>
    </row>
    <row r="3562" spans="1:13" ht="19.5" customHeight="1" x14ac:dyDescent="0.25">
      <c r="A3562" s="85"/>
      <c r="B3562" s="85"/>
      <c r="C3562" s="82"/>
      <c r="D3562" s="83" t="e">
        <f t="shared" si="110"/>
        <v>#VALUE!</v>
      </c>
      <c r="E3562" s="83" t="str">
        <f>IF('Bank &amp; Branch'!$A3562="","",CONCATENATE('Bank &amp; Branch'!$A3562," - ",'Bank &amp; Branch'!$B3562))</f>
        <v/>
      </c>
      <c r="F3562" s="84" t="str">
        <f t="shared" si="111"/>
        <v xml:space="preserve">LOLC Finance PLC </v>
      </c>
      <c r="G3562" s="138" t="s">
        <v>107</v>
      </c>
      <c r="H3562" s="85"/>
      <c r="I3562" s="85"/>
      <c r="J3562" s="82"/>
      <c r="K3562" s="87"/>
      <c r="L3562" s="88"/>
      <c r="M3562" s="88"/>
    </row>
    <row r="3563" spans="1:13" ht="19.5" customHeight="1" x14ac:dyDescent="0.2">
      <c r="A3563" s="85"/>
      <c r="B3563" s="85"/>
      <c r="C3563" s="82"/>
      <c r="D3563" s="83">
        <f t="shared" si="110"/>
        <v>78610</v>
      </c>
      <c r="E3563" s="83" t="str">
        <f>IF('Bank &amp; Branch'!$A3563="","",CONCATENATE('Bank &amp; Branch'!$A3563," - ",'Bank &amp; Branch'!$B3563))</f>
        <v/>
      </c>
      <c r="F3563" s="84" t="str">
        <f t="shared" si="111"/>
        <v>7861Head Office</v>
      </c>
      <c r="G3563" s="85">
        <v>7861</v>
      </c>
      <c r="H3563" s="85">
        <v>0</v>
      </c>
      <c r="I3563" s="85" t="s">
        <v>688</v>
      </c>
      <c r="J3563" s="82"/>
      <c r="K3563" s="87"/>
      <c r="L3563" s="88"/>
      <c r="M3563" s="88"/>
    </row>
    <row r="3564" spans="1:13" ht="19.5" customHeight="1" x14ac:dyDescent="0.2">
      <c r="A3564" s="85"/>
      <c r="B3564" s="85"/>
      <c r="C3564" s="82"/>
      <c r="D3564" s="83" t="str">
        <f t="shared" si="110"/>
        <v/>
      </c>
      <c r="E3564" s="83" t="str">
        <f>IF('Bank &amp; Branch'!$A3564="","",CONCATENATE('Bank &amp; Branch'!$A3564," - ",'Bank &amp; Branch'!$B3564))</f>
        <v/>
      </c>
      <c r="F3564" s="84" t="str">
        <f t="shared" si="111"/>
        <v/>
      </c>
      <c r="G3564" s="85"/>
      <c r="H3564" s="85"/>
      <c r="I3564" s="85"/>
      <c r="J3564" s="82"/>
      <c r="K3564" s="87"/>
      <c r="L3564" s="88"/>
      <c r="M3564" s="88"/>
    </row>
    <row r="3565" spans="1:13" ht="19.5" customHeight="1" x14ac:dyDescent="0.25">
      <c r="A3565" s="85"/>
      <c r="B3565" s="85"/>
      <c r="C3565" s="82"/>
      <c r="D3565" s="83" t="e">
        <f t="shared" si="110"/>
        <v>#VALUE!</v>
      </c>
      <c r="E3565" s="83" t="str">
        <f>IF('Bank &amp; Branch'!$A3565="","",CONCATENATE('Bank &amp; Branch'!$A3565," - ",'Bank &amp; Branch'!$B3565))</f>
        <v/>
      </c>
      <c r="F3565" s="84" t="str">
        <f t="shared" si="111"/>
        <v>Merchant Bank of Sri Lanka &amp; Finance PLC</v>
      </c>
      <c r="G3565" s="138" t="s">
        <v>108</v>
      </c>
      <c r="H3565" s="85"/>
      <c r="I3565" s="85"/>
      <c r="J3565" s="82"/>
      <c r="K3565" s="87"/>
      <c r="L3565" s="88"/>
      <c r="M3565" s="88"/>
    </row>
    <row r="3566" spans="1:13" ht="19.5" customHeight="1" x14ac:dyDescent="0.2">
      <c r="A3566" s="85"/>
      <c r="B3566" s="85"/>
      <c r="C3566" s="82"/>
      <c r="D3566" s="83">
        <f t="shared" si="110"/>
        <v>78983</v>
      </c>
      <c r="E3566" s="83" t="str">
        <f>IF('Bank &amp; Branch'!$A3566="","",CONCATENATE('Bank &amp; Branch'!$A3566," - ",'Bank &amp; Branch'!$B3566))</f>
        <v/>
      </c>
      <c r="F3566" s="84" t="str">
        <f t="shared" si="111"/>
        <v>7898Head Office</v>
      </c>
      <c r="G3566" s="85">
        <v>7898</v>
      </c>
      <c r="H3566" s="85">
        <v>3</v>
      </c>
      <c r="I3566" s="85" t="s">
        <v>688</v>
      </c>
      <c r="J3566" s="82"/>
      <c r="K3566" s="87"/>
      <c r="L3566" s="88"/>
      <c r="M3566" s="88"/>
    </row>
    <row r="3567" spans="1:13" ht="19.5" customHeight="1" x14ac:dyDescent="0.2">
      <c r="A3567" s="85"/>
      <c r="B3567" s="85"/>
      <c r="C3567" s="82"/>
      <c r="D3567" s="83">
        <f t="shared" si="110"/>
        <v>7898100</v>
      </c>
      <c r="E3567" s="83" t="str">
        <f>IF('Bank &amp; Branch'!$A3567="","",CONCATENATE('Bank &amp; Branch'!$A3567," - ",'Bank &amp; Branch'!$B3567))</f>
        <v/>
      </c>
      <c r="F3567" s="84" t="str">
        <f t="shared" si="111"/>
        <v xml:space="preserve">7898Union Place </v>
      </c>
      <c r="G3567" s="85">
        <v>7898</v>
      </c>
      <c r="H3567" s="85">
        <v>100</v>
      </c>
      <c r="I3567" s="85" t="s">
        <v>1486</v>
      </c>
      <c r="J3567" s="82"/>
      <c r="K3567" s="87"/>
      <c r="L3567" s="88"/>
      <c r="M3567" s="88"/>
    </row>
    <row r="3568" spans="1:13" ht="19.5" customHeight="1" x14ac:dyDescent="0.2">
      <c r="A3568" s="85"/>
      <c r="B3568" s="85"/>
      <c r="C3568" s="82"/>
      <c r="D3568" s="83">
        <f t="shared" si="110"/>
        <v>7898101</v>
      </c>
      <c r="E3568" s="83" t="str">
        <f>IF('Bank &amp; Branch'!$A3568="","",CONCATENATE('Bank &amp; Branch'!$A3568," - ",'Bank &amp; Branch'!$B3568))</f>
        <v/>
      </c>
      <c r="F3568" s="84" t="str">
        <f t="shared" si="111"/>
        <v>7898Kadawatha</v>
      </c>
      <c r="G3568" s="85">
        <v>7898</v>
      </c>
      <c r="H3568" s="85">
        <v>101</v>
      </c>
      <c r="I3568" s="85" t="s">
        <v>161</v>
      </c>
      <c r="J3568" s="82"/>
      <c r="K3568" s="87"/>
      <c r="L3568" s="88"/>
      <c r="M3568" s="88"/>
    </row>
    <row r="3569" spans="1:13" ht="19.5" customHeight="1" x14ac:dyDescent="0.2">
      <c r="A3569" s="85"/>
      <c r="B3569" s="85"/>
      <c r="C3569" s="82"/>
      <c r="D3569" s="83">
        <f t="shared" si="110"/>
        <v>7898102</v>
      </c>
      <c r="E3569" s="83" t="str">
        <f>IF('Bank &amp; Branch'!$A3569="","",CONCATENATE('Bank &amp; Branch'!$A3569," - ",'Bank &amp; Branch'!$B3569))</f>
        <v/>
      </c>
      <c r="F3569" s="84" t="str">
        <f t="shared" si="111"/>
        <v>7898Gampaha</v>
      </c>
      <c r="G3569" s="85">
        <v>7898</v>
      </c>
      <c r="H3569" s="85">
        <v>102</v>
      </c>
      <c r="I3569" s="85" t="s">
        <v>704</v>
      </c>
      <c r="J3569" s="82"/>
      <c r="K3569" s="87"/>
      <c r="L3569" s="88"/>
      <c r="M3569" s="88"/>
    </row>
    <row r="3570" spans="1:13" ht="19.5" customHeight="1" x14ac:dyDescent="0.2">
      <c r="A3570" s="85"/>
      <c r="B3570" s="85"/>
      <c r="C3570" s="82"/>
      <c r="D3570" s="83">
        <f t="shared" si="110"/>
        <v>7898103</v>
      </c>
      <c r="E3570" s="83" t="str">
        <f>IF('Bank &amp; Branch'!$A3570="","",CONCATENATE('Bank &amp; Branch'!$A3570," - ",'Bank &amp; Branch'!$B3570))</f>
        <v/>
      </c>
      <c r="F3570" s="84" t="str">
        <f t="shared" si="111"/>
        <v xml:space="preserve">7898Negombo </v>
      </c>
      <c r="G3570" s="85">
        <v>7898</v>
      </c>
      <c r="H3570" s="85">
        <v>103</v>
      </c>
      <c r="I3570" s="85" t="s">
        <v>1487</v>
      </c>
      <c r="J3570" s="82"/>
      <c r="K3570" s="87"/>
      <c r="L3570" s="88"/>
      <c r="M3570" s="88"/>
    </row>
    <row r="3571" spans="1:13" ht="19.5" customHeight="1" x14ac:dyDescent="0.2">
      <c r="A3571" s="85"/>
      <c r="B3571" s="85"/>
      <c r="C3571" s="82"/>
      <c r="D3571" s="83">
        <f t="shared" si="110"/>
        <v>7898104</v>
      </c>
      <c r="E3571" s="83" t="str">
        <f>IF('Bank &amp; Branch'!$A3571="","",CONCATENATE('Bank &amp; Branch'!$A3571," - ",'Bank &amp; Branch'!$B3571))</f>
        <v/>
      </c>
      <c r="F3571" s="84" t="str">
        <f t="shared" si="111"/>
        <v>7898Kottawa</v>
      </c>
      <c r="G3571" s="85">
        <v>7898</v>
      </c>
      <c r="H3571" s="85">
        <v>104</v>
      </c>
      <c r="I3571" s="85" t="s">
        <v>640</v>
      </c>
      <c r="J3571" s="82"/>
      <c r="K3571" s="87"/>
      <c r="L3571" s="88"/>
      <c r="M3571" s="88"/>
    </row>
    <row r="3572" spans="1:13" ht="19.5" customHeight="1" x14ac:dyDescent="0.2">
      <c r="A3572" s="85"/>
      <c r="B3572" s="85"/>
      <c r="C3572" s="82"/>
      <c r="D3572" s="83">
        <f t="shared" si="110"/>
        <v>7898105</v>
      </c>
      <c r="E3572" s="83" t="str">
        <f>IF('Bank &amp; Branch'!$A3572="","",CONCATENATE('Bank &amp; Branch'!$A3572," - ",'Bank &amp; Branch'!$B3572))</f>
        <v/>
      </c>
      <c r="F3572" s="84" t="str">
        <f t="shared" si="111"/>
        <v>7898Kalutara</v>
      </c>
      <c r="G3572" s="85">
        <v>7898</v>
      </c>
      <c r="H3572" s="85">
        <v>105</v>
      </c>
      <c r="I3572" s="85" t="s">
        <v>701</v>
      </c>
      <c r="J3572" s="82"/>
      <c r="K3572" s="87"/>
      <c r="L3572" s="88"/>
      <c r="M3572" s="88"/>
    </row>
    <row r="3573" spans="1:13" ht="19.5" customHeight="1" x14ac:dyDescent="0.2">
      <c r="A3573" s="85"/>
      <c r="B3573" s="85"/>
      <c r="C3573" s="82"/>
      <c r="D3573" s="83">
        <f t="shared" si="110"/>
        <v>7898106</v>
      </c>
      <c r="E3573" s="83" t="str">
        <f>IF('Bank &amp; Branch'!$A3573="","",CONCATENATE('Bank &amp; Branch'!$A3573," - ",'Bank &amp; Branch'!$B3573))</f>
        <v/>
      </c>
      <c r="F3573" s="84" t="str">
        <f t="shared" si="111"/>
        <v>7898Moratuwa</v>
      </c>
      <c r="G3573" s="85">
        <v>7898</v>
      </c>
      <c r="H3573" s="85">
        <v>106</v>
      </c>
      <c r="I3573" s="85" t="s">
        <v>163</v>
      </c>
      <c r="J3573" s="82"/>
      <c r="K3573" s="87"/>
      <c r="L3573" s="88"/>
      <c r="M3573" s="88"/>
    </row>
    <row r="3574" spans="1:13" ht="19.5" customHeight="1" x14ac:dyDescent="0.2">
      <c r="A3574" s="85"/>
      <c r="B3574" s="85"/>
      <c r="C3574" s="82"/>
      <c r="D3574" s="83">
        <f t="shared" si="110"/>
        <v>7898107</v>
      </c>
      <c r="E3574" s="83" t="str">
        <f>IF('Bank &amp; Branch'!$A3574="","",CONCATENATE('Bank &amp; Branch'!$A3574," - ",'Bank &amp; Branch'!$B3574))</f>
        <v/>
      </c>
      <c r="F3574" s="84" t="str">
        <f t="shared" si="111"/>
        <v>7898Galle</v>
      </c>
      <c r="G3574" s="85">
        <v>7898</v>
      </c>
      <c r="H3574" s="85">
        <v>107</v>
      </c>
      <c r="I3574" s="85" t="s">
        <v>773</v>
      </c>
      <c r="J3574" s="82"/>
      <c r="K3574" s="87"/>
      <c r="L3574" s="88"/>
      <c r="M3574" s="88"/>
    </row>
    <row r="3575" spans="1:13" ht="19.5" customHeight="1" x14ac:dyDescent="0.2">
      <c r="A3575" s="85"/>
      <c r="B3575" s="85"/>
      <c r="C3575" s="82"/>
      <c r="D3575" s="83">
        <f t="shared" si="110"/>
        <v>7898108</v>
      </c>
      <c r="E3575" s="83" t="str">
        <f>IF('Bank &amp; Branch'!$A3575="","",CONCATENATE('Bank &amp; Branch'!$A3575," - ",'Bank &amp; Branch'!$B3575))</f>
        <v/>
      </c>
      <c r="F3575" s="84" t="str">
        <f t="shared" si="111"/>
        <v>7898Nugegoda</v>
      </c>
      <c r="G3575" s="85">
        <v>7898</v>
      </c>
      <c r="H3575" s="85">
        <v>108</v>
      </c>
      <c r="I3575" s="85" t="s">
        <v>696</v>
      </c>
      <c r="J3575" s="82"/>
      <c r="K3575" s="87"/>
      <c r="L3575" s="88"/>
      <c r="M3575" s="88"/>
    </row>
    <row r="3576" spans="1:13" ht="19.5" customHeight="1" x14ac:dyDescent="0.2">
      <c r="A3576" s="85"/>
      <c r="B3576" s="85"/>
      <c r="C3576" s="82"/>
      <c r="D3576" s="83">
        <f t="shared" si="110"/>
        <v>7898109</v>
      </c>
      <c r="E3576" s="83" t="str">
        <f>IF('Bank &amp; Branch'!$A3576="","",CONCATENATE('Bank &amp; Branch'!$A3576," - ",'Bank &amp; Branch'!$B3576))</f>
        <v/>
      </c>
      <c r="F3576" s="84" t="str">
        <f t="shared" si="111"/>
        <v xml:space="preserve">7898Kotahena </v>
      </c>
      <c r="G3576" s="85">
        <v>7898</v>
      </c>
      <c r="H3576" s="85">
        <v>109</v>
      </c>
      <c r="I3576" s="85" t="s">
        <v>1488</v>
      </c>
      <c r="J3576" s="82"/>
      <c r="K3576" s="87"/>
      <c r="L3576" s="88"/>
      <c r="M3576" s="88"/>
    </row>
    <row r="3577" spans="1:13" ht="19.5" customHeight="1" x14ac:dyDescent="0.2">
      <c r="A3577" s="85"/>
      <c r="B3577" s="85"/>
      <c r="C3577" s="82"/>
      <c r="D3577" s="83">
        <f t="shared" si="110"/>
        <v>7898110</v>
      </c>
      <c r="E3577" s="83" t="str">
        <f>IF('Bank &amp; Branch'!$A3577="","",CONCATENATE('Bank &amp; Branch'!$A3577," - ",'Bank &amp; Branch'!$B3577))</f>
        <v/>
      </c>
      <c r="F3577" s="84" t="str">
        <f t="shared" si="111"/>
        <v xml:space="preserve">7898Kurunegala </v>
      </c>
      <c r="G3577" s="85">
        <v>7898</v>
      </c>
      <c r="H3577" s="85">
        <v>110</v>
      </c>
      <c r="I3577" s="85" t="s">
        <v>1489</v>
      </c>
      <c r="J3577" s="82"/>
      <c r="K3577" s="87"/>
      <c r="L3577" s="88"/>
      <c r="M3577" s="88"/>
    </row>
    <row r="3578" spans="1:13" ht="19.5" customHeight="1" x14ac:dyDescent="0.2">
      <c r="A3578" s="85"/>
      <c r="B3578" s="85"/>
      <c r="C3578" s="82"/>
      <c r="D3578" s="83">
        <f t="shared" si="110"/>
        <v>7898112</v>
      </c>
      <c r="E3578" s="83" t="str">
        <f>IF('Bank &amp; Branch'!$A3578="","",CONCATENATE('Bank &amp; Branch'!$A3578," - ",'Bank &amp; Branch'!$B3578))</f>
        <v/>
      </c>
      <c r="F3578" s="84" t="str">
        <f t="shared" si="111"/>
        <v>7898Anuradhapura</v>
      </c>
      <c r="G3578" s="85">
        <v>7898</v>
      </c>
      <c r="H3578" s="85">
        <v>112</v>
      </c>
      <c r="I3578" s="85" t="s">
        <v>128</v>
      </c>
      <c r="J3578" s="82"/>
      <c r="K3578" s="87"/>
      <c r="L3578" s="88"/>
      <c r="M3578" s="88"/>
    </row>
    <row r="3579" spans="1:13" ht="19.5" customHeight="1" x14ac:dyDescent="0.2">
      <c r="A3579" s="85"/>
      <c r="B3579" s="85"/>
      <c r="C3579" s="82"/>
      <c r="D3579" s="83">
        <f t="shared" si="110"/>
        <v>7898113</v>
      </c>
      <c r="E3579" s="83" t="str">
        <f>IF('Bank &amp; Branch'!$A3579="","",CONCATENATE('Bank &amp; Branch'!$A3579," - ",'Bank &amp; Branch'!$B3579))</f>
        <v/>
      </c>
      <c r="F3579" s="84" t="str">
        <f t="shared" si="111"/>
        <v xml:space="preserve">7898Ratnapura </v>
      </c>
      <c r="G3579" s="85">
        <v>7898</v>
      </c>
      <c r="H3579" s="85">
        <v>113</v>
      </c>
      <c r="I3579" s="85" t="s">
        <v>1490</v>
      </c>
      <c r="J3579" s="82"/>
      <c r="K3579" s="87"/>
      <c r="L3579" s="88"/>
      <c r="M3579" s="88"/>
    </row>
    <row r="3580" spans="1:13" ht="19.5" customHeight="1" x14ac:dyDescent="0.2">
      <c r="A3580" s="85"/>
      <c r="B3580" s="85"/>
      <c r="C3580" s="82"/>
      <c r="D3580" s="83">
        <f t="shared" si="110"/>
        <v>7898114</v>
      </c>
      <c r="E3580" s="83" t="str">
        <f>IF('Bank &amp; Branch'!$A3580="","",CONCATENATE('Bank &amp; Branch'!$A3580," - ",'Bank &amp; Branch'!$B3580))</f>
        <v/>
      </c>
      <c r="F3580" s="84" t="str">
        <f t="shared" si="111"/>
        <v xml:space="preserve">7898Ambalangoda </v>
      </c>
      <c r="G3580" s="85">
        <v>7898</v>
      </c>
      <c r="H3580" s="85">
        <v>114</v>
      </c>
      <c r="I3580" s="85" t="s">
        <v>1491</v>
      </c>
      <c r="J3580" s="82"/>
      <c r="K3580" s="87"/>
      <c r="L3580" s="88"/>
      <c r="M3580" s="88"/>
    </row>
    <row r="3581" spans="1:13" ht="19.5" customHeight="1" x14ac:dyDescent="0.2">
      <c r="A3581" s="85"/>
      <c r="B3581" s="85"/>
      <c r="C3581" s="82"/>
      <c r="D3581" s="83">
        <f t="shared" si="110"/>
        <v>7898115</v>
      </c>
      <c r="E3581" s="83" t="str">
        <f>IF('Bank &amp; Branch'!$A3581="","",CONCATENATE('Bank &amp; Branch'!$A3581," - ",'Bank &amp; Branch'!$B3581))</f>
        <v/>
      </c>
      <c r="F3581" s="84" t="str">
        <f t="shared" si="111"/>
        <v xml:space="preserve">7898Ampara </v>
      </c>
      <c r="G3581" s="85">
        <v>7898</v>
      </c>
      <c r="H3581" s="85">
        <v>115</v>
      </c>
      <c r="I3581" s="85" t="s">
        <v>1492</v>
      </c>
      <c r="J3581" s="82"/>
      <c r="K3581" s="87"/>
      <c r="L3581" s="88"/>
      <c r="M3581" s="88"/>
    </row>
    <row r="3582" spans="1:13" ht="19.5" customHeight="1" x14ac:dyDescent="0.2">
      <c r="A3582" s="85"/>
      <c r="B3582" s="85"/>
      <c r="C3582" s="82"/>
      <c r="D3582" s="83">
        <f t="shared" si="110"/>
        <v>7898116</v>
      </c>
      <c r="E3582" s="83" t="str">
        <f>IF('Bank &amp; Branch'!$A3582="","",CONCATENATE('Bank &amp; Branch'!$A3582," - ",'Bank &amp; Branch'!$B3582))</f>
        <v/>
      </c>
      <c r="F3582" s="84" t="str">
        <f t="shared" si="111"/>
        <v xml:space="preserve">7898Ambalantota </v>
      </c>
      <c r="G3582" s="85">
        <v>7898</v>
      </c>
      <c r="H3582" s="85">
        <v>116</v>
      </c>
      <c r="I3582" s="85" t="s">
        <v>1493</v>
      </c>
      <c r="J3582" s="82"/>
      <c r="K3582" s="87"/>
      <c r="L3582" s="88"/>
      <c r="M3582" s="88"/>
    </row>
    <row r="3583" spans="1:13" ht="19.5" customHeight="1" x14ac:dyDescent="0.2">
      <c r="A3583" s="85"/>
      <c r="B3583" s="85"/>
      <c r="C3583" s="82"/>
      <c r="D3583" s="83">
        <f t="shared" si="110"/>
        <v>7898117</v>
      </c>
      <c r="E3583" s="83" t="str">
        <f>IF('Bank &amp; Branch'!$A3583="","",CONCATENATE('Bank &amp; Branch'!$A3583," - ",'Bank &amp; Branch'!$B3583))</f>
        <v/>
      </c>
      <c r="F3583" s="84" t="str">
        <f t="shared" si="111"/>
        <v xml:space="preserve">7898Avissawella </v>
      </c>
      <c r="G3583" s="85">
        <v>7898</v>
      </c>
      <c r="H3583" s="85">
        <v>117</v>
      </c>
      <c r="I3583" s="85" t="s">
        <v>1494</v>
      </c>
      <c r="J3583" s="82"/>
      <c r="K3583" s="87"/>
      <c r="L3583" s="88"/>
      <c r="M3583" s="88"/>
    </row>
    <row r="3584" spans="1:13" ht="19.5" customHeight="1" x14ac:dyDescent="0.2">
      <c r="A3584" s="85"/>
      <c r="B3584" s="85"/>
      <c r="C3584" s="82"/>
      <c r="D3584" s="83">
        <f t="shared" si="110"/>
        <v>7898118</v>
      </c>
      <c r="E3584" s="83" t="str">
        <f>IF('Bank &amp; Branch'!$A3584="","",CONCATENATE('Bank &amp; Branch'!$A3584," - ",'Bank &amp; Branch'!$B3584))</f>
        <v/>
      </c>
      <c r="F3584" s="84" t="str">
        <f t="shared" si="111"/>
        <v>7898Bandarawela</v>
      </c>
      <c r="G3584" s="85">
        <v>7898</v>
      </c>
      <c r="H3584" s="85">
        <v>118</v>
      </c>
      <c r="I3584" s="85" t="s">
        <v>419</v>
      </c>
      <c r="J3584" s="82"/>
      <c r="K3584" s="87"/>
      <c r="L3584" s="88"/>
      <c r="M3584" s="88"/>
    </row>
    <row r="3585" spans="1:13" ht="19.5" customHeight="1" x14ac:dyDescent="0.2">
      <c r="A3585" s="85"/>
      <c r="B3585" s="85"/>
      <c r="C3585" s="82"/>
      <c r="D3585" s="83">
        <f t="shared" si="110"/>
        <v>7898119</v>
      </c>
      <c r="E3585" s="83" t="str">
        <f>IF('Bank &amp; Branch'!$A3585="","",CONCATENATE('Bank &amp; Branch'!$A3585," - ",'Bank &amp; Branch'!$B3585))</f>
        <v/>
      </c>
      <c r="F3585" s="84" t="str">
        <f t="shared" si="111"/>
        <v>7898Batticaloa</v>
      </c>
      <c r="G3585" s="85">
        <v>7898</v>
      </c>
      <c r="H3585" s="85">
        <v>119</v>
      </c>
      <c r="I3585" s="85" t="s">
        <v>123</v>
      </c>
      <c r="J3585" s="82"/>
      <c r="K3585" s="87"/>
      <c r="L3585" s="88"/>
      <c r="M3585" s="88"/>
    </row>
    <row r="3586" spans="1:13" ht="19.5" customHeight="1" x14ac:dyDescent="0.2">
      <c r="A3586" s="85"/>
      <c r="B3586" s="85"/>
      <c r="C3586" s="82"/>
      <c r="D3586" s="83">
        <f t="shared" si="110"/>
        <v>7898120</v>
      </c>
      <c r="E3586" s="83" t="str">
        <f>IF('Bank &amp; Branch'!$A3586="","",CONCATENATE('Bank &amp; Branch'!$A3586," - ",'Bank &amp; Branch'!$B3586))</f>
        <v/>
      </c>
      <c r="F3586" s="84" t="str">
        <f t="shared" si="111"/>
        <v xml:space="preserve">7898Chilaw </v>
      </c>
      <c r="G3586" s="85">
        <v>7898</v>
      </c>
      <c r="H3586" s="85">
        <v>120</v>
      </c>
      <c r="I3586" s="85" t="s">
        <v>1495</v>
      </c>
      <c r="J3586" s="82"/>
      <c r="K3586" s="87"/>
      <c r="L3586" s="88"/>
      <c r="M3586" s="88"/>
    </row>
    <row r="3587" spans="1:13" ht="19.5" customHeight="1" x14ac:dyDescent="0.2">
      <c r="A3587" s="85"/>
      <c r="B3587" s="85"/>
      <c r="C3587" s="82"/>
      <c r="D3587" s="83">
        <f t="shared" si="110"/>
        <v>7898121</v>
      </c>
      <c r="E3587" s="83" t="str">
        <f>IF('Bank &amp; Branch'!$A3587="","",CONCATENATE('Bank &amp; Branch'!$A3587," - ",'Bank &amp; Branch'!$B3587))</f>
        <v/>
      </c>
      <c r="F3587" s="84" t="str">
        <f t="shared" si="111"/>
        <v>7898City Office</v>
      </c>
      <c r="G3587" s="85">
        <v>7898</v>
      </c>
      <c r="H3587" s="85">
        <v>121</v>
      </c>
      <c r="I3587" s="85" t="s">
        <v>114</v>
      </c>
      <c r="J3587" s="82"/>
      <c r="K3587" s="87"/>
      <c r="L3587" s="88"/>
      <c r="M3587" s="88"/>
    </row>
    <row r="3588" spans="1:13" ht="19.5" customHeight="1" x14ac:dyDescent="0.2">
      <c r="A3588" s="85"/>
      <c r="B3588" s="85"/>
      <c r="C3588" s="82"/>
      <c r="D3588" s="83">
        <f t="shared" ref="D3588:D3651" si="112">IF(G3588="","",VALUE(CONCATENATE(G3588,H3588)))</f>
        <v>7898122</v>
      </c>
      <c r="E3588" s="83" t="str">
        <f>IF('Bank &amp; Branch'!$A3588="","",CONCATENATE('Bank &amp; Branch'!$A3588," - ",'Bank &amp; Branch'!$B3588))</f>
        <v/>
      </c>
      <c r="F3588" s="84" t="str">
        <f t="shared" ref="F3588:F3651" si="113">CONCATENATE(G3588,I3588)</f>
        <v>7898Dambulla</v>
      </c>
      <c r="G3588" s="85">
        <v>7898</v>
      </c>
      <c r="H3588" s="85">
        <v>122</v>
      </c>
      <c r="I3588" s="85" t="s">
        <v>476</v>
      </c>
      <c r="J3588" s="82"/>
      <c r="K3588" s="87"/>
      <c r="L3588" s="88"/>
      <c r="M3588" s="88"/>
    </row>
    <row r="3589" spans="1:13" ht="19.5" customHeight="1" x14ac:dyDescent="0.2">
      <c r="A3589" s="85"/>
      <c r="B3589" s="85"/>
      <c r="C3589" s="82"/>
      <c r="D3589" s="83">
        <f t="shared" si="112"/>
        <v>7898123</v>
      </c>
      <c r="E3589" s="83" t="str">
        <f>IF('Bank &amp; Branch'!$A3589="","",CONCATENATE('Bank &amp; Branch'!$A3589," - ",'Bank &amp; Branch'!$B3589))</f>
        <v/>
      </c>
      <c r="F3589" s="84" t="str">
        <f t="shared" si="113"/>
        <v>7898Deniyaya</v>
      </c>
      <c r="G3589" s="85">
        <v>7898</v>
      </c>
      <c r="H3589" s="85">
        <v>123</v>
      </c>
      <c r="I3589" s="85" t="s">
        <v>429</v>
      </c>
      <c r="J3589" s="82"/>
      <c r="K3589" s="87"/>
      <c r="L3589" s="88"/>
      <c r="M3589" s="88"/>
    </row>
    <row r="3590" spans="1:13" ht="19.5" customHeight="1" x14ac:dyDescent="0.2">
      <c r="A3590" s="85"/>
      <c r="B3590" s="85"/>
      <c r="C3590" s="82"/>
      <c r="D3590" s="83">
        <f t="shared" si="112"/>
        <v>7898124</v>
      </c>
      <c r="E3590" s="83" t="str">
        <f>IF('Bank &amp; Branch'!$A3590="","",CONCATENATE('Bank &amp; Branch'!$A3590," - ",'Bank &amp; Branch'!$B3590))</f>
        <v/>
      </c>
      <c r="F3590" s="84" t="str">
        <f t="shared" si="113"/>
        <v>7898Embilipitiya</v>
      </c>
      <c r="G3590" s="85">
        <v>7898</v>
      </c>
      <c r="H3590" s="85">
        <v>124</v>
      </c>
      <c r="I3590" s="85" t="s">
        <v>436</v>
      </c>
      <c r="J3590" s="82"/>
      <c r="K3590" s="87"/>
      <c r="L3590" s="88"/>
      <c r="M3590" s="88"/>
    </row>
    <row r="3591" spans="1:13" ht="19.5" customHeight="1" x14ac:dyDescent="0.2">
      <c r="A3591" s="85"/>
      <c r="B3591" s="85"/>
      <c r="C3591" s="82"/>
      <c r="D3591" s="83">
        <f t="shared" si="112"/>
        <v>7898125</v>
      </c>
      <c r="E3591" s="83" t="str">
        <f>IF('Bank &amp; Branch'!$A3591="","",CONCATENATE('Bank &amp; Branch'!$A3591," - ",'Bank &amp; Branch'!$B3591))</f>
        <v/>
      </c>
      <c r="F3591" s="84" t="str">
        <f t="shared" si="113"/>
        <v>7898Hambantota</v>
      </c>
      <c r="G3591" s="85">
        <v>7898</v>
      </c>
      <c r="H3591" s="85">
        <v>125</v>
      </c>
      <c r="I3591" s="85" t="s">
        <v>168</v>
      </c>
      <c r="J3591" s="82"/>
      <c r="K3591" s="87"/>
      <c r="L3591" s="88"/>
      <c r="M3591" s="88"/>
    </row>
    <row r="3592" spans="1:13" ht="19.5" customHeight="1" x14ac:dyDescent="0.2">
      <c r="A3592" s="85"/>
      <c r="B3592" s="85"/>
      <c r="C3592" s="82"/>
      <c r="D3592" s="83">
        <f t="shared" si="112"/>
        <v>7898126</v>
      </c>
      <c r="E3592" s="83" t="str">
        <f>IF('Bank &amp; Branch'!$A3592="","",CONCATENATE('Bank &amp; Branch'!$A3592," - ",'Bank &amp; Branch'!$B3592))</f>
        <v/>
      </c>
      <c r="F3592" s="84" t="str">
        <f t="shared" si="113"/>
        <v xml:space="preserve">7898Hingurakgoda </v>
      </c>
      <c r="G3592" s="85">
        <v>7898</v>
      </c>
      <c r="H3592" s="85">
        <v>126</v>
      </c>
      <c r="I3592" s="85" t="s">
        <v>1496</v>
      </c>
      <c r="J3592" s="82"/>
      <c r="K3592" s="87"/>
      <c r="L3592" s="88"/>
      <c r="M3592" s="88"/>
    </row>
    <row r="3593" spans="1:13" ht="19.5" customHeight="1" x14ac:dyDescent="0.2">
      <c r="A3593" s="85"/>
      <c r="B3593" s="85"/>
      <c r="C3593" s="82"/>
      <c r="D3593" s="83">
        <f t="shared" si="112"/>
        <v>7898127</v>
      </c>
      <c r="E3593" s="83" t="str">
        <f>IF('Bank &amp; Branch'!$A3593="","",CONCATENATE('Bank &amp; Branch'!$A3593," - ",'Bank &amp; Branch'!$B3593))</f>
        <v/>
      </c>
      <c r="F3593" s="84" t="str">
        <f t="shared" si="113"/>
        <v>7898Horana</v>
      </c>
      <c r="G3593" s="85">
        <v>7898</v>
      </c>
      <c r="H3593" s="85">
        <v>127</v>
      </c>
      <c r="I3593" s="85" t="s">
        <v>156</v>
      </c>
      <c r="J3593" s="82"/>
      <c r="K3593" s="87"/>
      <c r="L3593" s="88"/>
      <c r="M3593" s="88"/>
    </row>
    <row r="3594" spans="1:13" ht="19.5" customHeight="1" x14ac:dyDescent="0.2">
      <c r="A3594" s="85"/>
      <c r="B3594" s="85"/>
      <c r="C3594" s="82"/>
      <c r="D3594" s="83">
        <f t="shared" si="112"/>
        <v>7898128</v>
      </c>
      <c r="E3594" s="83" t="str">
        <f>IF('Bank &amp; Branch'!$A3594="","",CONCATENATE('Bank &amp; Branch'!$A3594," - ",'Bank &amp; Branch'!$B3594))</f>
        <v/>
      </c>
      <c r="F3594" s="84" t="str">
        <f t="shared" si="113"/>
        <v xml:space="preserve">7898Hatton </v>
      </c>
      <c r="G3594" s="85">
        <v>7898</v>
      </c>
      <c r="H3594" s="85">
        <v>128</v>
      </c>
      <c r="I3594" s="85" t="s">
        <v>1497</v>
      </c>
      <c r="J3594" s="82"/>
      <c r="K3594" s="87"/>
      <c r="L3594" s="88"/>
      <c r="M3594" s="88"/>
    </row>
    <row r="3595" spans="1:13" ht="19.5" customHeight="1" x14ac:dyDescent="0.2">
      <c r="A3595" s="85"/>
      <c r="B3595" s="85"/>
      <c r="C3595" s="82"/>
      <c r="D3595" s="83">
        <f t="shared" si="112"/>
        <v>7898129</v>
      </c>
      <c r="E3595" s="83" t="str">
        <f>IF('Bank &amp; Branch'!$A3595="","",CONCATENATE('Bank &amp; Branch'!$A3595," - ",'Bank &amp; Branch'!$B3595))</f>
        <v/>
      </c>
      <c r="F3595" s="84" t="str">
        <f t="shared" si="113"/>
        <v xml:space="preserve">7898Ja-Ela </v>
      </c>
      <c r="G3595" s="85">
        <v>7898</v>
      </c>
      <c r="H3595" s="85">
        <v>129</v>
      </c>
      <c r="I3595" s="85" t="s">
        <v>1498</v>
      </c>
      <c r="J3595" s="82"/>
      <c r="K3595" s="87"/>
      <c r="L3595" s="88"/>
      <c r="M3595" s="88"/>
    </row>
    <row r="3596" spans="1:13" ht="19.5" customHeight="1" x14ac:dyDescent="0.2">
      <c r="A3596" s="85"/>
      <c r="B3596" s="85"/>
      <c r="C3596" s="82"/>
      <c r="D3596" s="83">
        <f t="shared" si="112"/>
        <v>7898130</v>
      </c>
      <c r="E3596" s="83" t="str">
        <f>IF('Bank &amp; Branch'!$A3596="","",CONCATENATE('Bank &amp; Branch'!$A3596," - ",'Bank &amp; Branch'!$B3596))</f>
        <v/>
      </c>
      <c r="F3596" s="84" t="str">
        <f t="shared" si="113"/>
        <v>7898Jaffna</v>
      </c>
      <c r="G3596" s="85">
        <v>7898</v>
      </c>
      <c r="H3596" s="85">
        <v>130</v>
      </c>
      <c r="I3596" s="85" t="s">
        <v>118</v>
      </c>
      <c r="J3596" s="82"/>
      <c r="K3596" s="87"/>
      <c r="L3596" s="88"/>
      <c r="M3596" s="88"/>
    </row>
    <row r="3597" spans="1:13" ht="19.5" customHeight="1" x14ac:dyDescent="0.2">
      <c r="A3597" s="85"/>
      <c r="B3597" s="85"/>
      <c r="C3597" s="82"/>
      <c r="D3597" s="83">
        <f t="shared" si="112"/>
        <v>7898131</v>
      </c>
      <c r="E3597" s="83" t="str">
        <f>IF('Bank &amp; Branch'!$A3597="","",CONCATENATE('Bank &amp; Branch'!$A3597," - ",'Bank &amp; Branch'!$B3597))</f>
        <v/>
      </c>
      <c r="F3597" s="84" t="str">
        <f t="shared" si="113"/>
        <v xml:space="preserve">7898Kandy </v>
      </c>
      <c r="G3597" s="85">
        <v>7898</v>
      </c>
      <c r="H3597" s="85">
        <v>131</v>
      </c>
      <c r="I3597" s="85" t="s">
        <v>1460</v>
      </c>
      <c r="J3597" s="82"/>
      <c r="K3597" s="87"/>
      <c r="L3597" s="88"/>
      <c r="M3597" s="88"/>
    </row>
    <row r="3598" spans="1:13" ht="19.5" customHeight="1" x14ac:dyDescent="0.2">
      <c r="A3598" s="85"/>
      <c r="B3598" s="85"/>
      <c r="C3598" s="82"/>
      <c r="D3598" s="83">
        <f t="shared" si="112"/>
        <v>7898132</v>
      </c>
      <c r="E3598" s="83" t="str">
        <f>IF('Bank &amp; Branch'!$A3598="","",CONCATENATE('Bank &amp; Branch'!$A3598," - ",'Bank &amp; Branch'!$B3598))</f>
        <v/>
      </c>
      <c r="F3598" s="84" t="str">
        <f t="shared" si="113"/>
        <v>7898Kiribathgoda</v>
      </c>
      <c r="G3598" s="85">
        <v>7898</v>
      </c>
      <c r="H3598" s="85">
        <v>132</v>
      </c>
      <c r="I3598" s="85" t="s">
        <v>444</v>
      </c>
      <c r="J3598" s="82"/>
      <c r="K3598" s="87"/>
      <c r="L3598" s="88"/>
      <c r="M3598" s="88"/>
    </row>
    <row r="3599" spans="1:13" ht="19.5" customHeight="1" x14ac:dyDescent="0.2">
      <c r="A3599" s="85"/>
      <c r="B3599" s="85"/>
      <c r="C3599" s="82"/>
      <c r="D3599" s="83">
        <f t="shared" si="112"/>
        <v>7898133</v>
      </c>
      <c r="E3599" s="83" t="str">
        <f>IF('Bank &amp; Branch'!$A3599="","",CONCATENATE('Bank &amp; Branch'!$A3599," - ",'Bank &amp; Branch'!$B3599))</f>
        <v/>
      </c>
      <c r="F3599" s="84" t="str">
        <f t="shared" si="113"/>
        <v>7898Kandy City Office</v>
      </c>
      <c r="G3599" s="85">
        <v>7898</v>
      </c>
      <c r="H3599" s="85">
        <v>133</v>
      </c>
      <c r="I3599" s="85" t="s">
        <v>1499</v>
      </c>
      <c r="J3599" s="82"/>
      <c r="K3599" s="87"/>
      <c r="L3599" s="88"/>
      <c r="M3599" s="88"/>
    </row>
    <row r="3600" spans="1:13" ht="19.5" customHeight="1" x14ac:dyDescent="0.2">
      <c r="A3600" s="85"/>
      <c r="B3600" s="85"/>
      <c r="C3600" s="82"/>
      <c r="D3600" s="83">
        <f t="shared" si="112"/>
        <v>7898134</v>
      </c>
      <c r="E3600" s="83" t="str">
        <f>IF('Bank &amp; Branch'!$A3600="","",CONCATENATE('Bank &amp; Branch'!$A3600," - ",'Bank &amp; Branch'!$B3600))</f>
        <v/>
      </c>
      <c r="F3600" s="84" t="str">
        <f t="shared" si="113"/>
        <v>7898Kilinochchi</v>
      </c>
      <c r="G3600" s="85">
        <v>7898</v>
      </c>
      <c r="H3600" s="85">
        <v>134</v>
      </c>
      <c r="I3600" s="85" t="s">
        <v>173</v>
      </c>
      <c r="J3600" s="82"/>
      <c r="K3600" s="87"/>
      <c r="L3600" s="88"/>
      <c r="M3600" s="88"/>
    </row>
    <row r="3601" spans="1:13" ht="19.5" customHeight="1" x14ac:dyDescent="0.2">
      <c r="A3601" s="85"/>
      <c r="B3601" s="85"/>
      <c r="C3601" s="82"/>
      <c r="D3601" s="83">
        <f t="shared" si="112"/>
        <v>7898135</v>
      </c>
      <c r="E3601" s="83" t="str">
        <f>IF('Bank &amp; Branch'!$A3601="","",CONCATENATE('Bank &amp; Branch'!$A3601," - ",'Bank &amp; Branch'!$B3601))</f>
        <v/>
      </c>
      <c r="F3601" s="84" t="str">
        <f t="shared" si="113"/>
        <v xml:space="preserve">7898Kakirawa </v>
      </c>
      <c r="G3601" s="85">
        <v>7898</v>
      </c>
      <c r="H3601" s="85">
        <v>135</v>
      </c>
      <c r="I3601" s="85" t="s">
        <v>1500</v>
      </c>
      <c r="J3601" s="82"/>
      <c r="K3601" s="87"/>
      <c r="L3601" s="88"/>
      <c r="M3601" s="88"/>
    </row>
    <row r="3602" spans="1:13" ht="19.5" customHeight="1" x14ac:dyDescent="0.2">
      <c r="A3602" s="85"/>
      <c r="B3602" s="85"/>
      <c r="C3602" s="82"/>
      <c r="D3602" s="83">
        <f t="shared" si="112"/>
        <v>7898136</v>
      </c>
      <c r="E3602" s="83" t="str">
        <f>IF('Bank &amp; Branch'!$A3602="","",CONCATENATE('Bank &amp; Branch'!$A3602," - ",'Bank &amp; Branch'!$B3602))</f>
        <v/>
      </c>
      <c r="F3602" s="84" t="str">
        <f t="shared" si="113"/>
        <v>7898Kandana</v>
      </c>
      <c r="G3602" s="85">
        <v>7898</v>
      </c>
      <c r="H3602" s="85">
        <v>136</v>
      </c>
      <c r="I3602" s="85" t="s">
        <v>638</v>
      </c>
      <c r="J3602" s="82"/>
      <c r="K3602" s="87"/>
      <c r="L3602" s="88"/>
      <c r="M3602" s="88"/>
    </row>
    <row r="3603" spans="1:13" ht="19.5" customHeight="1" x14ac:dyDescent="0.2">
      <c r="A3603" s="85"/>
      <c r="B3603" s="85"/>
      <c r="C3603" s="82"/>
      <c r="D3603" s="83">
        <f t="shared" si="112"/>
        <v>7898137</v>
      </c>
      <c r="E3603" s="83" t="str">
        <f>IF('Bank &amp; Branch'!$A3603="","",CONCATENATE('Bank &amp; Branch'!$A3603," - ",'Bank &amp; Branch'!$B3603))</f>
        <v/>
      </c>
      <c r="F3603" s="84" t="str">
        <f t="shared" si="113"/>
        <v xml:space="preserve">7898Kuliyapitiya </v>
      </c>
      <c r="G3603" s="85">
        <v>7898</v>
      </c>
      <c r="H3603" s="85">
        <v>137</v>
      </c>
      <c r="I3603" s="85" t="s">
        <v>1501</v>
      </c>
      <c r="J3603" s="82"/>
      <c r="K3603" s="87"/>
      <c r="L3603" s="88"/>
      <c r="M3603" s="88"/>
    </row>
    <row r="3604" spans="1:13" ht="19.5" customHeight="1" x14ac:dyDescent="0.2">
      <c r="A3604" s="85"/>
      <c r="B3604" s="85"/>
      <c r="C3604" s="82"/>
      <c r="D3604" s="83">
        <f t="shared" si="112"/>
        <v>7898138</v>
      </c>
      <c r="E3604" s="83" t="str">
        <f>IF('Bank &amp; Branch'!$A3604="","",CONCATENATE('Bank &amp; Branch'!$A3604," - ",'Bank &amp; Branch'!$B3604))</f>
        <v/>
      </c>
      <c r="F3604" s="84" t="str">
        <f t="shared" si="113"/>
        <v>7898Maharagama</v>
      </c>
      <c r="G3604" s="85">
        <v>7898</v>
      </c>
      <c r="H3604" s="85">
        <v>138</v>
      </c>
      <c r="I3604" s="85" t="s">
        <v>157</v>
      </c>
      <c r="J3604" s="82"/>
      <c r="K3604" s="87"/>
      <c r="L3604" s="88"/>
      <c r="M3604" s="88"/>
    </row>
    <row r="3605" spans="1:13" ht="19.5" customHeight="1" x14ac:dyDescent="0.2">
      <c r="A3605" s="85"/>
      <c r="B3605" s="85"/>
      <c r="C3605" s="82"/>
      <c r="D3605" s="83">
        <f t="shared" si="112"/>
        <v>7898140</v>
      </c>
      <c r="E3605" s="83" t="str">
        <f>IF('Bank &amp; Branch'!$A3605="","",CONCATENATE('Bank &amp; Branch'!$A3605," - ",'Bank &amp; Branch'!$B3605))</f>
        <v/>
      </c>
      <c r="F3605" s="84" t="str">
        <f t="shared" si="113"/>
        <v xml:space="preserve">7898Monaragala </v>
      </c>
      <c r="G3605" s="85">
        <v>7898</v>
      </c>
      <c r="H3605" s="85">
        <v>140</v>
      </c>
      <c r="I3605" s="85" t="s">
        <v>1502</v>
      </c>
      <c r="J3605" s="82"/>
      <c r="K3605" s="87"/>
      <c r="L3605" s="88"/>
      <c r="M3605" s="88"/>
    </row>
    <row r="3606" spans="1:13" ht="19.5" customHeight="1" x14ac:dyDescent="0.2">
      <c r="A3606" s="85"/>
      <c r="B3606" s="85"/>
      <c r="C3606" s="82"/>
      <c r="D3606" s="83">
        <f t="shared" si="112"/>
        <v>7898141</v>
      </c>
      <c r="E3606" s="83" t="str">
        <f>IF('Bank &amp; Branch'!$A3606="","",CONCATENATE('Bank &amp; Branch'!$A3606," - ",'Bank &amp; Branch'!$B3606))</f>
        <v/>
      </c>
      <c r="F3606" s="84" t="str">
        <f t="shared" si="113"/>
        <v>7898Malabe</v>
      </c>
      <c r="G3606" s="85">
        <v>7898</v>
      </c>
      <c r="H3606" s="85">
        <v>141</v>
      </c>
      <c r="I3606" s="85" t="s">
        <v>630</v>
      </c>
      <c r="J3606" s="82"/>
      <c r="K3606" s="87"/>
      <c r="L3606" s="88"/>
      <c r="M3606" s="88"/>
    </row>
    <row r="3607" spans="1:13" ht="19.5" customHeight="1" x14ac:dyDescent="0.2">
      <c r="A3607" s="85"/>
      <c r="B3607" s="85"/>
      <c r="C3607" s="82"/>
      <c r="D3607" s="83">
        <f t="shared" si="112"/>
        <v>7898142</v>
      </c>
      <c r="E3607" s="83" t="str">
        <f>IF('Bank &amp; Branch'!$A3607="","",CONCATENATE('Bank &amp; Branch'!$A3607," - ",'Bank &amp; Branch'!$B3607))</f>
        <v/>
      </c>
      <c r="F3607" s="84" t="str">
        <f t="shared" si="113"/>
        <v>7898Matara</v>
      </c>
      <c r="G3607" s="85">
        <v>7898</v>
      </c>
      <c r="H3607" s="85">
        <v>142</v>
      </c>
      <c r="I3607" s="85" t="s">
        <v>130</v>
      </c>
      <c r="J3607" s="82"/>
      <c r="K3607" s="87"/>
      <c r="L3607" s="88"/>
      <c r="M3607" s="88"/>
    </row>
    <row r="3608" spans="1:13" ht="19.5" customHeight="1" x14ac:dyDescent="0.2">
      <c r="A3608" s="85"/>
      <c r="B3608" s="85"/>
      <c r="C3608" s="82"/>
      <c r="D3608" s="83">
        <f t="shared" si="112"/>
        <v>7898143</v>
      </c>
      <c r="E3608" s="83" t="str">
        <f>IF('Bank &amp; Branch'!$A3608="","",CONCATENATE('Bank &amp; Branch'!$A3608," - ",'Bank &amp; Branch'!$B3608))</f>
        <v/>
      </c>
      <c r="F3608" s="84" t="str">
        <f t="shared" si="113"/>
        <v xml:space="preserve">7898Matugama </v>
      </c>
      <c r="G3608" s="85">
        <v>7898</v>
      </c>
      <c r="H3608" s="85">
        <v>143</v>
      </c>
      <c r="I3608" s="85" t="s">
        <v>1503</v>
      </c>
      <c r="J3608" s="82"/>
      <c r="K3608" s="87"/>
      <c r="L3608" s="88"/>
      <c r="M3608" s="88"/>
    </row>
    <row r="3609" spans="1:13" ht="19.5" customHeight="1" x14ac:dyDescent="0.2">
      <c r="A3609" s="85"/>
      <c r="B3609" s="85"/>
      <c r="C3609" s="82"/>
      <c r="D3609" s="83">
        <f t="shared" si="112"/>
        <v>7898144</v>
      </c>
      <c r="E3609" s="83" t="str">
        <f>IF('Bank &amp; Branch'!$A3609="","",CONCATENATE('Bank &amp; Branch'!$A3609," - ",'Bank &amp; Branch'!$B3609))</f>
        <v/>
      </c>
      <c r="F3609" s="84" t="str">
        <f t="shared" si="113"/>
        <v>7898Nittambuwa</v>
      </c>
      <c r="G3609" s="85">
        <v>7898</v>
      </c>
      <c r="H3609" s="85">
        <v>144</v>
      </c>
      <c r="I3609" s="85" t="s">
        <v>568</v>
      </c>
      <c r="J3609" s="82"/>
      <c r="K3609" s="87"/>
      <c r="L3609" s="88"/>
      <c r="M3609" s="88"/>
    </row>
    <row r="3610" spans="1:13" ht="19.5" customHeight="1" x14ac:dyDescent="0.2">
      <c r="A3610" s="85"/>
      <c r="B3610" s="85"/>
      <c r="C3610" s="82"/>
      <c r="D3610" s="83">
        <f t="shared" si="112"/>
        <v>7898145</v>
      </c>
      <c r="E3610" s="83" t="str">
        <f>IF('Bank &amp; Branch'!$A3610="","",CONCATENATE('Bank &amp; Branch'!$A3610," - ",'Bank &amp; Branch'!$B3610))</f>
        <v/>
      </c>
      <c r="F3610" s="84" t="str">
        <f t="shared" si="113"/>
        <v>7898Panadura</v>
      </c>
      <c r="G3610" s="85">
        <v>7898</v>
      </c>
      <c r="H3610" s="85">
        <v>145</v>
      </c>
      <c r="I3610" s="85" t="s">
        <v>120</v>
      </c>
      <c r="J3610" s="82"/>
      <c r="K3610" s="87"/>
      <c r="L3610" s="88"/>
      <c r="M3610" s="88"/>
    </row>
    <row r="3611" spans="1:13" ht="19.5" customHeight="1" x14ac:dyDescent="0.2">
      <c r="A3611" s="85"/>
      <c r="B3611" s="85"/>
      <c r="C3611" s="82"/>
      <c r="D3611" s="83">
        <f t="shared" si="112"/>
        <v>7898146</v>
      </c>
      <c r="E3611" s="83" t="str">
        <f>IF('Bank &amp; Branch'!$A3611="","",CONCATENATE('Bank &amp; Branch'!$A3611," - ",'Bank &amp; Branch'!$B3611))</f>
        <v/>
      </c>
      <c r="F3611" s="84" t="str">
        <f t="shared" si="113"/>
        <v>7898Puttlam</v>
      </c>
      <c r="G3611" s="85">
        <v>7898</v>
      </c>
      <c r="H3611" s="85">
        <v>146</v>
      </c>
      <c r="I3611" s="85" t="s">
        <v>725</v>
      </c>
      <c r="J3611" s="82"/>
      <c r="K3611" s="87"/>
      <c r="L3611" s="88"/>
      <c r="M3611" s="88"/>
    </row>
    <row r="3612" spans="1:13" ht="19.5" customHeight="1" x14ac:dyDescent="0.2">
      <c r="A3612" s="85"/>
      <c r="B3612" s="85"/>
      <c r="C3612" s="82"/>
      <c r="D3612" s="83">
        <f t="shared" si="112"/>
        <v>7898147</v>
      </c>
      <c r="E3612" s="83" t="str">
        <f>IF('Bank &amp; Branch'!$A3612="","",CONCATENATE('Bank &amp; Branch'!$A3612," - ",'Bank &amp; Branch'!$B3612))</f>
        <v/>
      </c>
      <c r="F3612" s="84" t="str">
        <f t="shared" si="113"/>
        <v>7898Trincomalee</v>
      </c>
      <c r="G3612" s="85">
        <v>7898</v>
      </c>
      <c r="H3612" s="85">
        <v>147</v>
      </c>
      <c r="I3612" s="85" t="s">
        <v>119</v>
      </c>
      <c r="J3612" s="82"/>
      <c r="K3612" s="87"/>
      <c r="L3612" s="88"/>
      <c r="M3612" s="88"/>
    </row>
    <row r="3613" spans="1:13" ht="19.5" customHeight="1" x14ac:dyDescent="0.2">
      <c r="A3613" s="85"/>
      <c r="B3613" s="85"/>
      <c r="C3613" s="82"/>
      <c r="D3613" s="83">
        <f t="shared" si="112"/>
        <v>7898148</v>
      </c>
      <c r="E3613" s="83" t="str">
        <f>IF('Bank &amp; Branch'!$A3613="","",CONCATENATE('Bank &amp; Branch'!$A3613," - ",'Bank &amp; Branch'!$B3613))</f>
        <v/>
      </c>
      <c r="F3613" s="84" t="str">
        <f t="shared" si="113"/>
        <v>7898Vavuniya</v>
      </c>
      <c r="G3613" s="85">
        <v>7898</v>
      </c>
      <c r="H3613" s="85">
        <v>148</v>
      </c>
      <c r="I3613" s="85" t="s">
        <v>146</v>
      </c>
      <c r="J3613" s="82"/>
      <c r="K3613" s="87"/>
      <c r="L3613" s="88"/>
      <c r="M3613" s="88"/>
    </row>
    <row r="3614" spans="1:13" ht="19.5" customHeight="1" x14ac:dyDescent="0.2">
      <c r="A3614" s="85"/>
      <c r="B3614" s="85"/>
      <c r="C3614" s="82"/>
      <c r="D3614" s="83">
        <f t="shared" si="112"/>
        <v>7898149</v>
      </c>
      <c r="E3614" s="83" t="str">
        <f>IF('Bank &amp; Branch'!$A3614="","",CONCATENATE('Bank &amp; Branch'!$A3614," - ",'Bank &amp; Branch'!$B3614))</f>
        <v/>
      </c>
      <c r="F3614" s="84" t="str">
        <f t="shared" si="113"/>
        <v>7898Wennappuwa</v>
      </c>
      <c r="G3614" s="85">
        <v>7898</v>
      </c>
      <c r="H3614" s="85">
        <v>149</v>
      </c>
      <c r="I3614" s="85" t="s">
        <v>412</v>
      </c>
      <c r="J3614" s="82"/>
      <c r="K3614" s="87"/>
      <c r="L3614" s="88"/>
      <c r="M3614" s="88"/>
    </row>
    <row r="3615" spans="1:13" ht="19.5" customHeight="1" x14ac:dyDescent="0.2">
      <c r="A3615" s="85"/>
      <c r="B3615" s="85"/>
      <c r="C3615" s="82"/>
      <c r="D3615" s="83">
        <f t="shared" si="112"/>
        <v>7898150</v>
      </c>
      <c r="E3615" s="83" t="str">
        <f>IF('Bank &amp; Branch'!$A3615="","",CONCATENATE('Bank &amp; Branch'!$A3615," - ",'Bank &amp; Branch'!$B3615))</f>
        <v/>
      </c>
      <c r="F3615" s="84" t="str">
        <f t="shared" si="113"/>
        <v>7898Wattala</v>
      </c>
      <c r="G3615" s="85">
        <v>7898</v>
      </c>
      <c r="H3615" s="85">
        <v>150</v>
      </c>
      <c r="I3615" s="85" t="s">
        <v>409</v>
      </c>
      <c r="J3615" s="82"/>
      <c r="K3615" s="87"/>
      <c r="L3615" s="88"/>
      <c r="M3615" s="88"/>
    </row>
    <row r="3616" spans="1:13" ht="19.5" customHeight="1" x14ac:dyDescent="0.2">
      <c r="A3616" s="85"/>
      <c r="B3616" s="85"/>
      <c r="C3616" s="82"/>
      <c r="D3616" s="83">
        <f t="shared" si="112"/>
        <v>7898151</v>
      </c>
      <c r="E3616" s="83" t="str">
        <f>IF('Bank &amp; Branch'!$A3616="","",CONCATENATE('Bank &amp; Branch'!$A3616," - ",'Bank &amp; Branch'!$B3616))</f>
        <v/>
      </c>
      <c r="F3616" s="84" t="str">
        <f t="shared" si="113"/>
        <v xml:space="preserve">7898Head Office </v>
      </c>
      <c r="G3616" s="85">
        <v>7898</v>
      </c>
      <c r="H3616" s="85">
        <v>151</v>
      </c>
      <c r="I3616" s="85" t="s">
        <v>1458</v>
      </c>
      <c r="J3616" s="82"/>
      <c r="K3616" s="87"/>
      <c r="L3616" s="88"/>
      <c r="M3616" s="88"/>
    </row>
    <row r="3617" spans="1:13" ht="19.5" customHeight="1" x14ac:dyDescent="0.2">
      <c r="A3617" s="85"/>
      <c r="B3617" s="85"/>
      <c r="C3617" s="82"/>
      <c r="D3617" s="83" t="str">
        <f t="shared" si="112"/>
        <v/>
      </c>
      <c r="E3617" s="83" t="str">
        <f>IF('Bank &amp; Branch'!$A3617="","",CONCATENATE('Bank &amp; Branch'!$A3617," - ",'Bank &amp; Branch'!$B3617))</f>
        <v/>
      </c>
      <c r="F3617" s="84" t="str">
        <f t="shared" si="113"/>
        <v/>
      </c>
      <c r="G3617" s="85"/>
      <c r="H3617" s="85"/>
      <c r="I3617" s="85"/>
      <c r="J3617" s="82"/>
      <c r="K3617" s="87"/>
      <c r="L3617" s="88"/>
      <c r="M3617" s="88"/>
    </row>
    <row r="3618" spans="1:13" ht="19.5" customHeight="1" x14ac:dyDescent="0.25">
      <c r="A3618" s="85"/>
      <c r="B3618" s="85"/>
      <c r="C3618" s="82"/>
      <c r="D3618" s="83" t="e">
        <f t="shared" si="112"/>
        <v>#VALUE!</v>
      </c>
      <c r="E3618" s="83" t="str">
        <f>IF('Bank &amp; Branch'!$A3618="","",CONCATENATE('Bank &amp; Branch'!$A3618," - ",'Bank &amp; Branch'!$B3618))</f>
        <v/>
      </c>
      <c r="F3618" s="84" t="str">
        <f t="shared" si="113"/>
        <v>HNB Finance PLC</v>
      </c>
      <c r="G3618" s="138" t="s">
        <v>1718</v>
      </c>
      <c r="H3618" s="85"/>
      <c r="I3618" s="85"/>
      <c r="J3618" s="82"/>
      <c r="K3618" s="87"/>
      <c r="L3618" s="88"/>
      <c r="M3618" s="88"/>
    </row>
    <row r="3619" spans="1:13" ht="19.5" customHeight="1" x14ac:dyDescent="0.2">
      <c r="A3619" s="85"/>
      <c r="B3619" s="85"/>
      <c r="C3619" s="82"/>
      <c r="D3619" s="83">
        <f t="shared" si="112"/>
        <v>79041</v>
      </c>
      <c r="E3619" s="83" t="str">
        <f>IF('Bank &amp; Branch'!$A3619="","",CONCATENATE('Bank &amp; Branch'!$A3619," - ",'Bank &amp; Branch'!$B3619))</f>
        <v/>
      </c>
      <c r="F3619" s="84" t="str">
        <f t="shared" si="113"/>
        <v>7904City</v>
      </c>
      <c r="G3619" s="85">
        <v>7904</v>
      </c>
      <c r="H3619" s="85">
        <v>1</v>
      </c>
      <c r="I3619" s="85" t="s">
        <v>1045</v>
      </c>
      <c r="J3619" s="82"/>
      <c r="K3619" s="87"/>
      <c r="L3619" s="88"/>
      <c r="M3619" s="88"/>
    </row>
    <row r="3620" spans="1:13" ht="19.5" customHeight="1" x14ac:dyDescent="0.2">
      <c r="A3620" s="85"/>
      <c r="B3620" s="85"/>
      <c r="C3620" s="82"/>
      <c r="D3620" s="83">
        <f t="shared" si="112"/>
        <v>79042</v>
      </c>
      <c r="E3620" s="83" t="str">
        <f>IF('Bank &amp; Branch'!$A3620="","",CONCATENATE('Bank &amp; Branch'!$A3620," - ",'Bank &amp; Branch'!$B3620))</f>
        <v/>
      </c>
      <c r="F3620" s="84" t="str">
        <f t="shared" si="113"/>
        <v>7904Moratuwa</v>
      </c>
      <c r="G3620" s="85">
        <v>7904</v>
      </c>
      <c r="H3620" s="85">
        <v>2</v>
      </c>
      <c r="I3620" s="85" t="s">
        <v>163</v>
      </c>
      <c r="J3620" s="82"/>
      <c r="K3620" s="87"/>
      <c r="L3620" s="88"/>
      <c r="M3620" s="88"/>
    </row>
    <row r="3621" spans="1:13" ht="19.5" customHeight="1" x14ac:dyDescent="0.2">
      <c r="A3621" s="85"/>
      <c r="B3621" s="85"/>
      <c r="C3621" s="82"/>
      <c r="D3621" s="83">
        <f t="shared" si="112"/>
        <v>79043</v>
      </c>
      <c r="E3621" s="83" t="str">
        <f>IF('Bank &amp; Branch'!$A3621="","",CONCATENATE('Bank &amp; Branch'!$A3621," - ",'Bank &amp; Branch'!$B3621))</f>
        <v/>
      </c>
      <c r="F3621" s="84" t="str">
        <f t="shared" si="113"/>
        <v>7904Jaffna</v>
      </c>
      <c r="G3621" s="85">
        <v>7904</v>
      </c>
      <c r="H3621" s="85">
        <v>3</v>
      </c>
      <c r="I3621" s="85" t="s">
        <v>118</v>
      </c>
      <c r="J3621" s="82"/>
      <c r="K3621" s="87"/>
      <c r="L3621" s="88"/>
      <c r="M3621" s="88"/>
    </row>
    <row r="3622" spans="1:13" ht="19.5" customHeight="1" x14ac:dyDescent="0.2">
      <c r="A3622" s="85"/>
      <c r="B3622" s="85"/>
      <c r="C3622" s="82"/>
      <c r="D3622" s="83">
        <f t="shared" si="112"/>
        <v>79044</v>
      </c>
      <c r="E3622" s="83" t="str">
        <f>IF('Bank &amp; Branch'!$A3622="","",CONCATENATE('Bank &amp; Branch'!$A3622," - ",'Bank &amp; Branch'!$B3622))</f>
        <v/>
      </c>
      <c r="F3622" s="84" t="str">
        <f t="shared" si="113"/>
        <v>7904Trincomalee</v>
      </c>
      <c r="G3622" s="85">
        <v>7904</v>
      </c>
      <c r="H3622" s="85">
        <v>4</v>
      </c>
      <c r="I3622" s="85" t="s">
        <v>119</v>
      </c>
      <c r="J3622" s="82"/>
      <c r="K3622" s="87"/>
      <c r="L3622" s="88"/>
      <c r="M3622" s="88"/>
    </row>
    <row r="3623" spans="1:13" ht="19.5" customHeight="1" x14ac:dyDescent="0.2">
      <c r="A3623" s="85"/>
      <c r="B3623" s="85"/>
      <c r="C3623" s="82"/>
      <c r="D3623" s="83">
        <f t="shared" si="112"/>
        <v>79045</v>
      </c>
      <c r="E3623" s="83" t="str">
        <f>IF('Bank &amp; Branch'!$A3623="","",CONCATENATE('Bank &amp; Branch'!$A3623," - ",'Bank &amp; Branch'!$B3623))</f>
        <v/>
      </c>
      <c r="F3623" s="84" t="str">
        <f t="shared" si="113"/>
        <v>7904Bandaragama</v>
      </c>
      <c r="G3623" s="85">
        <v>7904</v>
      </c>
      <c r="H3623" s="85">
        <v>5</v>
      </c>
      <c r="I3623" s="85" t="s">
        <v>559</v>
      </c>
      <c r="J3623" s="82"/>
      <c r="K3623" s="87"/>
      <c r="L3623" s="88"/>
      <c r="M3623" s="88"/>
    </row>
    <row r="3624" spans="1:13" ht="19.5" customHeight="1" x14ac:dyDescent="0.2">
      <c r="A3624" s="85"/>
      <c r="B3624" s="85"/>
      <c r="C3624" s="82"/>
      <c r="D3624" s="83">
        <f t="shared" si="112"/>
        <v>79046</v>
      </c>
      <c r="E3624" s="83" t="str">
        <f>IF('Bank &amp; Branch'!$A3624="","",CONCATENATE('Bank &amp; Branch'!$A3624," - ",'Bank &amp; Branch'!$B3624))</f>
        <v/>
      </c>
      <c r="F3624" s="84" t="str">
        <f t="shared" si="113"/>
        <v>7904Vavuniya</v>
      </c>
      <c r="G3624" s="85">
        <v>7904</v>
      </c>
      <c r="H3624" s="85">
        <v>6</v>
      </c>
      <c r="I3624" s="85" t="s">
        <v>146</v>
      </c>
      <c r="J3624" s="82"/>
      <c r="K3624" s="87"/>
      <c r="L3624" s="88"/>
      <c r="M3624" s="88"/>
    </row>
    <row r="3625" spans="1:13" ht="19.5" customHeight="1" x14ac:dyDescent="0.2">
      <c r="A3625" s="85"/>
      <c r="B3625" s="85"/>
      <c r="C3625" s="82"/>
      <c r="D3625" s="83">
        <f t="shared" si="112"/>
        <v>79047</v>
      </c>
      <c r="E3625" s="83" t="str">
        <f>IF('Bank &amp; Branch'!$A3625="","",CONCATENATE('Bank &amp; Branch'!$A3625," - ",'Bank &amp; Branch'!$B3625))</f>
        <v/>
      </c>
      <c r="F3625" s="84" t="str">
        <f t="shared" si="113"/>
        <v>7904Ampara</v>
      </c>
      <c r="G3625" s="85">
        <v>7904</v>
      </c>
      <c r="H3625" s="85">
        <v>7</v>
      </c>
      <c r="I3625" s="85" t="s">
        <v>127</v>
      </c>
      <c r="J3625" s="82"/>
      <c r="K3625" s="87"/>
      <c r="L3625" s="88"/>
      <c r="M3625" s="88"/>
    </row>
    <row r="3626" spans="1:13" ht="19.5" customHeight="1" x14ac:dyDescent="0.2">
      <c r="A3626" s="85"/>
      <c r="B3626" s="85"/>
      <c r="C3626" s="82"/>
      <c r="D3626" s="83">
        <f t="shared" si="112"/>
        <v>79048</v>
      </c>
      <c r="E3626" s="83" t="str">
        <f>IF('Bank &amp; Branch'!$A3626="","",CONCATENATE('Bank &amp; Branch'!$A3626," - ",'Bank &amp; Branch'!$B3626))</f>
        <v/>
      </c>
      <c r="F3626" s="84" t="str">
        <f t="shared" si="113"/>
        <v>7904Kurunegala</v>
      </c>
      <c r="G3626" s="85">
        <v>7904</v>
      </c>
      <c r="H3626" s="85">
        <v>8</v>
      </c>
      <c r="I3626" s="85" t="s">
        <v>121</v>
      </c>
      <c r="J3626" s="82"/>
      <c r="K3626" s="87"/>
      <c r="L3626" s="88"/>
      <c r="M3626" s="88"/>
    </row>
    <row r="3627" spans="1:13" ht="19.5" customHeight="1" x14ac:dyDescent="0.2">
      <c r="A3627" s="85"/>
      <c r="B3627" s="85"/>
      <c r="C3627" s="82"/>
      <c r="D3627" s="83">
        <f t="shared" si="112"/>
        <v>79049</v>
      </c>
      <c r="E3627" s="83" t="str">
        <f>IF('Bank &amp; Branch'!$A3627="","",CONCATENATE('Bank &amp; Branch'!$A3627," - ",'Bank &amp; Branch'!$B3627))</f>
        <v/>
      </c>
      <c r="F3627" s="84" t="str">
        <f t="shared" si="113"/>
        <v>7904Wattala</v>
      </c>
      <c r="G3627" s="85">
        <v>7904</v>
      </c>
      <c r="H3627" s="85">
        <v>9</v>
      </c>
      <c r="I3627" s="85" t="s">
        <v>409</v>
      </c>
      <c r="J3627" s="82"/>
      <c r="K3627" s="87"/>
      <c r="L3627" s="88"/>
      <c r="M3627" s="88"/>
    </row>
    <row r="3628" spans="1:13" ht="19.5" customHeight="1" x14ac:dyDescent="0.2">
      <c r="A3628" s="85"/>
      <c r="B3628" s="85"/>
      <c r="C3628" s="82"/>
      <c r="D3628" s="83">
        <f t="shared" si="112"/>
        <v>790410</v>
      </c>
      <c r="E3628" s="83" t="str">
        <f>IF('Bank &amp; Branch'!$A3628="","",CONCATENATE('Bank &amp; Branch'!$A3628," - ",'Bank &amp; Branch'!$B3628))</f>
        <v/>
      </c>
      <c r="F3628" s="84" t="str">
        <f t="shared" si="113"/>
        <v>7904Kandy</v>
      </c>
      <c r="G3628" s="85">
        <v>7904</v>
      </c>
      <c r="H3628" s="85">
        <v>10</v>
      </c>
      <c r="I3628" s="85" t="s">
        <v>115</v>
      </c>
      <c r="J3628" s="82"/>
      <c r="K3628" s="87"/>
      <c r="L3628" s="88"/>
      <c r="M3628" s="88"/>
    </row>
    <row r="3629" spans="1:13" ht="19.5" customHeight="1" x14ac:dyDescent="0.2">
      <c r="A3629" s="85"/>
      <c r="B3629" s="85"/>
      <c r="C3629" s="82"/>
      <c r="D3629" s="83">
        <f t="shared" si="112"/>
        <v>790411</v>
      </c>
      <c r="E3629" s="83" t="str">
        <f>IF('Bank &amp; Branch'!$A3629="","",CONCATENATE('Bank &amp; Branch'!$A3629," - ",'Bank &amp; Branch'!$B3629))</f>
        <v/>
      </c>
      <c r="F3629" s="84" t="str">
        <f t="shared" si="113"/>
        <v>7904Anuradhapura</v>
      </c>
      <c r="G3629" s="85">
        <v>7904</v>
      </c>
      <c r="H3629" s="85">
        <v>11</v>
      </c>
      <c r="I3629" s="85" t="s">
        <v>128</v>
      </c>
      <c r="J3629" s="82"/>
      <c r="K3629" s="87"/>
      <c r="L3629" s="88"/>
      <c r="M3629" s="88"/>
    </row>
    <row r="3630" spans="1:13" ht="19.5" customHeight="1" x14ac:dyDescent="0.2">
      <c r="A3630" s="85"/>
      <c r="B3630" s="85"/>
      <c r="C3630" s="82"/>
      <c r="D3630" s="83">
        <f t="shared" si="112"/>
        <v>790412</v>
      </c>
      <c r="E3630" s="83" t="str">
        <f>IF('Bank &amp; Branch'!$A3630="","",CONCATENATE('Bank &amp; Branch'!$A3630," - ",'Bank &amp; Branch'!$B3630))</f>
        <v/>
      </c>
      <c r="F3630" s="84" t="str">
        <f t="shared" si="113"/>
        <v>7904Nuwara Eliya</v>
      </c>
      <c r="G3630" s="85">
        <v>7904</v>
      </c>
      <c r="H3630" s="85">
        <v>12</v>
      </c>
      <c r="I3630" s="85" t="s">
        <v>134</v>
      </c>
      <c r="J3630" s="82"/>
      <c r="K3630" s="87"/>
      <c r="L3630" s="88"/>
      <c r="M3630" s="88"/>
    </row>
    <row r="3631" spans="1:13" ht="19.5" customHeight="1" x14ac:dyDescent="0.2">
      <c r="A3631" s="85"/>
      <c r="B3631" s="85"/>
      <c r="C3631" s="82"/>
      <c r="D3631" s="83">
        <f t="shared" si="112"/>
        <v>790413</v>
      </c>
      <c r="E3631" s="83" t="str">
        <f>IF('Bank &amp; Branch'!$A3631="","",CONCATENATE('Bank &amp; Branch'!$A3631," - ",'Bank &amp; Branch'!$B3631))</f>
        <v/>
      </c>
      <c r="F3631" s="84" t="str">
        <f t="shared" si="113"/>
        <v>7904Matale</v>
      </c>
      <c r="G3631" s="85">
        <v>7904</v>
      </c>
      <c r="H3631" s="85">
        <v>13</v>
      </c>
      <c r="I3631" s="85" t="s">
        <v>165</v>
      </c>
      <c r="J3631" s="82"/>
      <c r="K3631" s="87"/>
      <c r="L3631" s="88"/>
      <c r="M3631" s="88"/>
    </row>
    <row r="3632" spans="1:13" ht="19.5" customHeight="1" x14ac:dyDescent="0.2">
      <c r="A3632" s="85"/>
      <c r="B3632" s="85"/>
      <c r="C3632" s="82"/>
      <c r="D3632" s="83">
        <f t="shared" si="112"/>
        <v>790414</v>
      </c>
      <c r="E3632" s="83" t="str">
        <f>IF('Bank &amp; Branch'!$A3632="","",CONCATENATE('Bank &amp; Branch'!$A3632," - ",'Bank &amp; Branch'!$B3632))</f>
        <v/>
      </c>
      <c r="F3632" s="84" t="str">
        <f t="shared" si="113"/>
        <v>7904Badulla</v>
      </c>
      <c r="G3632" s="85">
        <v>7904</v>
      </c>
      <c r="H3632" s="85">
        <v>14</v>
      </c>
      <c r="I3632" s="85" t="s">
        <v>122</v>
      </c>
      <c r="J3632" s="82"/>
      <c r="K3632" s="87"/>
      <c r="L3632" s="88"/>
      <c r="M3632" s="88"/>
    </row>
    <row r="3633" spans="1:13" ht="19.5" customHeight="1" x14ac:dyDescent="0.2">
      <c r="A3633" s="85"/>
      <c r="B3633" s="85"/>
      <c r="C3633" s="82"/>
      <c r="D3633" s="83">
        <f t="shared" si="112"/>
        <v>790415</v>
      </c>
      <c r="E3633" s="83" t="str">
        <f>IF('Bank &amp; Branch'!$A3633="","",CONCATENATE('Bank &amp; Branch'!$A3633," - ",'Bank &amp; Branch'!$B3633))</f>
        <v/>
      </c>
      <c r="F3633" s="84" t="str">
        <f t="shared" si="113"/>
        <v>7904Chilaw</v>
      </c>
      <c r="G3633" s="85">
        <v>7904</v>
      </c>
      <c r="H3633" s="85">
        <v>15</v>
      </c>
      <c r="I3633" s="85" t="s">
        <v>126</v>
      </c>
      <c r="J3633" s="82"/>
      <c r="K3633" s="87"/>
      <c r="L3633" s="88"/>
      <c r="M3633" s="88"/>
    </row>
    <row r="3634" spans="1:13" ht="19.5" customHeight="1" x14ac:dyDescent="0.2">
      <c r="A3634" s="85"/>
      <c r="B3634" s="85"/>
      <c r="C3634" s="82"/>
      <c r="D3634" s="83">
        <f t="shared" si="112"/>
        <v>790416</v>
      </c>
      <c r="E3634" s="83" t="str">
        <f>IF('Bank &amp; Branch'!$A3634="","",CONCATENATE('Bank &amp; Branch'!$A3634," - ",'Bank &amp; Branch'!$B3634))</f>
        <v/>
      </c>
      <c r="F3634" s="84" t="str">
        <f t="shared" si="113"/>
        <v>7904Puttalam</v>
      </c>
      <c r="G3634" s="85">
        <v>7904</v>
      </c>
      <c r="H3634" s="85">
        <v>16</v>
      </c>
      <c r="I3634" s="85" t="s">
        <v>150</v>
      </c>
      <c r="J3634" s="82"/>
      <c r="K3634" s="87"/>
      <c r="L3634" s="88"/>
      <c r="M3634" s="88"/>
    </row>
    <row r="3635" spans="1:13" ht="19.5" customHeight="1" x14ac:dyDescent="0.2">
      <c r="A3635" s="85"/>
      <c r="B3635" s="85"/>
      <c r="C3635" s="82"/>
      <c r="D3635" s="83">
        <f t="shared" si="112"/>
        <v>790417</v>
      </c>
      <c r="E3635" s="83" t="str">
        <f>IF('Bank &amp; Branch'!$A3635="","",CONCATENATE('Bank &amp; Branch'!$A3635," - ",'Bank &amp; Branch'!$B3635))</f>
        <v/>
      </c>
      <c r="F3635" s="84" t="str">
        <f t="shared" si="113"/>
        <v>7904Kegalle</v>
      </c>
      <c r="G3635" s="85">
        <v>7904</v>
      </c>
      <c r="H3635" s="85">
        <v>17</v>
      </c>
      <c r="I3635" s="85" t="s">
        <v>132</v>
      </c>
      <c r="J3635" s="82"/>
      <c r="K3635" s="87"/>
      <c r="L3635" s="88"/>
      <c r="M3635" s="88"/>
    </row>
    <row r="3636" spans="1:13" ht="19.5" customHeight="1" x14ac:dyDescent="0.2">
      <c r="A3636" s="85"/>
      <c r="B3636" s="85"/>
      <c r="C3636" s="82"/>
      <c r="D3636" s="83">
        <f t="shared" si="112"/>
        <v>790418</v>
      </c>
      <c r="E3636" s="83" t="str">
        <f>IF('Bank &amp; Branch'!$A3636="","",CONCATENATE('Bank &amp; Branch'!$A3636," - ",'Bank &amp; Branch'!$B3636))</f>
        <v/>
      </c>
      <c r="F3636" s="84" t="str">
        <f t="shared" si="113"/>
        <v>7904Kalutara</v>
      </c>
      <c r="G3636" s="85">
        <v>7904</v>
      </c>
      <c r="H3636" s="85">
        <v>18</v>
      </c>
      <c r="I3636" s="85" t="s">
        <v>701</v>
      </c>
      <c r="J3636" s="82"/>
      <c r="K3636" s="87"/>
      <c r="L3636" s="88"/>
      <c r="M3636" s="88"/>
    </row>
    <row r="3637" spans="1:13" ht="19.5" customHeight="1" x14ac:dyDescent="0.2">
      <c r="A3637" s="85"/>
      <c r="B3637" s="85"/>
      <c r="C3637" s="82"/>
      <c r="D3637" s="83">
        <f t="shared" si="112"/>
        <v>790419</v>
      </c>
      <c r="E3637" s="83" t="str">
        <f>IF('Bank &amp; Branch'!$A3637="","",CONCATENATE('Bank &amp; Branch'!$A3637," - ",'Bank &amp; Branch'!$B3637))</f>
        <v/>
      </c>
      <c r="F3637" s="84" t="str">
        <f t="shared" si="113"/>
        <v>7904Batticoloa</v>
      </c>
      <c r="G3637" s="85">
        <v>7904</v>
      </c>
      <c r="H3637" s="85">
        <v>19</v>
      </c>
      <c r="I3637" s="85" t="s">
        <v>1504</v>
      </c>
      <c r="J3637" s="82"/>
      <c r="K3637" s="87"/>
      <c r="L3637" s="88"/>
      <c r="M3637" s="88"/>
    </row>
    <row r="3638" spans="1:13" ht="19.5" customHeight="1" x14ac:dyDescent="0.2">
      <c r="A3638" s="85"/>
      <c r="B3638" s="85"/>
      <c r="C3638" s="82"/>
      <c r="D3638" s="83">
        <f t="shared" si="112"/>
        <v>790420</v>
      </c>
      <c r="E3638" s="83" t="str">
        <f>IF('Bank &amp; Branch'!$A3638="","",CONCATENATE('Bank &amp; Branch'!$A3638," - ",'Bank &amp; Branch'!$B3638))</f>
        <v/>
      </c>
      <c r="F3638" s="84" t="str">
        <f t="shared" si="113"/>
        <v>7904Ja-Ela</v>
      </c>
      <c r="G3638" s="85">
        <v>7904</v>
      </c>
      <c r="H3638" s="85">
        <v>20</v>
      </c>
      <c r="I3638" s="85" t="s">
        <v>710</v>
      </c>
      <c r="J3638" s="82"/>
      <c r="K3638" s="87"/>
      <c r="L3638" s="88"/>
      <c r="M3638" s="88"/>
    </row>
    <row r="3639" spans="1:13" ht="19.5" customHeight="1" x14ac:dyDescent="0.2">
      <c r="A3639" s="85"/>
      <c r="B3639" s="85"/>
      <c r="C3639" s="82"/>
      <c r="D3639" s="83">
        <f t="shared" si="112"/>
        <v>790421</v>
      </c>
      <c r="E3639" s="83" t="str">
        <f>IF('Bank &amp; Branch'!$A3639="","",CONCATENATE('Bank &amp; Branch'!$A3639," - ",'Bank &amp; Branch'!$B3639))</f>
        <v/>
      </c>
      <c r="F3639" s="84" t="str">
        <f t="shared" si="113"/>
        <v>7904Matara</v>
      </c>
      <c r="G3639" s="85">
        <v>7904</v>
      </c>
      <c r="H3639" s="85">
        <v>21</v>
      </c>
      <c r="I3639" s="85" t="s">
        <v>130</v>
      </c>
      <c r="J3639" s="82"/>
      <c r="K3639" s="87"/>
      <c r="L3639" s="88"/>
      <c r="M3639" s="88"/>
    </row>
    <row r="3640" spans="1:13" ht="19.5" customHeight="1" x14ac:dyDescent="0.2">
      <c r="A3640" s="85"/>
      <c r="B3640" s="85"/>
      <c r="C3640" s="82"/>
      <c r="D3640" s="83">
        <f t="shared" si="112"/>
        <v>790422</v>
      </c>
      <c r="E3640" s="83" t="str">
        <f>IF('Bank &amp; Branch'!$A3640="","",CONCATENATE('Bank &amp; Branch'!$A3640," - ",'Bank &amp; Branch'!$B3640))</f>
        <v/>
      </c>
      <c r="F3640" s="84" t="str">
        <f t="shared" si="113"/>
        <v>7904Welimada</v>
      </c>
      <c r="G3640" s="85">
        <v>7904</v>
      </c>
      <c r="H3640" s="85">
        <v>22</v>
      </c>
      <c r="I3640" s="85" t="s">
        <v>609</v>
      </c>
      <c r="J3640" s="82"/>
      <c r="K3640" s="87"/>
      <c r="L3640" s="88"/>
      <c r="M3640" s="88"/>
    </row>
    <row r="3641" spans="1:13" ht="19.5" customHeight="1" x14ac:dyDescent="0.2">
      <c r="A3641" s="85"/>
      <c r="B3641" s="85"/>
      <c r="C3641" s="82"/>
      <c r="D3641" s="83">
        <f t="shared" si="112"/>
        <v>790423</v>
      </c>
      <c r="E3641" s="83" t="str">
        <f>IF('Bank &amp; Branch'!$A3641="","",CONCATENATE('Bank &amp; Branch'!$A3641," - ",'Bank &amp; Branch'!$B3641))</f>
        <v/>
      </c>
      <c r="F3641" s="84" t="str">
        <f t="shared" si="113"/>
        <v>7904Dambulla</v>
      </c>
      <c r="G3641" s="85">
        <v>7904</v>
      </c>
      <c r="H3641" s="85">
        <v>23</v>
      </c>
      <c r="I3641" s="85" t="s">
        <v>476</v>
      </c>
      <c r="J3641" s="82"/>
      <c r="K3641" s="87"/>
      <c r="L3641" s="88"/>
      <c r="M3641" s="88"/>
    </row>
    <row r="3642" spans="1:13" ht="19.5" customHeight="1" x14ac:dyDescent="0.2">
      <c r="A3642" s="85"/>
      <c r="B3642" s="85"/>
      <c r="C3642" s="82"/>
      <c r="D3642" s="83">
        <f t="shared" si="112"/>
        <v>790424</v>
      </c>
      <c r="E3642" s="83" t="str">
        <f>IF('Bank &amp; Branch'!$A3642="","",CONCATENATE('Bank &amp; Branch'!$A3642," - ",'Bank &amp; Branch'!$B3642))</f>
        <v/>
      </c>
      <c r="F3642" s="84" t="str">
        <f t="shared" si="113"/>
        <v>7904Kantale</v>
      </c>
      <c r="G3642" s="85">
        <v>7904</v>
      </c>
      <c r="H3642" s="85">
        <v>24</v>
      </c>
      <c r="I3642" s="85" t="s">
        <v>788</v>
      </c>
      <c r="J3642" s="82"/>
      <c r="K3642" s="87"/>
      <c r="L3642" s="88"/>
      <c r="M3642" s="88"/>
    </row>
    <row r="3643" spans="1:13" ht="19.5" customHeight="1" x14ac:dyDescent="0.2">
      <c r="A3643" s="85"/>
      <c r="B3643" s="85"/>
      <c r="C3643" s="82"/>
      <c r="D3643" s="83">
        <f t="shared" si="112"/>
        <v>790425</v>
      </c>
      <c r="E3643" s="83" t="str">
        <f>IF('Bank &amp; Branch'!$A3643="","",CONCATENATE('Bank &amp; Branch'!$A3643," - ",'Bank &amp; Branch'!$B3643))</f>
        <v/>
      </c>
      <c r="F3643" s="84" t="str">
        <f t="shared" si="113"/>
        <v>7904Ambalangoda</v>
      </c>
      <c r="G3643" s="85">
        <v>7904</v>
      </c>
      <c r="H3643" s="85">
        <v>25</v>
      </c>
      <c r="I3643" s="85" t="s">
        <v>149</v>
      </c>
      <c r="J3643" s="82"/>
      <c r="K3643" s="87"/>
      <c r="L3643" s="88"/>
      <c r="M3643" s="88"/>
    </row>
    <row r="3644" spans="1:13" ht="19.5" customHeight="1" x14ac:dyDescent="0.2">
      <c r="A3644" s="85"/>
      <c r="B3644" s="85"/>
      <c r="C3644" s="82"/>
      <c r="D3644" s="83">
        <f t="shared" si="112"/>
        <v>790426</v>
      </c>
      <c r="E3644" s="83" t="str">
        <f>IF('Bank &amp; Branch'!$A3644="","",CONCATENATE('Bank &amp; Branch'!$A3644," - ",'Bank &amp; Branch'!$B3644))</f>
        <v/>
      </c>
      <c r="F3644" s="84" t="str">
        <f t="shared" si="113"/>
        <v>7904Homagama</v>
      </c>
      <c r="G3644" s="85">
        <v>7904</v>
      </c>
      <c r="H3644" s="85">
        <v>26</v>
      </c>
      <c r="I3644" s="85" t="s">
        <v>468</v>
      </c>
      <c r="J3644" s="82"/>
      <c r="K3644" s="87"/>
      <c r="L3644" s="88"/>
      <c r="M3644" s="88"/>
    </row>
    <row r="3645" spans="1:13" ht="19.5" customHeight="1" x14ac:dyDescent="0.2">
      <c r="A3645" s="85"/>
      <c r="B3645" s="85"/>
      <c r="C3645" s="82"/>
      <c r="D3645" s="83">
        <f t="shared" si="112"/>
        <v>790427</v>
      </c>
      <c r="E3645" s="83" t="str">
        <f>IF('Bank &amp; Branch'!$A3645="","",CONCATENATE('Bank &amp; Branch'!$A3645," - ",'Bank &amp; Branch'!$B3645))</f>
        <v/>
      </c>
      <c r="F3645" s="84" t="str">
        <f t="shared" si="113"/>
        <v>7904Negombo</v>
      </c>
      <c r="G3645" s="85">
        <v>7904</v>
      </c>
      <c r="H3645" s="85">
        <v>27</v>
      </c>
      <c r="I3645" s="85" t="s">
        <v>125</v>
      </c>
      <c r="J3645" s="82"/>
      <c r="K3645" s="87"/>
      <c r="L3645" s="88"/>
      <c r="M3645" s="88"/>
    </row>
    <row r="3646" spans="1:13" ht="19.5" customHeight="1" x14ac:dyDescent="0.2">
      <c r="A3646" s="85"/>
      <c r="B3646" s="85"/>
      <c r="C3646" s="82"/>
      <c r="D3646" s="83">
        <f t="shared" si="112"/>
        <v>790428</v>
      </c>
      <c r="E3646" s="83" t="str">
        <f>IF('Bank &amp; Branch'!$A3646="","",CONCATENATE('Bank &amp; Branch'!$A3646," - ",'Bank &amp; Branch'!$B3646))</f>
        <v/>
      </c>
      <c r="F3646" s="84" t="str">
        <f t="shared" si="113"/>
        <v>7904Beliatta</v>
      </c>
      <c r="G3646" s="85">
        <v>7904</v>
      </c>
      <c r="H3646" s="85">
        <v>28</v>
      </c>
      <c r="I3646" s="85" t="s">
        <v>440</v>
      </c>
      <c r="J3646" s="82"/>
      <c r="K3646" s="87"/>
      <c r="L3646" s="88"/>
      <c r="M3646" s="88"/>
    </row>
    <row r="3647" spans="1:13" ht="19.5" customHeight="1" x14ac:dyDescent="0.2">
      <c r="A3647" s="85"/>
      <c r="B3647" s="85"/>
      <c r="C3647" s="82"/>
      <c r="D3647" s="83">
        <f t="shared" si="112"/>
        <v>790429</v>
      </c>
      <c r="E3647" s="83" t="str">
        <f>IF('Bank &amp; Branch'!$A3647="","",CONCATENATE('Bank &amp; Branch'!$A3647," - ",'Bank &amp; Branch'!$B3647))</f>
        <v/>
      </c>
      <c r="F3647" s="84" t="str">
        <f t="shared" si="113"/>
        <v>7904Embilipitiya</v>
      </c>
      <c r="G3647" s="85">
        <v>7904</v>
      </c>
      <c r="H3647" s="85">
        <v>29</v>
      </c>
      <c r="I3647" s="85" t="s">
        <v>436</v>
      </c>
      <c r="J3647" s="82"/>
      <c r="K3647" s="87"/>
      <c r="L3647" s="88"/>
      <c r="M3647" s="88"/>
    </row>
    <row r="3648" spans="1:13" ht="19.5" customHeight="1" x14ac:dyDescent="0.2">
      <c r="A3648" s="85"/>
      <c r="B3648" s="85"/>
      <c r="C3648" s="82"/>
      <c r="D3648" s="83">
        <f t="shared" si="112"/>
        <v>790430</v>
      </c>
      <c r="E3648" s="83" t="str">
        <f>IF('Bank &amp; Branch'!$A3648="","",CONCATENATE('Bank &amp; Branch'!$A3648," - ",'Bank &amp; Branch'!$B3648))</f>
        <v/>
      </c>
      <c r="F3648" s="84" t="str">
        <f t="shared" si="113"/>
        <v>7904Polonnaruwa</v>
      </c>
      <c r="G3648" s="85">
        <v>7904</v>
      </c>
      <c r="H3648" s="85">
        <v>30</v>
      </c>
      <c r="I3648" s="85" t="s">
        <v>780</v>
      </c>
      <c r="J3648" s="82"/>
      <c r="K3648" s="87"/>
      <c r="L3648" s="88"/>
      <c r="M3648" s="88"/>
    </row>
    <row r="3649" spans="1:13" ht="19.5" customHeight="1" x14ac:dyDescent="0.2">
      <c r="A3649" s="85"/>
      <c r="B3649" s="85"/>
      <c r="C3649" s="82"/>
      <c r="D3649" s="83">
        <f t="shared" si="112"/>
        <v>790431</v>
      </c>
      <c r="E3649" s="83" t="str">
        <f>IF('Bank &amp; Branch'!$A3649="","",CONCATENATE('Bank &amp; Branch'!$A3649," - ",'Bank &amp; Branch'!$B3649))</f>
        <v/>
      </c>
      <c r="F3649" s="84" t="str">
        <f t="shared" si="113"/>
        <v>7904Mahiyanganaya</v>
      </c>
      <c r="G3649" s="85">
        <v>7904</v>
      </c>
      <c r="H3649" s="85">
        <v>31</v>
      </c>
      <c r="I3649" s="85" t="s">
        <v>724</v>
      </c>
      <c r="J3649" s="82"/>
      <c r="K3649" s="87"/>
      <c r="L3649" s="88"/>
      <c r="M3649" s="88"/>
    </row>
    <row r="3650" spans="1:13" ht="19.5" customHeight="1" x14ac:dyDescent="0.2">
      <c r="A3650" s="85"/>
      <c r="B3650" s="85"/>
      <c r="C3650" s="82"/>
      <c r="D3650" s="83">
        <f t="shared" si="112"/>
        <v>790432</v>
      </c>
      <c r="E3650" s="83" t="str">
        <f>IF('Bank &amp; Branch'!$A3650="","",CONCATENATE('Bank &amp; Branch'!$A3650," - ",'Bank &amp; Branch'!$B3650))</f>
        <v/>
      </c>
      <c r="F3650" s="84" t="str">
        <f t="shared" si="113"/>
        <v>7904Moneragala</v>
      </c>
      <c r="G3650" s="85">
        <v>7904</v>
      </c>
      <c r="H3650" s="85">
        <v>32</v>
      </c>
      <c r="I3650" s="85" t="s">
        <v>1008</v>
      </c>
      <c r="J3650" s="82"/>
      <c r="K3650" s="87"/>
      <c r="L3650" s="88"/>
      <c r="M3650" s="88"/>
    </row>
    <row r="3651" spans="1:13" ht="19.5" customHeight="1" x14ac:dyDescent="0.2">
      <c r="A3651" s="85"/>
      <c r="B3651" s="85"/>
      <c r="C3651" s="82"/>
      <c r="D3651" s="83">
        <f t="shared" si="112"/>
        <v>790433</v>
      </c>
      <c r="E3651" s="83" t="str">
        <f>IF('Bank &amp; Branch'!$A3651="","",CONCATENATE('Bank &amp; Branch'!$A3651," - ",'Bank &amp; Branch'!$B3651))</f>
        <v/>
      </c>
      <c r="F3651" s="84" t="str">
        <f t="shared" si="113"/>
        <v>7904Hambantota</v>
      </c>
      <c r="G3651" s="85">
        <v>7904</v>
      </c>
      <c r="H3651" s="85">
        <v>33</v>
      </c>
      <c r="I3651" s="85" t="s">
        <v>168</v>
      </c>
      <c r="J3651" s="82"/>
      <c r="K3651" s="87"/>
      <c r="L3651" s="88"/>
      <c r="M3651" s="88"/>
    </row>
    <row r="3652" spans="1:13" ht="19.5" customHeight="1" x14ac:dyDescent="0.2">
      <c r="A3652" s="85"/>
      <c r="B3652" s="85"/>
      <c r="C3652" s="82"/>
      <c r="D3652" s="83">
        <f t="shared" ref="D3652:D3715" si="114">IF(G3652="","",VALUE(CONCATENATE(G3652,H3652)))</f>
        <v>790434</v>
      </c>
      <c r="E3652" s="83" t="str">
        <f>IF('Bank &amp; Branch'!$A3652="","",CONCATENATE('Bank &amp; Branch'!$A3652," - ",'Bank &amp; Branch'!$B3652))</f>
        <v/>
      </c>
      <c r="F3652" s="84" t="str">
        <f t="shared" ref="F3652:F3715" si="115">CONCATENATE(G3652,I3652)</f>
        <v>7904Galle</v>
      </c>
      <c r="G3652" s="85">
        <v>7904</v>
      </c>
      <c r="H3652" s="85">
        <v>34</v>
      </c>
      <c r="I3652" s="85" t="s">
        <v>773</v>
      </c>
      <c r="J3652" s="82"/>
      <c r="K3652" s="87"/>
      <c r="L3652" s="88"/>
      <c r="M3652" s="88"/>
    </row>
    <row r="3653" spans="1:13" ht="19.5" customHeight="1" x14ac:dyDescent="0.2">
      <c r="A3653" s="85"/>
      <c r="B3653" s="85"/>
      <c r="C3653" s="82"/>
      <c r="D3653" s="83">
        <f t="shared" si="114"/>
        <v>790435</v>
      </c>
      <c r="E3653" s="83" t="str">
        <f>IF('Bank &amp; Branch'!$A3653="","",CONCATENATE('Bank &amp; Branch'!$A3653," - ",'Bank &amp; Branch'!$B3653))</f>
        <v/>
      </c>
      <c r="F3653" s="84" t="str">
        <f t="shared" si="115"/>
        <v>7904Mathugama</v>
      </c>
      <c r="G3653" s="85">
        <v>7904</v>
      </c>
      <c r="H3653" s="85">
        <v>35</v>
      </c>
      <c r="I3653" s="85" t="s">
        <v>713</v>
      </c>
      <c r="J3653" s="82"/>
      <c r="K3653" s="87"/>
      <c r="L3653" s="88"/>
      <c r="M3653" s="88"/>
    </row>
    <row r="3654" spans="1:13" ht="19.5" customHeight="1" x14ac:dyDescent="0.2">
      <c r="A3654" s="85"/>
      <c r="B3654" s="85"/>
      <c r="C3654" s="82"/>
      <c r="D3654" s="83">
        <f t="shared" si="114"/>
        <v>790436</v>
      </c>
      <c r="E3654" s="83" t="str">
        <f>IF('Bank &amp; Branch'!$A3654="","",CONCATENATE('Bank &amp; Branch'!$A3654," - ",'Bank &amp; Branch'!$B3654))</f>
        <v/>
      </c>
      <c r="F3654" s="84" t="str">
        <f t="shared" si="115"/>
        <v>7904Medawachchiya</v>
      </c>
      <c r="G3654" s="85">
        <v>7904</v>
      </c>
      <c r="H3654" s="85">
        <v>36</v>
      </c>
      <c r="I3654" s="85" t="s">
        <v>187</v>
      </c>
      <c r="J3654" s="82"/>
      <c r="K3654" s="87"/>
      <c r="L3654" s="88"/>
      <c r="M3654" s="88"/>
    </row>
    <row r="3655" spans="1:13" ht="19.5" customHeight="1" x14ac:dyDescent="0.2">
      <c r="A3655" s="85"/>
      <c r="B3655" s="85"/>
      <c r="C3655" s="82"/>
      <c r="D3655" s="83">
        <f t="shared" si="114"/>
        <v>790437</v>
      </c>
      <c r="E3655" s="83" t="str">
        <f>IF('Bank &amp; Branch'!$A3655="","",CONCATENATE('Bank &amp; Branch'!$A3655," - ",'Bank &amp; Branch'!$B3655))</f>
        <v/>
      </c>
      <c r="F3655" s="84" t="str">
        <f t="shared" si="115"/>
        <v>7904Horana</v>
      </c>
      <c r="G3655" s="85">
        <v>7904</v>
      </c>
      <c r="H3655" s="85">
        <v>37</v>
      </c>
      <c r="I3655" s="85" t="s">
        <v>156</v>
      </c>
      <c r="J3655" s="82"/>
      <c r="K3655" s="87"/>
      <c r="L3655" s="88"/>
      <c r="M3655" s="88"/>
    </row>
    <row r="3656" spans="1:13" ht="19.5" customHeight="1" x14ac:dyDescent="0.2">
      <c r="A3656" s="85"/>
      <c r="B3656" s="85"/>
      <c r="C3656" s="82"/>
      <c r="D3656" s="83">
        <f t="shared" si="114"/>
        <v>790438</v>
      </c>
      <c r="E3656" s="83" t="str">
        <f>IF('Bank &amp; Branch'!$A3656="","",CONCATENATE('Bank &amp; Branch'!$A3656," - ",'Bank &amp; Branch'!$B3656))</f>
        <v/>
      </c>
      <c r="F3656" s="84" t="str">
        <f t="shared" si="115"/>
        <v>7904Rathnapura</v>
      </c>
      <c r="G3656" s="85">
        <v>7904</v>
      </c>
      <c r="H3656" s="85">
        <v>38</v>
      </c>
      <c r="I3656" s="85" t="s">
        <v>939</v>
      </c>
      <c r="J3656" s="82"/>
      <c r="K3656" s="87"/>
      <c r="L3656" s="88"/>
      <c r="M3656" s="88"/>
    </row>
    <row r="3657" spans="1:13" ht="19.5" customHeight="1" x14ac:dyDescent="0.2">
      <c r="A3657" s="85"/>
      <c r="B3657" s="85"/>
      <c r="C3657" s="82"/>
      <c r="D3657" s="83">
        <f t="shared" si="114"/>
        <v>790439</v>
      </c>
      <c r="E3657" s="83" t="str">
        <f>IF('Bank &amp; Branch'!$A3657="","",CONCATENATE('Bank &amp; Branch'!$A3657," - ",'Bank &amp; Branch'!$B3657))</f>
        <v/>
      </c>
      <c r="F3657" s="84" t="str">
        <f t="shared" si="115"/>
        <v>7904Nikaweratiya</v>
      </c>
      <c r="G3657" s="85">
        <v>7904</v>
      </c>
      <c r="H3657" s="85">
        <v>39</v>
      </c>
      <c r="I3657" s="85" t="s">
        <v>448</v>
      </c>
      <c r="J3657" s="82"/>
      <c r="K3657" s="87"/>
      <c r="L3657" s="88"/>
      <c r="M3657" s="88"/>
    </row>
    <row r="3658" spans="1:13" ht="19.5" customHeight="1" x14ac:dyDescent="0.2">
      <c r="A3658" s="85"/>
      <c r="B3658" s="85"/>
      <c r="C3658" s="82"/>
      <c r="D3658" s="83">
        <f t="shared" si="114"/>
        <v>790440</v>
      </c>
      <c r="E3658" s="83" t="str">
        <f>IF('Bank &amp; Branch'!$A3658="","",CONCATENATE('Bank &amp; Branch'!$A3658," - ",'Bank &amp; Branch'!$B3658))</f>
        <v/>
      </c>
      <c r="F3658" s="84" t="str">
        <f t="shared" si="115"/>
        <v>7904Galgamuwa</v>
      </c>
      <c r="G3658" s="85">
        <v>7904</v>
      </c>
      <c r="H3658" s="85">
        <v>40</v>
      </c>
      <c r="I3658" s="85" t="s">
        <v>450</v>
      </c>
      <c r="J3658" s="82"/>
      <c r="K3658" s="87"/>
      <c r="L3658" s="88"/>
      <c r="M3658" s="88"/>
    </row>
    <row r="3659" spans="1:13" ht="19.5" customHeight="1" x14ac:dyDescent="0.2">
      <c r="A3659" s="85"/>
      <c r="B3659" s="85"/>
      <c r="C3659" s="82"/>
      <c r="D3659" s="83">
        <f t="shared" si="114"/>
        <v>790441</v>
      </c>
      <c r="E3659" s="83" t="str">
        <f>IF('Bank &amp; Branch'!$A3659="","",CONCATENATE('Bank &amp; Branch'!$A3659," - ",'Bank &amp; Branch'!$B3659))</f>
        <v/>
      </c>
      <c r="F3659" s="84" t="str">
        <f t="shared" si="115"/>
        <v>7904Nittambuwa</v>
      </c>
      <c r="G3659" s="85">
        <v>7904</v>
      </c>
      <c r="H3659" s="85">
        <v>41</v>
      </c>
      <c r="I3659" s="85" t="s">
        <v>568</v>
      </c>
      <c r="J3659" s="82"/>
      <c r="K3659" s="87"/>
      <c r="L3659" s="88"/>
      <c r="M3659" s="88"/>
    </row>
    <row r="3660" spans="1:13" ht="19.5" customHeight="1" x14ac:dyDescent="0.2">
      <c r="A3660" s="85"/>
      <c r="B3660" s="85"/>
      <c r="C3660" s="82"/>
      <c r="D3660" s="83">
        <f t="shared" si="114"/>
        <v>790442</v>
      </c>
      <c r="E3660" s="83" t="str">
        <f>IF('Bank &amp; Branch'!$A3660="","",CONCATENATE('Bank &amp; Branch'!$A3660," - ",'Bank &amp; Branch'!$B3660))</f>
        <v/>
      </c>
      <c r="F3660" s="84" t="str">
        <f t="shared" si="115"/>
        <v>7904Gampaha</v>
      </c>
      <c r="G3660" s="85">
        <v>7904</v>
      </c>
      <c r="H3660" s="85">
        <v>42</v>
      </c>
      <c r="I3660" s="85" t="s">
        <v>704</v>
      </c>
      <c r="J3660" s="82"/>
      <c r="K3660" s="87"/>
      <c r="L3660" s="88"/>
      <c r="M3660" s="88"/>
    </row>
    <row r="3661" spans="1:13" ht="19.5" customHeight="1" x14ac:dyDescent="0.2">
      <c r="A3661" s="85"/>
      <c r="B3661" s="85"/>
      <c r="C3661" s="82"/>
      <c r="D3661" s="83">
        <f t="shared" si="114"/>
        <v>790443</v>
      </c>
      <c r="E3661" s="83" t="str">
        <f>IF('Bank &amp; Branch'!$A3661="","",CONCATENATE('Bank &amp; Branch'!$A3661," - ",'Bank &amp; Branch'!$B3661))</f>
        <v/>
      </c>
      <c r="F3661" s="84" t="str">
        <f t="shared" si="115"/>
        <v>7904Nawalapitiya</v>
      </c>
      <c r="G3661" s="85">
        <v>7904</v>
      </c>
      <c r="H3661" s="85">
        <v>43</v>
      </c>
      <c r="I3661" s="85" t="s">
        <v>497</v>
      </c>
      <c r="J3661" s="82"/>
      <c r="K3661" s="87"/>
      <c r="L3661" s="88"/>
      <c r="M3661" s="88"/>
    </row>
    <row r="3662" spans="1:13" ht="19.5" customHeight="1" x14ac:dyDescent="0.2">
      <c r="A3662" s="85"/>
      <c r="B3662" s="85"/>
      <c r="C3662" s="82"/>
      <c r="D3662" s="83">
        <f t="shared" si="114"/>
        <v>790444</v>
      </c>
      <c r="E3662" s="83" t="str">
        <f>IF('Bank &amp; Branch'!$A3662="","",CONCATENATE('Bank &amp; Branch'!$A3662," - ",'Bank &amp; Branch'!$B3662))</f>
        <v/>
      </c>
      <c r="F3662" s="84" t="str">
        <f t="shared" si="115"/>
        <v>7904Wennappuwa</v>
      </c>
      <c r="G3662" s="85">
        <v>7904</v>
      </c>
      <c r="H3662" s="85">
        <v>44</v>
      </c>
      <c r="I3662" s="85" t="s">
        <v>412</v>
      </c>
      <c r="J3662" s="82"/>
      <c r="K3662" s="87"/>
      <c r="L3662" s="88"/>
      <c r="M3662" s="88"/>
    </row>
    <row r="3663" spans="1:13" ht="19.5" customHeight="1" x14ac:dyDescent="0.2">
      <c r="A3663" s="85"/>
      <c r="B3663" s="85"/>
      <c r="C3663" s="82"/>
      <c r="D3663" s="83">
        <f t="shared" si="114"/>
        <v>790445</v>
      </c>
      <c r="E3663" s="83" t="str">
        <f>IF('Bank &amp; Branch'!$A3663="","",CONCATENATE('Bank &amp; Branch'!$A3663," - ",'Bank &amp; Branch'!$B3663))</f>
        <v/>
      </c>
      <c r="F3663" s="84" t="str">
        <f t="shared" si="115"/>
        <v>7904Avissawella</v>
      </c>
      <c r="G3663" s="85">
        <v>7904</v>
      </c>
      <c r="H3663" s="85">
        <v>45</v>
      </c>
      <c r="I3663" s="85" t="s">
        <v>431</v>
      </c>
      <c r="J3663" s="82"/>
      <c r="K3663" s="87"/>
      <c r="L3663" s="88"/>
      <c r="M3663" s="88"/>
    </row>
    <row r="3664" spans="1:13" ht="19.5" customHeight="1" x14ac:dyDescent="0.2">
      <c r="A3664" s="85"/>
      <c r="B3664" s="85"/>
      <c r="C3664" s="82"/>
      <c r="D3664" s="83">
        <f t="shared" si="114"/>
        <v>790446</v>
      </c>
      <c r="E3664" s="83" t="str">
        <f>IF('Bank &amp; Branch'!$A3664="","",CONCATENATE('Bank &amp; Branch'!$A3664," - ",'Bank &amp; Branch'!$B3664))</f>
        <v/>
      </c>
      <c r="F3664" s="84" t="str">
        <f t="shared" si="115"/>
        <v>7904Kaduwela</v>
      </c>
      <c r="G3664" s="85">
        <v>7904</v>
      </c>
      <c r="H3664" s="85">
        <v>46</v>
      </c>
      <c r="I3664" s="85" t="s">
        <v>506</v>
      </c>
      <c r="J3664" s="82"/>
      <c r="K3664" s="87"/>
      <c r="L3664" s="88"/>
      <c r="M3664" s="88"/>
    </row>
    <row r="3665" spans="1:13" ht="19.5" customHeight="1" x14ac:dyDescent="0.2">
      <c r="A3665" s="85"/>
      <c r="B3665" s="85"/>
      <c r="C3665" s="82"/>
      <c r="D3665" s="83">
        <f t="shared" si="114"/>
        <v>790447</v>
      </c>
      <c r="E3665" s="83" t="str">
        <f>IF('Bank &amp; Branch'!$A3665="","",CONCATENATE('Bank &amp; Branch'!$A3665," - ",'Bank &amp; Branch'!$B3665))</f>
        <v/>
      </c>
      <c r="F3665" s="84" t="str">
        <f t="shared" si="115"/>
        <v>7904Mannar</v>
      </c>
      <c r="G3665" s="85">
        <v>7904</v>
      </c>
      <c r="H3665" s="85">
        <v>47</v>
      </c>
      <c r="I3665" s="85" t="s">
        <v>148</v>
      </c>
      <c r="J3665" s="82"/>
      <c r="K3665" s="87"/>
      <c r="L3665" s="88"/>
      <c r="M3665" s="88"/>
    </row>
    <row r="3666" spans="1:13" ht="19.5" customHeight="1" x14ac:dyDescent="0.2">
      <c r="A3666" s="85"/>
      <c r="B3666" s="85"/>
      <c r="C3666" s="82"/>
      <c r="D3666" s="83">
        <f t="shared" si="114"/>
        <v>790448</v>
      </c>
      <c r="E3666" s="83" t="str">
        <f>IF('Bank &amp; Branch'!$A3666="","",CONCATENATE('Bank &amp; Branch'!$A3666," - ",'Bank &amp; Branch'!$B3666))</f>
        <v/>
      </c>
      <c r="F3666" s="84" t="str">
        <f t="shared" si="115"/>
        <v>7904Padaviya</v>
      </c>
      <c r="G3666" s="85">
        <v>7904</v>
      </c>
      <c r="H3666" s="85">
        <v>48</v>
      </c>
      <c r="I3666" s="85" t="s">
        <v>318</v>
      </c>
      <c r="J3666" s="82"/>
      <c r="K3666" s="87"/>
      <c r="L3666" s="88"/>
      <c r="M3666" s="88"/>
    </row>
    <row r="3667" spans="1:13" ht="19.5" customHeight="1" x14ac:dyDescent="0.2">
      <c r="A3667" s="85"/>
      <c r="B3667" s="85"/>
      <c r="C3667" s="82"/>
      <c r="D3667" s="83">
        <f t="shared" si="114"/>
        <v>790449</v>
      </c>
      <c r="E3667" s="83" t="str">
        <f>IF('Bank &amp; Branch'!$A3667="","",CONCATENATE('Bank &amp; Branch'!$A3667," - ",'Bank &amp; Branch'!$B3667))</f>
        <v/>
      </c>
      <c r="F3667" s="84" t="str">
        <f t="shared" si="115"/>
        <v xml:space="preserve">7904Balangoda </v>
      </c>
      <c r="G3667" s="85">
        <v>7904</v>
      </c>
      <c r="H3667" s="85">
        <v>49</v>
      </c>
      <c r="I3667" s="85" t="s">
        <v>1505</v>
      </c>
      <c r="J3667" s="82"/>
      <c r="K3667" s="87"/>
      <c r="L3667" s="88"/>
      <c r="M3667" s="88"/>
    </row>
    <row r="3668" spans="1:13" ht="19.5" customHeight="1" x14ac:dyDescent="0.2">
      <c r="A3668" s="85"/>
      <c r="B3668" s="85"/>
      <c r="C3668" s="82"/>
      <c r="D3668" s="83">
        <f t="shared" si="114"/>
        <v>790450</v>
      </c>
      <c r="E3668" s="83" t="str">
        <f>IF('Bank &amp; Branch'!$A3668="","",CONCATENATE('Bank &amp; Branch'!$A3668," - ",'Bank &amp; Branch'!$B3668))</f>
        <v/>
      </c>
      <c r="F3668" s="84" t="str">
        <f t="shared" si="115"/>
        <v xml:space="preserve">7904Kalmunai </v>
      </c>
      <c r="G3668" s="85">
        <v>7904</v>
      </c>
      <c r="H3668" s="85">
        <v>50</v>
      </c>
      <c r="I3668" s="85" t="s">
        <v>1506</v>
      </c>
      <c r="J3668" s="82"/>
      <c r="K3668" s="87"/>
      <c r="L3668" s="88"/>
      <c r="M3668" s="88"/>
    </row>
    <row r="3669" spans="1:13" ht="19.5" customHeight="1" x14ac:dyDescent="0.2">
      <c r="A3669" s="85"/>
      <c r="B3669" s="85"/>
      <c r="C3669" s="82"/>
      <c r="D3669" s="83">
        <f t="shared" si="114"/>
        <v>790451</v>
      </c>
      <c r="E3669" s="83" t="str">
        <f>IF('Bank &amp; Branch'!$A3669="","",CONCATENATE('Bank &amp; Branch'!$A3669," - ",'Bank &amp; Branch'!$B3669))</f>
        <v/>
      </c>
      <c r="F3669" s="84" t="str">
        <f t="shared" si="115"/>
        <v>7904Nellyadi</v>
      </c>
      <c r="G3669" s="85">
        <v>7904</v>
      </c>
      <c r="H3669" s="85">
        <v>51</v>
      </c>
      <c r="I3669" s="85" t="s">
        <v>1507</v>
      </c>
      <c r="J3669" s="82"/>
      <c r="K3669" s="87"/>
      <c r="L3669" s="88"/>
      <c r="M3669" s="88"/>
    </row>
    <row r="3670" spans="1:13" ht="19.5" customHeight="1" x14ac:dyDescent="0.2">
      <c r="A3670" s="85"/>
      <c r="B3670" s="85"/>
      <c r="C3670" s="82"/>
      <c r="D3670" s="83">
        <f t="shared" si="114"/>
        <v>790452</v>
      </c>
      <c r="E3670" s="83" t="str">
        <f>IF('Bank &amp; Branch'!$A3670="","",CONCATENATE('Bank &amp; Branch'!$A3670," - ",'Bank &amp; Branch'!$B3670))</f>
        <v/>
      </c>
      <c r="F3670" s="84" t="str">
        <f t="shared" si="115"/>
        <v xml:space="preserve">7904Mullaitivu </v>
      </c>
      <c r="G3670" s="85">
        <v>7904</v>
      </c>
      <c r="H3670" s="85">
        <v>52</v>
      </c>
      <c r="I3670" s="85" t="s">
        <v>1508</v>
      </c>
      <c r="J3670" s="82"/>
      <c r="K3670" s="87"/>
      <c r="L3670" s="88"/>
      <c r="M3670" s="88"/>
    </row>
    <row r="3671" spans="1:13" ht="19.5" customHeight="1" x14ac:dyDescent="0.2">
      <c r="A3671" s="85"/>
      <c r="B3671" s="85"/>
      <c r="C3671" s="82"/>
      <c r="D3671" s="83">
        <f t="shared" si="114"/>
        <v>790453</v>
      </c>
      <c r="E3671" s="83" t="str">
        <f>IF('Bank &amp; Branch'!$A3671="","",CONCATENATE('Bank &amp; Branch'!$A3671," - ",'Bank &amp; Branch'!$B3671))</f>
        <v/>
      </c>
      <c r="F3671" s="84" t="str">
        <f t="shared" si="115"/>
        <v>7904Pottuvil</v>
      </c>
      <c r="G3671" s="85">
        <v>7904</v>
      </c>
      <c r="H3671" s="85">
        <v>53</v>
      </c>
      <c r="I3671" s="85" t="s">
        <v>738</v>
      </c>
      <c r="J3671" s="82"/>
      <c r="K3671" s="87"/>
      <c r="L3671" s="88"/>
      <c r="M3671" s="88"/>
    </row>
    <row r="3672" spans="1:13" ht="19.5" customHeight="1" x14ac:dyDescent="0.2">
      <c r="A3672" s="85"/>
      <c r="B3672" s="85"/>
      <c r="C3672" s="82"/>
      <c r="D3672" s="83">
        <f t="shared" si="114"/>
        <v>790454</v>
      </c>
      <c r="E3672" s="83" t="str">
        <f>IF('Bank &amp; Branch'!$A3672="","",CONCATENATE('Bank &amp; Branch'!$A3672," - ",'Bank &amp; Branch'!$B3672))</f>
        <v/>
      </c>
      <c r="F3672" s="84" t="str">
        <f t="shared" si="115"/>
        <v xml:space="preserve">7904Mallavi </v>
      </c>
      <c r="G3672" s="85">
        <v>7904</v>
      </c>
      <c r="H3672" s="85">
        <v>54</v>
      </c>
      <c r="I3672" s="85" t="s">
        <v>1509</v>
      </c>
      <c r="J3672" s="82"/>
      <c r="K3672" s="87"/>
      <c r="L3672" s="88"/>
      <c r="M3672" s="88"/>
    </row>
    <row r="3673" spans="1:13" ht="19.5" customHeight="1" x14ac:dyDescent="0.2">
      <c r="A3673" s="85"/>
      <c r="B3673" s="85"/>
      <c r="C3673" s="82"/>
      <c r="D3673" s="83">
        <f t="shared" si="114"/>
        <v>790455</v>
      </c>
      <c r="E3673" s="83" t="str">
        <f>IF('Bank &amp; Branch'!$A3673="","",CONCATENATE('Bank &amp; Branch'!$A3673," - ",'Bank &amp; Branch'!$B3673))</f>
        <v/>
      </c>
      <c r="F3673" s="84" t="str">
        <f t="shared" si="115"/>
        <v>7904Norocholai</v>
      </c>
      <c r="G3673" s="85">
        <v>7904</v>
      </c>
      <c r="H3673" s="85">
        <v>55</v>
      </c>
      <c r="I3673" s="85" t="s">
        <v>1510</v>
      </c>
      <c r="J3673" s="82"/>
      <c r="K3673" s="87"/>
      <c r="L3673" s="88"/>
      <c r="M3673" s="88"/>
    </row>
    <row r="3674" spans="1:13" ht="19.5" customHeight="1" x14ac:dyDescent="0.2">
      <c r="A3674" s="85"/>
      <c r="B3674" s="85"/>
      <c r="C3674" s="82"/>
      <c r="D3674" s="83">
        <f t="shared" si="114"/>
        <v>790456</v>
      </c>
      <c r="E3674" s="83" t="str">
        <f>IF('Bank &amp; Branch'!$A3674="","",CONCATENATE('Bank &amp; Branch'!$A3674," - ",'Bank &amp; Branch'!$B3674))</f>
        <v/>
      </c>
      <c r="F3674" s="84" t="str">
        <f t="shared" si="115"/>
        <v xml:space="preserve">7904Morawaka </v>
      </c>
      <c r="G3674" s="85">
        <v>7904</v>
      </c>
      <c r="H3674" s="85">
        <v>56</v>
      </c>
      <c r="I3674" s="85" t="s">
        <v>1511</v>
      </c>
      <c r="J3674" s="82"/>
      <c r="K3674" s="87"/>
      <c r="L3674" s="88"/>
      <c r="M3674" s="88"/>
    </row>
    <row r="3675" spans="1:13" ht="19.5" customHeight="1" x14ac:dyDescent="0.2">
      <c r="A3675" s="85"/>
      <c r="B3675" s="85"/>
      <c r="C3675" s="82"/>
      <c r="D3675" s="83">
        <f t="shared" si="114"/>
        <v>790457</v>
      </c>
      <c r="E3675" s="83" t="str">
        <f>IF('Bank &amp; Branch'!$A3675="","",CONCATENATE('Bank &amp; Branch'!$A3675," - ",'Bank &amp; Branch'!$B3675))</f>
        <v/>
      </c>
      <c r="F3675" s="84" t="str">
        <f t="shared" si="115"/>
        <v>7904Kuliyapitiya</v>
      </c>
      <c r="G3675" s="85">
        <v>7904</v>
      </c>
      <c r="H3675" s="85">
        <v>57</v>
      </c>
      <c r="I3675" s="85" t="s">
        <v>154</v>
      </c>
      <c r="J3675" s="82"/>
      <c r="K3675" s="87"/>
      <c r="L3675" s="88"/>
      <c r="M3675" s="88"/>
    </row>
    <row r="3676" spans="1:13" ht="19.5" customHeight="1" x14ac:dyDescent="0.2">
      <c r="A3676" s="85"/>
      <c r="B3676" s="85"/>
      <c r="C3676" s="82"/>
      <c r="D3676" s="83">
        <f t="shared" si="114"/>
        <v>790458</v>
      </c>
      <c r="E3676" s="83" t="str">
        <f>IF('Bank &amp; Branch'!$A3676="","",CONCATENATE('Bank &amp; Branch'!$A3676," - ",'Bank &amp; Branch'!$B3676))</f>
        <v/>
      </c>
      <c r="F3676" s="84" t="str">
        <f t="shared" si="115"/>
        <v>7904Nedunkeni</v>
      </c>
      <c r="G3676" s="85">
        <v>7904</v>
      </c>
      <c r="H3676" s="85">
        <v>58</v>
      </c>
      <c r="I3676" s="85" t="s">
        <v>1512</v>
      </c>
      <c r="J3676" s="82"/>
      <c r="K3676" s="87"/>
      <c r="L3676" s="88"/>
      <c r="M3676" s="88"/>
    </row>
    <row r="3677" spans="1:13" ht="19.5" customHeight="1" x14ac:dyDescent="0.2">
      <c r="A3677" s="85"/>
      <c r="B3677" s="85"/>
      <c r="C3677" s="82"/>
      <c r="D3677" s="83">
        <f t="shared" si="114"/>
        <v>790459</v>
      </c>
      <c r="E3677" s="83" t="str">
        <f>IF('Bank &amp; Branch'!$A3677="","",CONCATENATE('Bank &amp; Branch'!$A3677," - ",'Bank &amp; Branch'!$B3677))</f>
        <v/>
      </c>
      <c r="F3677" s="84" t="str">
        <f t="shared" si="115"/>
        <v xml:space="preserve">7904Nochchiyagama </v>
      </c>
      <c r="G3677" s="85">
        <v>7904</v>
      </c>
      <c r="H3677" s="85">
        <v>59</v>
      </c>
      <c r="I3677" s="85" t="s">
        <v>1513</v>
      </c>
      <c r="J3677" s="82"/>
      <c r="K3677" s="87"/>
      <c r="L3677" s="88"/>
      <c r="M3677" s="88"/>
    </row>
    <row r="3678" spans="1:13" ht="19.5" customHeight="1" x14ac:dyDescent="0.2">
      <c r="A3678" s="85"/>
      <c r="B3678" s="85"/>
      <c r="C3678" s="82"/>
      <c r="D3678" s="83">
        <f t="shared" si="114"/>
        <v>790460</v>
      </c>
      <c r="E3678" s="83" t="str">
        <f>IF('Bank &amp; Branch'!$A3678="","",CONCATENATE('Bank &amp; Branch'!$A3678," - ",'Bank &amp; Branch'!$B3678))</f>
        <v/>
      </c>
      <c r="F3678" s="84" t="str">
        <f t="shared" si="115"/>
        <v>7904Kilinochchi</v>
      </c>
      <c r="G3678" s="85">
        <v>7904</v>
      </c>
      <c r="H3678" s="85">
        <v>60</v>
      </c>
      <c r="I3678" s="85" t="s">
        <v>173</v>
      </c>
      <c r="J3678" s="82"/>
      <c r="K3678" s="87"/>
      <c r="L3678" s="88"/>
      <c r="M3678" s="88"/>
    </row>
    <row r="3679" spans="1:13" ht="19.5" customHeight="1" x14ac:dyDescent="0.2">
      <c r="A3679" s="85"/>
      <c r="B3679" s="85"/>
      <c r="C3679" s="82"/>
      <c r="D3679" s="83">
        <f t="shared" si="114"/>
        <v>790461</v>
      </c>
      <c r="E3679" s="83" t="str">
        <f>IF('Bank &amp; Branch'!$A3679="","",CONCATENATE('Bank &amp; Branch'!$A3679," - ",'Bank &amp; Branch'!$B3679))</f>
        <v/>
      </c>
      <c r="F3679" s="84" t="str">
        <f t="shared" si="115"/>
        <v xml:space="preserve">7904Kekirawa </v>
      </c>
      <c r="G3679" s="85">
        <v>7904</v>
      </c>
      <c r="H3679" s="85">
        <v>61</v>
      </c>
      <c r="I3679" s="85" t="s">
        <v>1514</v>
      </c>
      <c r="J3679" s="82"/>
      <c r="K3679" s="87"/>
      <c r="L3679" s="88"/>
      <c r="M3679" s="88"/>
    </row>
    <row r="3680" spans="1:13" ht="19.5" customHeight="1" x14ac:dyDescent="0.2">
      <c r="A3680" s="85"/>
      <c r="B3680" s="85"/>
      <c r="C3680" s="82"/>
      <c r="D3680" s="83">
        <f t="shared" si="114"/>
        <v>790462</v>
      </c>
      <c r="E3680" s="83" t="str">
        <f>IF('Bank &amp; Branch'!$A3680="","",CONCATENATE('Bank &amp; Branch'!$A3680," - ",'Bank &amp; Branch'!$B3680))</f>
        <v/>
      </c>
      <c r="F3680" s="84" t="str">
        <f t="shared" si="115"/>
        <v>7904Galenbindunuwewa</v>
      </c>
      <c r="G3680" s="85">
        <v>7904</v>
      </c>
      <c r="H3680" s="85">
        <v>62</v>
      </c>
      <c r="I3680" s="85" t="s">
        <v>180</v>
      </c>
      <c r="J3680" s="82"/>
      <c r="K3680" s="87"/>
      <c r="L3680" s="88"/>
      <c r="M3680" s="88"/>
    </row>
    <row r="3681" spans="1:13" ht="19.5" customHeight="1" x14ac:dyDescent="0.2">
      <c r="A3681" s="85"/>
      <c r="B3681" s="85"/>
      <c r="C3681" s="82"/>
      <c r="D3681" s="83">
        <f t="shared" si="114"/>
        <v>790463</v>
      </c>
      <c r="E3681" s="83" t="str">
        <f>IF('Bank &amp; Branch'!$A3681="","",CONCATENATE('Bank &amp; Branch'!$A3681," - ",'Bank &amp; Branch'!$B3681))</f>
        <v/>
      </c>
      <c r="F3681" s="84" t="str">
        <f t="shared" si="115"/>
        <v xml:space="preserve">7904Rikillagaskada </v>
      </c>
      <c r="G3681" s="85">
        <v>7904</v>
      </c>
      <c r="H3681" s="85">
        <v>63</v>
      </c>
      <c r="I3681" s="85" t="s">
        <v>1515</v>
      </c>
      <c r="J3681" s="82"/>
      <c r="K3681" s="87"/>
      <c r="L3681" s="88"/>
      <c r="M3681" s="88"/>
    </row>
    <row r="3682" spans="1:13" ht="19.5" customHeight="1" x14ac:dyDescent="0.2">
      <c r="A3682" s="85"/>
      <c r="B3682" s="85"/>
      <c r="C3682" s="82"/>
      <c r="D3682" s="83">
        <f t="shared" si="114"/>
        <v>790464</v>
      </c>
      <c r="E3682" s="83" t="str">
        <f>IF('Bank &amp; Branch'!$A3682="","",CONCATENATE('Bank &amp; Branch'!$A3682," - ",'Bank &amp; Branch'!$B3682))</f>
        <v/>
      </c>
      <c r="F3682" s="84" t="str">
        <f t="shared" si="115"/>
        <v xml:space="preserve">7904Bandarawela </v>
      </c>
      <c r="G3682" s="85">
        <v>7904</v>
      </c>
      <c r="H3682" s="85">
        <v>64</v>
      </c>
      <c r="I3682" s="85" t="s">
        <v>1516</v>
      </c>
      <c r="J3682" s="82"/>
      <c r="K3682" s="87"/>
      <c r="L3682" s="88"/>
      <c r="M3682" s="88"/>
    </row>
    <row r="3683" spans="1:13" ht="19.5" customHeight="1" x14ac:dyDescent="0.2">
      <c r="A3683" s="85"/>
      <c r="B3683" s="85"/>
      <c r="C3683" s="82"/>
      <c r="D3683" s="83">
        <f t="shared" si="114"/>
        <v>790465</v>
      </c>
      <c r="E3683" s="83" t="str">
        <f>IF('Bank &amp; Branch'!$A3683="","",CONCATENATE('Bank &amp; Branch'!$A3683," - ",'Bank &amp; Branch'!$B3683))</f>
        <v/>
      </c>
      <c r="F3683" s="84" t="str">
        <f t="shared" si="115"/>
        <v xml:space="preserve">7904Walapane </v>
      </c>
      <c r="G3683" s="85">
        <v>7904</v>
      </c>
      <c r="H3683" s="85">
        <v>65</v>
      </c>
      <c r="I3683" s="85" t="s">
        <v>1517</v>
      </c>
      <c r="J3683" s="82"/>
      <c r="K3683" s="87"/>
      <c r="L3683" s="88"/>
      <c r="M3683" s="88"/>
    </row>
    <row r="3684" spans="1:13" ht="19.5" customHeight="1" x14ac:dyDescent="0.2">
      <c r="A3684" s="85"/>
      <c r="B3684" s="85"/>
      <c r="C3684" s="82"/>
      <c r="D3684" s="83">
        <f t="shared" si="114"/>
        <v>790466</v>
      </c>
      <c r="E3684" s="83" t="str">
        <f>IF('Bank &amp; Branch'!$A3684="","",CONCATENATE('Bank &amp; Branch'!$A3684," - ",'Bank &amp; Branch'!$B3684))</f>
        <v/>
      </c>
      <c r="F3684" s="84" t="str">
        <f t="shared" si="115"/>
        <v>7904Tissamaharama</v>
      </c>
      <c r="G3684" s="85">
        <v>7904</v>
      </c>
      <c r="H3684" s="85">
        <v>66</v>
      </c>
      <c r="I3684" s="85" t="s">
        <v>439</v>
      </c>
      <c r="J3684" s="82"/>
      <c r="K3684" s="87"/>
      <c r="L3684" s="88"/>
      <c r="M3684" s="88"/>
    </row>
    <row r="3685" spans="1:13" ht="19.5" customHeight="1" x14ac:dyDescent="0.2">
      <c r="A3685" s="85"/>
      <c r="B3685" s="85"/>
      <c r="C3685" s="82"/>
      <c r="D3685" s="83">
        <f t="shared" si="114"/>
        <v>790467</v>
      </c>
      <c r="E3685" s="83" t="str">
        <f>IF('Bank &amp; Branch'!$A3685="","",CONCATENATE('Bank &amp; Branch'!$A3685," - ",'Bank &amp; Branch'!$B3685))</f>
        <v/>
      </c>
      <c r="F3685" s="84" t="str">
        <f t="shared" si="115"/>
        <v xml:space="preserve">7904Hatton </v>
      </c>
      <c r="G3685" s="85">
        <v>7904</v>
      </c>
      <c r="H3685" s="85">
        <v>67</v>
      </c>
      <c r="I3685" s="85" t="s">
        <v>1497</v>
      </c>
      <c r="J3685" s="82"/>
      <c r="K3685" s="87"/>
      <c r="L3685" s="88"/>
      <c r="M3685" s="88"/>
    </row>
    <row r="3686" spans="1:13" ht="19.5" customHeight="1" x14ac:dyDescent="0.2">
      <c r="A3686" s="85"/>
      <c r="B3686" s="85"/>
      <c r="C3686" s="82"/>
      <c r="D3686" s="83">
        <f t="shared" si="114"/>
        <v>790468</v>
      </c>
      <c r="E3686" s="83" t="str">
        <f>IF('Bank &amp; Branch'!$A3686="","",CONCATENATE('Bank &amp; Branch'!$A3686," - ",'Bank &amp; Branch'!$B3686))</f>
        <v/>
      </c>
      <c r="F3686" s="84" t="str">
        <f t="shared" si="115"/>
        <v xml:space="preserve">7904Pitigala </v>
      </c>
      <c r="G3686" s="85">
        <v>7904</v>
      </c>
      <c r="H3686" s="85">
        <v>68</v>
      </c>
      <c r="I3686" s="85" t="s">
        <v>1518</v>
      </c>
      <c r="J3686" s="82"/>
      <c r="K3686" s="87"/>
      <c r="L3686" s="88"/>
      <c r="M3686" s="88"/>
    </row>
    <row r="3687" spans="1:13" ht="19.5" customHeight="1" x14ac:dyDescent="0.2">
      <c r="A3687" s="85"/>
      <c r="B3687" s="85"/>
      <c r="C3687" s="82"/>
      <c r="D3687" s="83">
        <f t="shared" si="114"/>
        <v>790469</v>
      </c>
      <c r="E3687" s="83" t="str">
        <f>IF('Bank &amp; Branch'!$A3687="","",CONCATENATE('Bank &amp; Branch'!$A3687," - ",'Bank &amp; Branch'!$B3687))</f>
        <v/>
      </c>
      <c r="F3687" s="84" t="str">
        <f t="shared" si="115"/>
        <v xml:space="preserve">7904Dehiattakandiya </v>
      </c>
      <c r="G3687" s="85">
        <v>7904</v>
      </c>
      <c r="H3687" s="85">
        <v>69</v>
      </c>
      <c r="I3687" s="85" t="s">
        <v>1519</v>
      </c>
      <c r="J3687" s="82"/>
      <c r="K3687" s="87"/>
      <c r="L3687" s="88"/>
      <c r="M3687" s="88"/>
    </row>
    <row r="3688" spans="1:13" ht="19.5" customHeight="1" x14ac:dyDescent="0.2">
      <c r="A3688" s="85"/>
      <c r="B3688" s="85"/>
      <c r="C3688" s="82"/>
      <c r="D3688" s="83">
        <f t="shared" si="114"/>
        <v>790470</v>
      </c>
      <c r="E3688" s="83" t="str">
        <f>IF('Bank &amp; Branch'!$A3688="","",CONCATENATE('Bank &amp; Branch'!$A3688," - ",'Bank &amp; Branch'!$B3688))</f>
        <v/>
      </c>
      <c r="F3688" s="84" t="str">
        <f t="shared" si="115"/>
        <v xml:space="preserve">7904Head Office </v>
      </c>
      <c r="G3688" s="85">
        <v>7904</v>
      </c>
      <c r="H3688" s="85">
        <v>70</v>
      </c>
      <c r="I3688" s="85" t="s">
        <v>1458</v>
      </c>
      <c r="J3688" s="82"/>
      <c r="K3688" s="87"/>
      <c r="L3688" s="88"/>
      <c r="M3688" s="88"/>
    </row>
    <row r="3689" spans="1:13" ht="19.5" customHeight="1" x14ac:dyDescent="0.2">
      <c r="A3689" s="85"/>
      <c r="B3689" s="85"/>
      <c r="C3689" s="82"/>
      <c r="D3689" s="83">
        <f t="shared" si="114"/>
        <v>7904999</v>
      </c>
      <c r="E3689" s="83" t="str">
        <f>IF('Bank &amp; Branch'!$A3689="","",CONCATENATE('Bank &amp; Branch'!$A3689," - ",'Bank &amp; Branch'!$B3689))</f>
        <v/>
      </c>
      <c r="F3689" s="84" t="str">
        <f t="shared" si="115"/>
        <v>7904Head office</v>
      </c>
      <c r="G3689" s="85">
        <v>7904</v>
      </c>
      <c r="H3689" s="85">
        <v>999</v>
      </c>
      <c r="I3689" s="85" t="s">
        <v>1520</v>
      </c>
      <c r="J3689" s="82"/>
      <c r="K3689" s="87"/>
      <c r="L3689" s="88"/>
      <c r="M3689" s="88"/>
    </row>
    <row r="3690" spans="1:13" ht="19.5" customHeight="1" x14ac:dyDescent="0.2">
      <c r="A3690" s="85"/>
      <c r="B3690" s="85"/>
      <c r="C3690" s="82"/>
      <c r="D3690" s="83" t="str">
        <f t="shared" si="114"/>
        <v/>
      </c>
      <c r="E3690" s="83" t="str">
        <f>IF('Bank &amp; Branch'!$A3690="","",CONCATENATE('Bank &amp; Branch'!$A3690," - ",'Bank &amp; Branch'!$B3690))</f>
        <v/>
      </c>
      <c r="F3690" s="84" t="str">
        <f t="shared" si="115"/>
        <v/>
      </c>
      <c r="G3690" s="85"/>
      <c r="H3690" s="85"/>
      <c r="I3690" s="85"/>
      <c r="J3690" s="82"/>
      <c r="K3690" s="87"/>
      <c r="L3690" s="88"/>
      <c r="M3690" s="88"/>
    </row>
    <row r="3691" spans="1:13" ht="19.5" customHeight="1" x14ac:dyDescent="0.25">
      <c r="A3691" s="85"/>
      <c r="B3691" s="85"/>
      <c r="C3691" s="82"/>
      <c r="D3691" s="83" t="e">
        <f t="shared" si="114"/>
        <v>#VALUE!</v>
      </c>
      <c r="E3691" s="83" t="str">
        <f>IF('Bank &amp; Branch'!$A3691="","",CONCATENATE('Bank &amp; Branch'!$A3691," - ",'Bank &amp; Branch'!$B3691))</f>
        <v/>
      </c>
      <c r="F3691" s="84" t="str">
        <f t="shared" si="115"/>
        <v xml:space="preserve">Mercantile Investment and Finance PLC </v>
      </c>
      <c r="G3691" s="138" t="s">
        <v>110</v>
      </c>
      <c r="H3691" s="85"/>
      <c r="I3691" s="85"/>
      <c r="J3691" s="82"/>
      <c r="K3691" s="87"/>
      <c r="L3691" s="88"/>
      <c r="M3691" s="88"/>
    </row>
    <row r="3692" spans="1:13" ht="19.5" customHeight="1" x14ac:dyDescent="0.2">
      <c r="A3692" s="85"/>
      <c r="B3692" s="85"/>
      <c r="C3692" s="82"/>
      <c r="D3692" s="83">
        <f t="shared" si="114"/>
        <v>79131</v>
      </c>
      <c r="E3692" s="83" t="str">
        <f>IF('Bank &amp; Branch'!$A3692="","",CONCATENATE('Bank &amp; Branch'!$A3692," - ",'Bank &amp; Branch'!$B3692))</f>
        <v/>
      </c>
      <c r="F3692" s="84" t="str">
        <f t="shared" si="115"/>
        <v>7913Head Office</v>
      </c>
      <c r="G3692" s="85">
        <v>7913</v>
      </c>
      <c r="H3692" s="85">
        <v>1</v>
      </c>
      <c r="I3692" s="85" t="s">
        <v>688</v>
      </c>
      <c r="J3692" s="82"/>
      <c r="K3692" s="87"/>
      <c r="L3692" s="88"/>
      <c r="M3692" s="88"/>
    </row>
    <row r="3693" spans="1:13" ht="19.5" customHeight="1" x14ac:dyDescent="0.2">
      <c r="A3693" s="85"/>
      <c r="B3693" s="85"/>
      <c r="C3693" s="82"/>
      <c r="D3693" s="83" t="str">
        <f t="shared" si="114"/>
        <v/>
      </c>
      <c r="E3693" s="83" t="str">
        <f>IF('Bank &amp; Branch'!$A3693="","",CONCATENATE('Bank &amp; Branch'!$A3693," - ",'Bank &amp; Branch'!$B3693))</f>
        <v/>
      </c>
      <c r="F3693" s="84" t="str">
        <f t="shared" si="115"/>
        <v/>
      </c>
      <c r="G3693" s="137"/>
      <c r="H3693" s="137"/>
      <c r="I3693" s="137"/>
      <c r="J3693" s="82"/>
      <c r="K3693" s="87"/>
      <c r="L3693" s="88"/>
      <c r="M3693" s="88"/>
    </row>
    <row r="3694" spans="1:13" ht="19.5" customHeight="1" x14ac:dyDescent="0.25">
      <c r="A3694" s="85"/>
      <c r="B3694" s="85"/>
      <c r="C3694" s="82"/>
      <c r="D3694" s="83" t="e">
        <f t="shared" si="114"/>
        <v>#VALUE!</v>
      </c>
      <c r="E3694" s="83" t="str">
        <f>IF('Bank &amp; Branch'!$A3694="","",CONCATENATE('Bank &amp; Branch'!$A3694," - ",'Bank &amp; Branch'!$B3694))</f>
        <v/>
      </c>
      <c r="F3694" s="84" t="str">
        <f t="shared" si="115"/>
        <v>People's Leasing &amp; Finance PLC</v>
      </c>
      <c r="G3694" s="138" t="s">
        <v>111</v>
      </c>
      <c r="H3694" s="137"/>
      <c r="I3694" s="137"/>
      <c r="J3694" s="82"/>
      <c r="K3694" s="87"/>
      <c r="L3694" s="88"/>
      <c r="M3694" s="88"/>
    </row>
    <row r="3695" spans="1:13" ht="19.5" customHeight="1" x14ac:dyDescent="0.2">
      <c r="A3695" s="85"/>
      <c r="B3695" s="85"/>
      <c r="C3695" s="82"/>
      <c r="D3695" s="83">
        <f t="shared" si="114"/>
        <v>79221</v>
      </c>
      <c r="E3695" s="83" t="str">
        <f>IF('Bank &amp; Branch'!$A3695="","",CONCATENATE('Bank &amp; Branch'!$A3695," - ",'Bank &amp; Branch'!$B3695))</f>
        <v/>
      </c>
      <c r="F3695" s="84" t="str">
        <f t="shared" si="115"/>
        <v>7922Head Office</v>
      </c>
      <c r="G3695" s="137">
        <v>7922</v>
      </c>
      <c r="H3695" s="137">
        <v>1</v>
      </c>
      <c r="I3695" s="137" t="s">
        <v>688</v>
      </c>
      <c r="J3695" s="82"/>
      <c r="K3695" s="87"/>
      <c r="L3695" s="88"/>
      <c r="M3695" s="88"/>
    </row>
    <row r="3696" spans="1:13" ht="19.5" customHeight="1" x14ac:dyDescent="0.2">
      <c r="A3696" s="85"/>
      <c r="B3696" s="85"/>
      <c r="C3696" s="82"/>
      <c r="D3696" s="83">
        <f t="shared" si="114"/>
        <v>79222</v>
      </c>
      <c r="E3696" s="83" t="str">
        <f>IF('Bank &amp; Branch'!$A3696="","",CONCATENATE('Bank &amp; Branch'!$A3696," - ",'Bank &amp; Branch'!$B3696))</f>
        <v/>
      </c>
      <c r="F3696" s="84" t="str">
        <f t="shared" si="115"/>
        <v>7922Akuressa</v>
      </c>
      <c r="G3696" s="137">
        <v>7922</v>
      </c>
      <c r="H3696" s="137">
        <v>2</v>
      </c>
      <c r="I3696" s="137" t="s">
        <v>511</v>
      </c>
      <c r="J3696" s="82"/>
      <c r="K3696" s="87"/>
      <c r="L3696" s="88"/>
      <c r="M3696" s="88"/>
    </row>
    <row r="3697" spans="1:13" ht="19.5" customHeight="1" x14ac:dyDescent="0.2">
      <c r="A3697" s="85"/>
      <c r="B3697" s="85"/>
      <c r="C3697" s="82"/>
      <c r="D3697" s="83">
        <f t="shared" si="114"/>
        <v>79223</v>
      </c>
      <c r="E3697" s="83" t="str">
        <f>IF('Bank &amp; Branch'!$A3697="","",CONCATENATE('Bank &amp; Branch'!$A3697," - ",'Bank &amp; Branch'!$B3697))</f>
        <v/>
      </c>
      <c r="F3697" s="84" t="str">
        <f t="shared" si="115"/>
        <v xml:space="preserve">7922Ambalangoda </v>
      </c>
      <c r="G3697" s="137">
        <v>7922</v>
      </c>
      <c r="H3697" s="137">
        <v>3</v>
      </c>
      <c r="I3697" s="137" t="s">
        <v>1491</v>
      </c>
      <c r="J3697" s="82"/>
      <c r="K3697" s="87"/>
      <c r="L3697" s="88"/>
      <c r="M3697" s="88"/>
    </row>
    <row r="3698" spans="1:13" ht="19.5" customHeight="1" x14ac:dyDescent="0.2">
      <c r="A3698" s="85"/>
      <c r="B3698" s="85"/>
      <c r="C3698" s="82"/>
      <c r="D3698" s="83">
        <f t="shared" si="114"/>
        <v>79224</v>
      </c>
      <c r="E3698" s="83" t="str">
        <f>IF('Bank &amp; Branch'!$A3698="","",CONCATENATE('Bank &amp; Branch'!$A3698," - ",'Bank &amp; Branch'!$B3698))</f>
        <v/>
      </c>
      <c r="F3698" s="84" t="str">
        <f t="shared" si="115"/>
        <v>7922Ambalantota</v>
      </c>
      <c r="G3698" s="137">
        <v>7922</v>
      </c>
      <c r="H3698" s="137">
        <v>4</v>
      </c>
      <c r="I3698" s="137" t="s">
        <v>438</v>
      </c>
      <c r="J3698" s="82"/>
      <c r="K3698" s="87"/>
      <c r="L3698" s="88"/>
      <c r="M3698" s="88"/>
    </row>
    <row r="3699" spans="1:13" ht="19.5" customHeight="1" x14ac:dyDescent="0.2">
      <c r="A3699" s="85"/>
      <c r="B3699" s="85"/>
      <c r="C3699" s="82"/>
      <c r="D3699" s="83">
        <f t="shared" si="114"/>
        <v>79225</v>
      </c>
      <c r="E3699" s="83" t="str">
        <f>IF('Bank &amp; Branch'!$A3699="","",CONCATENATE('Bank &amp; Branch'!$A3699," - ",'Bank &amp; Branch'!$B3699))</f>
        <v/>
      </c>
      <c r="F3699" s="84" t="str">
        <f t="shared" si="115"/>
        <v>7922Ampara</v>
      </c>
      <c r="G3699" s="137">
        <v>7922</v>
      </c>
      <c r="H3699" s="137">
        <v>5</v>
      </c>
      <c r="I3699" s="137" t="s">
        <v>127</v>
      </c>
      <c r="J3699" s="82"/>
      <c r="K3699" s="87"/>
      <c r="L3699" s="88"/>
      <c r="M3699" s="88"/>
    </row>
    <row r="3700" spans="1:13" ht="19.5" customHeight="1" x14ac:dyDescent="0.2">
      <c r="A3700" s="85"/>
      <c r="B3700" s="85"/>
      <c r="C3700" s="82"/>
      <c r="D3700" s="83">
        <f t="shared" si="114"/>
        <v>79226</v>
      </c>
      <c r="E3700" s="83" t="str">
        <f>IF('Bank &amp; Branch'!$A3700="","",CONCATENATE('Bank &amp; Branch'!$A3700," - ",'Bank &amp; Branch'!$B3700))</f>
        <v/>
      </c>
      <c r="F3700" s="84" t="str">
        <f t="shared" si="115"/>
        <v xml:space="preserve">7922Anuradhapura </v>
      </c>
      <c r="G3700" s="137">
        <v>7922</v>
      </c>
      <c r="H3700" s="137">
        <v>6</v>
      </c>
      <c r="I3700" s="137" t="s">
        <v>1521</v>
      </c>
      <c r="J3700" s="82"/>
      <c r="K3700" s="87"/>
      <c r="L3700" s="88"/>
      <c r="M3700" s="88"/>
    </row>
    <row r="3701" spans="1:13" ht="19.5" customHeight="1" x14ac:dyDescent="0.2">
      <c r="A3701" s="85"/>
      <c r="B3701" s="85"/>
      <c r="C3701" s="82"/>
      <c r="D3701" s="83">
        <f t="shared" si="114"/>
        <v>79227</v>
      </c>
      <c r="E3701" s="83" t="str">
        <f>IF('Bank &amp; Branch'!$A3701="","",CONCATENATE('Bank &amp; Branch'!$A3701," - ",'Bank &amp; Branch'!$B3701))</f>
        <v/>
      </c>
      <c r="F3701" s="84" t="str">
        <f t="shared" si="115"/>
        <v>7922Avissawella</v>
      </c>
      <c r="G3701" s="137">
        <v>7922</v>
      </c>
      <c r="H3701" s="137">
        <v>7</v>
      </c>
      <c r="I3701" s="137" t="s">
        <v>431</v>
      </c>
      <c r="J3701" s="82"/>
      <c r="K3701" s="87"/>
      <c r="L3701" s="88"/>
      <c r="M3701" s="88"/>
    </row>
    <row r="3702" spans="1:13" ht="19.5" customHeight="1" x14ac:dyDescent="0.2">
      <c r="A3702" s="85"/>
      <c r="B3702" s="85"/>
      <c r="C3702" s="82"/>
      <c r="D3702" s="83">
        <f t="shared" si="114"/>
        <v>79228</v>
      </c>
      <c r="E3702" s="83" t="str">
        <f>IF('Bank &amp; Branch'!$A3702="","",CONCATENATE('Bank &amp; Branch'!$A3702," - ",'Bank &amp; Branch'!$B3702))</f>
        <v/>
      </c>
      <c r="F3702" s="84" t="str">
        <f t="shared" si="115"/>
        <v xml:space="preserve">7922Badulla </v>
      </c>
      <c r="G3702" s="137">
        <v>7922</v>
      </c>
      <c r="H3702" s="137">
        <v>8</v>
      </c>
      <c r="I3702" s="137" t="s">
        <v>1461</v>
      </c>
      <c r="J3702" s="82"/>
      <c r="K3702" s="87"/>
      <c r="L3702" s="88"/>
      <c r="M3702" s="88"/>
    </row>
    <row r="3703" spans="1:13" ht="19.5" customHeight="1" x14ac:dyDescent="0.2">
      <c r="A3703" s="85"/>
      <c r="B3703" s="85"/>
      <c r="C3703" s="82"/>
      <c r="D3703" s="83">
        <f t="shared" si="114"/>
        <v>79229</v>
      </c>
      <c r="E3703" s="83" t="str">
        <f>IF('Bank &amp; Branch'!$A3703="","",CONCATENATE('Bank &amp; Branch'!$A3703," - ",'Bank &amp; Branch'!$B3703))</f>
        <v/>
      </c>
      <c r="F3703" s="84" t="str">
        <f t="shared" si="115"/>
        <v xml:space="preserve">7922Balangoda </v>
      </c>
      <c r="G3703" s="137">
        <v>7922</v>
      </c>
      <c r="H3703" s="137">
        <v>9</v>
      </c>
      <c r="I3703" s="137" t="s">
        <v>1505</v>
      </c>
      <c r="J3703" s="82"/>
      <c r="K3703" s="87"/>
      <c r="L3703" s="88"/>
      <c r="M3703" s="88"/>
    </row>
    <row r="3704" spans="1:13" ht="19.5" customHeight="1" x14ac:dyDescent="0.2">
      <c r="A3704" s="85"/>
      <c r="B3704" s="85"/>
      <c r="C3704" s="82"/>
      <c r="D3704" s="83">
        <f t="shared" si="114"/>
        <v>792210</v>
      </c>
      <c r="E3704" s="83" t="str">
        <f>IF('Bank &amp; Branch'!$A3704="","",CONCATENATE('Bank &amp; Branch'!$A3704," - ",'Bank &amp; Branch'!$B3704))</f>
        <v/>
      </c>
      <c r="F3704" s="84" t="str">
        <f t="shared" si="115"/>
        <v xml:space="preserve">7922Bandarawela </v>
      </c>
      <c r="G3704" s="137">
        <v>7922</v>
      </c>
      <c r="H3704" s="137">
        <v>10</v>
      </c>
      <c r="I3704" s="137" t="s">
        <v>1516</v>
      </c>
      <c r="J3704" s="82"/>
      <c r="K3704" s="87"/>
      <c r="L3704" s="88"/>
      <c r="M3704" s="88"/>
    </row>
    <row r="3705" spans="1:13" ht="19.5" customHeight="1" x14ac:dyDescent="0.2">
      <c r="A3705" s="85"/>
      <c r="B3705" s="85"/>
      <c r="C3705" s="82"/>
      <c r="D3705" s="83">
        <f t="shared" si="114"/>
        <v>792211</v>
      </c>
      <c r="E3705" s="83" t="str">
        <f>IF('Bank &amp; Branch'!$A3705="","",CONCATENATE('Bank &amp; Branch'!$A3705," - ",'Bank &amp; Branch'!$B3705))</f>
        <v/>
      </c>
      <c r="F3705" s="84" t="str">
        <f t="shared" si="115"/>
        <v xml:space="preserve">7922Battaramulla </v>
      </c>
      <c r="G3705" s="137">
        <v>7922</v>
      </c>
      <c r="H3705" s="137">
        <v>11</v>
      </c>
      <c r="I3705" s="137" t="s">
        <v>1522</v>
      </c>
      <c r="J3705" s="82"/>
      <c r="K3705" s="87"/>
      <c r="L3705" s="88"/>
      <c r="M3705" s="88"/>
    </row>
    <row r="3706" spans="1:13" ht="19.5" customHeight="1" x14ac:dyDescent="0.2">
      <c r="A3706" s="85"/>
      <c r="B3706" s="85"/>
      <c r="C3706" s="82"/>
      <c r="D3706" s="83">
        <f t="shared" si="114"/>
        <v>792212</v>
      </c>
      <c r="E3706" s="83" t="str">
        <f>IF('Bank &amp; Branch'!$A3706="","",CONCATENATE('Bank &amp; Branch'!$A3706," - ",'Bank &amp; Branch'!$B3706))</f>
        <v/>
      </c>
      <c r="F3706" s="84" t="str">
        <f t="shared" si="115"/>
        <v xml:space="preserve">7922Batticaloa </v>
      </c>
      <c r="G3706" s="137">
        <v>7922</v>
      </c>
      <c r="H3706" s="137">
        <v>12</v>
      </c>
      <c r="I3706" s="137" t="s">
        <v>1523</v>
      </c>
      <c r="J3706" s="82"/>
      <c r="K3706" s="87"/>
      <c r="L3706" s="88"/>
      <c r="M3706" s="88"/>
    </row>
    <row r="3707" spans="1:13" ht="19.5" customHeight="1" x14ac:dyDescent="0.2">
      <c r="A3707" s="85"/>
      <c r="B3707" s="85"/>
      <c r="C3707" s="82"/>
      <c r="D3707" s="83">
        <f t="shared" si="114"/>
        <v>792213</v>
      </c>
      <c r="E3707" s="83" t="str">
        <f>IF('Bank &amp; Branch'!$A3707="","",CONCATENATE('Bank &amp; Branch'!$A3707," - ",'Bank &amp; Branch'!$B3707))</f>
        <v/>
      </c>
      <c r="F3707" s="84" t="str">
        <f t="shared" si="115"/>
        <v xml:space="preserve">7922Bentota </v>
      </c>
      <c r="G3707" s="137">
        <v>7922</v>
      </c>
      <c r="H3707" s="137">
        <v>13</v>
      </c>
      <c r="I3707" s="137" t="s">
        <v>1524</v>
      </c>
      <c r="J3707" s="82"/>
      <c r="K3707" s="87"/>
      <c r="L3707" s="88"/>
      <c r="M3707" s="88"/>
    </row>
    <row r="3708" spans="1:13" ht="19.5" customHeight="1" x14ac:dyDescent="0.2">
      <c r="A3708" s="85"/>
      <c r="B3708" s="85"/>
      <c r="C3708" s="82"/>
      <c r="D3708" s="83">
        <f t="shared" si="114"/>
        <v>792214</v>
      </c>
      <c r="E3708" s="83" t="str">
        <f>IF('Bank &amp; Branch'!$A3708="","",CONCATENATE('Bank &amp; Branch'!$A3708," - ",'Bank &amp; Branch'!$B3708))</f>
        <v/>
      </c>
      <c r="F3708" s="84" t="str">
        <f t="shared" si="115"/>
        <v xml:space="preserve">7922Chilaw </v>
      </c>
      <c r="G3708" s="137">
        <v>7922</v>
      </c>
      <c r="H3708" s="137">
        <v>14</v>
      </c>
      <c r="I3708" s="137" t="s">
        <v>1495</v>
      </c>
      <c r="J3708" s="82"/>
      <c r="K3708" s="87"/>
      <c r="L3708" s="88"/>
      <c r="M3708" s="88"/>
    </row>
    <row r="3709" spans="1:13" ht="19.5" customHeight="1" x14ac:dyDescent="0.2">
      <c r="A3709" s="85"/>
      <c r="B3709" s="85"/>
      <c r="C3709" s="82"/>
      <c r="D3709" s="83">
        <f t="shared" si="114"/>
        <v>792215</v>
      </c>
      <c r="E3709" s="83" t="str">
        <f>IF('Bank &amp; Branch'!$A3709="","",CONCATENATE('Bank &amp; Branch'!$A3709," - ",'Bank &amp; Branch'!$B3709))</f>
        <v/>
      </c>
      <c r="F3709" s="84" t="str">
        <f t="shared" si="115"/>
        <v xml:space="preserve">7922Chunnakam </v>
      </c>
      <c r="G3709" s="137">
        <v>7922</v>
      </c>
      <c r="H3709" s="137">
        <v>15</v>
      </c>
      <c r="I3709" s="137" t="s">
        <v>1525</v>
      </c>
      <c r="J3709" s="82"/>
      <c r="K3709" s="87"/>
      <c r="L3709" s="88"/>
      <c r="M3709" s="88"/>
    </row>
    <row r="3710" spans="1:13" ht="19.5" customHeight="1" x14ac:dyDescent="0.2">
      <c r="A3710" s="85"/>
      <c r="B3710" s="85"/>
      <c r="C3710" s="82"/>
      <c r="D3710" s="83">
        <f t="shared" si="114"/>
        <v>792216</v>
      </c>
      <c r="E3710" s="83" t="str">
        <f>IF('Bank &amp; Branch'!$A3710="","",CONCATENATE('Bank &amp; Branch'!$A3710," - ",'Bank &amp; Branch'!$B3710))</f>
        <v/>
      </c>
      <c r="F3710" s="84" t="str">
        <f t="shared" si="115"/>
        <v xml:space="preserve">7922Kollupitiya </v>
      </c>
      <c r="G3710" s="137">
        <v>7922</v>
      </c>
      <c r="H3710" s="137">
        <v>16</v>
      </c>
      <c r="I3710" s="137" t="s">
        <v>1526</v>
      </c>
      <c r="J3710" s="82"/>
      <c r="K3710" s="87"/>
      <c r="L3710" s="88"/>
      <c r="M3710" s="88"/>
    </row>
    <row r="3711" spans="1:13" ht="19.5" customHeight="1" x14ac:dyDescent="0.2">
      <c r="A3711" s="85"/>
      <c r="B3711" s="85"/>
      <c r="C3711" s="82"/>
      <c r="D3711" s="83">
        <f t="shared" si="114"/>
        <v>792217</v>
      </c>
      <c r="E3711" s="83" t="str">
        <f>IF('Bank &amp; Branch'!$A3711="","",CONCATENATE('Bank &amp; Branch'!$A3711," - ",'Bank &amp; Branch'!$B3711))</f>
        <v/>
      </c>
      <c r="F3711" s="84" t="str">
        <f t="shared" si="115"/>
        <v xml:space="preserve">7922Dambulla </v>
      </c>
      <c r="G3711" s="137">
        <v>7922</v>
      </c>
      <c r="H3711" s="137">
        <v>17</v>
      </c>
      <c r="I3711" s="137" t="s">
        <v>1527</v>
      </c>
      <c r="J3711" s="82"/>
      <c r="K3711" s="87"/>
      <c r="L3711" s="88"/>
      <c r="M3711" s="88"/>
    </row>
    <row r="3712" spans="1:13" ht="19.5" customHeight="1" x14ac:dyDescent="0.2">
      <c r="A3712" s="85"/>
      <c r="B3712" s="85"/>
      <c r="C3712" s="82"/>
      <c r="D3712" s="83">
        <f t="shared" si="114"/>
        <v>792218</v>
      </c>
      <c r="E3712" s="83" t="str">
        <f>IF('Bank &amp; Branch'!$A3712="","",CONCATENATE('Bank &amp; Branch'!$A3712," - ",'Bank &amp; Branch'!$B3712))</f>
        <v/>
      </c>
      <c r="F3712" s="84" t="str">
        <f t="shared" si="115"/>
        <v xml:space="preserve">7922Dehiwala </v>
      </c>
      <c r="G3712" s="137">
        <v>7922</v>
      </c>
      <c r="H3712" s="137">
        <v>18</v>
      </c>
      <c r="I3712" s="137" t="s">
        <v>1528</v>
      </c>
      <c r="J3712" s="82"/>
      <c r="K3712" s="87"/>
      <c r="L3712" s="88"/>
      <c r="M3712" s="88"/>
    </row>
    <row r="3713" spans="1:13" ht="19.5" customHeight="1" x14ac:dyDescent="0.2">
      <c r="A3713" s="85"/>
      <c r="B3713" s="85"/>
      <c r="C3713" s="82"/>
      <c r="D3713" s="83">
        <f t="shared" si="114"/>
        <v>792219</v>
      </c>
      <c r="E3713" s="83" t="str">
        <f>IF('Bank &amp; Branch'!$A3713="","",CONCATENATE('Bank &amp; Branch'!$A3713," - ",'Bank &amp; Branch'!$B3713))</f>
        <v/>
      </c>
      <c r="F3713" s="84" t="str">
        <f t="shared" si="115"/>
        <v xml:space="preserve">7922Deniyaya </v>
      </c>
      <c r="G3713" s="137">
        <v>7922</v>
      </c>
      <c r="H3713" s="137">
        <v>19</v>
      </c>
      <c r="I3713" s="137" t="s">
        <v>1529</v>
      </c>
      <c r="J3713" s="82"/>
      <c r="K3713" s="87"/>
      <c r="L3713" s="88"/>
      <c r="M3713" s="88"/>
    </row>
    <row r="3714" spans="1:13" ht="19.5" customHeight="1" x14ac:dyDescent="0.2">
      <c r="A3714" s="85"/>
      <c r="B3714" s="85"/>
      <c r="C3714" s="82"/>
      <c r="D3714" s="83">
        <f t="shared" si="114"/>
        <v>792220</v>
      </c>
      <c r="E3714" s="83" t="str">
        <f>IF('Bank &amp; Branch'!$A3714="","",CONCATENATE('Bank &amp; Branch'!$A3714," - ",'Bank &amp; Branch'!$B3714))</f>
        <v/>
      </c>
      <c r="F3714" s="84" t="str">
        <f t="shared" si="115"/>
        <v xml:space="preserve">7922Digana </v>
      </c>
      <c r="G3714" s="137">
        <v>7922</v>
      </c>
      <c r="H3714" s="137">
        <v>20</v>
      </c>
      <c r="I3714" s="137" t="s">
        <v>932</v>
      </c>
      <c r="J3714" s="82"/>
      <c r="K3714" s="87"/>
      <c r="L3714" s="88"/>
      <c r="M3714" s="88"/>
    </row>
    <row r="3715" spans="1:13" ht="19.5" customHeight="1" x14ac:dyDescent="0.2">
      <c r="A3715" s="85"/>
      <c r="B3715" s="85"/>
      <c r="C3715" s="82"/>
      <c r="D3715" s="83">
        <f t="shared" si="114"/>
        <v>792221</v>
      </c>
      <c r="E3715" s="83" t="str">
        <f>IF('Bank &amp; Branch'!$A3715="","",CONCATENATE('Bank &amp; Branch'!$A3715," - ",'Bank &amp; Branch'!$B3715))</f>
        <v/>
      </c>
      <c r="F3715" s="84" t="str">
        <f t="shared" si="115"/>
        <v xml:space="preserve">7922Elpitiya </v>
      </c>
      <c r="G3715" s="137">
        <v>7922</v>
      </c>
      <c r="H3715" s="137">
        <v>21</v>
      </c>
      <c r="I3715" s="137" t="s">
        <v>1530</v>
      </c>
      <c r="J3715" s="82"/>
      <c r="K3715" s="87"/>
      <c r="L3715" s="88"/>
      <c r="M3715" s="88"/>
    </row>
    <row r="3716" spans="1:13" ht="19.5" customHeight="1" x14ac:dyDescent="0.2">
      <c r="A3716" s="85"/>
      <c r="B3716" s="85"/>
      <c r="C3716" s="82"/>
      <c r="D3716" s="83">
        <f t="shared" ref="D3716:D3777" si="116">IF(G3716="","",VALUE(CONCATENATE(G3716,H3716)))</f>
        <v>792222</v>
      </c>
      <c r="E3716" s="83" t="str">
        <f>IF('Bank &amp; Branch'!$A3716="","",CONCATENATE('Bank &amp; Branch'!$A3716," - ",'Bank &amp; Branch'!$B3716))</f>
        <v/>
      </c>
      <c r="F3716" s="84" t="str">
        <f t="shared" ref="F3716:F3777" si="117">CONCATENATE(G3716,I3716)</f>
        <v xml:space="preserve">7922Embilipitiya </v>
      </c>
      <c r="G3716" s="137">
        <v>7922</v>
      </c>
      <c r="H3716" s="137">
        <v>22</v>
      </c>
      <c r="I3716" s="137" t="s">
        <v>1531</v>
      </c>
      <c r="J3716" s="82"/>
      <c r="K3716" s="87"/>
      <c r="L3716" s="88"/>
      <c r="M3716" s="88"/>
    </row>
    <row r="3717" spans="1:13" ht="19.5" customHeight="1" x14ac:dyDescent="0.2">
      <c r="A3717" s="85"/>
      <c r="B3717" s="85"/>
      <c r="C3717" s="82"/>
      <c r="D3717" s="83">
        <f t="shared" si="116"/>
        <v>792223</v>
      </c>
      <c r="E3717" s="83" t="str">
        <f>IF('Bank &amp; Branch'!$A3717="","",CONCATENATE('Bank &amp; Branch'!$A3717," - ",'Bank &amp; Branch'!$B3717))</f>
        <v/>
      </c>
      <c r="F3717" s="84" t="str">
        <f t="shared" si="117"/>
        <v xml:space="preserve">7922Galle </v>
      </c>
      <c r="G3717" s="137">
        <v>7922</v>
      </c>
      <c r="H3717" s="137">
        <v>23</v>
      </c>
      <c r="I3717" s="137" t="s">
        <v>1532</v>
      </c>
      <c r="J3717" s="82"/>
      <c r="K3717" s="87"/>
      <c r="L3717" s="88"/>
      <c r="M3717" s="88"/>
    </row>
    <row r="3718" spans="1:13" ht="19.5" customHeight="1" x14ac:dyDescent="0.2">
      <c r="A3718" s="85"/>
      <c r="B3718" s="85"/>
      <c r="C3718" s="82"/>
      <c r="D3718" s="83">
        <f t="shared" si="116"/>
        <v>792224</v>
      </c>
      <c r="E3718" s="83" t="str">
        <f>IF('Bank &amp; Branch'!$A3718="","",CONCATENATE('Bank &amp; Branch'!$A3718," - ",'Bank &amp; Branch'!$B3718))</f>
        <v/>
      </c>
      <c r="F3718" s="84" t="str">
        <f t="shared" si="117"/>
        <v xml:space="preserve">7922Gampaha </v>
      </c>
      <c r="G3718" s="137">
        <v>7922</v>
      </c>
      <c r="H3718" s="137">
        <v>24</v>
      </c>
      <c r="I3718" s="137" t="s">
        <v>1533</v>
      </c>
      <c r="J3718" s="82"/>
      <c r="K3718" s="87"/>
      <c r="L3718" s="88"/>
      <c r="M3718" s="88"/>
    </row>
    <row r="3719" spans="1:13" ht="19.5" customHeight="1" x14ac:dyDescent="0.2">
      <c r="A3719" s="85"/>
      <c r="B3719" s="85"/>
      <c r="C3719" s="82"/>
      <c r="D3719" s="83">
        <f t="shared" si="116"/>
        <v>792225</v>
      </c>
      <c r="E3719" s="83" t="str">
        <f>IF('Bank &amp; Branch'!$A3719="","",CONCATENATE('Bank &amp; Branch'!$A3719," - ",'Bank &amp; Branch'!$B3719))</f>
        <v/>
      </c>
      <c r="F3719" s="84" t="str">
        <f t="shared" si="117"/>
        <v xml:space="preserve">7922Gampola </v>
      </c>
      <c r="G3719" s="137">
        <v>7922</v>
      </c>
      <c r="H3719" s="137">
        <v>25</v>
      </c>
      <c r="I3719" s="137" t="s">
        <v>1534</v>
      </c>
      <c r="J3719" s="82"/>
      <c r="K3719" s="87"/>
      <c r="L3719" s="88"/>
      <c r="M3719" s="88"/>
    </row>
    <row r="3720" spans="1:13" ht="19.5" customHeight="1" x14ac:dyDescent="0.2">
      <c r="A3720" s="85"/>
      <c r="B3720" s="85"/>
      <c r="C3720" s="82"/>
      <c r="D3720" s="83">
        <f t="shared" si="116"/>
        <v>792226</v>
      </c>
      <c r="E3720" s="83" t="str">
        <f>IF('Bank &amp; Branch'!$A3720="","",CONCATENATE('Bank &amp; Branch'!$A3720," - ",'Bank &amp; Branch'!$B3720))</f>
        <v/>
      </c>
      <c r="F3720" s="84" t="str">
        <f t="shared" si="117"/>
        <v xml:space="preserve">7922Giriulla </v>
      </c>
      <c r="G3720" s="137">
        <v>7922</v>
      </c>
      <c r="H3720" s="137">
        <v>26</v>
      </c>
      <c r="I3720" s="137" t="s">
        <v>1535</v>
      </c>
      <c r="J3720" s="82"/>
      <c r="K3720" s="87"/>
      <c r="L3720" s="88"/>
      <c r="M3720" s="88"/>
    </row>
    <row r="3721" spans="1:13" ht="19.5" customHeight="1" x14ac:dyDescent="0.2">
      <c r="A3721" s="85"/>
      <c r="B3721" s="85"/>
      <c r="C3721" s="82"/>
      <c r="D3721" s="83">
        <f t="shared" si="116"/>
        <v>792227</v>
      </c>
      <c r="E3721" s="83" t="str">
        <f>IF('Bank &amp; Branch'!$A3721="","",CONCATENATE('Bank &amp; Branch'!$A3721," - ",'Bank &amp; Branch'!$B3721))</f>
        <v/>
      </c>
      <c r="F3721" s="84" t="str">
        <f t="shared" si="117"/>
        <v xml:space="preserve">7922Grandpass </v>
      </c>
      <c r="G3721" s="137">
        <v>7922</v>
      </c>
      <c r="H3721" s="137">
        <v>27</v>
      </c>
      <c r="I3721" s="137" t="s">
        <v>1536</v>
      </c>
      <c r="J3721" s="82"/>
      <c r="K3721" s="87"/>
      <c r="L3721" s="88"/>
      <c r="M3721" s="88"/>
    </row>
    <row r="3722" spans="1:13" ht="19.5" customHeight="1" x14ac:dyDescent="0.2">
      <c r="A3722" s="85"/>
      <c r="B3722" s="85"/>
      <c r="C3722" s="82"/>
      <c r="D3722" s="83">
        <f t="shared" si="116"/>
        <v>792228</v>
      </c>
      <c r="E3722" s="83" t="str">
        <f>IF('Bank &amp; Branch'!$A3722="","",CONCATENATE('Bank &amp; Branch'!$A3722," - ",'Bank &amp; Branch'!$B3722))</f>
        <v/>
      </c>
      <c r="F3722" s="84" t="str">
        <f t="shared" si="117"/>
        <v xml:space="preserve">7922Hambantota </v>
      </c>
      <c r="G3722" s="137">
        <v>7922</v>
      </c>
      <c r="H3722" s="137">
        <v>28</v>
      </c>
      <c r="I3722" s="137" t="s">
        <v>1537</v>
      </c>
      <c r="J3722" s="82"/>
      <c r="K3722" s="87"/>
      <c r="L3722" s="88"/>
      <c r="M3722" s="88"/>
    </row>
    <row r="3723" spans="1:13" ht="19.5" customHeight="1" x14ac:dyDescent="0.2">
      <c r="A3723" s="85"/>
      <c r="B3723" s="85"/>
      <c r="C3723" s="82"/>
      <c r="D3723" s="83">
        <f t="shared" si="116"/>
        <v>792229</v>
      </c>
      <c r="E3723" s="83" t="str">
        <f>IF('Bank &amp; Branch'!$A3723="","",CONCATENATE('Bank &amp; Branch'!$A3723," - ",'Bank &amp; Branch'!$B3723))</f>
        <v/>
      </c>
      <c r="F3723" s="84" t="str">
        <f t="shared" si="117"/>
        <v>7922Hatton</v>
      </c>
      <c r="G3723" s="137">
        <v>7922</v>
      </c>
      <c r="H3723" s="137">
        <v>29</v>
      </c>
      <c r="I3723" s="137" t="s">
        <v>142</v>
      </c>
      <c r="J3723" s="82"/>
      <c r="K3723" s="87"/>
      <c r="L3723" s="88"/>
      <c r="M3723" s="88"/>
    </row>
    <row r="3724" spans="1:13" ht="19.5" customHeight="1" x14ac:dyDescent="0.2">
      <c r="A3724" s="85"/>
      <c r="B3724" s="85"/>
      <c r="C3724" s="82"/>
      <c r="D3724" s="83">
        <f t="shared" si="116"/>
        <v>792230</v>
      </c>
      <c r="E3724" s="83" t="str">
        <f>IF('Bank &amp; Branch'!$A3724="","",CONCATENATE('Bank &amp; Branch'!$A3724," - ",'Bank &amp; Branch'!$B3724))</f>
        <v/>
      </c>
      <c r="F3724" s="84" t="str">
        <f t="shared" si="117"/>
        <v xml:space="preserve">7922Havelock City </v>
      </c>
      <c r="G3724" s="137">
        <v>7922</v>
      </c>
      <c r="H3724" s="137">
        <v>30</v>
      </c>
      <c r="I3724" s="137" t="s">
        <v>1538</v>
      </c>
      <c r="J3724" s="82"/>
      <c r="K3724" s="87"/>
      <c r="L3724" s="88"/>
      <c r="M3724" s="88"/>
    </row>
    <row r="3725" spans="1:13" ht="19.5" customHeight="1" x14ac:dyDescent="0.2">
      <c r="A3725" s="85"/>
      <c r="B3725" s="85"/>
      <c r="C3725" s="82"/>
      <c r="D3725" s="83">
        <f t="shared" si="116"/>
        <v>792231</v>
      </c>
      <c r="E3725" s="83" t="str">
        <f>IF('Bank &amp; Branch'!$A3725="","",CONCATENATE('Bank &amp; Branch'!$A3725," - ",'Bank &amp; Branch'!$B3725))</f>
        <v/>
      </c>
      <c r="F3725" s="84" t="str">
        <f t="shared" si="117"/>
        <v xml:space="preserve">7922Homagama </v>
      </c>
      <c r="G3725" s="137">
        <v>7922</v>
      </c>
      <c r="H3725" s="137">
        <v>31</v>
      </c>
      <c r="I3725" s="137" t="s">
        <v>1539</v>
      </c>
      <c r="J3725" s="82"/>
      <c r="K3725" s="87"/>
      <c r="L3725" s="88"/>
      <c r="M3725" s="88"/>
    </row>
    <row r="3726" spans="1:13" ht="19.5" customHeight="1" x14ac:dyDescent="0.2">
      <c r="A3726" s="85"/>
      <c r="B3726" s="85"/>
      <c r="C3726" s="82"/>
      <c r="D3726" s="83">
        <f t="shared" si="116"/>
        <v>792232</v>
      </c>
      <c r="E3726" s="83" t="str">
        <f>IF('Bank &amp; Branch'!$A3726="","",CONCATENATE('Bank &amp; Branch'!$A3726," - ",'Bank &amp; Branch'!$B3726))</f>
        <v/>
      </c>
      <c r="F3726" s="84" t="str">
        <f t="shared" si="117"/>
        <v xml:space="preserve">7922Horana </v>
      </c>
      <c r="G3726" s="137">
        <v>7922</v>
      </c>
      <c r="H3726" s="137">
        <v>32</v>
      </c>
      <c r="I3726" s="137" t="s">
        <v>1540</v>
      </c>
      <c r="J3726" s="82"/>
      <c r="K3726" s="87"/>
      <c r="L3726" s="88"/>
      <c r="M3726" s="88"/>
    </row>
    <row r="3727" spans="1:13" ht="19.5" customHeight="1" x14ac:dyDescent="0.2">
      <c r="A3727" s="85"/>
      <c r="B3727" s="85"/>
      <c r="C3727" s="82"/>
      <c r="D3727" s="83">
        <f t="shared" si="116"/>
        <v>792233</v>
      </c>
      <c r="E3727" s="83" t="str">
        <f>IF('Bank &amp; Branch'!$A3727="","",CONCATENATE('Bank &amp; Branch'!$A3727," - ",'Bank &amp; Branch'!$B3727))</f>
        <v/>
      </c>
      <c r="F3727" s="84" t="str">
        <f t="shared" si="117"/>
        <v xml:space="preserve">7922Ja-Ela </v>
      </c>
      <c r="G3727" s="137">
        <v>7922</v>
      </c>
      <c r="H3727" s="137">
        <v>33</v>
      </c>
      <c r="I3727" s="137" t="s">
        <v>1498</v>
      </c>
      <c r="J3727" s="82"/>
      <c r="K3727" s="87"/>
      <c r="L3727" s="88"/>
      <c r="M3727" s="88"/>
    </row>
    <row r="3728" spans="1:13" ht="19.5" customHeight="1" x14ac:dyDescent="0.2">
      <c r="A3728" s="85"/>
      <c r="B3728" s="85"/>
      <c r="C3728" s="82"/>
      <c r="D3728" s="83">
        <f t="shared" si="116"/>
        <v>792234</v>
      </c>
      <c r="E3728" s="83" t="str">
        <f>IF('Bank &amp; Branch'!$A3728="","",CONCATENATE('Bank &amp; Branch'!$A3728," - ",'Bank &amp; Branch'!$B3728))</f>
        <v/>
      </c>
      <c r="F3728" s="84" t="str">
        <f t="shared" si="117"/>
        <v xml:space="preserve">7922Jaffna </v>
      </c>
      <c r="G3728" s="137">
        <v>7922</v>
      </c>
      <c r="H3728" s="137">
        <v>34</v>
      </c>
      <c r="I3728" s="137" t="s">
        <v>1541</v>
      </c>
      <c r="J3728" s="82"/>
      <c r="K3728" s="87"/>
      <c r="L3728" s="88"/>
      <c r="M3728" s="88"/>
    </row>
    <row r="3729" spans="1:13" ht="19.5" customHeight="1" x14ac:dyDescent="0.2">
      <c r="A3729" s="85"/>
      <c r="B3729" s="85"/>
      <c r="C3729" s="82"/>
      <c r="D3729" s="83">
        <f t="shared" si="116"/>
        <v>792235</v>
      </c>
      <c r="E3729" s="83" t="str">
        <f>IF('Bank &amp; Branch'!$A3729="","",CONCATENATE('Bank &amp; Branch'!$A3729," - ",'Bank &amp; Branch'!$B3729))</f>
        <v/>
      </c>
      <c r="F3729" s="84" t="str">
        <f t="shared" si="117"/>
        <v>7922Kadawatha</v>
      </c>
      <c r="G3729" s="137">
        <v>7922</v>
      </c>
      <c r="H3729" s="137">
        <v>35</v>
      </c>
      <c r="I3729" s="137" t="s">
        <v>161</v>
      </c>
      <c r="J3729" s="82"/>
      <c r="K3729" s="87"/>
      <c r="L3729" s="88"/>
      <c r="M3729" s="88"/>
    </row>
    <row r="3730" spans="1:13" ht="19.5" customHeight="1" x14ac:dyDescent="0.2">
      <c r="A3730" s="85"/>
      <c r="B3730" s="85"/>
      <c r="C3730" s="82"/>
      <c r="D3730" s="83">
        <f t="shared" si="116"/>
        <v>792236</v>
      </c>
      <c r="E3730" s="83" t="str">
        <f>IF('Bank &amp; Branch'!$A3730="","",CONCATENATE('Bank &amp; Branch'!$A3730," - ",'Bank &amp; Branch'!$B3730))</f>
        <v/>
      </c>
      <c r="F3730" s="84" t="str">
        <f t="shared" si="117"/>
        <v>7922Kaduwela</v>
      </c>
      <c r="G3730" s="137">
        <v>7922</v>
      </c>
      <c r="H3730" s="137">
        <v>36</v>
      </c>
      <c r="I3730" s="137" t="s">
        <v>506</v>
      </c>
      <c r="J3730" s="82"/>
      <c r="K3730" s="87"/>
      <c r="L3730" s="88"/>
      <c r="M3730" s="88"/>
    </row>
    <row r="3731" spans="1:13" ht="19.5" customHeight="1" x14ac:dyDescent="0.2">
      <c r="A3731" s="85"/>
      <c r="B3731" s="85"/>
      <c r="C3731" s="82"/>
      <c r="D3731" s="83">
        <f t="shared" si="116"/>
        <v>792237</v>
      </c>
      <c r="E3731" s="83" t="str">
        <f>IF('Bank &amp; Branch'!$A3731="","",CONCATENATE('Bank &amp; Branch'!$A3731," - ",'Bank &amp; Branch'!$B3731))</f>
        <v/>
      </c>
      <c r="F3731" s="84" t="str">
        <f t="shared" si="117"/>
        <v xml:space="preserve">7922Kalawana </v>
      </c>
      <c r="G3731" s="137">
        <v>7922</v>
      </c>
      <c r="H3731" s="137">
        <v>37</v>
      </c>
      <c r="I3731" s="137" t="s">
        <v>1542</v>
      </c>
      <c r="J3731" s="82"/>
      <c r="K3731" s="87"/>
      <c r="L3731" s="88"/>
      <c r="M3731" s="88"/>
    </row>
    <row r="3732" spans="1:13" ht="19.5" customHeight="1" x14ac:dyDescent="0.2">
      <c r="A3732" s="85"/>
      <c r="B3732" s="85"/>
      <c r="C3732" s="82"/>
      <c r="D3732" s="83">
        <f t="shared" si="116"/>
        <v>792238</v>
      </c>
      <c r="E3732" s="83" t="str">
        <f>IF('Bank &amp; Branch'!$A3732="","",CONCATENATE('Bank &amp; Branch'!$A3732," - ",'Bank &amp; Branch'!$B3732))</f>
        <v/>
      </c>
      <c r="F3732" s="84" t="str">
        <f t="shared" si="117"/>
        <v>7922Kalmunai-AlSafa</v>
      </c>
      <c r="G3732" s="137">
        <v>7922</v>
      </c>
      <c r="H3732" s="137">
        <v>38</v>
      </c>
      <c r="I3732" s="137" t="s">
        <v>1719</v>
      </c>
      <c r="J3732" s="82"/>
      <c r="K3732" s="87"/>
      <c r="L3732" s="88"/>
      <c r="M3732" s="88"/>
    </row>
    <row r="3733" spans="1:13" ht="19.5" customHeight="1" x14ac:dyDescent="0.2">
      <c r="A3733" s="85"/>
      <c r="B3733" s="85"/>
      <c r="C3733" s="82"/>
      <c r="D3733" s="83">
        <f t="shared" si="116"/>
        <v>792239</v>
      </c>
      <c r="E3733" s="83" t="str">
        <f>IF('Bank &amp; Branch'!$A3733="","",CONCATENATE('Bank &amp; Branch'!$A3733," - ",'Bank &amp; Branch'!$B3733))</f>
        <v/>
      </c>
      <c r="F3733" s="84" t="str">
        <f t="shared" si="117"/>
        <v>7922Kalutara</v>
      </c>
      <c r="G3733" s="137">
        <v>7922</v>
      </c>
      <c r="H3733" s="137">
        <v>39</v>
      </c>
      <c r="I3733" s="137" t="s">
        <v>701</v>
      </c>
      <c r="J3733" s="82"/>
      <c r="K3733" s="87"/>
      <c r="L3733" s="88"/>
      <c r="M3733" s="88"/>
    </row>
    <row r="3734" spans="1:13" ht="19.5" customHeight="1" x14ac:dyDescent="0.2">
      <c r="A3734" s="85"/>
      <c r="B3734" s="85"/>
      <c r="C3734" s="82"/>
      <c r="D3734" s="83">
        <f t="shared" si="116"/>
        <v>792240</v>
      </c>
      <c r="E3734" s="83" t="str">
        <f>IF('Bank &amp; Branch'!$A3734="","",CONCATENATE('Bank &amp; Branch'!$A3734," - ",'Bank &amp; Branch'!$B3734))</f>
        <v/>
      </c>
      <c r="F3734" s="84" t="str">
        <f t="shared" si="117"/>
        <v>7922Kaluwanchikudy</v>
      </c>
      <c r="G3734" s="137">
        <v>7922</v>
      </c>
      <c r="H3734" s="137">
        <v>40</v>
      </c>
      <c r="I3734" s="137" t="s">
        <v>509</v>
      </c>
      <c r="J3734" s="82"/>
      <c r="K3734" s="87"/>
      <c r="L3734" s="88"/>
      <c r="M3734" s="88"/>
    </row>
    <row r="3735" spans="1:13" ht="19.5" customHeight="1" x14ac:dyDescent="0.2">
      <c r="A3735" s="85"/>
      <c r="B3735" s="85"/>
      <c r="C3735" s="82"/>
      <c r="D3735" s="83">
        <f t="shared" si="116"/>
        <v>792241</v>
      </c>
      <c r="E3735" s="83" t="str">
        <f>IF('Bank &amp; Branch'!$A3735="","",CONCATENATE('Bank &amp; Branch'!$A3735," - ",'Bank &amp; Branch'!$B3735))</f>
        <v/>
      </c>
      <c r="F3735" s="84" t="str">
        <f t="shared" si="117"/>
        <v xml:space="preserve">7922Kandy </v>
      </c>
      <c r="G3735" s="137">
        <v>7922</v>
      </c>
      <c r="H3735" s="137">
        <v>41</v>
      </c>
      <c r="I3735" s="137" t="s">
        <v>1460</v>
      </c>
      <c r="J3735" s="82"/>
      <c r="K3735" s="87"/>
      <c r="L3735" s="88"/>
      <c r="M3735" s="88"/>
    </row>
    <row r="3736" spans="1:13" ht="19.5" customHeight="1" x14ac:dyDescent="0.2">
      <c r="A3736" s="85"/>
      <c r="B3736" s="85"/>
      <c r="C3736" s="82"/>
      <c r="D3736" s="83">
        <f t="shared" si="116"/>
        <v>792242</v>
      </c>
      <c r="E3736" s="83" t="str">
        <f>IF('Bank &amp; Branch'!$A3736="","",CONCATENATE('Bank &amp; Branch'!$A3736," - ",'Bank &amp; Branch'!$B3736))</f>
        <v/>
      </c>
      <c r="F3736" s="84" t="str">
        <f t="shared" si="117"/>
        <v>7922Kandy-AlSafa</v>
      </c>
      <c r="G3736" s="137">
        <v>7922</v>
      </c>
      <c r="H3736" s="137">
        <v>42</v>
      </c>
      <c r="I3736" s="137" t="s">
        <v>1720</v>
      </c>
      <c r="J3736" s="82"/>
      <c r="K3736" s="87"/>
      <c r="L3736" s="88"/>
      <c r="M3736" s="88"/>
    </row>
    <row r="3737" spans="1:13" ht="19.5" customHeight="1" x14ac:dyDescent="0.2">
      <c r="A3737" s="85"/>
      <c r="B3737" s="85"/>
      <c r="C3737" s="82"/>
      <c r="D3737" s="83">
        <f t="shared" si="116"/>
        <v>792243</v>
      </c>
      <c r="E3737" s="83" t="str">
        <f>IF('Bank &amp; Branch'!$A3737="","",CONCATENATE('Bank &amp; Branch'!$A3737," - ",'Bank &amp; Branch'!$B3737))</f>
        <v/>
      </c>
      <c r="F3737" s="84" t="str">
        <f t="shared" si="117"/>
        <v>7922Kanthale</v>
      </c>
      <c r="G3737" s="137">
        <v>7922</v>
      </c>
      <c r="H3737" s="137">
        <v>43</v>
      </c>
      <c r="I3737" s="137" t="s">
        <v>987</v>
      </c>
      <c r="J3737" s="82"/>
      <c r="K3737" s="87"/>
      <c r="L3737" s="88"/>
      <c r="M3737" s="88"/>
    </row>
    <row r="3738" spans="1:13" ht="19.5" customHeight="1" x14ac:dyDescent="0.2">
      <c r="A3738" s="85"/>
      <c r="B3738" s="85"/>
      <c r="C3738" s="82"/>
      <c r="D3738" s="83">
        <f t="shared" si="116"/>
        <v>792244</v>
      </c>
      <c r="E3738" s="83" t="str">
        <f>IF('Bank &amp; Branch'!$A3738="","",CONCATENATE('Bank &amp; Branch'!$A3738," - ",'Bank &amp; Branch'!$B3738))</f>
        <v/>
      </c>
      <c r="F3738" s="84" t="str">
        <f t="shared" si="117"/>
        <v>7922Kattankudy-AlSafa</v>
      </c>
      <c r="G3738" s="137">
        <v>7922</v>
      </c>
      <c r="H3738" s="137">
        <v>44</v>
      </c>
      <c r="I3738" s="137" t="s">
        <v>1721</v>
      </c>
      <c r="J3738" s="82"/>
      <c r="K3738" s="87"/>
      <c r="L3738" s="88"/>
      <c r="M3738" s="88"/>
    </row>
    <row r="3739" spans="1:13" ht="19.5" customHeight="1" x14ac:dyDescent="0.2">
      <c r="A3739" s="85"/>
      <c r="B3739" s="85"/>
      <c r="C3739" s="82"/>
      <c r="D3739" s="83">
        <f t="shared" si="116"/>
        <v>792245</v>
      </c>
      <c r="E3739" s="83" t="str">
        <f>IF('Bank &amp; Branch'!$A3739="","",CONCATENATE('Bank &amp; Branch'!$A3739," - ",'Bank &amp; Branch'!$B3739))</f>
        <v/>
      </c>
      <c r="F3739" s="84" t="str">
        <f t="shared" si="117"/>
        <v>7922Kegalle</v>
      </c>
      <c r="G3739" s="137">
        <v>7922</v>
      </c>
      <c r="H3739" s="137">
        <v>45</v>
      </c>
      <c r="I3739" s="137" t="s">
        <v>132</v>
      </c>
      <c r="J3739" s="82"/>
      <c r="K3739" s="87"/>
      <c r="L3739" s="88"/>
      <c r="M3739" s="88"/>
    </row>
    <row r="3740" spans="1:13" ht="19.5" customHeight="1" x14ac:dyDescent="0.2">
      <c r="A3740" s="85"/>
      <c r="B3740" s="85"/>
      <c r="C3740" s="82"/>
      <c r="D3740" s="83">
        <f t="shared" si="116"/>
        <v>792246</v>
      </c>
      <c r="E3740" s="83" t="str">
        <f>IF('Bank &amp; Branch'!$A3740="","",CONCATENATE('Bank &amp; Branch'!$A3740," - ",'Bank &amp; Branch'!$B3740))</f>
        <v/>
      </c>
      <c r="F3740" s="84" t="str">
        <f t="shared" si="117"/>
        <v xml:space="preserve">7922Kekirawa </v>
      </c>
      <c r="G3740" s="137">
        <v>7922</v>
      </c>
      <c r="H3740" s="137">
        <v>46</v>
      </c>
      <c r="I3740" s="137" t="s">
        <v>1514</v>
      </c>
      <c r="J3740" s="82"/>
      <c r="K3740" s="87"/>
      <c r="L3740" s="88"/>
      <c r="M3740" s="88"/>
    </row>
    <row r="3741" spans="1:13" ht="19.5" customHeight="1" x14ac:dyDescent="0.2">
      <c r="A3741" s="85"/>
      <c r="B3741" s="85"/>
      <c r="C3741" s="82"/>
      <c r="D3741" s="83">
        <f t="shared" si="116"/>
        <v>792247</v>
      </c>
      <c r="E3741" s="83" t="str">
        <f>IF('Bank &amp; Branch'!$A3741="","",CONCATENATE('Bank &amp; Branch'!$A3741," - ",'Bank &amp; Branch'!$B3741))</f>
        <v/>
      </c>
      <c r="F3741" s="84" t="str">
        <f t="shared" si="117"/>
        <v>7922Kelaniya</v>
      </c>
      <c r="G3741" s="137">
        <v>7922</v>
      </c>
      <c r="H3741" s="137">
        <v>47</v>
      </c>
      <c r="I3741" s="137" t="s">
        <v>769</v>
      </c>
      <c r="J3741" s="82"/>
      <c r="K3741" s="87"/>
      <c r="L3741" s="88"/>
      <c r="M3741" s="88"/>
    </row>
    <row r="3742" spans="1:13" ht="19.5" customHeight="1" x14ac:dyDescent="0.2">
      <c r="A3742" s="85"/>
      <c r="B3742" s="85"/>
      <c r="C3742" s="82"/>
      <c r="D3742" s="83">
        <f t="shared" si="116"/>
        <v>792248</v>
      </c>
      <c r="E3742" s="83" t="str">
        <f>IF('Bank &amp; Branch'!$A3742="","",CONCATENATE('Bank &amp; Branch'!$A3742," - ",'Bank &amp; Branch'!$B3742))</f>
        <v/>
      </c>
      <c r="F3742" s="84" t="str">
        <f t="shared" si="117"/>
        <v xml:space="preserve">7922Kilinochchi </v>
      </c>
      <c r="G3742" s="137">
        <v>7922</v>
      </c>
      <c r="H3742" s="137">
        <v>48</v>
      </c>
      <c r="I3742" s="137" t="s">
        <v>1543</v>
      </c>
      <c r="J3742" s="82"/>
      <c r="K3742" s="87"/>
      <c r="L3742" s="88"/>
      <c r="M3742" s="88"/>
    </row>
    <row r="3743" spans="1:13" ht="19.5" customHeight="1" x14ac:dyDescent="0.2">
      <c r="A3743" s="85"/>
      <c r="B3743" s="85"/>
      <c r="C3743" s="82"/>
      <c r="D3743" s="83">
        <f t="shared" si="116"/>
        <v>792249</v>
      </c>
      <c r="E3743" s="83" t="str">
        <f>IF('Bank &amp; Branch'!$A3743="","",CONCATENATE('Bank &amp; Branch'!$A3743," - ",'Bank &amp; Branch'!$B3743))</f>
        <v/>
      </c>
      <c r="F3743" s="84" t="str">
        <f t="shared" si="117"/>
        <v>7922Kirindiwela</v>
      </c>
      <c r="G3743" s="137">
        <v>7922</v>
      </c>
      <c r="H3743" s="137">
        <v>49</v>
      </c>
      <c r="I3743" s="137" t="s">
        <v>471</v>
      </c>
      <c r="J3743" s="82"/>
      <c r="K3743" s="87"/>
      <c r="L3743" s="88"/>
      <c r="M3743" s="88"/>
    </row>
    <row r="3744" spans="1:13" ht="19.5" customHeight="1" x14ac:dyDescent="0.2">
      <c r="A3744" s="85"/>
      <c r="B3744" s="85"/>
      <c r="C3744" s="82"/>
      <c r="D3744" s="83">
        <f t="shared" si="116"/>
        <v>792250</v>
      </c>
      <c r="E3744" s="83" t="str">
        <f>IF('Bank &amp; Branch'!$A3744="","",CONCATENATE('Bank &amp; Branch'!$A3744," - ",'Bank &amp; Branch'!$B3744))</f>
        <v/>
      </c>
      <c r="F3744" s="84" t="str">
        <f t="shared" si="117"/>
        <v xml:space="preserve">7922Kuliyapitiya </v>
      </c>
      <c r="G3744" s="137">
        <v>7922</v>
      </c>
      <c r="H3744" s="137">
        <v>50</v>
      </c>
      <c r="I3744" s="137" t="s">
        <v>1501</v>
      </c>
      <c r="J3744" s="82"/>
      <c r="K3744" s="87"/>
      <c r="L3744" s="88"/>
      <c r="M3744" s="88"/>
    </row>
    <row r="3745" spans="1:13" ht="19.5" customHeight="1" x14ac:dyDescent="0.2">
      <c r="A3745" s="85"/>
      <c r="B3745" s="85"/>
      <c r="C3745" s="82"/>
      <c r="D3745" s="83">
        <f t="shared" si="116"/>
        <v>792251</v>
      </c>
      <c r="E3745" s="83" t="str">
        <f>IF('Bank &amp; Branch'!$A3745="","",CONCATENATE('Bank &amp; Branch'!$A3745," - ",'Bank &amp; Branch'!$B3745))</f>
        <v/>
      </c>
      <c r="F3745" s="84" t="str">
        <f t="shared" si="117"/>
        <v xml:space="preserve">7922Kurunegala </v>
      </c>
      <c r="G3745" s="137">
        <v>7922</v>
      </c>
      <c r="H3745" s="137">
        <v>51</v>
      </c>
      <c r="I3745" s="137" t="s">
        <v>1489</v>
      </c>
      <c r="J3745" s="82"/>
      <c r="K3745" s="87"/>
      <c r="L3745" s="88"/>
      <c r="M3745" s="88"/>
    </row>
    <row r="3746" spans="1:13" ht="19.5" customHeight="1" x14ac:dyDescent="0.2">
      <c r="A3746" s="85"/>
      <c r="B3746" s="85"/>
      <c r="C3746" s="82"/>
      <c r="D3746" s="83">
        <f t="shared" si="116"/>
        <v>792252</v>
      </c>
      <c r="E3746" s="83" t="str">
        <f>IF('Bank &amp; Branch'!$A3746="","",CONCATENATE('Bank &amp; Branch'!$A3746," - ",'Bank &amp; Branch'!$B3746))</f>
        <v/>
      </c>
      <c r="F3746" s="84" t="str">
        <f t="shared" si="117"/>
        <v xml:space="preserve">7922Mahaiyawa </v>
      </c>
      <c r="G3746" s="137">
        <v>7922</v>
      </c>
      <c r="H3746" s="137">
        <v>52</v>
      </c>
      <c r="I3746" s="137" t="s">
        <v>1544</v>
      </c>
      <c r="J3746" s="82"/>
      <c r="K3746" s="87"/>
      <c r="L3746" s="88"/>
      <c r="M3746" s="88"/>
    </row>
    <row r="3747" spans="1:13" ht="19.5" customHeight="1" x14ac:dyDescent="0.2">
      <c r="A3747" s="85"/>
      <c r="B3747" s="85"/>
      <c r="C3747" s="82"/>
      <c r="D3747" s="83">
        <f t="shared" si="116"/>
        <v>792253</v>
      </c>
      <c r="E3747" s="83" t="str">
        <f>IF('Bank &amp; Branch'!$A3747="","",CONCATENATE('Bank &amp; Branch'!$A3747," - ",'Bank &amp; Branch'!$B3747))</f>
        <v/>
      </c>
      <c r="F3747" s="84" t="str">
        <f t="shared" si="117"/>
        <v xml:space="preserve">7922Maharagama </v>
      </c>
      <c r="G3747" s="137">
        <v>7922</v>
      </c>
      <c r="H3747" s="137">
        <v>53</v>
      </c>
      <c r="I3747" s="137" t="s">
        <v>1545</v>
      </c>
      <c r="J3747" s="82"/>
      <c r="K3747" s="87"/>
      <c r="L3747" s="88"/>
      <c r="M3747" s="88"/>
    </row>
    <row r="3748" spans="1:13" ht="19.5" customHeight="1" x14ac:dyDescent="0.2">
      <c r="A3748" s="85"/>
      <c r="B3748" s="85"/>
      <c r="C3748" s="82"/>
      <c r="D3748" s="83">
        <f t="shared" si="116"/>
        <v>792254</v>
      </c>
      <c r="E3748" s="83" t="str">
        <f>IF('Bank &amp; Branch'!$A3748="","",CONCATENATE('Bank &amp; Branch'!$A3748," - ",'Bank &amp; Branch'!$B3748))</f>
        <v/>
      </c>
      <c r="F3748" s="84" t="str">
        <f t="shared" si="117"/>
        <v xml:space="preserve">7922Mahiyanganaya </v>
      </c>
      <c r="G3748" s="137">
        <v>7922</v>
      </c>
      <c r="H3748" s="137">
        <v>54</v>
      </c>
      <c r="I3748" s="137" t="s">
        <v>1546</v>
      </c>
      <c r="J3748" s="82"/>
      <c r="K3748" s="87"/>
      <c r="L3748" s="88"/>
      <c r="M3748" s="88"/>
    </row>
    <row r="3749" spans="1:13" ht="19.5" customHeight="1" x14ac:dyDescent="0.2">
      <c r="A3749" s="85"/>
      <c r="B3749" s="85"/>
      <c r="C3749" s="82"/>
      <c r="D3749" s="83">
        <f t="shared" si="116"/>
        <v>792255</v>
      </c>
      <c r="E3749" s="83" t="str">
        <f>IF('Bank &amp; Branch'!$A3749="","",CONCATENATE('Bank &amp; Branch'!$A3749," - ",'Bank &amp; Branch'!$B3749))</f>
        <v/>
      </c>
      <c r="F3749" s="84" t="str">
        <f t="shared" si="117"/>
        <v xml:space="preserve">7922Mannar </v>
      </c>
      <c r="G3749" s="137">
        <v>7922</v>
      </c>
      <c r="H3749" s="137">
        <v>55</v>
      </c>
      <c r="I3749" s="137" t="s">
        <v>1547</v>
      </c>
      <c r="J3749" s="82"/>
      <c r="K3749" s="87"/>
      <c r="L3749" s="88"/>
      <c r="M3749" s="88"/>
    </row>
    <row r="3750" spans="1:13" ht="19.5" customHeight="1" x14ac:dyDescent="0.2">
      <c r="A3750" s="85"/>
      <c r="B3750" s="85"/>
      <c r="C3750" s="82"/>
      <c r="D3750" s="83">
        <f t="shared" si="116"/>
        <v>792256</v>
      </c>
      <c r="E3750" s="83" t="str">
        <f>IF('Bank &amp; Branch'!$A3750="","",CONCATENATE('Bank &amp; Branch'!$A3750," - ",'Bank &amp; Branch'!$B3750))</f>
        <v/>
      </c>
      <c r="F3750" s="84" t="str">
        <f t="shared" si="117"/>
        <v xml:space="preserve">7922Matale </v>
      </c>
      <c r="G3750" s="137">
        <v>7922</v>
      </c>
      <c r="H3750" s="137">
        <v>56</v>
      </c>
      <c r="I3750" s="137" t="s">
        <v>1548</v>
      </c>
      <c r="J3750" s="82"/>
      <c r="K3750" s="87"/>
      <c r="L3750" s="88"/>
      <c r="M3750" s="88"/>
    </row>
    <row r="3751" spans="1:13" ht="19.5" customHeight="1" x14ac:dyDescent="0.2">
      <c r="A3751" s="85"/>
      <c r="B3751" s="85"/>
      <c r="C3751" s="82"/>
      <c r="D3751" s="83">
        <f t="shared" si="116"/>
        <v>792257</v>
      </c>
      <c r="E3751" s="83" t="str">
        <f>IF('Bank &amp; Branch'!$A3751="","",CONCATENATE('Bank &amp; Branch'!$A3751," - ",'Bank &amp; Branch'!$B3751))</f>
        <v/>
      </c>
      <c r="F3751" s="84" t="str">
        <f t="shared" si="117"/>
        <v xml:space="preserve">7922Matara </v>
      </c>
      <c r="G3751" s="137">
        <v>7922</v>
      </c>
      <c r="H3751" s="137">
        <v>57</v>
      </c>
      <c r="I3751" s="137" t="s">
        <v>1549</v>
      </c>
      <c r="J3751" s="82"/>
      <c r="K3751" s="87"/>
      <c r="L3751" s="88"/>
      <c r="M3751" s="88"/>
    </row>
    <row r="3752" spans="1:13" ht="19.5" customHeight="1" x14ac:dyDescent="0.2">
      <c r="A3752" s="85"/>
      <c r="B3752" s="85"/>
      <c r="C3752" s="82"/>
      <c r="D3752" s="83">
        <f t="shared" si="116"/>
        <v>792258</v>
      </c>
      <c r="E3752" s="83" t="str">
        <f>IF('Bank &amp; Branch'!$A3752="","",CONCATENATE('Bank &amp; Branch'!$A3752," - ",'Bank &amp; Branch'!$B3752))</f>
        <v/>
      </c>
      <c r="F3752" s="84" t="str">
        <f t="shared" si="117"/>
        <v xml:space="preserve">7922Mathugama </v>
      </c>
      <c r="G3752" s="137">
        <v>7922</v>
      </c>
      <c r="H3752" s="137">
        <v>58</v>
      </c>
      <c r="I3752" s="137" t="s">
        <v>1550</v>
      </c>
      <c r="J3752" s="82"/>
      <c r="K3752" s="87"/>
      <c r="L3752" s="88"/>
      <c r="M3752" s="88"/>
    </row>
    <row r="3753" spans="1:13" ht="19.5" customHeight="1" x14ac:dyDescent="0.2">
      <c r="A3753" s="85"/>
      <c r="B3753" s="85"/>
      <c r="C3753" s="82"/>
      <c r="D3753" s="83">
        <f t="shared" si="116"/>
        <v>792259</v>
      </c>
      <c r="E3753" s="83" t="str">
        <f>IF('Bank &amp; Branch'!$A3753="","",CONCATENATE('Bank &amp; Branch'!$A3753," - ",'Bank &amp; Branch'!$B3753))</f>
        <v/>
      </c>
      <c r="F3753" s="84" t="str">
        <f t="shared" si="117"/>
        <v xml:space="preserve">7922Medawachchiya </v>
      </c>
      <c r="G3753" s="137">
        <v>7922</v>
      </c>
      <c r="H3753" s="137">
        <v>59</v>
      </c>
      <c r="I3753" s="137" t="s">
        <v>1551</v>
      </c>
      <c r="J3753" s="82"/>
      <c r="K3753" s="87"/>
      <c r="L3753" s="88"/>
      <c r="M3753" s="88"/>
    </row>
    <row r="3754" spans="1:13" ht="19.5" customHeight="1" x14ac:dyDescent="0.2">
      <c r="A3754" s="85"/>
      <c r="B3754" s="85"/>
      <c r="C3754" s="82"/>
      <c r="D3754" s="83">
        <f t="shared" si="116"/>
        <v>792260</v>
      </c>
      <c r="E3754" s="83" t="str">
        <f>IF('Bank &amp; Branch'!$A3754="","",CONCATENATE('Bank &amp; Branch'!$A3754," - ",'Bank &amp; Branch'!$B3754))</f>
        <v/>
      </c>
      <c r="F3754" s="84" t="str">
        <f t="shared" si="117"/>
        <v xml:space="preserve">7922Melsiripura </v>
      </c>
      <c r="G3754" s="137">
        <v>7922</v>
      </c>
      <c r="H3754" s="137">
        <v>60</v>
      </c>
      <c r="I3754" s="137" t="s">
        <v>1552</v>
      </c>
      <c r="J3754" s="82"/>
      <c r="K3754" s="87"/>
      <c r="L3754" s="88"/>
      <c r="M3754" s="88"/>
    </row>
    <row r="3755" spans="1:13" ht="19.5" customHeight="1" x14ac:dyDescent="0.2">
      <c r="A3755" s="85"/>
      <c r="B3755" s="85"/>
      <c r="C3755" s="82"/>
      <c r="D3755" s="83">
        <f t="shared" si="116"/>
        <v>792261</v>
      </c>
      <c r="E3755" s="83" t="str">
        <f>IF('Bank &amp; Branch'!$A3755="","",CONCATENATE('Bank &amp; Branch'!$A3755," - ",'Bank &amp; Branch'!$B3755))</f>
        <v/>
      </c>
      <c r="F3755" s="84" t="str">
        <f t="shared" si="117"/>
        <v>7922Metropolitan Office</v>
      </c>
      <c r="G3755" s="137">
        <v>7922</v>
      </c>
      <c r="H3755" s="137">
        <v>61</v>
      </c>
      <c r="I3755" s="137" t="s">
        <v>1553</v>
      </c>
      <c r="J3755" s="82"/>
      <c r="K3755" s="87"/>
      <c r="L3755" s="88"/>
      <c r="M3755" s="88"/>
    </row>
    <row r="3756" spans="1:13" ht="19.5" customHeight="1" x14ac:dyDescent="0.2">
      <c r="A3756" s="85"/>
      <c r="B3756" s="85"/>
      <c r="C3756" s="82"/>
      <c r="D3756" s="83">
        <f t="shared" si="116"/>
        <v>792262</v>
      </c>
      <c r="E3756" s="83" t="str">
        <f>IF('Bank &amp; Branch'!$A3756="","",CONCATENATE('Bank &amp; Branch'!$A3756," - ",'Bank &amp; Branch'!$B3756))</f>
        <v/>
      </c>
      <c r="F3756" s="84" t="str">
        <f t="shared" si="117"/>
        <v xml:space="preserve">7922Minuwangoda </v>
      </c>
      <c r="G3756" s="137">
        <v>7922</v>
      </c>
      <c r="H3756" s="137">
        <v>62</v>
      </c>
      <c r="I3756" s="137" t="s">
        <v>1554</v>
      </c>
      <c r="J3756" s="82"/>
      <c r="K3756" s="87"/>
      <c r="L3756" s="88"/>
      <c r="M3756" s="88"/>
    </row>
    <row r="3757" spans="1:13" ht="19.5" customHeight="1" x14ac:dyDescent="0.2">
      <c r="A3757" s="85"/>
      <c r="B3757" s="85"/>
      <c r="C3757" s="82"/>
      <c r="D3757" s="83">
        <f t="shared" si="116"/>
        <v>792263</v>
      </c>
      <c r="E3757" s="83" t="str">
        <f>IF('Bank &amp; Branch'!$A3757="","",CONCATENATE('Bank &amp; Branch'!$A3757," - ",'Bank &amp; Branch'!$B3757))</f>
        <v/>
      </c>
      <c r="F3757" s="84" t="str">
        <f t="shared" si="117"/>
        <v xml:space="preserve">7922Mirigama </v>
      </c>
      <c r="G3757" s="137">
        <v>7922</v>
      </c>
      <c r="H3757" s="137">
        <v>63</v>
      </c>
      <c r="I3757" s="137" t="s">
        <v>1555</v>
      </c>
      <c r="J3757" s="82"/>
      <c r="K3757" s="87"/>
      <c r="L3757" s="88"/>
      <c r="M3757" s="88"/>
    </row>
    <row r="3758" spans="1:13" ht="19.5" customHeight="1" x14ac:dyDescent="0.2">
      <c r="A3758" s="85"/>
      <c r="B3758" s="85"/>
      <c r="C3758" s="82"/>
      <c r="D3758" s="83">
        <f t="shared" si="116"/>
        <v>792264</v>
      </c>
      <c r="E3758" s="83" t="str">
        <f>IF('Bank &amp; Branch'!$A3758="","",CONCATENATE('Bank &amp; Branch'!$A3758," - ",'Bank &amp; Branch'!$B3758))</f>
        <v/>
      </c>
      <c r="F3758" s="84" t="str">
        <f t="shared" si="117"/>
        <v>7922Monaragala</v>
      </c>
      <c r="G3758" s="137">
        <v>7922</v>
      </c>
      <c r="H3758" s="137">
        <v>64</v>
      </c>
      <c r="I3758" s="137" t="s">
        <v>166</v>
      </c>
      <c r="J3758" s="82"/>
      <c r="K3758" s="87"/>
      <c r="L3758" s="88"/>
      <c r="M3758" s="88"/>
    </row>
    <row r="3759" spans="1:13" ht="19.5" customHeight="1" x14ac:dyDescent="0.2">
      <c r="A3759" s="85"/>
      <c r="B3759" s="85"/>
      <c r="C3759" s="82"/>
      <c r="D3759" s="83">
        <f t="shared" si="116"/>
        <v>792265</v>
      </c>
      <c r="E3759" s="83" t="str">
        <f>IF('Bank &amp; Branch'!$A3759="","",CONCATENATE('Bank &amp; Branch'!$A3759," - ",'Bank &amp; Branch'!$B3759))</f>
        <v/>
      </c>
      <c r="F3759" s="84" t="str">
        <f t="shared" si="117"/>
        <v xml:space="preserve">7922Moratuwa </v>
      </c>
      <c r="G3759" s="137">
        <v>7922</v>
      </c>
      <c r="H3759" s="137">
        <v>65</v>
      </c>
      <c r="I3759" s="137" t="s">
        <v>1556</v>
      </c>
      <c r="J3759" s="82"/>
      <c r="K3759" s="87"/>
      <c r="L3759" s="88"/>
      <c r="M3759" s="88"/>
    </row>
    <row r="3760" spans="1:13" ht="19.5" customHeight="1" x14ac:dyDescent="0.2">
      <c r="A3760" s="85"/>
      <c r="B3760" s="85"/>
      <c r="C3760" s="82"/>
      <c r="D3760" s="83">
        <f t="shared" si="116"/>
        <v>792266</v>
      </c>
      <c r="E3760" s="83" t="str">
        <f>IF('Bank &amp; Branch'!$A3760="","",CONCATENATE('Bank &amp; Branch'!$A3760," - ",'Bank &amp; Branch'!$B3760))</f>
        <v/>
      </c>
      <c r="F3760" s="84" t="str">
        <f t="shared" si="117"/>
        <v>7922Mutur-AlSafa</v>
      </c>
      <c r="G3760" s="137">
        <v>7922</v>
      </c>
      <c r="H3760" s="137">
        <v>66</v>
      </c>
      <c r="I3760" s="137" t="s">
        <v>1722</v>
      </c>
      <c r="J3760" s="82"/>
      <c r="K3760" s="87"/>
      <c r="L3760" s="88"/>
      <c r="M3760" s="88"/>
    </row>
    <row r="3761" spans="1:13" ht="19.5" customHeight="1" x14ac:dyDescent="0.2">
      <c r="A3761" s="85"/>
      <c r="B3761" s="85"/>
      <c r="C3761" s="82"/>
      <c r="D3761" s="83">
        <f t="shared" si="116"/>
        <v>792267</v>
      </c>
      <c r="E3761" s="83" t="str">
        <f>IF('Bank &amp; Branch'!$A3761="","",CONCATENATE('Bank &amp; Branch'!$A3761," - ",'Bank &amp; Branch'!$B3761))</f>
        <v/>
      </c>
      <c r="F3761" s="84" t="str">
        <f t="shared" si="117"/>
        <v xml:space="preserve">7922Nawalapitiya </v>
      </c>
      <c r="G3761" s="137">
        <v>7922</v>
      </c>
      <c r="H3761" s="137">
        <v>67</v>
      </c>
      <c r="I3761" s="137" t="s">
        <v>1557</v>
      </c>
      <c r="J3761" s="82"/>
      <c r="K3761" s="87"/>
      <c r="L3761" s="88"/>
      <c r="M3761" s="88"/>
    </row>
    <row r="3762" spans="1:13" ht="19.5" customHeight="1" x14ac:dyDescent="0.2">
      <c r="A3762" s="85"/>
      <c r="B3762" s="85"/>
      <c r="C3762" s="82"/>
      <c r="D3762" s="83">
        <f t="shared" si="116"/>
        <v>792268</v>
      </c>
      <c r="E3762" s="83" t="str">
        <f>IF('Bank &amp; Branch'!$A3762="","",CONCATENATE('Bank &amp; Branch'!$A3762," - ",'Bank &amp; Branch'!$B3762))</f>
        <v/>
      </c>
      <c r="F3762" s="84" t="str">
        <f t="shared" si="117"/>
        <v xml:space="preserve">7922Negombo </v>
      </c>
      <c r="G3762" s="137">
        <v>7922</v>
      </c>
      <c r="H3762" s="137">
        <v>68</v>
      </c>
      <c r="I3762" s="137" t="s">
        <v>1487</v>
      </c>
      <c r="J3762" s="82"/>
      <c r="K3762" s="87"/>
      <c r="L3762" s="88"/>
      <c r="M3762" s="88"/>
    </row>
    <row r="3763" spans="1:13" ht="19.5" customHeight="1" x14ac:dyDescent="0.2">
      <c r="A3763" s="85"/>
      <c r="B3763" s="85"/>
      <c r="C3763" s="82"/>
      <c r="D3763" s="83">
        <f t="shared" si="116"/>
        <v>792269</v>
      </c>
      <c r="E3763" s="83" t="str">
        <f>IF('Bank &amp; Branch'!$A3763="","",CONCATENATE('Bank &amp; Branch'!$A3763," - ",'Bank &amp; Branch'!$B3763))</f>
        <v/>
      </c>
      <c r="F3763" s="84" t="str">
        <f t="shared" si="117"/>
        <v xml:space="preserve">7922Neluwa </v>
      </c>
      <c r="G3763" s="137">
        <v>7922</v>
      </c>
      <c r="H3763" s="137">
        <v>69</v>
      </c>
      <c r="I3763" s="137" t="s">
        <v>1558</v>
      </c>
      <c r="J3763" s="82"/>
      <c r="K3763" s="87"/>
      <c r="L3763" s="88"/>
      <c r="M3763" s="88"/>
    </row>
    <row r="3764" spans="1:13" ht="19.5" customHeight="1" x14ac:dyDescent="0.2">
      <c r="A3764" s="85"/>
      <c r="B3764" s="85"/>
      <c r="C3764" s="82"/>
      <c r="D3764" s="83">
        <f t="shared" si="116"/>
        <v>792270</v>
      </c>
      <c r="E3764" s="83" t="str">
        <f>IF('Bank &amp; Branch'!$A3764="","",CONCATENATE('Bank &amp; Branch'!$A3764," - ",'Bank &amp; Branch'!$B3764))</f>
        <v/>
      </c>
      <c r="F3764" s="84" t="str">
        <f t="shared" si="117"/>
        <v xml:space="preserve">7922Nittambuwa </v>
      </c>
      <c r="G3764" s="137">
        <v>7922</v>
      </c>
      <c r="H3764" s="137">
        <v>70</v>
      </c>
      <c r="I3764" s="137" t="s">
        <v>1559</v>
      </c>
      <c r="J3764" s="82"/>
      <c r="K3764" s="87"/>
      <c r="L3764" s="88"/>
      <c r="M3764" s="88"/>
    </row>
    <row r="3765" spans="1:13" ht="19.5" customHeight="1" x14ac:dyDescent="0.2">
      <c r="A3765" s="85"/>
      <c r="B3765" s="85"/>
      <c r="C3765" s="82"/>
      <c r="D3765" s="83">
        <f t="shared" si="116"/>
        <v>792271</v>
      </c>
      <c r="E3765" s="83" t="str">
        <f>IF('Bank &amp; Branch'!$A3765="","",CONCATENATE('Bank &amp; Branch'!$A3765," - ",'Bank &amp; Branch'!$B3765))</f>
        <v/>
      </c>
      <c r="F3765" s="84" t="str">
        <f t="shared" si="117"/>
        <v xml:space="preserve">7922Nugegoda </v>
      </c>
      <c r="G3765" s="137">
        <v>7922</v>
      </c>
      <c r="H3765" s="137">
        <v>71</v>
      </c>
      <c r="I3765" s="137" t="s">
        <v>1560</v>
      </c>
      <c r="J3765" s="82"/>
      <c r="K3765" s="87"/>
      <c r="L3765" s="88"/>
      <c r="M3765" s="88"/>
    </row>
    <row r="3766" spans="1:13" ht="19.5" customHeight="1" x14ac:dyDescent="0.2">
      <c r="A3766" s="85"/>
      <c r="B3766" s="85"/>
      <c r="C3766" s="82"/>
      <c r="D3766" s="83">
        <f t="shared" si="116"/>
        <v>792272</v>
      </c>
      <c r="E3766" s="83" t="str">
        <f>IF('Bank &amp; Branch'!$A3766="","",CONCATENATE('Bank &amp; Branch'!$A3766," - ",'Bank &amp; Branch'!$B3766))</f>
        <v/>
      </c>
      <c r="F3766" s="84" t="str">
        <f t="shared" si="117"/>
        <v xml:space="preserve">7922Nuwara Eliya </v>
      </c>
      <c r="G3766" s="137">
        <v>7922</v>
      </c>
      <c r="H3766" s="137">
        <v>72</v>
      </c>
      <c r="I3766" s="137" t="s">
        <v>1561</v>
      </c>
      <c r="J3766" s="82"/>
      <c r="K3766" s="87"/>
      <c r="L3766" s="88"/>
      <c r="M3766" s="88"/>
    </row>
    <row r="3767" spans="1:13" ht="19.5" customHeight="1" x14ac:dyDescent="0.2">
      <c r="A3767" s="85"/>
      <c r="B3767" s="85"/>
      <c r="C3767" s="82"/>
      <c r="D3767" s="83">
        <f t="shared" si="116"/>
        <v>792273</v>
      </c>
      <c r="E3767" s="83" t="str">
        <f>IF('Bank &amp; Branch'!$A3767="","",CONCATENATE('Bank &amp; Branch'!$A3767," - ",'Bank &amp; Branch'!$B3767))</f>
        <v/>
      </c>
      <c r="F3767" s="84" t="str">
        <f t="shared" si="117"/>
        <v xml:space="preserve">7922Panadura </v>
      </c>
      <c r="G3767" s="137">
        <v>7922</v>
      </c>
      <c r="H3767" s="137">
        <v>73</v>
      </c>
      <c r="I3767" s="137" t="s">
        <v>1102</v>
      </c>
      <c r="J3767" s="82"/>
      <c r="K3767" s="87"/>
      <c r="L3767" s="88"/>
      <c r="M3767" s="88"/>
    </row>
    <row r="3768" spans="1:13" ht="19.5" customHeight="1" x14ac:dyDescent="0.2">
      <c r="A3768" s="85"/>
      <c r="B3768" s="85"/>
      <c r="C3768" s="82"/>
      <c r="D3768" s="83">
        <f t="shared" si="116"/>
        <v>792274</v>
      </c>
      <c r="E3768" s="83" t="str">
        <f>IF('Bank &amp; Branch'!$A3768="","",CONCATENATE('Bank &amp; Branch'!$A3768," - ",'Bank &amp; Branch'!$B3768))</f>
        <v/>
      </c>
      <c r="F3768" s="84" t="str">
        <f t="shared" si="117"/>
        <v xml:space="preserve">7922Pelmadulla </v>
      </c>
      <c r="G3768" s="137">
        <v>7922</v>
      </c>
      <c r="H3768" s="137">
        <v>74</v>
      </c>
      <c r="I3768" s="137" t="s">
        <v>1562</v>
      </c>
      <c r="J3768" s="82"/>
      <c r="K3768" s="87"/>
      <c r="L3768" s="88"/>
      <c r="M3768" s="88"/>
    </row>
    <row r="3769" spans="1:13" ht="19.5" customHeight="1" x14ac:dyDescent="0.2">
      <c r="A3769" s="85"/>
      <c r="B3769" s="85"/>
      <c r="C3769" s="82"/>
      <c r="D3769" s="83">
        <f t="shared" si="116"/>
        <v>792275</v>
      </c>
      <c r="E3769" s="83" t="str">
        <f>IF('Bank &amp; Branch'!$A3769="","",CONCATENATE('Bank &amp; Branch'!$A3769," - ",'Bank &amp; Branch'!$B3769))</f>
        <v/>
      </c>
      <c r="F3769" s="84" t="str">
        <f t="shared" si="117"/>
        <v xml:space="preserve">7922Pettah </v>
      </c>
      <c r="G3769" s="137">
        <v>7922</v>
      </c>
      <c r="H3769" s="137">
        <v>75</v>
      </c>
      <c r="I3769" s="137" t="s">
        <v>771</v>
      </c>
      <c r="J3769" s="82"/>
      <c r="K3769" s="87"/>
      <c r="L3769" s="88"/>
      <c r="M3769" s="88"/>
    </row>
    <row r="3770" spans="1:13" ht="19.5" customHeight="1" x14ac:dyDescent="0.2">
      <c r="A3770" s="85"/>
      <c r="B3770" s="85"/>
      <c r="C3770" s="82"/>
      <c r="D3770" s="83">
        <f t="shared" si="116"/>
        <v>792276</v>
      </c>
      <c r="E3770" s="83" t="str">
        <f>IF('Bank &amp; Branch'!$A3770="","",CONCATENATE('Bank &amp; Branch'!$A3770," - ",'Bank &amp; Branch'!$B3770))</f>
        <v/>
      </c>
      <c r="F3770" s="84" t="str">
        <f t="shared" si="117"/>
        <v xml:space="preserve">7922Pilimathalawa </v>
      </c>
      <c r="G3770" s="137">
        <v>7922</v>
      </c>
      <c r="H3770" s="137">
        <v>76</v>
      </c>
      <c r="I3770" s="137" t="s">
        <v>1563</v>
      </c>
      <c r="J3770" s="82"/>
      <c r="K3770" s="87"/>
      <c r="L3770" s="88"/>
      <c r="M3770" s="88"/>
    </row>
    <row r="3771" spans="1:13" ht="19.5" customHeight="1" x14ac:dyDescent="0.2">
      <c r="A3771" s="85"/>
      <c r="B3771" s="85"/>
      <c r="C3771" s="82"/>
      <c r="D3771" s="83">
        <f t="shared" si="116"/>
        <v>792277</v>
      </c>
      <c r="E3771" s="83" t="str">
        <f>IF('Bank &amp; Branch'!$A3771="","",CONCATENATE('Bank &amp; Branch'!$A3771," - ",'Bank &amp; Branch'!$B3771))</f>
        <v/>
      </c>
      <c r="F3771" s="84" t="str">
        <f t="shared" si="117"/>
        <v xml:space="preserve">7922Piliyandala </v>
      </c>
      <c r="G3771" s="137">
        <v>7922</v>
      </c>
      <c r="H3771" s="137">
        <v>77</v>
      </c>
      <c r="I3771" s="137" t="s">
        <v>1564</v>
      </c>
      <c r="J3771" s="82"/>
      <c r="K3771" s="87"/>
      <c r="L3771" s="88"/>
      <c r="M3771" s="88"/>
    </row>
    <row r="3772" spans="1:13" ht="19.5" customHeight="1" x14ac:dyDescent="0.2">
      <c r="A3772" s="85"/>
      <c r="B3772" s="85"/>
      <c r="C3772" s="82"/>
      <c r="D3772" s="83">
        <f t="shared" si="116"/>
        <v>792278</v>
      </c>
      <c r="E3772" s="83" t="str">
        <f>IF('Bank &amp; Branch'!$A3772="","",CONCATENATE('Bank &amp; Branch'!$A3772," - ",'Bank &amp; Branch'!$B3772))</f>
        <v/>
      </c>
      <c r="F3772" s="84" t="str">
        <f t="shared" si="117"/>
        <v xml:space="preserve">7922Polonnaruwa </v>
      </c>
      <c r="G3772" s="137">
        <v>7922</v>
      </c>
      <c r="H3772" s="137">
        <v>78</v>
      </c>
      <c r="I3772" s="137" t="s">
        <v>1565</v>
      </c>
      <c r="J3772" s="82"/>
      <c r="K3772" s="87"/>
      <c r="L3772" s="88"/>
      <c r="M3772" s="88"/>
    </row>
    <row r="3773" spans="1:13" ht="19.5" customHeight="1" x14ac:dyDescent="0.2">
      <c r="A3773" s="85"/>
      <c r="B3773" s="85"/>
      <c r="C3773" s="82"/>
      <c r="D3773" s="83">
        <f t="shared" si="116"/>
        <v>792279</v>
      </c>
      <c r="E3773" s="83" t="str">
        <f>IF('Bank &amp; Branch'!$A3773="","",CONCATENATE('Bank &amp; Branch'!$A3773," - ",'Bank &amp; Branch'!$B3773))</f>
        <v/>
      </c>
      <c r="F3773" s="84" t="str">
        <f t="shared" si="117"/>
        <v>7922Puttalam-AlSafa</v>
      </c>
      <c r="G3773" s="137">
        <v>7922</v>
      </c>
      <c r="H3773" s="137">
        <v>79</v>
      </c>
      <c r="I3773" s="137" t="s">
        <v>1723</v>
      </c>
      <c r="J3773" s="82"/>
      <c r="K3773" s="87"/>
      <c r="L3773" s="88"/>
      <c r="M3773" s="88"/>
    </row>
    <row r="3774" spans="1:13" ht="19.5" customHeight="1" x14ac:dyDescent="0.2">
      <c r="A3774" s="85"/>
      <c r="B3774" s="85"/>
      <c r="C3774" s="82"/>
      <c r="D3774" s="83">
        <f t="shared" si="116"/>
        <v>792280</v>
      </c>
      <c r="E3774" s="83" t="str">
        <f>IF('Bank &amp; Branch'!$A3774="","",CONCATENATE('Bank &amp; Branch'!$A3774," - ",'Bank &amp; Branch'!$B3774))</f>
        <v/>
      </c>
      <c r="F3774" s="84" t="str">
        <f t="shared" si="117"/>
        <v>7922Ratnapura</v>
      </c>
      <c r="G3774" s="137">
        <v>7922</v>
      </c>
      <c r="H3774" s="137">
        <v>80</v>
      </c>
      <c r="I3774" s="137" t="s">
        <v>136</v>
      </c>
      <c r="J3774" s="82"/>
      <c r="K3774" s="87"/>
      <c r="L3774" s="88"/>
      <c r="M3774" s="88"/>
    </row>
    <row r="3775" spans="1:13" ht="19.5" customHeight="1" x14ac:dyDescent="0.2">
      <c r="A3775" s="85"/>
      <c r="B3775" s="85"/>
      <c r="C3775" s="82"/>
      <c r="D3775" s="83">
        <f t="shared" si="116"/>
        <v>792281</v>
      </c>
      <c r="E3775" s="83" t="str">
        <f>IF('Bank &amp; Branch'!$A3775="","",CONCATENATE('Bank &amp; Branch'!$A3775," - ",'Bank &amp; Branch'!$B3775))</f>
        <v/>
      </c>
      <c r="F3775" s="84" t="str">
        <f t="shared" si="117"/>
        <v xml:space="preserve">7922Tangalle </v>
      </c>
      <c r="G3775" s="137">
        <v>7922</v>
      </c>
      <c r="H3775" s="137">
        <v>81</v>
      </c>
      <c r="I3775" s="137" t="s">
        <v>1566</v>
      </c>
      <c r="J3775" s="82"/>
      <c r="K3775" s="87"/>
      <c r="L3775" s="88"/>
      <c r="M3775" s="88"/>
    </row>
    <row r="3776" spans="1:13" ht="19.5" customHeight="1" x14ac:dyDescent="0.2">
      <c r="A3776" s="85"/>
      <c r="B3776" s="85"/>
      <c r="C3776" s="82"/>
      <c r="D3776" s="83">
        <f t="shared" si="116"/>
        <v>792282</v>
      </c>
      <c r="E3776" s="83" t="str">
        <f>IF('Bank &amp; Branch'!$A3776="","",CONCATENATE('Bank &amp; Branch'!$A3776," - ",'Bank &amp; Branch'!$B3776))</f>
        <v/>
      </c>
      <c r="F3776" s="84" t="str">
        <f t="shared" si="117"/>
        <v xml:space="preserve">7922Thambuttegama </v>
      </c>
      <c r="G3776" s="137">
        <v>7922</v>
      </c>
      <c r="H3776" s="137">
        <v>82</v>
      </c>
      <c r="I3776" s="137" t="s">
        <v>930</v>
      </c>
      <c r="J3776" s="82"/>
      <c r="K3776" s="87"/>
      <c r="L3776" s="88"/>
      <c r="M3776" s="88"/>
    </row>
    <row r="3777" spans="1:13" ht="19.5" customHeight="1" x14ac:dyDescent="0.2">
      <c r="A3777" s="85"/>
      <c r="B3777" s="85"/>
      <c r="C3777" s="82"/>
      <c r="D3777" s="83">
        <f t="shared" si="116"/>
        <v>792283</v>
      </c>
      <c r="E3777" s="83" t="str">
        <f>IF('Bank &amp; Branch'!$A3777="","",CONCATENATE('Bank &amp; Branch'!$A3777," - ",'Bank &amp; Branch'!$B3777))</f>
        <v/>
      </c>
      <c r="F3777" s="84" t="str">
        <f t="shared" si="117"/>
        <v>7922Tissamaharama</v>
      </c>
      <c r="G3777" s="137">
        <v>7922</v>
      </c>
      <c r="H3777" s="137">
        <v>83</v>
      </c>
      <c r="I3777" s="137" t="s">
        <v>439</v>
      </c>
      <c r="J3777" s="82"/>
      <c r="K3777" s="87"/>
      <c r="L3777" s="88"/>
      <c r="M3777" s="88"/>
    </row>
    <row r="3778" spans="1:13" ht="19.5" customHeight="1" x14ac:dyDescent="0.2">
      <c r="A3778" s="85"/>
      <c r="B3778" s="85"/>
      <c r="C3778" s="82"/>
      <c r="D3778" s="83" t="str">
        <f>IF(G3895="","",VALUE(CONCATENATE(G3895,H3895)))</f>
        <v/>
      </c>
      <c r="E3778" s="83" t="str">
        <f>IF('Bank &amp; Branch'!$A3778="","",CONCATENATE('Bank &amp; Branch'!$A3778," - ",'Bank &amp; Branch'!$B3778))</f>
        <v/>
      </c>
      <c r="F3778" s="84" t="str">
        <f>CONCATENATE(G3895,I3895)</f>
        <v/>
      </c>
      <c r="G3778" s="85">
        <v>7922</v>
      </c>
      <c r="H3778" s="85">
        <v>84</v>
      </c>
      <c r="I3778" s="85" t="s">
        <v>1567</v>
      </c>
      <c r="J3778" s="82"/>
      <c r="K3778" s="87"/>
      <c r="L3778" s="88"/>
      <c r="M3778" s="88"/>
    </row>
    <row r="3779" spans="1:13" ht="19.5" customHeight="1" x14ac:dyDescent="0.2">
      <c r="A3779" s="85"/>
      <c r="B3779" s="85"/>
      <c r="C3779" s="82"/>
      <c r="D3779" s="83" t="str">
        <f>IF(G3896="","",VALUE(CONCATENATE(G3896,H3896)))</f>
        <v/>
      </c>
      <c r="E3779" s="83" t="str">
        <f>IF('Bank &amp; Branch'!$A3779="","",CONCATENATE('Bank &amp; Branch'!$A3779," - ",'Bank &amp; Branch'!$B3779))</f>
        <v/>
      </c>
      <c r="F3779" s="84" t="str">
        <f>CONCATENATE(G3896,I3896)</f>
        <v/>
      </c>
      <c r="G3779" s="85">
        <v>7922</v>
      </c>
      <c r="H3779" s="85">
        <v>85</v>
      </c>
      <c r="I3779" s="85" t="s">
        <v>1724</v>
      </c>
      <c r="J3779" s="82"/>
      <c r="K3779" s="87"/>
      <c r="L3779" s="88"/>
      <c r="M3779" s="88"/>
    </row>
    <row r="3780" spans="1:13" ht="19.5" customHeight="1" x14ac:dyDescent="0.2">
      <c r="A3780" s="85"/>
      <c r="B3780" s="85"/>
      <c r="C3780" s="82"/>
      <c r="D3780" s="83" t="str">
        <f t="shared" ref="D3780:D3843" si="118">IF(G3897="","",VALUE(CONCATENATE(G3897,H3897)))</f>
        <v/>
      </c>
      <c r="E3780" s="83" t="str">
        <f>IF('Bank &amp; Branch'!$A3780="","",CONCATENATE('Bank &amp; Branch'!$A3780," - ",'Bank &amp; Branch'!$B3780))</f>
        <v/>
      </c>
      <c r="F3780" s="84" t="str">
        <f t="shared" ref="F3780:F3843" si="119">CONCATENATE(G3897,I3897)</f>
        <v/>
      </c>
      <c r="G3780" s="85">
        <v>7922</v>
      </c>
      <c r="H3780" s="85">
        <v>86</v>
      </c>
      <c r="I3780" s="85" t="s">
        <v>1568</v>
      </c>
      <c r="J3780" s="82"/>
      <c r="K3780" s="87"/>
      <c r="L3780" s="88"/>
      <c r="M3780" s="88"/>
    </row>
    <row r="3781" spans="1:13" ht="19.5" customHeight="1" x14ac:dyDescent="0.2">
      <c r="A3781" s="85"/>
      <c r="B3781" s="85"/>
      <c r="C3781" s="82"/>
      <c r="D3781" s="83" t="str">
        <f t="shared" si="118"/>
        <v/>
      </c>
      <c r="E3781" s="83" t="str">
        <f>IF('Bank &amp; Branch'!$A3781="","",CONCATENATE('Bank &amp; Branch'!$A3781," - ",'Bank &amp; Branch'!$B3781))</f>
        <v/>
      </c>
      <c r="F3781" s="84" t="str">
        <f t="shared" si="119"/>
        <v/>
      </c>
      <c r="G3781" s="85">
        <v>7922</v>
      </c>
      <c r="H3781" s="85">
        <v>87</v>
      </c>
      <c r="I3781" s="85" t="s">
        <v>578</v>
      </c>
      <c r="J3781" s="82"/>
      <c r="K3781" s="87"/>
      <c r="L3781" s="88"/>
      <c r="M3781" s="88"/>
    </row>
    <row r="3782" spans="1:13" ht="19.5" customHeight="1" x14ac:dyDescent="0.2">
      <c r="A3782" s="85"/>
      <c r="B3782" s="85"/>
      <c r="C3782" s="82"/>
      <c r="D3782" s="83" t="str">
        <f t="shared" si="118"/>
        <v/>
      </c>
      <c r="E3782" s="83" t="str">
        <f>IF('Bank &amp; Branch'!$A3782="","",CONCATENATE('Bank &amp; Branch'!$A3782," - ",'Bank &amp; Branch'!$B3782))</f>
        <v/>
      </c>
      <c r="F3782" s="84" t="str">
        <f t="shared" si="119"/>
        <v/>
      </c>
      <c r="G3782" s="85">
        <v>7922</v>
      </c>
      <c r="H3782" s="85">
        <v>88</v>
      </c>
      <c r="I3782" s="85" t="s">
        <v>304</v>
      </c>
      <c r="J3782" s="82"/>
      <c r="K3782" s="87"/>
      <c r="L3782" s="88"/>
      <c r="M3782" s="88"/>
    </row>
    <row r="3783" spans="1:13" ht="19.5" customHeight="1" x14ac:dyDescent="0.2">
      <c r="A3783" s="85"/>
      <c r="B3783" s="85"/>
      <c r="C3783" s="82"/>
      <c r="D3783" s="83" t="str">
        <f t="shared" si="118"/>
        <v/>
      </c>
      <c r="E3783" s="83" t="str">
        <f>IF('Bank &amp; Branch'!$A3783="","",CONCATENATE('Bank &amp; Branch'!$A3783," - ",'Bank &amp; Branch'!$B3783))</f>
        <v/>
      </c>
      <c r="F3783" s="84" t="str">
        <f t="shared" si="119"/>
        <v/>
      </c>
      <c r="G3783" s="85">
        <v>7922</v>
      </c>
      <c r="H3783" s="85">
        <v>89</v>
      </c>
      <c r="I3783" s="85" t="s">
        <v>1569</v>
      </c>
      <c r="J3783" s="82"/>
      <c r="K3783" s="87"/>
      <c r="L3783" s="88"/>
      <c r="M3783" s="88"/>
    </row>
    <row r="3784" spans="1:13" ht="19.5" customHeight="1" x14ac:dyDescent="0.2">
      <c r="A3784" s="85"/>
      <c r="B3784" s="85"/>
      <c r="C3784" s="82"/>
      <c r="D3784" s="83" t="str">
        <f t="shared" si="118"/>
        <v/>
      </c>
      <c r="E3784" s="83" t="str">
        <f>IF('Bank &amp; Branch'!$A3784="","",CONCATENATE('Bank &amp; Branch'!$A3784," - ",'Bank &amp; Branch'!$B3784))</f>
        <v/>
      </c>
      <c r="F3784" s="84" t="str">
        <f t="shared" si="119"/>
        <v/>
      </c>
      <c r="G3784" s="85">
        <v>7922</v>
      </c>
      <c r="H3784" s="85">
        <v>90</v>
      </c>
      <c r="I3784" s="85" t="s">
        <v>609</v>
      </c>
      <c r="J3784" s="82"/>
      <c r="K3784" s="87"/>
      <c r="L3784" s="88"/>
      <c r="M3784" s="88"/>
    </row>
    <row r="3785" spans="1:13" ht="19.5" customHeight="1" x14ac:dyDescent="0.2">
      <c r="A3785" s="85"/>
      <c r="B3785" s="85"/>
      <c r="C3785" s="82"/>
      <c r="D3785" s="83" t="str">
        <f t="shared" si="118"/>
        <v/>
      </c>
      <c r="E3785" s="83" t="str">
        <f>IF('Bank &amp; Branch'!$A3785="","",CONCATENATE('Bank &amp; Branch'!$A3785," - ",'Bank &amp; Branch'!$B3785))</f>
        <v/>
      </c>
      <c r="F3785" s="84" t="str">
        <f t="shared" si="119"/>
        <v/>
      </c>
      <c r="G3785" s="85">
        <v>7922</v>
      </c>
      <c r="H3785" s="85">
        <v>91</v>
      </c>
      <c r="I3785" s="85" t="s">
        <v>129</v>
      </c>
      <c r="J3785" s="82"/>
      <c r="K3785" s="87"/>
      <c r="L3785" s="88"/>
      <c r="M3785" s="88"/>
    </row>
    <row r="3786" spans="1:13" ht="19.5" customHeight="1" x14ac:dyDescent="0.2">
      <c r="A3786" s="85"/>
      <c r="B3786" s="85"/>
      <c r="C3786" s="82"/>
      <c r="D3786" s="83" t="str">
        <f t="shared" si="118"/>
        <v/>
      </c>
      <c r="E3786" s="83" t="str">
        <f>IF('Bank &amp; Branch'!$A3786="","",CONCATENATE('Bank &amp; Branch'!$A3786," - ",'Bank &amp; Branch'!$B3786))</f>
        <v/>
      </c>
      <c r="F3786" s="84" t="str">
        <f t="shared" si="119"/>
        <v/>
      </c>
      <c r="G3786" s="85">
        <v>7922</v>
      </c>
      <c r="H3786" s="85">
        <v>92</v>
      </c>
      <c r="I3786" s="85" t="s">
        <v>1570</v>
      </c>
      <c r="J3786" s="82"/>
      <c r="K3786" s="87"/>
      <c r="L3786" s="88"/>
      <c r="M3786" s="88"/>
    </row>
    <row r="3787" spans="1:13" ht="19.5" customHeight="1" x14ac:dyDescent="0.2">
      <c r="A3787" s="85"/>
      <c r="B3787" s="85"/>
      <c r="C3787" s="82"/>
      <c r="D3787" s="83" t="str">
        <f t="shared" si="118"/>
        <v/>
      </c>
      <c r="E3787" s="83" t="str">
        <f>IF('Bank &amp; Branch'!$A3787="","",CONCATENATE('Bank &amp; Branch'!$A3787," - ",'Bank &amp; Branch'!$B3787))</f>
        <v/>
      </c>
      <c r="F3787" s="84" t="str">
        <f t="shared" si="119"/>
        <v/>
      </c>
      <c r="G3787" s="85">
        <v>7922</v>
      </c>
      <c r="H3787" s="85">
        <v>93</v>
      </c>
      <c r="I3787" s="85" t="s">
        <v>1571</v>
      </c>
      <c r="J3787" s="82"/>
      <c r="K3787" s="87"/>
      <c r="L3787" s="88"/>
      <c r="M3787" s="88"/>
    </row>
    <row r="3788" spans="1:13" ht="19.5" customHeight="1" x14ac:dyDescent="0.2">
      <c r="A3788" s="85"/>
      <c r="B3788" s="85"/>
      <c r="C3788" s="82"/>
      <c r="D3788" s="83" t="str">
        <f t="shared" si="118"/>
        <v/>
      </c>
      <c r="E3788" s="83" t="str">
        <f>IF('Bank &amp; Branch'!$A3788="","",CONCATENATE('Bank &amp; Branch'!$A3788," - ",'Bank &amp; Branch'!$B3788))</f>
        <v/>
      </c>
      <c r="F3788" s="84" t="str">
        <f t="shared" si="119"/>
        <v/>
      </c>
      <c r="G3788" s="85"/>
      <c r="H3788" s="85"/>
      <c r="I3788" s="85"/>
      <c r="J3788" s="82"/>
      <c r="K3788" s="87"/>
      <c r="L3788" s="88"/>
      <c r="M3788" s="88"/>
    </row>
    <row r="3789" spans="1:13" ht="19.5" customHeight="1" x14ac:dyDescent="0.25">
      <c r="A3789" s="85"/>
      <c r="B3789" s="85"/>
      <c r="C3789" s="82"/>
      <c r="D3789" s="83" t="str">
        <f t="shared" si="118"/>
        <v/>
      </c>
      <c r="E3789" s="83" t="str">
        <f>IF('Bank &amp; Branch'!$A3789="","",CONCATENATE('Bank &amp; Branch'!$A3789," - ",'Bank &amp; Branch'!$B3789))</f>
        <v/>
      </c>
      <c r="F3789" s="84" t="str">
        <f t="shared" si="119"/>
        <v/>
      </c>
      <c r="G3789" s="138" t="s">
        <v>112</v>
      </c>
      <c r="H3789" s="85"/>
      <c r="I3789" s="85"/>
      <c r="J3789" s="82"/>
      <c r="K3789" s="87"/>
      <c r="L3789" s="88"/>
      <c r="M3789" s="88"/>
    </row>
    <row r="3790" spans="1:13" ht="19.5" customHeight="1" x14ac:dyDescent="0.2">
      <c r="A3790" s="85"/>
      <c r="B3790" s="85"/>
      <c r="C3790" s="82"/>
      <c r="D3790" s="83" t="str">
        <f t="shared" si="118"/>
        <v/>
      </c>
      <c r="E3790" s="83" t="str">
        <f>IF('Bank &amp; Branch'!$A3790="","",CONCATENATE('Bank &amp; Branch'!$A3790," - ",'Bank &amp; Branch'!$B3790))</f>
        <v/>
      </c>
      <c r="F3790" s="84" t="str">
        <f t="shared" si="119"/>
        <v/>
      </c>
      <c r="G3790" s="85">
        <v>7968</v>
      </c>
      <c r="H3790" s="85">
        <v>1</v>
      </c>
      <c r="I3790" s="85" t="s">
        <v>688</v>
      </c>
      <c r="J3790" s="82"/>
      <c r="K3790" s="87"/>
      <c r="L3790" s="88"/>
      <c r="M3790" s="88"/>
    </row>
    <row r="3791" spans="1:13" ht="19.5" customHeight="1" x14ac:dyDescent="0.2">
      <c r="A3791" s="85"/>
      <c r="B3791" s="85"/>
      <c r="C3791" s="82"/>
      <c r="D3791" s="83" t="str">
        <f t="shared" si="118"/>
        <v/>
      </c>
      <c r="E3791" s="83" t="str">
        <f>IF('Bank &amp; Branch'!$A3791="","",CONCATENATE('Bank &amp; Branch'!$A3791," - ",'Bank &amp; Branch'!$B3791))</f>
        <v/>
      </c>
      <c r="F3791" s="84" t="str">
        <f t="shared" si="119"/>
        <v/>
      </c>
      <c r="G3791" s="85">
        <v>7968</v>
      </c>
      <c r="H3791" s="85">
        <v>2</v>
      </c>
      <c r="I3791" s="85" t="s">
        <v>1725</v>
      </c>
      <c r="J3791" s="82"/>
      <c r="K3791" s="87"/>
      <c r="L3791" s="88"/>
      <c r="M3791" s="88"/>
    </row>
    <row r="3792" spans="1:13" ht="19.5" customHeight="1" x14ac:dyDescent="0.2">
      <c r="A3792" s="85"/>
      <c r="B3792" s="85"/>
      <c r="C3792" s="82"/>
      <c r="D3792" s="83" t="str">
        <f t="shared" si="118"/>
        <v/>
      </c>
      <c r="E3792" s="83" t="str">
        <f>IF('Bank &amp; Branch'!$A3792="","",CONCATENATE('Bank &amp; Branch'!$A3792," - ",'Bank &amp; Branch'!$B3792))</f>
        <v/>
      </c>
      <c r="F3792" s="84" t="str">
        <f t="shared" si="119"/>
        <v/>
      </c>
      <c r="G3792" s="85">
        <v>7968</v>
      </c>
      <c r="H3792" s="85">
        <v>3</v>
      </c>
      <c r="I3792" s="85" t="s">
        <v>1726</v>
      </c>
      <c r="J3792" s="82"/>
      <c r="K3792" s="87"/>
      <c r="L3792" s="88"/>
      <c r="M3792" s="88"/>
    </row>
    <row r="3793" spans="1:13" ht="19.5" customHeight="1" x14ac:dyDescent="0.2">
      <c r="A3793" s="85"/>
      <c r="B3793" s="85"/>
      <c r="C3793" s="82"/>
      <c r="D3793" s="83" t="str">
        <f t="shared" si="118"/>
        <v/>
      </c>
      <c r="E3793" s="83" t="str">
        <f>IF('Bank &amp; Branch'!$A3793="","",CONCATENATE('Bank &amp; Branch'!$A3793," - ",'Bank &amp; Branch'!$B3793))</f>
        <v/>
      </c>
      <c r="F3793" s="84" t="str">
        <f t="shared" si="119"/>
        <v/>
      </c>
      <c r="G3793" s="85">
        <v>7968</v>
      </c>
      <c r="H3793" s="85">
        <v>4</v>
      </c>
      <c r="I3793" s="85" t="s">
        <v>1727</v>
      </c>
      <c r="J3793" s="82"/>
      <c r="K3793" s="87"/>
      <c r="L3793" s="88"/>
      <c r="M3793" s="88"/>
    </row>
    <row r="3794" spans="1:13" ht="19.5" customHeight="1" x14ac:dyDescent="0.2">
      <c r="A3794" s="85"/>
      <c r="B3794" s="85"/>
      <c r="C3794" s="82"/>
      <c r="D3794" s="83" t="str">
        <f t="shared" si="118"/>
        <v/>
      </c>
      <c r="E3794" s="83" t="str">
        <f>IF('Bank &amp; Branch'!$A3794="","",CONCATENATE('Bank &amp; Branch'!$A3794," - ",'Bank &amp; Branch'!$B3794))</f>
        <v/>
      </c>
      <c r="F3794" s="84" t="str">
        <f t="shared" si="119"/>
        <v/>
      </c>
      <c r="G3794" s="85">
        <v>7968</v>
      </c>
      <c r="H3794" s="85">
        <v>5</v>
      </c>
      <c r="I3794" s="85" t="s">
        <v>1487</v>
      </c>
      <c r="J3794" s="82"/>
      <c r="K3794" s="87"/>
      <c r="L3794" s="88"/>
      <c r="M3794" s="88"/>
    </row>
    <row r="3795" spans="1:13" ht="19.5" customHeight="1" x14ac:dyDescent="0.2">
      <c r="A3795" s="85"/>
      <c r="B3795" s="85"/>
      <c r="C3795" s="82"/>
      <c r="D3795" s="83" t="str">
        <f t="shared" si="118"/>
        <v/>
      </c>
      <c r="E3795" s="83" t="str">
        <f>IF('Bank &amp; Branch'!$A3795="","",CONCATENATE('Bank &amp; Branch'!$A3795," - ",'Bank &amp; Branch'!$B3795))</f>
        <v/>
      </c>
      <c r="F3795" s="84" t="str">
        <f t="shared" si="119"/>
        <v/>
      </c>
      <c r="G3795" s="85">
        <v>7968</v>
      </c>
      <c r="H3795" s="85">
        <v>6</v>
      </c>
      <c r="I3795" s="85" t="s">
        <v>130</v>
      </c>
      <c r="J3795" s="82"/>
      <c r="K3795" s="87"/>
      <c r="L3795" s="88"/>
      <c r="M3795" s="88"/>
    </row>
    <row r="3796" spans="1:13" ht="19.5" customHeight="1" x14ac:dyDescent="0.2">
      <c r="A3796" s="85"/>
      <c r="B3796" s="85"/>
      <c r="C3796" s="82"/>
      <c r="D3796" s="83" t="str">
        <f t="shared" si="118"/>
        <v/>
      </c>
      <c r="E3796" s="83" t="str">
        <f>IF('Bank &amp; Branch'!$A3796="","",CONCATENATE('Bank &amp; Branch'!$A3796," - ",'Bank &amp; Branch'!$B3796))</f>
        <v/>
      </c>
      <c r="F3796" s="84" t="str">
        <f t="shared" si="119"/>
        <v/>
      </c>
      <c r="G3796" s="85">
        <v>7968</v>
      </c>
      <c r="H3796" s="85">
        <v>7</v>
      </c>
      <c r="I3796" s="85" t="s">
        <v>1561</v>
      </c>
      <c r="J3796" s="82"/>
      <c r="K3796" s="87"/>
      <c r="L3796" s="88"/>
      <c r="M3796" s="88"/>
    </row>
    <row r="3797" spans="1:13" ht="19.5" customHeight="1" x14ac:dyDescent="0.2">
      <c r="A3797" s="85"/>
      <c r="B3797" s="85"/>
      <c r="C3797" s="82"/>
      <c r="D3797" s="83" t="str">
        <f t="shared" si="118"/>
        <v/>
      </c>
      <c r="E3797" s="83" t="str">
        <f>IF('Bank &amp; Branch'!$A3797="","",CONCATENATE('Bank &amp; Branch'!$A3797," - ",'Bank &amp; Branch'!$B3797))</f>
        <v/>
      </c>
      <c r="F3797" s="84" t="str">
        <f t="shared" si="119"/>
        <v/>
      </c>
      <c r="G3797" s="85">
        <v>7968</v>
      </c>
      <c r="H3797" s="85">
        <v>8</v>
      </c>
      <c r="I3797" s="85" t="s">
        <v>1501</v>
      </c>
      <c r="J3797" s="82"/>
      <c r="K3797" s="87"/>
      <c r="L3797" s="88"/>
      <c r="M3797" s="88"/>
    </row>
    <row r="3798" spans="1:13" ht="19.5" customHeight="1" x14ac:dyDescent="0.2">
      <c r="A3798" s="85"/>
      <c r="B3798" s="85"/>
      <c r="C3798" s="82"/>
      <c r="D3798" s="83" t="str">
        <f t="shared" si="118"/>
        <v/>
      </c>
      <c r="E3798" s="83" t="str">
        <f>IF('Bank &amp; Branch'!$A3798="","",CONCATENATE('Bank &amp; Branch'!$A3798," - ",'Bank &amp; Branch'!$B3798))</f>
        <v/>
      </c>
      <c r="F3798" s="84" t="str">
        <f t="shared" si="119"/>
        <v/>
      </c>
      <c r="G3798" s="85">
        <v>7968</v>
      </c>
      <c r="H3798" s="85">
        <v>9</v>
      </c>
      <c r="I3798" s="85" t="s">
        <v>1521</v>
      </c>
      <c r="J3798" s="82"/>
      <c r="K3798" s="87"/>
      <c r="L3798" s="88"/>
      <c r="M3798" s="88"/>
    </row>
    <row r="3799" spans="1:13" ht="19.5" customHeight="1" x14ac:dyDescent="0.2">
      <c r="A3799" s="85"/>
      <c r="B3799" s="85"/>
      <c r="C3799" s="82"/>
      <c r="D3799" s="83" t="str">
        <f t="shared" si="118"/>
        <v/>
      </c>
      <c r="E3799" s="83" t="str">
        <f>IF('Bank &amp; Branch'!$A3799="","",CONCATENATE('Bank &amp; Branch'!$A3799," - ",'Bank &amp; Branch'!$B3799))</f>
        <v/>
      </c>
      <c r="F3799" s="84" t="str">
        <f t="shared" si="119"/>
        <v/>
      </c>
      <c r="G3799" s="85">
        <v>7968</v>
      </c>
      <c r="H3799" s="85">
        <v>10</v>
      </c>
      <c r="I3799" s="85" t="s">
        <v>1728</v>
      </c>
      <c r="J3799" s="82"/>
      <c r="K3799" s="87"/>
      <c r="L3799" s="88"/>
      <c r="M3799" s="88"/>
    </row>
    <row r="3800" spans="1:13" ht="19.5" customHeight="1" x14ac:dyDescent="0.2">
      <c r="A3800" s="85"/>
      <c r="B3800" s="85"/>
      <c r="C3800" s="82"/>
      <c r="D3800" s="83" t="str">
        <f t="shared" si="118"/>
        <v/>
      </c>
      <c r="E3800" s="83" t="str">
        <f>IF('Bank &amp; Branch'!$A3800="","",CONCATENATE('Bank &amp; Branch'!$A3800," - ",'Bank &amp; Branch'!$B3800))</f>
        <v/>
      </c>
      <c r="F3800" s="84" t="str">
        <f t="shared" si="119"/>
        <v/>
      </c>
      <c r="G3800" s="85">
        <v>7968</v>
      </c>
      <c r="H3800" s="85">
        <v>11</v>
      </c>
      <c r="I3800" s="85" t="s">
        <v>127</v>
      </c>
      <c r="J3800" s="82"/>
      <c r="K3800" s="87"/>
      <c r="L3800" s="88"/>
      <c r="M3800" s="88"/>
    </row>
    <row r="3801" spans="1:13" ht="19.5" customHeight="1" x14ac:dyDescent="0.2">
      <c r="A3801" s="85"/>
      <c r="B3801" s="85"/>
      <c r="C3801" s="82"/>
      <c r="D3801" s="83" t="str">
        <f t="shared" si="118"/>
        <v/>
      </c>
      <c r="E3801" s="83" t="str">
        <f>IF('Bank &amp; Branch'!$A3801="","",CONCATENATE('Bank &amp; Branch'!$A3801," - ",'Bank &amp; Branch'!$B3801))</f>
        <v/>
      </c>
      <c r="F3801" s="84" t="str">
        <f t="shared" si="119"/>
        <v/>
      </c>
      <c r="G3801" s="85">
        <v>7968</v>
      </c>
      <c r="H3801" s="85">
        <v>12</v>
      </c>
      <c r="I3801" s="85" t="s">
        <v>144</v>
      </c>
      <c r="J3801" s="82"/>
      <c r="K3801" s="87"/>
      <c r="L3801" s="88"/>
      <c r="M3801" s="88"/>
    </row>
    <row r="3802" spans="1:13" ht="19.5" customHeight="1" x14ac:dyDescent="0.2">
      <c r="A3802" s="85"/>
      <c r="B3802" s="85"/>
      <c r="C3802" s="82"/>
      <c r="D3802" s="83" t="str">
        <f t="shared" si="118"/>
        <v/>
      </c>
      <c r="E3802" s="83" t="str">
        <f>IF('Bank &amp; Branch'!$A3802="","",CONCATENATE('Bank &amp; Branch'!$A3802," - ",'Bank &amp; Branch'!$B3802))</f>
        <v/>
      </c>
      <c r="F3802" s="84" t="str">
        <f t="shared" si="119"/>
        <v/>
      </c>
      <c r="G3802" s="85">
        <v>7968</v>
      </c>
      <c r="H3802" s="85">
        <v>13</v>
      </c>
      <c r="I3802" s="85" t="s">
        <v>1560</v>
      </c>
      <c r="J3802" s="82"/>
      <c r="K3802" s="87"/>
      <c r="L3802" s="88"/>
      <c r="M3802" s="88"/>
    </row>
    <row r="3803" spans="1:13" ht="19.5" customHeight="1" x14ac:dyDescent="0.2">
      <c r="A3803" s="85"/>
      <c r="B3803" s="85"/>
      <c r="C3803" s="82"/>
      <c r="D3803" s="83" t="str">
        <f t="shared" si="118"/>
        <v/>
      </c>
      <c r="E3803" s="83" t="str">
        <f>IF('Bank &amp; Branch'!$A3803="","",CONCATENATE('Bank &amp; Branch'!$A3803," - ",'Bank &amp; Branch'!$B3803))</f>
        <v/>
      </c>
      <c r="F3803" s="84" t="str">
        <f t="shared" si="119"/>
        <v/>
      </c>
      <c r="G3803" s="85">
        <v>7968</v>
      </c>
      <c r="H3803" s="85">
        <v>14</v>
      </c>
      <c r="I3803" s="85" t="s">
        <v>136</v>
      </c>
      <c r="J3803" s="82"/>
      <c r="K3803" s="87"/>
      <c r="L3803" s="88"/>
      <c r="M3803" s="88"/>
    </row>
    <row r="3804" spans="1:13" ht="19.5" customHeight="1" x14ac:dyDescent="0.2">
      <c r="A3804" s="85"/>
      <c r="B3804" s="85"/>
      <c r="C3804" s="82"/>
      <c r="D3804" s="83" t="str">
        <f t="shared" si="118"/>
        <v/>
      </c>
      <c r="E3804" s="83" t="str">
        <f>IF('Bank &amp; Branch'!$A3804="","",CONCATENATE('Bank &amp; Branch'!$A3804," - ",'Bank &amp; Branch'!$B3804))</f>
        <v/>
      </c>
      <c r="F3804" s="84" t="str">
        <f t="shared" si="119"/>
        <v/>
      </c>
      <c r="G3804" s="85">
        <v>7968</v>
      </c>
      <c r="H3804" s="85">
        <v>15</v>
      </c>
      <c r="I3804" s="85" t="s">
        <v>431</v>
      </c>
      <c r="J3804" s="82"/>
      <c r="K3804" s="87"/>
      <c r="L3804" s="88"/>
      <c r="M3804" s="88"/>
    </row>
    <row r="3805" spans="1:13" ht="19.5" customHeight="1" x14ac:dyDescent="0.2">
      <c r="A3805" s="85"/>
      <c r="B3805" s="85"/>
      <c r="C3805" s="82"/>
      <c r="D3805" s="83" t="str">
        <f t="shared" si="118"/>
        <v/>
      </c>
      <c r="E3805" s="83" t="str">
        <f>IF('Bank &amp; Branch'!$A3805="","",CONCATENATE('Bank &amp; Branch'!$A3805," - ",'Bank &amp; Branch'!$B3805))</f>
        <v/>
      </c>
      <c r="F3805" s="84" t="str">
        <f t="shared" si="119"/>
        <v/>
      </c>
      <c r="G3805" s="85">
        <v>7968</v>
      </c>
      <c r="H3805" s="85">
        <v>16</v>
      </c>
      <c r="I3805" s="85" t="s">
        <v>132</v>
      </c>
      <c r="J3805" s="82"/>
      <c r="K3805" s="87"/>
      <c r="L3805" s="88"/>
      <c r="M3805" s="88"/>
    </row>
    <row r="3806" spans="1:13" ht="19.5" customHeight="1" x14ac:dyDescent="0.2">
      <c r="A3806" s="85"/>
      <c r="B3806" s="85"/>
      <c r="C3806" s="82"/>
      <c r="D3806" s="83" t="str">
        <f t="shared" si="118"/>
        <v/>
      </c>
      <c r="E3806" s="83" t="str">
        <f>IF('Bank &amp; Branch'!$A3806="","",CONCATENATE('Bank &amp; Branch'!$A3806," - ",'Bank &amp; Branch'!$B3806))</f>
        <v/>
      </c>
      <c r="F3806" s="84" t="str">
        <f t="shared" si="119"/>
        <v/>
      </c>
      <c r="G3806" s="85">
        <v>7968</v>
      </c>
      <c r="H3806" s="85">
        <v>17</v>
      </c>
      <c r="I3806" s="85" t="s">
        <v>146</v>
      </c>
      <c r="J3806" s="82"/>
      <c r="K3806" s="87"/>
      <c r="L3806" s="88"/>
      <c r="M3806" s="88"/>
    </row>
    <row r="3807" spans="1:13" ht="19.5" customHeight="1" x14ac:dyDescent="0.2">
      <c r="A3807" s="85"/>
      <c r="B3807" s="85"/>
      <c r="C3807" s="82"/>
      <c r="D3807" s="83" t="str">
        <f t="shared" si="118"/>
        <v/>
      </c>
      <c r="E3807" s="83" t="str">
        <f>IF('Bank &amp; Branch'!$A3807="","",CONCATENATE('Bank &amp; Branch'!$A3807," - ",'Bank &amp; Branch'!$B3807))</f>
        <v/>
      </c>
      <c r="F3807" s="84" t="str">
        <f t="shared" si="119"/>
        <v/>
      </c>
      <c r="G3807" s="85">
        <v>7968</v>
      </c>
      <c r="H3807" s="85">
        <v>18</v>
      </c>
      <c r="I3807" s="85" t="s">
        <v>123</v>
      </c>
      <c r="J3807" s="82"/>
      <c r="K3807" s="87"/>
      <c r="L3807" s="88"/>
      <c r="M3807" s="88"/>
    </row>
    <row r="3808" spans="1:13" ht="19.5" customHeight="1" x14ac:dyDescent="0.2">
      <c r="A3808" s="85"/>
      <c r="B3808" s="85"/>
      <c r="C3808" s="82"/>
      <c r="D3808" s="83" t="str">
        <f t="shared" si="118"/>
        <v/>
      </c>
      <c r="E3808" s="83" t="str">
        <f>IF('Bank &amp; Branch'!$A3808="","",CONCATENATE('Bank &amp; Branch'!$A3808," - ",'Bank &amp; Branch'!$B3808))</f>
        <v/>
      </c>
      <c r="F3808" s="84" t="str">
        <f t="shared" si="119"/>
        <v/>
      </c>
      <c r="G3808" s="85">
        <v>7968</v>
      </c>
      <c r="H3808" s="85">
        <v>19</v>
      </c>
      <c r="I3808" s="85" t="s">
        <v>704</v>
      </c>
      <c r="J3808" s="82"/>
      <c r="K3808" s="87"/>
      <c r="L3808" s="88"/>
      <c r="M3808" s="88"/>
    </row>
    <row r="3809" spans="1:13" ht="19.5" customHeight="1" x14ac:dyDescent="0.2">
      <c r="A3809" s="85"/>
      <c r="B3809" s="85"/>
      <c r="C3809" s="82"/>
      <c r="D3809" s="83" t="str">
        <f t="shared" si="118"/>
        <v/>
      </c>
      <c r="E3809" s="83" t="str">
        <f>IF('Bank &amp; Branch'!$A3809="","",CONCATENATE('Bank &amp; Branch'!$A3809," - ",'Bank &amp; Branch'!$B3809))</f>
        <v/>
      </c>
      <c r="F3809" s="84" t="str">
        <f t="shared" si="119"/>
        <v/>
      </c>
      <c r="G3809" s="85">
        <v>7968</v>
      </c>
      <c r="H3809" s="85">
        <v>20</v>
      </c>
      <c r="I3809" s="85" t="s">
        <v>1572</v>
      </c>
      <c r="J3809" s="82"/>
      <c r="K3809" s="87"/>
      <c r="L3809" s="88"/>
      <c r="M3809" s="88"/>
    </row>
    <row r="3810" spans="1:13" ht="19.5" customHeight="1" x14ac:dyDescent="0.2">
      <c r="A3810" s="85"/>
      <c r="B3810" s="85"/>
      <c r="C3810" s="82"/>
      <c r="D3810" s="83" t="str">
        <f t="shared" si="118"/>
        <v/>
      </c>
      <c r="E3810" s="83" t="str">
        <f>IF('Bank &amp; Branch'!$A3810="","",CONCATENATE('Bank &amp; Branch'!$A3810," - ",'Bank &amp; Branch'!$B3810))</f>
        <v/>
      </c>
      <c r="F3810" s="84" t="str">
        <f t="shared" si="119"/>
        <v/>
      </c>
      <c r="G3810" s="85">
        <v>7968</v>
      </c>
      <c r="H3810" s="85">
        <v>21</v>
      </c>
      <c r="I3810" s="85" t="s">
        <v>1729</v>
      </c>
      <c r="J3810" s="82"/>
      <c r="K3810" s="87"/>
      <c r="L3810" s="88"/>
      <c r="M3810" s="88"/>
    </row>
    <row r="3811" spans="1:13" ht="19.5" customHeight="1" x14ac:dyDescent="0.2">
      <c r="A3811" s="85"/>
      <c r="B3811" s="85"/>
      <c r="C3811" s="82"/>
      <c r="D3811" s="83" t="str">
        <f t="shared" si="118"/>
        <v/>
      </c>
      <c r="E3811" s="83" t="str">
        <f>IF('Bank &amp; Branch'!$A3811="","",CONCATENATE('Bank &amp; Branch'!$A3811," - ",'Bank &amp; Branch'!$B3811))</f>
        <v/>
      </c>
      <c r="F3811" s="84" t="str">
        <f t="shared" si="119"/>
        <v/>
      </c>
      <c r="G3811" s="85">
        <v>7968</v>
      </c>
      <c r="H3811" s="85">
        <v>22</v>
      </c>
      <c r="I3811" s="85" t="s">
        <v>129</v>
      </c>
      <c r="J3811" s="82"/>
      <c r="K3811" s="87"/>
      <c r="L3811" s="88"/>
      <c r="M3811" s="88"/>
    </row>
    <row r="3812" spans="1:13" ht="19.5" customHeight="1" x14ac:dyDescent="0.2">
      <c r="A3812" s="85"/>
      <c r="B3812" s="85"/>
      <c r="C3812" s="82"/>
      <c r="D3812" s="83" t="str">
        <f t="shared" si="118"/>
        <v/>
      </c>
      <c r="E3812" s="83" t="str">
        <f>IF('Bank &amp; Branch'!$A3812="","",CONCATENATE('Bank &amp; Branch'!$A3812," - ",'Bank &amp; Branch'!$B3812))</f>
        <v/>
      </c>
      <c r="F3812" s="84" t="str">
        <f t="shared" si="119"/>
        <v/>
      </c>
      <c r="G3812" s="85">
        <v>7968</v>
      </c>
      <c r="H3812" s="85">
        <v>23</v>
      </c>
      <c r="I3812" s="85" t="s">
        <v>1730</v>
      </c>
      <c r="J3812" s="82"/>
      <c r="K3812" s="87"/>
      <c r="L3812" s="88"/>
      <c r="M3812" s="88"/>
    </row>
    <row r="3813" spans="1:13" ht="19.5" customHeight="1" x14ac:dyDescent="0.2">
      <c r="A3813" s="85"/>
      <c r="B3813" s="85"/>
      <c r="C3813" s="82"/>
      <c r="D3813" s="83" t="str">
        <f t="shared" si="118"/>
        <v/>
      </c>
      <c r="E3813" s="83" t="str">
        <f>IF('Bank &amp; Branch'!$A3813="","",CONCATENATE('Bank &amp; Branch'!$A3813," - ",'Bank &amp; Branch'!$B3813))</f>
        <v/>
      </c>
      <c r="F3813" s="84" t="str">
        <f t="shared" si="119"/>
        <v/>
      </c>
      <c r="G3813" s="85">
        <v>7968</v>
      </c>
      <c r="H3813" s="85">
        <v>24</v>
      </c>
      <c r="I3813" s="85" t="s">
        <v>119</v>
      </c>
      <c r="J3813" s="82"/>
      <c r="K3813" s="87"/>
      <c r="L3813" s="88"/>
      <c r="M3813" s="88"/>
    </row>
    <row r="3814" spans="1:13" ht="19.5" customHeight="1" x14ac:dyDescent="0.2">
      <c r="A3814" s="85"/>
      <c r="B3814" s="85"/>
      <c r="C3814" s="82"/>
      <c r="D3814" s="83" t="str">
        <f t="shared" si="118"/>
        <v/>
      </c>
      <c r="E3814" s="83" t="str">
        <f>IF('Bank &amp; Branch'!$A3814="","",CONCATENATE('Bank &amp; Branch'!$A3814," - ",'Bank &amp; Branch'!$B3814))</f>
        <v/>
      </c>
      <c r="F3814" s="84" t="str">
        <f t="shared" si="119"/>
        <v/>
      </c>
      <c r="G3814" s="85">
        <v>7968</v>
      </c>
      <c r="H3814" s="85">
        <v>25</v>
      </c>
      <c r="I3814" s="85" t="s">
        <v>157</v>
      </c>
      <c r="J3814" s="82"/>
      <c r="K3814" s="87"/>
      <c r="L3814" s="88"/>
      <c r="M3814" s="88"/>
    </row>
    <row r="3815" spans="1:13" ht="19.5" customHeight="1" x14ac:dyDescent="0.2">
      <c r="A3815" s="85"/>
      <c r="B3815" s="85"/>
      <c r="C3815" s="82"/>
      <c r="D3815" s="83" t="str">
        <f t="shared" si="118"/>
        <v/>
      </c>
      <c r="E3815" s="83" t="str">
        <f>IF('Bank &amp; Branch'!$A3815="","",CONCATENATE('Bank &amp; Branch'!$A3815," - ",'Bank &amp; Branch'!$B3815))</f>
        <v/>
      </c>
      <c r="F3815" s="84" t="str">
        <f t="shared" si="119"/>
        <v/>
      </c>
      <c r="G3815" s="85">
        <v>7968</v>
      </c>
      <c r="H3815" s="85">
        <v>26</v>
      </c>
      <c r="I3815" s="85" t="s">
        <v>773</v>
      </c>
      <c r="J3815" s="82"/>
      <c r="K3815" s="87"/>
      <c r="L3815" s="88"/>
      <c r="M3815" s="88"/>
    </row>
    <row r="3816" spans="1:13" ht="19.5" customHeight="1" x14ac:dyDescent="0.2">
      <c r="A3816" s="85"/>
      <c r="B3816" s="85"/>
      <c r="C3816" s="82"/>
      <c r="D3816" s="83" t="str">
        <f t="shared" si="118"/>
        <v/>
      </c>
      <c r="E3816" s="83" t="str">
        <f>IF('Bank &amp; Branch'!$A3816="","",CONCATENATE('Bank &amp; Branch'!$A3816," - ",'Bank &amp; Branch'!$B3816))</f>
        <v/>
      </c>
      <c r="F3816" s="84" t="str">
        <f t="shared" si="119"/>
        <v/>
      </c>
      <c r="G3816" s="85">
        <v>7968</v>
      </c>
      <c r="H3816" s="85">
        <v>27</v>
      </c>
      <c r="I3816" s="85" t="s">
        <v>1102</v>
      </c>
      <c r="J3816" s="82"/>
      <c r="K3816" s="87"/>
      <c r="L3816" s="88"/>
      <c r="M3816" s="88"/>
    </row>
    <row r="3817" spans="1:13" ht="19.5" customHeight="1" x14ac:dyDescent="0.2">
      <c r="A3817" s="85"/>
      <c r="B3817" s="85"/>
      <c r="C3817" s="82"/>
      <c r="D3817" s="83" t="str">
        <f t="shared" si="118"/>
        <v/>
      </c>
      <c r="E3817" s="83" t="str">
        <f>IF('Bank &amp; Branch'!$A3817="","",CONCATENATE('Bank &amp; Branch'!$A3817," - ",'Bank &amp; Branch'!$B3817))</f>
        <v/>
      </c>
      <c r="F3817" s="84" t="str">
        <f t="shared" si="119"/>
        <v/>
      </c>
      <c r="G3817" s="85">
        <v>7968</v>
      </c>
      <c r="H3817" s="85">
        <v>28</v>
      </c>
      <c r="I3817" s="85" t="s">
        <v>1573</v>
      </c>
      <c r="J3817" s="82"/>
      <c r="K3817" s="87"/>
      <c r="L3817" s="88"/>
      <c r="M3817" s="88"/>
    </row>
    <row r="3818" spans="1:13" ht="19.5" customHeight="1" x14ac:dyDescent="0.2">
      <c r="A3818" s="85"/>
      <c r="B3818" s="85"/>
      <c r="C3818" s="82"/>
      <c r="D3818" s="83" t="str">
        <f t="shared" si="118"/>
        <v/>
      </c>
      <c r="E3818" s="83" t="str">
        <f>IF('Bank &amp; Branch'!$A3818="","",CONCATENATE('Bank &amp; Branch'!$A3818," - ",'Bank &amp; Branch'!$B3818))</f>
        <v/>
      </c>
      <c r="F3818" s="84" t="str">
        <f t="shared" si="119"/>
        <v/>
      </c>
      <c r="G3818" s="85">
        <v>7968</v>
      </c>
      <c r="H3818" s="85">
        <v>29</v>
      </c>
      <c r="I3818" s="85" t="s">
        <v>444</v>
      </c>
      <c r="J3818" s="82"/>
      <c r="K3818" s="87"/>
      <c r="L3818" s="88"/>
      <c r="M3818" s="88"/>
    </row>
    <row r="3819" spans="1:13" ht="19.5" customHeight="1" x14ac:dyDescent="0.2">
      <c r="A3819" s="85"/>
      <c r="B3819" s="85"/>
      <c r="C3819" s="82"/>
      <c r="D3819" s="83" t="str">
        <f t="shared" si="118"/>
        <v/>
      </c>
      <c r="E3819" s="83" t="str">
        <f>IF('Bank &amp; Branch'!$A3819="","",CONCATENATE('Bank &amp; Branch'!$A3819," - ",'Bank &amp; Branch'!$B3819))</f>
        <v/>
      </c>
      <c r="F3819" s="84" t="str">
        <f t="shared" si="119"/>
        <v/>
      </c>
      <c r="G3819" s="85">
        <v>7968</v>
      </c>
      <c r="H3819" s="85">
        <v>30</v>
      </c>
      <c r="I3819" s="85" t="s">
        <v>142</v>
      </c>
      <c r="J3819" s="82"/>
      <c r="K3819" s="87"/>
      <c r="L3819" s="88"/>
      <c r="M3819" s="88"/>
    </row>
    <row r="3820" spans="1:13" ht="19.5" customHeight="1" x14ac:dyDescent="0.2">
      <c r="A3820" s="85"/>
      <c r="B3820" s="85"/>
      <c r="C3820" s="82"/>
      <c r="D3820" s="83" t="str">
        <f t="shared" si="118"/>
        <v/>
      </c>
      <c r="E3820" s="83" t="str">
        <f>IF('Bank &amp; Branch'!$A3820="","",CONCATENATE('Bank &amp; Branch'!$A3820," - ",'Bank &amp; Branch'!$B3820))</f>
        <v/>
      </c>
      <c r="F3820" s="84" t="str">
        <f t="shared" si="119"/>
        <v/>
      </c>
      <c r="G3820" s="85">
        <v>7968</v>
      </c>
      <c r="H3820" s="85">
        <v>31</v>
      </c>
      <c r="I3820" s="85" t="s">
        <v>771</v>
      </c>
      <c r="J3820" s="82"/>
      <c r="K3820" s="87"/>
      <c r="L3820" s="88"/>
      <c r="M3820" s="88"/>
    </row>
    <row r="3821" spans="1:13" ht="19.5" customHeight="1" x14ac:dyDescent="0.2">
      <c r="A3821" s="85"/>
      <c r="B3821" s="85"/>
      <c r="C3821" s="82"/>
      <c r="D3821" s="83" t="str">
        <f t="shared" si="118"/>
        <v/>
      </c>
      <c r="E3821" s="83" t="str">
        <f>IF('Bank &amp; Branch'!$A3821="","",CONCATENATE('Bank &amp; Branch'!$A3821," - ",'Bank &amp; Branch'!$B3821))</f>
        <v/>
      </c>
      <c r="F3821" s="84" t="str">
        <f t="shared" si="119"/>
        <v/>
      </c>
      <c r="G3821" s="85">
        <v>7968</v>
      </c>
      <c r="H3821" s="85">
        <v>34</v>
      </c>
      <c r="I3821" s="85" t="s">
        <v>409</v>
      </c>
      <c r="J3821" s="82"/>
      <c r="K3821" s="87"/>
      <c r="L3821" s="88"/>
      <c r="M3821" s="88"/>
    </row>
    <row r="3822" spans="1:13" ht="19.5" customHeight="1" x14ac:dyDescent="0.2">
      <c r="A3822" s="85"/>
      <c r="B3822" s="85"/>
      <c r="C3822" s="82"/>
      <c r="D3822" s="83" t="str">
        <f t="shared" si="118"/>
        <v/>
      </c>
      <c r="E3822" s="83" t="str">
        <f>IF('Bank &amp; Branch'!$A3822="","",CONCATENATE('Bank &amp; Branch'!$A3822," - ",'Bank &amp; Branch'!$B3822))</f>
        <v/>
      </c>
      <c r="F3822" s="84" t="str">
        <f t="shared" si="119"/>
        <v/>
      </c>
      <c r="G3822" s="85">
        <v>7968</v>
      </c>
      <c r="H3822" s="85">
        <v>35</v>
      </c>
      <c r="I3822" s="85" t="s">
        <v>126</v>
      </c>
      <c r="J3822" s="82"/>
      <c r="K3822" s="87"/>
      <c r="L3822" s="88"/>
      <c r="M3822" s="88"/>
    </row>
    <row r="3823" spans="1:13" ht="19.5" customHeight="1" x14ac:dyDescent="0.2">
      <c r="A3823" s="85"/>
      <c r="B3823" s="85"/>
      <c r="C3823" s="82"/>
      <c r="D3823" s="83" t="str">
        <f t="shared" si="118"/>
        <v/>
      </c>
      <c r="E3823" s="83" t="str">
        <f>IF('Bank &amp; Branch'!$A3823="","",CONCATENATE('Bank &amp; Branch'!$A3823," - ",'Bank &amp; Branch'!$B3823))</f>
        <v/>
      </c>
      <c r="F3823" s="84" t="str">
        <f t="shared" si="119"/>
        <v/>
      </c>
      <c r="G3823" s="85">
        <v>7968</v>
      </c>
      <c r="H3823" s="85">
        <v>36</v>
      </c>
      <c r="I3823" s="85" t="s">
        <v>711</v>
      </c>
      <c r="J3823" s="82"/>
      <c r="K3823" s="87"/>
      <c r="L3823" s="88"/>
      <c r="M3823" s="88"/>
    </row>
    <row r="3824" spans="1:13" ht="19.5" customHeight="1" x14ac:dyDescent="0.2">
      <c r="A3824" s="85"/>
      <c r="B3824" s="85"/>
      <c r="C3824" s="82"/>
      <c r="D3824" s="83" t="str">
        <f t="shared" si="118"/>
        <v/>
      </c>
      <c r="E3824" s="83" t="str">
        <f>IF('Bank &amp; Branch'!$A3824="","",CONCATENATE('Bank &amp; Branch'!$A3824," - ",'Bank &amp; Branch'!$B3824))</f>
        <v/>
      </c>
      <c r="F3824" s="84" t="str">
        <f t="shared" si="119"/>
        <v/>
      </c>
      <c r="G3824" s="85">
        <v>7968</v>
      </c>
      <c r="H3824" s="85">
        <v>37</v>
      </c>
      <c r="I3824" s="85" t="s">
        <v>1556</v>
      </c>
      <c r="J3824" s="82"/>
      <c r="K3824" s="87"/>
      <c r="L3824" s="88"/>
      <c r="M3824" s="88"/>
    </row>
    <row r="3825" spans="1:13" ht="19.5" customHeight="1" x14ac:dyDescent="0.2">
      <c r="A3825" s="85"/>
      <c r="B3825" s="85"/>
      <c r="C3825" s="82"/>
      <c r="D3825" s="83" t="str">
        <f t="shared" si="118"/>
        <v/>
      </c>
      <c r="E3825" s="83" t="str">
        <f>IF('Bank &amp; Branch'!$A3825="","",CONCATENATE('Bank &amp; Branch'!$A3825," - ",'Bank &amp; Branch'!$B3825))</f>
        <v/>
      </c>
      <c r="F3825" s="84" t="str">
        <f t="shared" si="119"/>
        <v/>
      </c>
      <c r="G3825" s="85">
        <v>7968</v>
      </c>
      <c r="H3825" s="85">
        <v>39</v>
      </c>
      <c r="I3825" s="85" t="s">
        <v>118</v>
      </c>
      <c r="J3825" s="82"/>
      <c r="K3825" s="87"/>
      <c r="L3825" s="88"/>
      <c r="M3825" s="88"/>
    </row>
    <row r="3826" spans="1:13" ht="19.5" customHeight="1" x14ac:dyDescent="0.2">
      <c r="A3826" s="85"/>
      <c r="B3826" s="85"/>
      <c r="C3826" s="82"/>
      <c r="D3826" s="83" t="str">
        <f t="shared" si="118"/>
        <v/>
      </c>
      <c r="E3826" s="83" t="str">
        <f>IF('Bank &amp; Branch'!$A3826="","",CONCATENATE('Bank &amp; Branch'!$A3826," - ",'Bank &amp; Branch'!$B3826))</f>
        <v/>
      </c>
      <c r="F3826" s="84" t="str">
        <f t="shared" si="119"/>
        <v/>
      </c>
      <c r="G3826" s="85">
        <v>7968</v>
      </c>
      <c r="H3826" s="85">
        <v>40</v>
      </c>
      <c r="I3826" s="85" t="s">
        <v>1731</v>
      </c>
      <c r="J3826" s="82"/>
      <c r="K3826" s="87"/>
      <c r="L3826" s="88"/>
      <c r="M3826" s="88"/>
    </row>
    <row r="3827" spans="1:13" ht="19.5" customHeight="1" x14ac:dyDescent="0.2">
      <c r="A3827" s="85"/>
      <c r="B3827" s="85"/>
      <c r="C3827" s="82"/>
      <c r="D3827" s="83" t="str">
        <f t="shared" si="118"/>
        <v/>
      </c>
      <c r="E3827" s="83" t="str">
        <f>IF('Bank &amp; Branch'!$A3827="","",CONCATENATE('Bank &amp; Branch'!$A3827," - ",'Bank &amp; Branch'!$B3827))</f>
        <v/>
      </c>
      <c r="F3827" s="84" t="str">
        <f t="shared" si="119"/>
        <v/>
      </c>
      <c r="G3827" s="85"/>
      <c r="H3827" s="85"/>
      <c r="I3827" s="85"/>
      <c r="J3827" s="82"/>
      <c r="K3827" s="87"/>
      <c r="L3827" s="88"/>
      <c r="M3827" s="88"/>
    </row>
    <row r="3828" spans="1:13" ht="19.5" customHeight="1" x14ac:dyDescent="0.25">
      <c r="A3828" s="85"/>
      <c r="B3828" s="85"/>
      <c r="C3828" s="82"/>
      <c r="D3828" s="83" t="str">
        <f t="shared" si="118"/>
        <v/>
      </c>
      <c r="E3828" s="83" t="str">
        <f>IF('Bank &amp; Branch'!$A3828="","",CONCATENATE('Bank &amp; Branch'!$A3828," - ",'Bank &amp; Branch'!$B3828))</f>
        <v/>
      </c>
      <c r="F3828" s="84" t="str">
        <f t="shared" si="119"/>
        <v/>
      </c>
      <c r="G3828" s="138" t="s">
        <v>1732</v>
      </c>
      <c r="H3828" s="85"/>
      <c r="I3828" s="85"/>
      <c r="J3828" s="82"/>
      <c r="K3828" s="87"/>
      <c r="L3828" s="88"/>
      <c r="M3828" s="88"/>
    </row>
    <row r="3829" spans="1:13" ht="19.5" customHeight="1" x14ac:dyDescent="0.2">
      <c r="A3829" s="85"/>
      <c r="B3829" s="85"/>
      <c r="C3829" s="82"/>
      <c r="D3829" s="83" t="str">
        <f t="shared" si="118"/>
        <v/>
      </c>
      <c r="E3829" s="83" t="str">
        <f>IF('Bank &amp; Branch'!$A3829="","",CONCATENATE('Bank &amp; Branch'!$A3829," - ",'Bank &amp; Branch'!$B3829))</f>
        <v/>
      </c>
      <c r="F3829" s="84" t="str">
        <f t="shared" si="119"/>
        <v/>
      </c>
      <c r="G3829" s="85">
        <v>7931</v>
      </c>
      <c r="H3829" s="85"/>
      <c r="I3829" s="85" t="s">
        <v>688</v>
      </c>
      <c r="J3829" s="82"/>
      <c r="K3829" s="87"/>
      <c r="L3829" s="88"/>
      <c r="M3829" s="88"/>
    </row>
    <row r="3830" spans="1:13" ht="19.5" customHeight="1" x14ac:dyDescent="0.2">
      <c r="A3830" s="85"/>
      <c r="B3830" s="85"/>
      <c r="C3830" s="82"/>
      <c r="D3830" s="83" t="str">
        <f t="shared" si="118"/>
        <v/>
      </c>
      <c r="E3830" s="83" t="str">
        <f>IF('Bank &amp; Branch'!$A3830="","",CONCATENATE('Bank &amp; Branch'!$A3830," - ",'Bank &amp; Branch'!$B3830))</f>
        <v/>
      </c>
      <c r="F3830" s="84" t="str">
        <f t="shared" si="119"/>
        <v/>
      </c>
      <c r="G3830" s="85"/>
      <c r="H3830" s="85"/>
      <c r="I3830" s="85"/>
      <c r="J3830" s="82"/>
      <c r="K3830" s="87"/>
      <c r="L3830" s="88"/>
      <c r="M3830" s="88"/>
    </row>
    <row r="3831" spans="1:13" ht="19.5" customHeight="1" x14ac:dyDescent="0.25">
      <c r="A3831" s="85"/>
      <c r="B3831" s="85"/>
      <c r="C3831" s="82"/>
      <c r="D3831" s="83" t="str">
        <f t="shared" si="118"/>
        <v/>
      </c>
      <c r="E3831" s="83" t="str">
        <f>IF('Bank &amp; Branch'!$A3831="","",CONCATENATE('Bank &amp; Branch'!$A3831," - ",'Bank &amp; Branch'!$B3831))</f>
        <v/>
      </c>
      <c r="F3831" s="84" t="str">
        <f t="shared" si="119"/>
        <v/>
      </c>
      <c r="G3831" s="138" t="s">
        <v>1733</v>
      </c>
      <c r="H3831" s="85"/>
      <c r="I3831" s="85"/>
      <c r="J3831" s="82"/>
      <c r="K3831" s="87"/>
      <c r="L3831" s="88"/>
      <c r="M3831" s="88"/>
    </row>
    <row r="3832" spans="1:13" ht="19.5" customHeight="1" x14ac:dyDescent="0.2">
      <c r="A3832" s="85"/>
      <c r="B3832" s="85"/>
      <c r="C3832" s="82"/>
      <c r="D3832" s="83" t="str">
        <f t="shared" si="118"/>
        <v/>
      </c>
      <c r="E3832" s="83" t="str">
        <f>IF('Bank &amp; Branch'!$A3832="","",CONCATENATE('Bank &amp; Branch'!$A3832," - ",'Bank &amp; Branch'!$B3832))</f>
        <v/>
      </c>
      <c r="F3832" s="84" t="str">
        <f t="shared" si="119"/>
        <v/>
      </c>
      <c r="G3832" s="85">
        <v>7959</v>
      </c>
      <c r="H3832" s="85">
        <v>0</v>
      </c>
      <c r="I3832" s="85" t="s">
        <v>1458</v>
      </c>
      <c r="J3832" s="82"/>
      <c r="K3832" s="87"/>
      <c r="L3832" s="88"/>
      <c r="M3832" s="88"/>
    </row>
    <row r="3833" spans="1:13" ht="19.5" customHeight="1" x14ac:dyDescent="0.2">
      <c r="A3833" s="85"/>
      <c r="B3833" s="85"/>
      <c r="C3833" s="82"/>
      <c r="D3833" s="83" t="str">
        <f t="shared" si="118"/>
        <v/>
      </c>
      <c r="E3833" s="83" t="str">
        <f>IF('Bank &amp; Branch'!$A3833="","",CONCATENATE('Bank &amp; Branch'!$A3833," - ",'Bank &amp; Branch'!$B3833))</f>
        <v/>
      </c>
      <c r="F3833" s="84" t="str">
        <f t="shared" si="119"/>
        <v/>
      </c>
      <c r="G3833" s="85">
        <v>7959</v>
      </c>
      <c r="H3833" s="85">
        <v>1</v>
      </c>
      <c r="I3833" s="85" t="s">
        <v>118</v>
      </c>
      <c r="J3833" s="82"/>
      <c r="K3833" s="87"/>
      <c r="L3833" s="88"/>
      <c r="M3833" s="88"/>
    </row>
    <row r="3834" spans="1:13" ht="19.5" customHeight="1" x14ac:dyDescent="0.2">
      <c r="A3834" s="85"/>
      <c r="B3834" s="85"/>
      <c r="C3834" s="82"/>
      <c r="D3834" s="83" t="str">
        <f t="shared" si="118"/>
        <v/>
      </c>
      <c r="E3834" s="83" t="str">
        <f>IF('Bank &amp; Branch'!$A3834="","",CONCATENATE('Bank &amp; Branch'!$A3834," - ",'Bank &amp; Branch'!$B3834))</f>
        <v/>
      </c>
      <c r="F3834" s="84" t="str">
        <f t="shared" si="119"/>
        <v/>
      </c>
      <c r="G3834" s="85">
        <v>7959</v>
      </c>
      <c r="H3834" s="85">
        <v>2</v>
      </c>
      <c r="I3834" s="85" t="s">
        <v>120</v>
      </c>
      <c r="J3834" s="82"/>
      <c r="K3834" s="87"/>
      <c r="L3834" s="88"/>
      <c r="M3834" s="88"/>
    </row>
    <row r="3835" spans="1:13" ht="19.5" customHeight="1" x14ac:dyDescent="0.2">
      <c r="A3835" s="85"/>
      <c r="B3835" s="85"/>
      <c r="C3835" s="82"/>
      <c r="D3835" s="83" t="str">
        <f t="shared" si="118"/>
        <v/>
      </c>
      <c r="E3835" s="83" t="str">
        <f>IF('Bank &amp; Branch'!$A3835="","",CONCATENATE('Bank &amp; Branch'!$A3835," - ",'Bank &amp; Branch'!$B3835))</f>
        <v/>
      </c>
      <c r="F3835" s="84" t="str">
        <f t="shared" si="119"/>
        <v/>
      </c>
      <c r="G3835" s="85">
        <v>7959</v>
      </c>
      <c r="H3835" s="85">
        <v>3</v>
      </c>
      <c r="I3835" s="85" t="s">
        <v>125</v>
      </c>
      <c r="J3835" s="82"/>
      <c r="K3835" s="87"/>
      <c r="L3835" s="88"/>
      <c r="M3835" s="88"/>
    </row>
    <row r="3836" spans="1:13" ht="19.5" customHeight="1" x14ac:dyDescent="0.2">
      <c r="A3836" s="85"/>
      <c r="B3836" s="85"/>
      <c r="C3836" s="82"/>
      <c r="D3836" s="83" t="str">
        <f t="shared" si="118"/>
        <v/>
      </c>
      <c r="E3836" s="83" t="str">
        <f>IF('Bank &amp; Branch'!$A3836="","",CONCATENATE('Bank &amp; Branch'!$A3836," - ",'Bank &amp; Branch'!$B3836))</f>
        <v/>
      </c>
      <c r="F3836" s="84" t="str">
        <f t="shared" si="119"/>
        <v/>
      </c>
      <c r="G3836" s="85">
        <v>7959</v>
      </c>
      <c r="H3836" s="85">
        <v>4</v>
      </c>
      <c r="I3836" s="85" t="s">
        <v>1734</v>
      </c>
      <c r="J3836" s="82"/>
      <c r="K3836" s="87"/>
      <c r="L3836" s="88"/>
      <c r="M3836" s="88"/>
    </row>
    <row r="3837" spans="1:13" ht="19.5" customHeight="1" x14ac:dyDescent="0.2">
      <c r="A3837" s="85"/>
      <c r="B3837" s="85"/>
      <c r="C3837" s="82"/>
      <c r="D3837" s="83" t="str">
        <f t="shared" si="118"/>
        <v/>
      </c>
      <c r="E3837" s="83" t="str">
        <f>IF('Bank &amp; Branch'!$A3837="","",CONCATENATE('Bank &amp; Branch'!$A3837," - ",'Bank &amp; Branch'!$B3837))</f>
        <v/>
      </c>
      <c r="F3837" s="84" t="str">
        <f t="shared" si="119"/>
        <v/>
      </c>
      <c r="G3837" s="85">
        <v>7959</v>
      </c>
      <c r="H3837" s="85">
        <v>5</v>
      </c>
      <c r="I3837" s="85" t="s">
        <v>436</v>
      </c>
      <c r="J3837" s="82"/>
      <c r="K3837" s="87"/>
      <c r="L3837" s="88"/>
      <c r="M3837" s="88"/>
    </row>
    <row r="3838" spans="1:13" ht="19.5" customHeight="1" x14ac:dyDescent="0.2">
      <c r="A3838" s="85"/>
      <c r="B3838" s="85"/>
      <c r="C3838" s="82"/>
      <c r="D3838" s="83" t="str">
        <f t="shared" si="118"/>
        <v/>
      </c>
      <c r="E3838" s="83" t="str">
        <f>IF('Bank &amp; Branch'!$A3838="","",CONCATENATE('Bank &amp; Branch'!$A3838," - ",'Bank &amp; Branch'!$B3838))</f>
        <v/>
      </c>
      <c r="F3838" s="84" t="str">
        <f t="shared" si="119"/>
        <v/>
      </c>
      <c r="G3838" s="85">
        <v>7959</v>
      </c>
      <c r="H3838" s="85">
        <v>6</v>
      </c>
      <c r="I3838" s="85" t="s">
        <v>150</v>
      </c>
      <c r="J3838" s="82"/>
      <c r="K3838" s="87"/>
      <c r="L3838" s="88"/>
      <c r="M3838" s="88"/>
    </row>
    <row r="3839" spans="1:13" ht="19.5" customHeight="1" x14ac:dyDescent="0.2">
      <c r="A3839" s="85"/>
      <c r="B3839" s="85"/>
      <c r="C3839" s="82"/>
      <c r="D3839" s="83" t="str">
        <f t="shared" si="118"/>
        <v/>
      </c>
      <c r="E3839" s="83" t="str">
        <f>IF('Bank &amp; Branch'!$A3839="","",CONCATENATE('Bank &amp; Branch'!$A3839," - ",'Bank &amp; Branch'!$B3839))</f>
        <v/>
      </c>
      <c r="F3839" s="84" t="str">
        <f t="shared" si="119"/>
        <v/>
      </c>
      <c r="G3839" s="85">
        <v>7959</v>
      </c>
      <c r="H3839" s="85">
        <v>7</v>
      </c>
      <c r="I3839" s="85" t="s">
        <v>533</v>
      </c>
      <c r="J3839" s="82"/>
      <c r="K3839" s="87"/>
      <c r="L3839" s="88"/>
      <c r="M3839" s="88"/>
    </row>
    <row r="3840" spans="1:13" ht="19.5" customHeight="1" x14ac:dyDescent="0.2">
      <c r="A3840" s="85"/>
      <c r="B3840" s="85"/>
      <c r="C3840" s="82"/>
      <c r="D3840" s="83" t="str">
        <f t="shared" si="118"/>
        <v/>
      </c>
      <c r="E3840" s="83" t="str">
        <f>IF('Bank &amp; Branch'!$A3840="","",CONCATENATE('Bank &amp; Branch'!$A3840," - ",'Bank &amp; Branch'!$B3840))</f>
        <v/>
      </c>
      <c r="F3840" s="84" t="str">
        <f t="shared" si="119"/>
        <v/>
      </c>
      <c r="G3840" s="85">
        <v>7959</v>
      </c>
      <c r="H3840" s="85">
        <v>8</v>
      </c>
      <c r="I3840" s="85" t="s">
        <v>123</v>
      </c>
      <c r="J3840" s="82"/>
      <c r="K3840" s="87"/>
      <c r="L3840" s="88"/>
      <c r="M3840" s="88"/>
    </row>
    <row r="3841" spans="1:13" ht="19.5" customHeight="1" x14ac:dyDescent="0.2">
      <c r="A3841" s="85"/>
      <c r="B3841" s="85"/>
      <c r="C3841" s="82"/>
      <c r="D3841" s="83" t="str">
        <f t="shared" si="118"/>
        <v/>
      </c>
      <c r="E3841" s="83" t="str">
        <f>IF('Bank &amp; Branch'!$A3841="","",CONCATENATE('Bank &amp; Branch'!$A3841," - ",'Bank &amp; Branch'!$B3841))</f>
        <v/>
      </c>
      <c r="F3841" s="84" t="str">
        <f t="shared" si="119"/>
        <v/>
      </c>
      <c r="G3841" s="85">
        <v>7959</v>
      </c>
      <c r="H3841" s="85">
        <v>9</v>
      </c>
      <c r="I3841" s="85" t="s">
        <v>409</v>
      </c>
      <c r="J3841" s="82"/>
      <c r="K3841" s="87"/>
      <c r="L3841" s="88"/>
      <c r="M3841" s="88"/>
    </row>
    <row r="3842" spans="1:13" ht="19.5" customHeight="1" x14ac:dyDescent="0.2">
      <c r="A3842" s="85"/>
      <c r="B3842" s="85"/>
      <c r="C3842" s="82"/>
      <c r="D3842" s="83" t="str">
        <f t="shared" si="118"/>
        <v/>
      </c>
      <c r="E3842" s="83" t="str">
        <f>IF('Bank &amp; Branch'!$A3842="","",CONCATENATE('Bank &amp; Branch'!$A3842," - ",'Bank &amp; Branch'!$B3842))</f>
        <v/>
      </c>
      <c r="F3842" s="84" t="str">
        <f t="shared" si="119"/>
        <v/>
      </c>
      <c r="G3842" s="85">
        <v>7959</v>
      </c>
      <c r="H3842" s="85">
        <v>10</v>
      </c>
      <c r="I3842" s="85" t="s">
        <v>1735</v>
      </c>
      <c r="J3842" s="82"/>
      <c r="K3842" s="87"/>
      <c r="L3842" s="88"/>
      <c r="M3842" s="88"/>
    </row>
    <row r="3843" spans="1:13" ht="19.5" customHeight="1" x14ac:dyDescent="0.2">
      <c r="A3843" s="85"/>
      <c r="B3843" s="85"/>
      <c r="C3843" s="82"/>
      <c r="D3843" s="83" t="str">
        <f t="shared" si="118"/>
        <v/>
      </c>
      <c r="E3843" s="83" t="str">
        <f>IF('Bank &amp; Branch'!$A3843="","",CONCATENATE('Bank &amp; Branch'!$A3843," - ",'Bank &amp; Branch'!$B3843))</f>
        <v/>
      </c>
      <c r="F3843" s="84" t="str">
        <f t="shared" si="119"/>
        <v/>
      </c>
      <c r="G3843" s="85">
        <v>7959</v>
      </c>
      <c r="H3843" s="85">
        <v>11</v>
      </c>
      <c r="I3843" s="85" t="s">
        <v>419</v>
      </c>
      <c r="J3843" s="82"/>
      <c r="K3843" s="87"/>
      <c r="L3843" s="88"/>
      <c r="M3843" s="88"/>
    </row>
    <row r="3844" spans="1:13" ht="19.5" customHeight="1" x14ac:dyDescent="0.2">
      <c r="A3844" s="85"/>
      <c r="B3844" s="85"/>
      <c r="C3844" s="82"/>
      <c r="D3844" s="83" t="str">
        <f t="shared" ref="D3844:D3907" si="120">IF(G3961="","",VALUE(CONCATENATE(G3961,H3961)))</f>
        <v/>
      </c>
      <c r="E3844" s="83" t="str">
        <f>IF('Bank &amp; Branch'!$A3844="","",CONCATENATE('Bank &amp; Branch'!$A3844," - ",'Bank &amp; Branch'!$B3844))</f>
        <v/>
      </c>
      <c r="F3844" s="84" t="str">
        <f t="shared" ref="F3844:F3907" si="121">CONCATENATE(G3961,I3961)</f>
        <v/>
      </c>
      <c r="G3844" s="85">
        <v>7959</v>
      </c>
      <c r="H3844" s="85">
        <v>12</v>
      </c>
      <c r="I3844" s="85" t="s">
        <v>166</v>
      </c>
      <c r="J3844" s="82"/>
      <c r="K3844" s="87"/>
      <c r="L3844" s="88"/>
      <c r="M3844" s="88"/>
    </row>
    <row r="3845" spans="1:13" ht="19.5" customHeight="1" x14ac:dyDescent="0.2">
      <c r="A3845" s="85"/>
      <c r="B3845" s="85"/>
      <c r="C3845" s="82"/>
      <c r="D3845" s="83" t="str">
        <f t="shared" si="120"/>
        <v/>
      </c>
      <c r="E3845" s="83" t="str">
        <f>IF('Bank &amp; Branch'!$A3845="","",CONCATENATE('Bank &amp; Branch'!$A3845," - ",'Bank &amp; Branch'!$B3845))</f>
        <v/>
      </c>
      <c r="F3845" s="84" t="str">
        <f t="shared" si="121"/>
        <v/>
      </c>
      <c r="G3845" s="85">
        <v>7959</v>
      </c>
      <c r="H3845" s="85">
        <v>13</v>
      </c>
      <c r="I3845" s="85" t="s">
        <v>579</v>
      </c>
      <c r="J3845" s="82"/>
      <c r="K3845" s="87"/>
      <c r="L3845" s="88"/>
      <c r="M3845" s="88"/>
    </row>
    <row r="3846" spans="1:13" ht="19.5" customHeight="1" x14ac:dyDescent="0.2">
      <c r="A3846" s="85"/>
      <c r="B3846" s="85"/>
      <c r="C3846" s="82"/>
      <c r="D3846" s="83" t="str">
        <f t="shared" si="120"/>
        <v/>
      </c>
      <c r="E3846" s="83" t="str">
        <f>IF('Bank &amp; Branch'!$A3846="","",CONCATENATE('Bank &amp; Branch'!$A3846," - ",'Bank &amp; Branch'!$B3846))</f>
        <v/>
      </c>
      <c r="F3846" s="84" t="str">
        <f t="shared" si="121"/>
        <v/>
      </c>
      <c r="G3846" s="85">
        <v>7959</v>
      </c>
      <c r="H3846" s="85">
        <v>14</v>
      </c>
      <c r="I3846" s="85" t="s">
        <v>738</v>
      </c>
      <c r="J3846" s="82"/>
      <c r="K3846" s="87"/>
      <c r="L3846" s="88"/>
      <c r="M3846" s="88"/>
    </row>
    <row r="3847" spans="1:13" ht="19.5" customHeight="1" x14ac:dyDescent="0.2">
      <c r="A3847" s="85"/>
      <c r="B3847" s="85"/>
      <c r="C3847" s="82"/>
      <c r="D3847" s="83" t="str">
        <f t="shared" si="120"/>
        <v/>
      </c>
      <c r="E3847" s="83" t="str">
        <f>IF('Bank &amp; Branch'!$A3847="","",CONCATENATE('Bank &amp; Branch'!$A3847," - ",'Bank &amp; Branch'!$B3847))</f>
        <v/>
      </c>
      <c r="F3847" s="84" t="str">
        <f t="shared" si="121"/>
        <v/>
      </c>
      <c r="G3847" s="85">
        <v>7959</v>
      </c>
      <c r="H3847" s="85">
        <v>15</v>
      </c>
      <c r="I3847" s="85" t="s">
        <v>127</v>
      </c>
      <c r="J3847" s="82"/>
      <c r="K3847" s="87"/>
      <c r="L3847" s="88"/>
      <c r="M3847" s="88"/>
    </row>
    <row r="3848" spans="1:13" ht="19.5" customHeight="1" x14ac:dyDescent="0.2">
      <c r="A3848" s="85"/>
      <c r="B3848" s="85"/>
      <c r="C3848" s="82"/>
      <c r="D3848" s="83" t="str">
        <f t="shared" si="120"/>
        <v/>
      </c>
      <c r="E3848" s="83" t="str">
        <f>IF('Bank &amp; Branch'!$A3848="","",CONCATENATE('Bank &amp; Branch'!$A3848," - ",'Bank &amp; Branch'!$B3848))</f>
        <v/>
      </c>
      <c r="F3848" s="84" t="str">
        <f t="shared" si="121"/>
        <v/>
      </c>
      <c r="G3848" s="85">
        <v>7959</v>
      </c>
      <c r="H3848" s="85">
        <v>16</v>
      </c>
      <c r="I3848" s="85" t="s">
        <v>506</v>
      </c>
      <c r="J3848" s="82"/>
      <c r="K3848" s="87"/>
      <c r="L3848" s="88"/>
      <c r="M3848" s="88"/>
    </row>
    <row r="3849" spans="1:13" ht="19.5" customHeight="1" x14ac:dyDescent="0.2">
      <c r="A3849" s="85"/>
      <c r="B3849" s="85"/>
      <c r="C3849" s="82"/>
      <c r="D3849" s="83" t="str">
        <f t="shared" si="120"/>
        <v/>
      </c>
      <c r="E3849" s="83" t="str">
        <f>IF('Bank &amp; Branch'!$A3849="","",CONCATENATE('Bank &amp; Branch'!$A3849," - ",'Bank &amp; Branch'!$B3849))</f>
        <v/>
      </c>
      <c r="F3849" s="84" t="str">
        <f t="shared" si="121"/>
        <v/>
      </c>
      <c r="G3849" s="85">
        <v>7959</v>
      </c>
      <c r="H3849" s="85">
        <v>17</v>
      </c>
      <c r="I3849" s="85" t="s">
        <v>704</v>
      </c>
      <c r="J3849" s="82"/>
      <c r="K3849" s="87"/>
      <c r="L3849" s="88"/>
      <c r="M3849" s="88"/>
    </row>
    <row r="3850" spans="1:13" ht="19.5" customHeight="1" x14ac:dyDescent="0.2">
      <c r="A3850" s="85"/>
      <c r="B3850" s="85"/>
      <c r="C3850" s="82"/>
      <c r="D3850" s="83" t="str">
        <f t="shared" si="120"/>
        <v/>
      </c>
      <c r="E3850" s="83" t="str">
        <f>IF('Bank &amp; Branch'!$A3850="","",CONCATENATE('Bank &amp; Branch'!$A3850," - ",'Bank &amp; Branch'!$B3850))</f>
        <v/>
      </c>
      <c r="F3850" s="84" t="str">
        <f t="shared" si="121"/>
        <v/>
      </c>
      <c r="G3850" s="85">
        <v>7959</v>
      </c>
      <c r="H3850" s="85">
        <v>18</v>
      </c>
      <c r="I3850" s="85" t="s">
        <v>573</v>
      </c>
      <c r="J3850" s="82"/>
      <c r="K3850" s="87"/>
      <c r="L3850" s="88"/>
      <c r="M3850" s="88"/>
    </row>
    <row r="3851" spans="1:13" ht="19.5" customHeight="1" x14ac:dyDescent="0.2">
      <c r="A3851" s="85"/>
      <c r="B3851" s="85"/>
      <c r="C3851" s="82"/>
      <c r="D3851" s="83" t="str">
        <f t="shared" si="120"/>
        <v/>
      </c>
      <c r="E3851" s="83" t="str">
        <f>IF('Bank &amp; Branch'!$A3851="","",CONCATENATE('Bank &amp; Branch'!$A3851," - ",'Bank &amp; Branch'!$B3851))</f>
        <v/>
      </c>
      <c r="F3851" s="84" t="str">
        <f t="shared" si="121"/>
        <v/>
      </c>
      <c r="G3851" s="85">
        <v>7959</v>
      </c>
      <c r="H3851" s="85">
        <v>19</v>
      </c>
      <c r="I3851" s="85" t="s">
        <v>278</v>
      </c>
      <c r="J3851" s="82"/>
      <c r="K3851" s="87"/>
      <c r="L3851" s="88"/>
      <c r="M3851" s="88"/>
    </row>
    <row r="3852" spans="1:13" ht="19.5" customHeight="1" x14ac:dyDescent="0.2">
      <c r="A3852" s="85"/>
      <c r="B3852" s="85"/>
      <c r="C3852" s="82"/>
      <c r="D3852" s="83" t="str">
        <f t="shared" si="120"/>
        <v/>
      </c>
      <c r="E3852" s="83" t="str">
        <f>IF('Bank &amp; Branch'!$A3852="","",CONCATENATE('Bank &amp; Branch'!$A3852," - ",'Bank &amp; Branch'!$B3852))</f>
        <v/>
      </c>
      <c r="F3852" s="84" t="str">
        <f t="shared" si="121"/>
        <v/>
      </c>
      <c r="G3852" s="85">
        <v>7959</v>
      </c>
      <c r="H3852" s="85">
        <v>20</v>
      </c>
      <c r="I3852" s="85" t="s">
        <v>509</v>
      </c>
      <c r="J3852" s="82"/>
      <c r="K3852" s="87"/>
      <c r="L3852" s="88"/>
      <c r="M3852" s="88"/>
    </row>
    <row r="3853" spans="1:13" ht="19.5" customHeight="1" x14ac:dyDescent="0.2">
      <c r="A3853" s="85"/>
      <c r="B3853" s="85"/>
      <c r="C3853" s="82"/>
      <c r="D3853" s="83" t="str">
        <f t="shared" si="120"/>
        <v/>
      </c>
      <c r="E3853" s="83" t="str">
        <f>IF('Bank &amp; Branch'!$A3853="","",CONCATENATE('Bank &amp; Branch'!$A3853," - ",'Bank &amp; Branch'!$B3853))</f>
        <v/>
      </c>
      <c r="F3853" s="84" t="str">
        <f t="shared" si="121"/>
        <v/>
      </c>
      <c r="G3853" s="85">
        <v>7959</v>
      </c>
      <c r="H3853" s="85">
        <v>21</v>
      </c>
      <c r="I3853" s="85" t="s">
        <v>1736</v>
      </c>
      <c r="J3853" s="82"/>
      <c r="K3853" s="87"/>
      <c r="L3853" s="88"/>
      <c r="M3853" s="88"/>
    </row>
    <row r="3854" spans="1:13" ht="19.5" customHeight="1" x14ac:dyDescent="0.2">
      <c r="A3854" s="85"/>
      <c r="B3854" s="85"/>
      <c r="C3854" s="82"/>
      <c r="D3854" s="83" t="str">
        <f t="shared" si="120"/>
        <v/>
      </c>
      <c r="E3854" s="83" t="str">
        <f>IF('Bank &amp; Branch'!$A3854="","",CONCATENATE('Bank &amp; Branch'!$A3854," - ",'Bank &amp; Branch'!$B3854))</f>
        <v/>
      </c>
      <c r="F3854" s="84" t="str">
        <f t="shared" si="121"/>
        <v/>
      </c>
      <c r="G3854" s="85">
        <v>7959</v>
      </c>
      <c r="H3854" s="85">
        <v>22</v>
      </c>
      <c r="I3854" s="85" t="s">
        <v>335</v>
      </c>
      <c r="J3854" s="82"/>
      <c r="K3854" s="87"/>
      <c r="L3854" s="88"/>
      <c r="M3854" s="88"/>
    </row>
    <row r="3855" spans="1:13" ht="19.5" customHeight="1" x14ac:dyDescent="0.2">
      <c r="A3855" s="85"/>
      <c r="B3855" s="85"/>
      <c r="C3855" s="82"/>
      <c r="D3855" s="83" t="str">
        <f t="shared" si="120"/>
        <v/>
      </c>
      <c r="E3855" s="83" t="str">
        <f>IF('Bank &amp; Branch'!$A3855="","",CONCATENATE('Bank &amp; Branch'!$A3855," - ",'Bank &amp; Branch'!$B3855))</f>
        <v/>
      </c>
      <c r="F3855" s="84" t="str">
        <f t="shared" si="121"/>
        <v/>
      </c>
      <c r="G3855" s="85">
        <v>7959</v>
      </c>
      <c r="H3855" s="85">
        <v>23</v>
      </c>
      <c r="I3855" s="85" t="s">
        <v>1737</v>
      </c>
      <c r="J3855" s="82"/>
      <c r="K3855" s="87"/>
      <c r="L3855" s="88"/>
      <c r="M3855" s="88"/>
    </row>
    <row r="3856" spans="1:13" ht="19.5" customHeight="1" x14ac:dyDescent="0.2">
      <c r="A3856" s="85"/>
      <c r="B3856" s="85"/>
      <c r="C3856" s="82"/>
      <c r="D3856" s="83" t="str">
        <f t="shared" si="120"/>
        <v/>
      </c>
      <c r="E3856" s="83" t="str">
        <f>IF('Bank &amp; Branch'!$A3856="","",CONCATENATE('Bank &amp; Branch'!$A3856," - ",'Bank &amp; Branch'!$B3856))</f>
        <v/>
      </c>
      <c r="F3856" s="84" t="str">
        <f t="shared" si="121"/>
        <v/>
      </c>
      <c r="G3856" s="85">
        <v>7959</v>
      </c>
      <c r="H3856" s="85">
        <v>24</v>
      </c>
      <c r="I3856" s="85" t="s">
        <v>1738</v>
      </c>
      <c r="J3856" s="82"/>
      <c r="K3856" s="87"/>
      <c r="L3856" s="88"/>
      <c r="M3856" s="88"/>
    </row>
    <row r="3857" spans="1:13" ht="19.5" customHeight="1" x14ac:dyDescent="0.2">
      <c r="A3857" s="85"/>
      <c r="B3857" s="85"/>
      <c r="C3857" s="82"/>
      <c r="D3857" s="83" t="str">
        <f t="shared" si="120"/>
        <v/>
      </c>
      <c r="E3857" s="83" t="str">
        <f>IF('Bank &amp; Branch'!$A3857="","",CONCATENATE('Bank &amp; Branch'!$A3857," - ",'Bank &amp; Branch'!$B3857))</f>
        <v/>
      </c>
      <c r="F3857" s="84" t="str">
        <f t="shared" si="121"/>
        <v/>
      </c>
      <c r="G3857" s="85">
        <v>7959</v>
      </c>
      <c r="H3857" s="85">
        <v>25</v>
      </c>
      <c r="I3857" s="85" t="s">
        <v>338</v>
      </c>
      <c r="J3857" s="82"/>
      <c r="K3857" s="87"/>
      <c r="L3857" s="88"/>
      <c r="M3857" s="88"/>
    </row>
    <row r="3858" spans="1:13" ht="19.5" customHeight="1" x14ac:dyDescent="0.2">
      <c r="A3858" s="85"/>
      <c r="B3858" s="85"/>
      <c r="C3858" s="82"/>
      <c r="D3858" s="83" t="str">
        <f t="shared" si="120"/>
        <v/>
      </c>
      <c r="E3858" s="83" t="str">
        <f>IF('Bank &amp; Branch'!$A3858="","",CONCATENATE('Bank &amp; Branch'!$A3858," - ",'Bank &amp; Branch'!$B3858))</f>
        <v/>
      </c>
      <c r="F3858" s="84" t="str">
        <f t="shared" si="121"/>
        <v/>
      </c>
      <c r="G3858" s="85">
        <v>7959</v>
      </c>
      <c r="H3858" s="85">
        <v>26</v>
      </c>
      <c r="I3858" s="85" t="s">
        <v>1739</v>
      </c>
      <c r="J3858" s="82"/>
      <c r="K3858" s="87"/>
      <c r="L3858" s="88"/>
      <c r="M3858" s="88"/>
    </row>
    <row r="3859" spans="1:13" ht="19.5" customHeight="1" x14ac:dyDescent="0.2">
      <c r="A3859" s="85"/>
      <c r="B3859" s="85"/>
      <c r="C3859" s="82"/>
      <c r="D3859" s="83" t="str">
        <f t="shared" si="120"/>
        <v/>
      </c>
      <c r="E3859" s="83" t="str">
        <f>IF('Bank &amp; Branch'!$A3859="","",CONCATENATE('Bank &amp; Branch'!$A3859," - ",'Bank &amp; Branch'!$B3859))</f>
        <v/>
      </c>
      <c r="F3859" s="84" t="str">
        <f t="shared" si="121"/>
        <v/>
      </c>
      <c r="G3859" s="85">
        <v>7959</v>
      </c>
      <c r="H3859" s="85">
        <v>27</v>
      </c>
      <c r="I3859" s="85" t="s">
        <v>414</v>
      </c>
      <c r="J3859" s="82"/>
      <c r="K3859" s="87"/>
      <c r="L3859" s="88"/>
      <c r="M3859" s="88"/>
    </row>
    <row r="3860" spans="1:13" ht="19.5" customHeight="1" x14ac:dyDescent="0.2">
      <c r="A3860" s="85"/>
      <c r="B3860" s="85"/>
      <c r="C3860" s="82"/>
      <c r="D3860" s="83" t="str">
        <f t="shared" si="120"/>
        <v/>
      </c>
      <c r="E3860" s="83" t="str">
        <f>IF('Bank &amp; Branch'!$A3860="","",CONCATENATE('Bank &amp; Branch'!$A3860," - ",'Bank &amp; Branch'!$B3860))</f>
        <v/>
      </c>
      <c r="F3860" s="84" t="str">
        <f t="shared" si="121"/>
        <v/>
      </c>
      <c r="G3860" s="85">
        <v>7959</v>
      </c>
      <c r="H3860" s="85">
        <v>28</v>
      </c>
      <c r="I3860" s="85" t="s">
        <v>468</v>
      </c>
      <c r="J3860" s="82"/>
      <c r="K3860" s="87"/>
      <c r="L3860" s="88"/>
      <c r="M3860" s="88"/>
    </row>
    <row r="3861" spans="1:13" ht="19.5" customHeight="1" x14ac:dyDescent="0.2">
      <c r="A3861" s="85"/>
      <c r="B3861" s="85"/>
      <c r="C3861" s="82"/>
      <c r="D3861" s="83" t="str">
        <f t="shared" si="120"/>
        <v/>
      </c>
      <c r="E3861" s="83" t="str">
        <f>IF('Bank &amp; Branch'!$A3861="","",CONCATENATE('Bank &amp; Branch'!$A3861," - ",'Bank &amp; Branch'!$B3861))</f>
        <v/>
      </c>
      <c r="F3861" s="84" t="str">
        <f t="shared" si="121"/>
        <v/>
      </c>
      <c r="G3861" s="85">
        <v>7959</v>
      </c>
      <c r="H3861" s="85">
        <v>29</v>
      </c>
      <c r="I3861" s="85" t="s">
        <v>152</v>
      </c>
      <c r="J3861" s="82"/>
      <c r="K3861" s="87"/>
      <c r="L3861" s="88"/>
      <c r="M3861" s="88"/>
    </row>
    <row r="3862" spans="1:13" ht="19.5" customHeight="1" x14ac:dyDescent="0.2">
      <c r="A3862" s="85"/>
      <c r="B3862" s="85"/>
      <c r="C3862" s="82"/>
      <c r="D3862" s="83" t="str">
        <f t="shared" si="120"/>
        <v/>
      </c>
      <c r="E3862" s="83" t="str">
        <f>IF('Bank &amp; Branch'!$A3862="","",CONCATENATE('Bank &amp; Branch'!$A3862," - ",'Bank &amp; Branch'!$B3862))</f>
        <v/>
      </c>
      <c r="F3862" s="84" t="str">
        <f t="shared" si="121"/>
        <v/>
      </c>
      <c r="G3862" s="85">
        <v>7959</v>
      </c>
      <c r="H3862" s="85">
        <v>30</v>
      </c>
      <c r="I3862" s="85" t="s">
        <v>1477</v>
      </c>
      <c r="J3862" s="82"/>
      <c r="K3862" s="87"/>
      <c r="L3862" s="88"/>
      <c r="M3862" s="88"/>
    </row>
    <row r="3863" spans="1:13" ht="19.5" customHeight="1" x14ac:dyDescent="0.2">
      <c r="A3863" s="85"/>
      <c r="B3863" s="85"/>
      <c r="C3863" s="82"/>
      <c r="D3863" s="83" t="str">
        <f t="shared" si="120"/>
        <v/>
      </c>
      <c r="E3863" s="83" t="str">
        <f>IF('Bank &amp; Branch'!$A3863="","",CONCATENATE('Bank &amp; Branch'!$A3863," - ",'Bank &amp; Branch'!$B3863))</f>
        <v/>
      </c>
      <c r="F3863" s="84" t="str">
        <f t="shared" si="121"/>
        <v/>
      </c>
      <c r="G3863" s="85">
        <v>7959</v>
      </c>
      <c r="H3863" s="85">
        <v>31</v>
      </c>
      <c r="I3863" s="85" t="s">
        <v>148</v>
      </c>
      <c r="J3863" s="82"/>
      <c r="K3863" s="87"/>
      <c r="L3863" s="88"/>
      <c r="M3863" s="88"/>
    </row>
    <row r="3864" spans="1:13" ht="19.5" customHeight="1" x14ac:dyDescent="0.2">
      <c r="A3864" s="85"/>
      <c r="B3864" s="85"/>
      <c r="C3864" s="82"/>
      <c r="D3864" s="83" t="str">
        <f t="shared" si="120"/>
        <v/>
      </c>
      <c r="E3864" s="83" t="str">
        <f>IF('Bank &amp; Branch'!$A3864="","",CONCATENATE('Bank &amp; Branch'!$A3864," - ",'Bank &amp; Branch'!$B3864))</f>
        <v/>
      </c>
      <c r="F3864" s="84" t="str">
        <f t="shared" si="121"/>
        <v/>
      </c>
      <c r="G3864" s="85">
        <v>7959</v>
      </c>
      <c r="H3864" s="85">
        <v>32</v>
      </c>
      <c r="I3864" s="85" t="s">
        <v>448</v>
      </c>
      <c r="J3864" s="82"/>
      <c r="K3864" s="87"/>
      <c r="L3864" s="88"/>
      <c r="M3864" s="88"/>
    </row>
    <row r="3865" spans="1:13" ht="19.5" customHeight="1" x14ac:dyDescent="0.2">
      <c r="A3865" s="85"/>
      <c r="B3865" s="85"/>
      <c r="C3865" s="82"/>
      <c r="D3865" s="83" t="str">
        <f t="shared" si="120"/>
        <v/>
      </c>
      <c r="E3865" s="83" t="str">
        <f>IF('Bank &amp; Branch'!$A3865="","",CONCATENATE('Bank &amp; Branch'!$A3865," - ",'Bank &amp; Branch'!$B3865))</f>
        <v/>
      </c>
      <c r="F3865" s="84" t="str">
        <f t="shared" si="121"/>
        <v/>
      </c>
      <c r="G3865" s="85">
        <v>7959</v>
      </c>
      <c r="H3865" s="85">
        <v>33</v>
      </c>
      <c r="I3865" s="85" t="s">
        <v>497</v>
      </c>
      <c r="J3865" s="82"/>
      <c r="K3865" s="87"/>
      <c r="L3865" s="88"/>
      <c r="M3865" s="88"/>
    </row>
    <row r="3866" spans="1:13" ht="19.5" customHeight="1" x14ac:dyDescent="0.2">
      <c r="A3866" s="85"/>
      <c r="B3866" s="85"/>
      <c r="C3866" s="82"/>
      <c r="D3866" s="83" t="str">
        <f t="shared" si="120"/>
        <v/>
      </c>
      <c r="E3866" s="83" t="str">
        <f>IF('Bank &amp; Branch'!$A3866="","",CONCATENATE('Bank &amp; Branch'!$A3866," - ",'Bank &amp; Branch'!$B3866))</f>
        <v/>
      </c>
      <c r="F3866" s="84" t="str">
        <f t="shared" si="121"/>
        <v/>
      </c>
      <c r="G3866" s="85">
        <v>7959</v>
      </c>
      <c r="H3866" s="85">
        <v>34</v>
      </c>
      <c r="I3866" s="85" t="s">
        <v>500</v>
      </c>
      <c r="J3866" s="82"/>
      <c r="K3866" s="87"/>
      <c r="L3866" s="88"/>
      <c r="M3866" s="88"/>
    </row>
    <row r="3867" spans="1:13" ht="19.5" customHeight="1" x14ac:dyDescent="0.2">
      <c r="A3867" s="85"/>
      <c r="B3867" s="85"/>
      <c r="C3867" s="82"/>
      <c r="D3867" s="83" t="str">
        <f t="shared" si="120"/>
        <v/>
      </c>
      <c r="E3867" s="83" t="str">
        <f>IF('Bank &amp; Branch'!$A3867="","",CONCATENATE('Bank &amp; Branch'!$A3867," - ",'Bank &amp; Branch'!$B3867))</f>
        <v/>
      </c>
      <c r="F3867" s="84" t="str">
        <f t="shared" si="121"/>
        <v/>
      </c>
      <c r="G3867" s="85">
        <v>7959</v>
      </c>
      <c r="H3867" s="85">
        <v>35</v>
      </c>
      <c r="I3867" s="85" t="s">
        <v>713</v>
      </c>
      <c r="J3867" s="82"/>
      <c r="K3867" s="87"/>
      <c r="L3867" s="88"/>
      <c r="M3867" s="88"/>
    </row>
    <row r="3868" spans="1:13" ht="19.5" customHeight="1" x14ac:dyDescent="0.2">
      <c r="A3868" s="85"/>
      <c r="B3868" s="85"/>
      <c r="C3868" s="82"/>
      <c r="D3868" s="83" t="str">
        <f t="shared" si="120"/>
        <v/>
      </c>
      <c r="E3868" s="83" t="str">
        <f>IF('Bank &amp; Branch'!$A3868="","",CONCATENATE('Bank &amp; Branch'!$A3868," - ",'Bank &amp; Branch'!$B3868))</f>
        <v/>
      </c>
      <c r="F3868" s="84" t="str">
        <f t="shared" si="121"/>
        <v/>
      </c>
      <c r="G3868" s="85">
        <v>7959</v>
      </c>
      <c r="H3868" s="85">
        <v>36</v>
      </c>
      <c r="I3868" s="85" t="s">
        <v>128</v>
      </c>
      <c r="J3868" s="82"/>
      <c r="K3868" s="87"/>
      <c r="L3868" s="88"/>
      <c r="M3868" s="88"/>
    </row>
    <row r="3869" spans="1:13" ht="19.5" customHeight="1" x14ac:dyDescent="0.2">
      <c r="A3869" s="85"/>
      <c r="B3869" s="85"/>
      <c r="C3869" s="82"/>
      <c r="D3869" s="83" t="str">
        <f t="shared" si="120"/>
        <v/>
      </c>
      <c r="E3869" s="83" t="str">
        <f>IF('Bank &amp; Branch'!$A3869="","",CONCATENATE('Bank &amp; Branch'!$A3869," - ",'Bank &amp; Branch'!$B3869))</f>
        <v/>
      </c>
      <c r="F3869" s="84" t="str">
        <f t="shared" si="121"/>
        <v/>
      </c>
      <c r="G3869" s="85">
        <v>7959</v>
      </c>
      <c r="H3869" s="85">
        <v>37</v>
      </c>
      <c r="I3869" s="85" t="s">
        <v>476</v>
      </c>
      <c r="J3869" s="82"/>
      <c r="K3869" s="87"/>
      <c r="L3869" s="88"/>
      <c r="M3869" s="88"/>
    </row>
    <row r="3870" spans="1:13" ht="19.5" customHeight="1" x14ac:dyDescent="0.2">
      <c r="A3870" s="85"/>
      <c r="B3870" s="85"/>
      <c r="C3870" s="82"/>
      <c r="D3870" s="83" t="str">
        <f t="shared" si="120"/>
        <v/>
      </c>
      <c r="E3870" s="83" t="str">
        <f>IF('Bank &amp; Branch'!$A3870="","",CONCATENATE('Bank &amp; Branch'!$A3870," - ",'Bank &amp; Branch'!$B3870))</f>
        <v/>
      </c>
      <c r="F3870" s="84" t="str">
        <f t="shared" si="121"/>
        <v/>
      </c>
      <c r="G3870" s="85">
        <v>7959</v>
      </c>
      <c r="H3870" s="85">
        <v>38</v>
      </c>
      <c r="I3870" s="85" t="s">
        <v>503</v>
      </c>
      <c r="J3870" s="82"/>
      <c r="K3870" s="87"/>
      <c r="L3870" s="88"/>
      <c r="M3870" s="88"/>
    </row>
    <row r="3871" spans="1:13" ht="19.5" customHeight="1" x14ac:dyDescent="0.2">
      <c r="A3871" s="85"/>
      <c r="B3871" s="85"/>
      <c r="C3871" s="82"/>
      <c r="D3871" s="83" t="str">
        <f t="shared" si="120"/>
        <v/>
      </c>
      <c r="E3871" s="83" t="str">
        <f>IF('Bank &amp; Branch'!$A3871="","",CONCATENATE('Bank &amp; Branch'!$A3871," - ",'Bank &amp; Branch'!$B3871))</f>
        <v/>
      </c>
      <c r="F3871" s="84" t="str">
        <f t="shared" si="121"/>
        <v/>
      </c>
      <c r="G3871" s="85">
        <v>7959</v>
      </c>
      <c r="H3871" s="85">
        <v>39</v>
      </c>
      <c r="I3871" s="85" t="s">
        <v>136</v>
      </c>
      <c r="J3871" s="82"/>
      <c r="K3871" s="87"/>
      <c r="L3871" s="88"/>
      <c r="M3871" s="88"/>
    </row>
    <row r="3872" spans="1:13" ht="19.5" customHeight="1" x14ac:dyDescent="0.2">
      <c r="A3872" s="85"/>
      <c r="B3872" s="85"/>
      <c r="C3872" s="82"/>
      <c r="D3872" s="83" t="str">
        <f t="shared" si="120"/>
        <v/>
      </c>
      <c r="E3872" s="83" t="str">
        <f>IF('Bank &amp; Branch'!$A3872="","",CONCATENATE('Bank &amp; Branch'!$A3872," - ",'Bank &amp; Branch'!$B3872))</f>
        <v/>
      </c>
      <c r="F3872" s="84" t="str">
        <f t="shared" si="121"/>
        <v/>
      </c>
      <c r="G3872" s="85">
        <v>7959</v>
      </c>
      <c r="H3872" s="85">
        <v>40</v>
      </c>
      <c r="I3872" s="85" t="s">
        <v>119</v>
      </c>
      <c r="J3872" s="82"/>
      <c r="K3872" s="87"/>
      <c r="L3872" s="88"/>
      <c r="M3872" s="88"/>
    </row>
    <row r="3873" spans="1:13" ht="19.5" customHeight="1" x14ac:dyDescent="0.2">
      <c r="A3873" s="85"/>
      <c r="B3873" s="85"/>
      <c r="C3873" s="82"/>
      <c r="D3873" s="83" t="str">
        <f t="shared" si="120"/>
        <v/>
      </c>
      <c r="E3873" s="83" t="str">
        <f>IF('Bank &amp; Branch'!$A3873="","",CONCATENATE('Bank &amp; Branch'!$A3873," - ",'Bank &amp; Branch'!$B3873))</f>
        <v/>
      </c>
      <c r="F3873" s="84" t="str">
        <f t="shared" si="121"/>
        <v/>
      </c>
      <c r="G3873" s="85">
        <v>7959</v>
      </c>
      <c r="H3873" s="85">
        <v>41</v>
      </c>
      <c r="I3873" s="85" t="s">
        <v>130</v>
      </c>
      <c r="J3873" s="82"/>
      <c r="K3873" s="87"/>
      <c r="L3873" s="88"/>
      <c r="M3873" s="88"/>
    </row>
    <row r="3874" spans="1:13" ht="19.5" customHeight="1" x14ac:dyDescent="0.2">
      <c r="A3874" s="85"/>
      <c r="B3874" s="85"/>
      <c r="C3874" s="82"/>
      <c r="D3874" s="83" t="str">
        <f t="shared" si="120"/>
        <v/>
      </c>
      <c r="E3874" s="83" t="str">
        <f>IF('Bank &amp; Branch'!$A3874="","",CONCATENATE('Bank &amp; Branch'!$A3874," - ",'Bank &amp; Branch'!$B3874))</f>
        <v/>
      </c>
      <c r="F3874" s="84" t="str">
        <f t="shared" si="121"/>
        <v/>
      </c>
      <c r="G3874" s="85">
        <v>7959</v>
      </c>
      <c r="H3874" s="85">
        <v>42</v>
      </c>
      <c r="I3874" s="85" t="s">
        <v>126</v>
      </c>
      <c r="J3874" s="82"/>
      <c r="K3874" s="87"/>
      <c r="L3874" s="88"/>
      <c r="M3874" s="88"/>
    </row>
    <row r="3875" spans="1:13" ht="19.5" customHeight="1" x14ac:dyDescent="0.2">
      <c r="A3875" s="85"/>
      <c r="B3875" s="85"/>
      <c r="C3875" s="82"/>
      <c r="D3875" s="83" t="str">
        <f t="shared" si="120"/>
        <v/>
      </c>
      <c r="E3875" s="83" t="str">
        <f>IF('Bank &amp; Branch'!$A3875="","",CONCATENATE('Bank &amp; Branch'!$A3875," - ",'Bank &amp; Branch'!$B3875))</f>
        <v/>
      </c>
      <c r="F3875" s="84" t="str">
        <f t="shared" si="121"/>
        <v/>
      </c>
      <c r="G3875" s="85">
        <v>7959</v>
      </c>
      <c r="H3875" s="85">
        <v>43</v>
      </c>
      <c r="I3875" s="85" t="s">
        <v>115</v>
      </c>
      <c r="J3875" s="82"/>
      <c r="K3875" s="87"/>
      <c r="L3875" s="88"/>
      <c r="M3875" s="88"/>
    </row>
    <row r="3876" spans="1:13" ht="19.5" customHeight="1" x14ac:dyDescent="0.2">
      <c r="A3876" s="85"/>
      <c r="B3876" s="85"/>
      <c r="C3876" s="82"/>
      <c r="D3876" s="83" t="str">
        <f t="shared" si="120"/>
        <v/>
      </c>
      <c r="E3876" s="83" t="str">
        <f>IF('Bank &amp; Branch'!$A3876="","",CONCATENATE('Bank &amp; Branch'!$A3876," - ",'Bank &amp; Branch'!$B3876))</f>
        <v/>
      </c>
      <c r="F3876" s="84" t="str">
        <f t="shared" si="121"/>
        <v/>
      </c>
      <c r="G3876" s="85">
        <v>7959</v>
      </c>
      <c r="H3876" s="85">
        <v>44</v>
      </c>
      <c r="I3876" s="85" t="s">
        <v>121</v>
      </c>
      <c r="J3876" s="82"/>
      <c r="K3876" s="87"/>
      <c r="L3876" s="88"/>
      <c r="M3876" s="88"/>
    </row>
    <row r="3877" spans="1:13" ht="19.5" customHeight="1" x14ac:dyDescent="0.2">
      <c r="A3877" s="85"/>
      <c r="B3877" s="85"/>
      <c r="C3877" s="82"/>
      <c r="D3877" s="83" t="str">
        <f t="shared" si="120"/>
        <v/>
      </c>
      <c r="E3877" s="83" t="str">
        <f>IF('Bank &amp; Branch'!$A3877="","",CONCATENATE('Bank &amp; Branch'!$A3877," - ",'Bank &amp; Branch'!$B3877))</f>
        <v/>
      </c>
      <c r="F3877" s="84" t="str">
        <f t="shared" si="121"/>
        <v/>
      </c>
      <c r="G3877" s="85">
        <v>7959</v>
      </c>
      <c r="H3877" s="85">
        <v>45</v>
      </c>
      <c r="I3877" s="85" t="s">
        <v>1740</v>
      </c>
      <c r="J3877" s="82"/>
      <c r="K3877" s="87"/>
      <c r="L3877" s="88"/>
      <c r="M3877" s="88"/>
    </row>
    <row r="3878" spans="1:13" ht="19.5" customHeight="1" x14ac:dyDescent="0.2">
      <c r="A3878" s="85"/>
      <c r="B3878" s="85"/>
      <c r="C3878" s="82"/>
      <c r="D3878" s="83" t="str">
        <f t="shared" si="120"/>
        <v/>
      </c>
      <c r="E3878" s="83" t="str">
        <f>IF('Bank &amp; Branch'!$A3878="","",CONCATENATE('Bank &amp; Branch'!$A3878," - ",'Bank &amp; Branch'!$B3878))</f>
        <v/>
      </c>
      <c r="F3878" s="84" t="str">
        <f t="shared" si="121"/>
        <v/>
      </c>
      <c r="G3878" s="85">
        <v>7959</v>
      </c>
      <c r="H3878" s="85">
        <v>46</v>
      </c>
      <c r="I3878" s="85" t="s">
        <v>146</v>
      </c>
      <c r="J3878" s="82"/>
      <c r="K3878" s="87"/>
      <c r="L3878" s="88"/>
      <c r="M3878" s="88"/>
    </row>
    <row r="3879" spans="1:13" ht="19.5" customHeight="1" x14ac:dyDescent="0.2">
      <c r="A3879" s="85"/>
      <c r="B3879" s="85"/>
      <c r="C3879" s="82"/>
      <c r="D3879" s="83" t="str">
        <f t="shared" si="120"/>
        <v/>
      </c>
      <c r="E3879" s="83" t="str">
        <f>IF('Bank &amp; Branch'!$A3879="","",CONCATENATE('Bank &amp; Branch'!$A3879," - ",'Bank &amp; Branch'!$B3879))</f>
        <v/>
      </c>
      <c r="F3879" s="84" t="str">
        <f t="shared" si="121"/>
        <v/>
      </c>
      <c r="G3879" s="85">
        <v>7959</v>
      </c>
      <c r="H3879" s="85">
        <v>47</v>
      </c>
      <c r="I3879" s="85" t="s">
        <v>450</v>
      </c>
      <c r="J3879" s="82"/>
      <c r="K3879" s="87"/>
      <c r="L3879" s="88"/>
      <c r="M3879" s="88"/>
    </row>
    <row r="3880" spans="1:13" ht="19.5" customHeight="1" x14ac:dyDescent="0.2">
      <c r="A3880" s="85"/>
      <c r="B3880" s="85"/>
      <c r="C3880" s="82"/>
      <c r="D3880" s="83" t="str">
        <f t="shared" si="120"/>
        <v/>
      </c>
      <c r="E3880" s="83" t="str">
        <f>IF('Bank &amp; Branch'!$A3880="","",CONCATENATE('Bank &amp; Branch'!$A3880," - ",'Bank &amp; Branch'!$B3880))</f>
        <v/>
      </c>
      <c r="F3880" s="84" t="str">
        <f t="shared" si="121"/>
        <v/>
      </c>
      <c r="G3880" s="85">
        <v>7959</v>
      </c>
      <c r="H3880" s="85">
        <v>48</v>
      </c>
      <c r="I3880" s="85" t="s">
        <v>165</v>
      </c>
      <c r="J3880" s="82"/>
      <c r="K3880" s="87"/>
      <c r="L3880" s="88"/>
      <c r="M3880" s="88"/>
    </row>
    <row r="3881" spans="1:13" ht="19.5" customHeight="1" x14ac:dyDescent="0.2">
      <c r="A3881" s="85"/>
      <c r="B3881" s="85"/>
      <c r="C3881" s="82"/>
      <c r="D3881" s="83" t="str">
        <f t="shared" si="120"/>
        <v/>
      </c>
      <c r="E3881" s="83" t="str">
        <f>IF('Bank &amp; Branch'!$A3881="","",CONCATENATE('Bank &amp; Branch'!$A3881," - ",'Bank &amp; Branch'!$B3881))</f>
        <v/>
      </c>
      <c r="F3881" s="84" t="str">
        <f t="shared" si="121"/>
        <v/>
      </c>
      <c r="G3881" s="85">
        <v>7959</v>
      </c>
      <c r="H3881" s="85">
        <v>49</v>
      </c>
      <c r="I3881" s="85" t="s">
        <v>431</v>
      </c>
      <c r="J3881" s="82"/>
      <c r="K3881" s="87"/>
      <c r="L3881" s="88"/>
      <c r="M3881" s="88"/>
    </row>
    <row r="3882" spans="1:13" ht="19.5" customHeight="1" x14ac:dyDescent="0.2">
      <c r="A3882" s="85"/>
      <c r="B3882" s="85"/>
      <c r="C3882" s="82"/>
      <c r="D3882" s="83" t="str">
        <f t="shared" si="120"/>
        <v/>
      </c>
      <c r="E3882" s="83" t="str">
        <f>IF('Bank &amp; Branch'!$A3882="","",CONCATENATE('Bank &amp; Branch'!$A3882," - ",'Bank &amp; Branch'!$B3882))</f>
        <v/>
      </c>
      <c r="F3882" s="84" t="str">
        <f t="shared" si="121"/>
        <v/>
      </c>
      <c r="G3882" s="85">
        <v>7959</v>
      </c>
      <c r="H3882" s="85">
        <v>51</v>
      </c>
      <c r="I3882" s="85" t="s">
        <v>581</v>
      </c>
      <c r="J3882" s="82"/>
      <c r="K3882" s="87"/>
      <c r="L3882" s="88"/>
      <c r="M3882" s="88"/>
    </row>
    <row r="3883" spans="1:13" ht="19.5" customHeight="1" x14ac:dyDescent="0.2">
      <c r="A3883" s="85"/>
      <c r="B3883" s="85"/>
      <c r="C3883" s="82"/>
      <c r="D3883" s="83" t="str">
        <f t="shared" si="120"/>
        <v/>
      </c>
      <c r="E3883" s="83" t="str">
        <f>IF('Bank &amp; Branch'!$A3883="","",CONCATENATE('Bank &amp; Branch'!$A3883," - ",'Bank &amp; Branch'!$B3883))</f>
        <v/>
      </c>
      <c r="F3883" s="84" t="str">
        <f t="shared" si="121"/>
        <v/>
      </c>
      <c r="G3883" s="85">
        <v>7959</v>
      </c>
      <c r="H3883" s="85">
        <v>52</v>
      </c>
      <c r="I3883" s="85" t="s">
        <v>773</v>
      </c>
      <c r="J3883" s="82"/>
      <c r="K3883" s="87"/>
      <c r="L3883" s="88"/>
      <c r="M3883" s="88"/>
    </row>
    <row r="3884" spans="1:13" ht="19.5" customHeight="1" x14ac:dyDescent="0.2">
      <c r="A3884" s="85"/>
      <c r="B3884" s="85"/>
      <c r="C3884" s="82"/>
      <c r="D3884" s="83" t="str">
        <f t="shared" si="120"/>
        <v/>
      </c>
      <c r="E3884" s="83" t="str">
        <f>IF('Bank &amp; Branch'!$A3884="","",CONCATENATE('Bank &amp; Branch'!$A3884," - ",'Bank &amp; Branch'!$B3884))</f>
        <v/>
      </c>
      <c r="F3884" s="84" t="str">
        <f t="shared" si="121"/>
        <v/>
      </c>
      <c r="G3884" s="85">
        <v>7959</v>
      </c>
      <c r="H3884" s="85">
        <v>53</v>
      </c>
      <c r="I3884" s="85" t="s">
        <v>134</v>
      </c>
      <c r="J3884" s="82"/>
      <c r="K3884" s="87"/>
      <c r="L3884" s="88"/>
      <c r="M3884" s="88"/>
    </row>
    <row r="3885" spans="1:13" ht="19.5" customHeight="1" x14ac:dyDescent="0.2">
      <c r="A3885" s="85"/>
      <c r="B3885" s="85"/>
      <c r="C3885" s="82"/>
      <c r="D3885" s="83" t="str">
        <f t="shared" si="120"/>
        <v/>
      </c>
      <c r="E3885" s="83" t="str">
        <f>IF('Bank &amp; Branch'!$A3885="","",CONCATENATE('Bank &amp; Branch'!$A3885," - ",'Bank &amp; Branch'!$B3885))</f>
        <v/>
      </c>
      <c r="F3885" s="84" t="str">
        <f t="shared" si="121"/>
        <v/>
      </c>
      <c r="G3885" s="85">
        <v>7959</v>
      </c>
      <c r="H3885" s="85">
        <v>54</v>
      </c>
      <c r="I3885" s="85" t="s">
        <v>122</v>
      </c>
      <c r="J3885" s="82"/>
      <c r="K3885" s="87"/>
      <c r="L3885" s="88"/>
      <c r="M3885" s="88"/>
    </row>
    <row r="3886" spans="1:13" ht="19.5" customHeight="1" x14ac:dyDescent="0.2">
      <c r="A3886" s="85"/>
      <c r="B3886" s="85"/>
      <c r="C3886" s="82"/>
      <c r="D3886" s="83" t="str">
        <f t="shared" si="120"/>
        <v/>
      </c>
      <c r="E3886" s="83" t="str">
        <f>IF('Bank &amp; Branch'!$A3886="","",CONCATENATE('Bank &amp; Branch'!$A3886," - ",'Bank &amp; Branch'!$B3886))</f>
        <v/>
      </c>
      <c r="F3886" s="84" t="str">
        <f t="shared" si="121"/>
        <v/>
      </c>
      <c r="G3886" s="85">
        <v>7959</v>
      </c>
      <c r="H3886" s="85">
        <v>57</v>
      </c>
      <c r="I3886" s="85" t="s">
        <v>142</v>
      </c>
      <c r="J3886" s="82"/>
      <c r="K3886" s="87"/>
      <c r="L3886" s="88"/>
      <c r="M3886" s="88"/>
    </row>
    <row r="3887" spans="1:13" ht="19.5" customHeight="1" x14ac:dyDescent="0.2">
      <c r="A3887" s="85"/>
      <c r="B3887" s="85"/>
      <c r="C3887" s="82"/>
      <c r="D3887" s="83" t="str">
        <f t="shared" si="120"/>
        <v/>
      </c>
      <c r="E3887" s="83" t="str">
        <f>IF('Bank &amp; Branch'!$A3887="","",CONCATENATE('Bank &amp; Branch'!$A3887," - ",'Bank &amp; Branch'!$B3887))</f>
        <v/>
      </c>
      <c r="F3887" s="84" t="str">
        <f t="shared" si="121"/>
        <v/>
      </c>
      <c r="G3887" s="85">
        <v>7959</v>
      </c>
      <c r="H3887" s="85">
        <v>58</v>
      </c>
      <c r="I3887" s="85" t="s">
        <v>609</v>
      </c>
      <c r="J3887" s="82"/>
      <c r="K3887" s="87"/>
      <c r="L3887" s="88"/>
      <c r="M3887" s="88"/>
    </row>
    <row r="3888" spans="1:13" ht="19.5" customHeight="1" x14ac:dyDescent="0.2">
      <c r="A3888" s="85"/>
      <c r="B3888" s="85"/>
      <c r="C3888" s="82"/>
      <c r="D3888" s="83" t="str">
        <f t="shared" si="120"/>
        <v/>
      </c>
      <c r="E3888" s="83" t="str">
        <f>IF('Bank &amp; Branch'!$A3888="","",CONCATENATE('Bank &amp; Branch'!$A3888," - ",'Bank &amp; Branch'!$B3888))</f>
        <v/>
      </c>
      <c r="F3888" s="84" t="str">
        <f t="shared" si="121"/>
        <v/>
      </c>
      <c r="G3888" s="85">
        <v>7959</v>
      </c>
      <c r="H3888" s="85">
        <v>61</v>
      </c>
      <c r="I3888" s="85" t="s">
        <v>1741</v>
      </c>
      <c r="J3888" s="82"/>
      <c r="K3888" s="87"/>
      <c r="L3888" s="88"/>
      <c r="M3888" s="88"/>
    </row>
    <row r="3889" spans="1:13" ht="19.5" customHeight="1" x14ac:dyDescent="0.2">
      <c r="A3889" s="85"/>
      <c r="B3889" s="85"/>
      <c r="C3889" s="82"/>
      <c r="D3889" s="83" t="str">
        <f t="shared" si="120"/>
        <v/>
      </c>
      <c r="E3889" s="83" t="str">
        <f>IF('Bank &amp; Branch'!$A3889="","",CONCATENATE('Bank &amp; Branch'!$A3889," - ",'Bank &amp; Branch'!$B3889))</f>
        <v/>
      </c>
      <c r="F3889" s="84" t="str">
        <f t="shared" si="121"/>
        <v/>
      </c>
      <c r="G3889" s="85"/>
      <c r="H3889" s="85"/>
      <c r="I3889" s="85"/>
      <c r="J3889" s="82"/>
      <c r="K3889" s="87"/>
      <c r="L3889" s="88"/>
      <c r="M3889" s="88"/>
    </row>
    <row r="3890" spans="1:13" ht="19.5" customHeight="1" x14ac:dyDescent="0.25">
      <c r="A3890" s="85"/>
      <c r="B3890" s="85"/>
      <c r="C3890" s="82"/>
      <c r="D3890" s="83" t="str">
        <f t="shared" si="120"/>
        <v/>
      </c>
      <c r="E3890" s="83" t="str">
        <f>IF('Bank &amp; Branch'!$A3890="","",CONCATENATE('Bank &amp; Branch'!$A3890," - ",'Bank &amp; Branch'!$B3890))</f>
        <v/>
      </c>
      <c r="F3890" s="84" t="str">
        <f t="shared" si="121"/>
        <v/>
      </c>
      <c r="G3890" s="138" t="s">
        <v>1742</v>
      </c>
      <c r="H3890" s="85"/>
      <c r="I3890" s="85"/>
      <c r="J3890" s="82"/>
      <c r="K3890" s="87"/>
      <c r="L3890" s="88"/>
      <c r="M3890" s="88"/>
    </row>
    <row r="3891" spans="1:13" ht="19.5" customHeight="1" x14ac:dyDescent="0.2">
      <c r="A3891" s="85"/>
      <c r="B3891" s="85"/>
      <c r="C3891" s="82"/>
      <c r="D3891" s="83" t="str">
        <f t="shared" si="120"/>
        <v/>
      </c>
      <c r="E3891" s="83" t="str">
        <f>IF('Bank &amp; Branch'!$A3891="","",CONCATENATE('Bank &amp; Branch'!$A3891," - ",'Bank &amp; Branch'!$B3891))</f>
        <v/>
      </c>
      <c r="F3891" s="84" t="str">
        <f t="shared" si="121"/>
        <v/>
      </c>
      <c r="G3891" s="85">
        <v>7700</v>
      </c>
      <c r="H3891" s="85">
        <v>888</v>
      </c>
      <c r="I3891" s="85" t="s">
        <v>1040</v>
      </c>
      <c r="J3891" s="82"/>
      <c r="K3891" s="87"/>
      <c r="L3891" s="88"/>
      <c r="M3891" s="88"/>
    </row>
    <row r="3892" spans="1:13" ht="19.5" customHeight="1" x14ac:dyDescent="0.2">
      <c r="A3892" s="85"/>
      <c r="B3892" s="85"/>
      <c r="C3892" s="82"/>
      <c r="D3892" s="83" t="str">
        <f t="shared" si="120"/>
        <v/>
      </c>
      <c r="E3892" s="83" t="str">
        <f>IF('Bank &amp; Branch'!$A3892="","",CONCATENATE('Bank &amp; Branch'!$A3892," - ",'Bank &amp; Branch'!$B3892))</f>
        <v/>
      </c>
      <c r="F3892" s="84" t="str">
        <f t="shared" si="121"/>
        <v/>
      </c>
      <c r="G3892" s="85"/>
      <c r="H3892" s="85"/>
      <c r="I3892" s="85"/>
      <c r="J3892" s="82"/>
      <c r="K3892" s="87"/>
      <c r="L3892" s="88"/>
      <c r="M3892" s="88"/>
    </row>
    <row r="3893" spans="1:13" ht="19.5" customHeight="1" x14ac:dyDescent="0.25">
      <c r="A3893" s="85"/>
      <c r="B3893" s="85"/>
      <c r="C3893" s="82"/>
      <c r="D3893" s="83" t="str">
        <f t="shared" si="120"/>
        <v/>
      </c>
      <c r="E3893" s="83" t="str">
        <f>IF('Bank &amp; Branch'!$A3893="","",CONCATENATE('Bank &amp; Branch'!$A3893," - ",'Bank &amp; Branch'!$B3893))</f>
        <v/>
      </c>
      <c r="F3893" s="84" t="str">
        <f t="shared" si="121"/>
        <v/>
      </c>
      <c r="G3893" s="138" t="s">
        <v>1743</v>
      </c>
      <c r="H3893" s="85"/>
      <c r="I3893" s="85"/>
      <c r="J3893" s="82"/>
      <c r="K3893" s="87"/>
      <c r="L3893" s="88"/>
      <c r="M3893" s="88"/>
    </row>
    <row r="3894" spans="1:13" ht="19.5" customHeight="1" x14ac:dyDescent="0.2">
      <c r="A3894" s="85"/>
      <c r="B3894" s="85"/>
      <c r="C3894" s="82"/>
      <c r="D3894" s="83" t="str">
        <f t="shared" si="120"/>
        <v/>
      </c>
      <c r="E3894" s="83" t="str">
        <f>IF('Bank &amp; Branch'!$A3894="","",CONCATENATE('Bank &amp; Branch'!$A3894," - ",'Bank &amp; Branch'!$B3894))</f>
        <v/>
      </c>
      <c r="F3894" s="84" t="str">
        <f t="shared" si="121"/>
        <v/>
      </c>
      <c r="G3894" s="85">
        <v>7995</v>
      </c>
      <c r="H3894" s="85">
        <v>1</v>
      </c>
      <c r="I3894" s="85" t="s">
        <v>688</v>
      </c>
      <c r="J3894" s="82"/>
      <c r="K3894" s="87"/>
      <c r="L3894" s="88"/>
      <c r="M3894" s="88"/>
    </row>
    <row r="3895" spans="1:13" ht="19.5" customHeight="1" x14ac:dyDescent="0.2">
      <c r="A3895" s="85"/>
      <c r="B3895" s="85"/>
      <c r="C3895" s="82"/>
      <c r="D3895" s="83" t="str">
        <f t="shared" si="120"/>
        <v/>
      </c>
      <c r="E3895" s="83" t="str">
        <f>IF('Bank &amp; Branch'!$A3895="","",CONCATENATE('Bank &amp; Branch'!$A3895," - ",'Bank &amp; Branch'!$B3895))</f>
        <v/>
      </c>
      <c r="F3895" s="84" t="str">
        <f t="shared" si="121"/>
        <v/>
      </c>
      <c r="G3895" s="85"/>
      <c r="H3895" s="85"/>
      <c r="I3895" s="85"/>
      <c r="J3895" s="82"/>
      <c r="K3895" s="87"/>
      <c r="L3895" s="88"/>
      <c r="M3895" s="88"/>
    </row>
    <row r="3896" spans="1:13" ht="19.5" customHeight="1" x14ac:dyDescent="0.2">
      <c r="A3896" s="85"/>
      <c r="B3896" s="85"/>
      <c r="C3896" s="82"/>
      <c r="D3896" s="83" t="str">
        <f t="shared" si="120"/>
        <v/>
      </c>
      <c r="E3896" s="83" t="str">
        <f>IF('Bank &amp; Branch'!$A3896="","",CONCATENATE('Bank &amp; Branch'!$A3896," - ",'Bank &amp; Branch'!$B3896))</f>
        <v/>
      </c>
      <c r="F3896" s="84" t="str">
        <f t="shared" si="121"/>
        <v/>
      </c>
      <c r="G3896" s="85"/>
      <c r="H3896" s="85"/>
      <c r="I3896" s="85"/>
      <c r="J3896" s="82"/>
      <c r="K3896" s="87"/>
      <c r="L3896" s="88"/>
      <c r="M3896" s="88"/>
    </row>
    <row r="3897" spans="1:13" ht="19.5" customHeight="1" x14ac:dyDescent="0.2">
      <c r="A3897" s="85"/>
      <c r="B3897" s="85"/>
      <c r="C3897" s="82"/>
      <c r="D3897" s="83" t="str">
        <f t="shared" si="120"/>
        <v/>
      </c>
      <c r="E3897" s="83" t="str">
        <f>IF('Bank &amp; Branch'!$A3897="","",CONCATENATE('Bank &amp; Branch'!$A3897," - ",'Bank &amp; Branch'!$B3897))</f>
        <v/>
      </c>
      <c r="F3897" s="84" t="str">
        <f t="shared" si="121"/>
        <v/>
      </c>
      <c r="G3897" s="85"/>
      <c r="H3897" s="85"/>
      <c r="I3897" s="85"/>
      <c r="J3897" s="82"/>
      <c r="K3897" s="87"/>
      <c r="L3897" s="88"/>
      <c r="M3897" s="88"/>
    </row>
    <row r="3898" spans="1:13" ht="19.5" customHeight="1" x14ac:dyDescent="0.2">
      <c r="A3898" s="85"/>
      <c r="B3898" s="85"/>
      <c r="C3898" s="82"/>
      <c r="D3898" s="83" t="str">
        <f t="shared" si="120"/>
        <v/>
      </c>
      <c r="E3898" s="83" t="str">
        <f>IF('Bank &amp; Branch'!$A3898="","",CONCATENATE('Bank &amp; Branch'!$A3898," - ",'Bank &amp; Branch'!$B3898))</f>
        <v/>
      </c>
      <c r="F3898" s="84" t="str">
        <f t="shared" si="121"/>
        <v/>
      </c>
      <c r="G3898" s="85"/>
      <c r="H3898" s="85"/>
      <c r="I3898" s="85"/>
      <c r="J3898" s="82"/>
      <c r="K3898" s="87"/>
      <c r="L3898" s="88"/>
      <c r="M3898" s="88"/>
    </row>
    <row r="3899" spans="1:13" ht="19.5" customHeight="1" x14ac:dyDescent="0.2">
      <c r="A3899" s="85"/>
      <c r="B3899" s="85"/>
      <c r="C3899" s="82"/>
      <c r="D3899" s="83" t="str">
        <f t="shared" si="120"/>
        <v/>
      </c>
      <c r="E3899" s="83" t="str">
        <f>IF('Bank &amp; Branch'!$A3899="","",CONCATENATE('Bank &amp; Branch'!$A3899," - ",'Bank &amp; Branch'!$B3899))</f>
        <v/>
      </c>
      <c r="F3899" s="84" t="str">
        <f t="shared" si="121"/>
        <v/>
      </c>
      <c r="G3899" s="85"/>
      <c r="H3899" s="85"/>
      <c r="I3899" s="85"/>
      <c r="J3899" s="82"/>
      <c r="K3899" s="87"/>
      <c r="L3899" s="88"/>
      <c r="M3899" s="88"/>
    </row>
    <row r="3900" spans="1:13" ht="19.5" customHeight="1" x14ac:dyDescent="0.2">
      <c r="A3900" s="85"/>
      <c r="B3900" s="85"/>
      <c r="C3900" s="82"/>
      <c r="D3900" s="83" t="str">
        <f t="shared" si="120"/>
        <v/>
      </c>
      <c r="E3900" s="83" t="str">
        <f>IF('Bank &amp; Branch'!$A3900="","",CONCATENATE('Bank &amp; Branch'!$A3900," - ",'Bank &amp; Branch'!$B3900))</f>
        <v/>
      </c>
      <c r="F3900" s="84" t="str">
        <f t="shared" si="121"/>
        <v/>
      </c>
      <c r="G3900" s="85"/>
      <c r="H3900" s="85"/>
      <c r="I3900" s="85"/>
      <c r="J3900" s="82"/>
      <c r="K3900" s="87"/>
      <c r="L3900" s="88"/>
      <c r="M3900" s="88"/>
    </row>
    <row r="3901" spans="1:13" ht="19.5" customHeight="1" x14ac:dyDescent="0.2">
      <c r="A3901" s="85"/>
      <c r="B3901" s="85"/>
      <c r="C3901" s="82"/>
      <c r="D3901" s="83" t="str">
        <f t="shared" si="120"/>
        <v/>
      </c>
      <c r="E3901" s="83" t="str">
        <f>IF('Bank &amp; Branch'!$A3901="","",CONCATENATE('Bank &amp; Branch'!$A3901," - ",'Bank &amp; Branch'!$B3901))</f>
        <v/>
      </c>
      <c r="F3901" s="84" t="str">
        <f t="shared" si="121"/>
        <v/>
      </c>
      <c r="G3901" s="85"/>
      <c r="H3901" s="85"/>
      <c r="I3901" s="85"/>
      <c r="J3901" s="82"/>
      <c r="K3901" s="87"/>
      <c r="L3901" s="88"/>
      <c r="M3901" s="88"/>
    </row>
    <row r="3902" spans="1:13" ht="19.5" customHeight="1" x14ac:dyDescent="0.2">
      <c r="A3902" s="85"/>
      <c r="B3902" s="85"/>
      <c r="C3902" s="82"/>
      <c r="D3902" s="83" t="str">
        <f t="shared" si="120"/>
        <v/>
      </c>
      <c r="E3902" s="83" t="str">
        <f>IF('Bank &amp; Branch'!$A3902="","",CONCATENATE('Bank &amp; Branch'!$A3902," - ",'Bank &amp; Branch'!$B3902))</f>
        <v/>
      </c>
      <c r="F3902" s="84" t="str">
        <f t="shared" si="121"/>
        <v/>
      </c>
      <c r="G3902" s="85"/>
      <c r="H3902" s="85"/>
      <c r="I3902" s="85"/>
      <c r="J3902" s="82"/>
      <c r="K3902" s="87"/>
      <c r="L3902" s="88"/>
      <c r="M3902" s="88"/>
    </row>
    <row r="3903" spans="1:13" ht="19.5" customHeight="1" x14ac:dyDescent="0.2">
      <c r="A3903" s="85"/>
      <c r="B3903" s="85"/>
      <c r="C3903" s="82"/>
      <c r="D3903" s="83" t="str">
        <f t="shared" si="120"/>
        <v/>
      </c>
      <c r="E3903" s="83" t="str">
        <f>IF('Bank &amp; Branch'!$A3903="","",CONCATENATE('Bank &amp; Branch'!$A3903," - ",'Bank &amp; Branch'!$B3903))</f>
        <v/>
      </c>
      <c r="F3903" s="84" t="str">
        <f t="shared" si="121"/>
        <v/>
      </c>
      <c r="G3903" s="85"/>
      <c r="H3903" s="85"/>
      <c r="I3903" s="85"/>
      <c r="J3903" s="82"/>
      <c r="K3903" s="87"/>
      <c r="L3903" s="88"/>
      <c r="M3903" s="88"/>
    </row>
    <row r="3904" spans="1:13" ht="19.5" customHeight="1" x14ac:dyDescent="0.2">
      <c r="A3904" s="85"/>
      <c r="B3904" s="85"/>
      <c r="C3904" s="82"/>
      <c r="D3904" s="83" t="str">
        <f t="shared" si="120"/>
        <v/>
      </c>
      <c r="E3904" s="83" t="str">
        <f>IF('Bank &amp; Branch'!$A3904="","",CONCATENATE('Bank &amp; Branch'!$A3904," - ",'Bank &amp; Branch'!$B3904))</f>
        <v/>
      </c>
      <c r="F3904" s="84" t="str">
        <f t="shared" si="121"/>
        <v/>
      </c>
      <c r="G3904" s="85"/>
      <c r="H3904" s="85"/>
      <c r="I3904" s="85"/>
      <c r="J3904" s="82"/>
      <c r="K3904" s="87"/>
      <c r="L3904" s="88"/>
      <c r="M3904" s="88"/>
    </row>
    <row r="3905" spans="1:13" ht="19.5" customHeight="1" x14ac:dyDescent="0.2">
      <c r="A3905" s="85"/>
      <c r="B3905" s="85"/>
      <c r="C3905" s="82"/>
      <c r="D3905" s="83" t="str">
        <f t="shared" si="120"/>
        <v/>
      </c>
      <c r="E3905" s="83" t="str">
        <f>IF('Bank &amp; Branch'!$A3905="","",CONCATENATE('Bank &amp; Branch'!$A3905," - ",'Bank &amp; Branch'!$B3905))</f>
        <v/>
      </c>
      <c r="F3905" s="84" t="str">
        <f t="shared" si="121"/>
        <v/>
      </c>
      <c r="G3905" s="85"/>
      <c r="H3905" s="85"/>
      <c r="I3905" s="85"/>
      <c r="J3905" s="82"/>
      <c r="K3905" s="87"/>
      <c r="L3905" s="88"/>
      <c r="M3905" s="88"/>
    </row>
    <row r="3906" spans="1:13" ht="19.5" customHeight="1" x14ac:dyDescent="0.2">
      <c r="A3906" s="85"/>
      <c r="B3906" s="85"/>
      <c r="C3906" s="82"/>
      <c r="D3906" s="83" t="str">
        <f t="shared" si="120"/>
        <v/>
      </c>
      <c r="E3906" s="83" t="str">
        <f>IF('Bank &amp; Branch'!$A3906="","",CONCATENATE('Bank &amp; Branch'!$A3906," - ",'Bank &amp; Branch'!$B3906))</f>
        <v/>
      </c>
      <c r="F3906" s="84" t="str">
        <f t="shared" si="121"/>
        <v/>
      </c>
      <c r="G3906" s="85"/>
      <c r="H3906" s="85"/>
      <c r="I3906" s="85"/>
      <c r="J3906" s="82"/>
      <c r="K3906" s="87"/>
      <c r="L3906" s="88"/>
      <c r="M3906" s="88"/>
    </row>
    <row r="3907" spans="1:13" ht="19.5" customHeight="1" x14ac:dyDescent="0.2">
      <c r="A3907" s="85"/>
      <c r="B3907" s="85"/>
      <c r="C3907" s="82"/>
      <c r="D3907" s="83" t="str">
        <f t="shared" si="120"/>
        <v/>
      </c>
      <c r="E3907" s="83" t="str">
        <f>IF('Bank &amp; Branch'!$A3907="","",CONCATENATE('Bank &amp; Branch'!$A3907," - ",'Bank &amp; Branch'!$B3907))</f>
        <v/>
      </c>
      <c r="F3907" s="84" t="str">
        <f t="shared" si="121"/>
        <v/>
      </c>
      <c r="G3907" s="85"/>
      <c r="H3907" s="85"/>
      <c r="I3907" s="85"/>
      <c r="J3907" s="82"/>
      <c r="K3907" s="87"/>
      <c r="L3907" s="88"/>
      <c r="M3907" s="88"/>
    </row>
    <row r="3908" spans="1:13" ht="19.5" customHeight="1" x14ac:dyDescent="0.2">
      <c r="A3908" s="85"/>
      <c r="B3908" s="85"/>
      <c r="C3908" s="82"/>
      <c r="D3908" s="83" t="str">
        <f t="shared" ref="D3908:D3971" si="122">IF(G4025="","",VALUE(CONCATENATE(G4025,H4025)))</f>
        <v/>
      </c>
      <c r="E3908" s="83" t="str">
        <f>IF('Bank &amp; Branch'!$A3908="","",CONCATENATE('Bank &amp; Branch'!$A3908," - ",'Bank &amp; Branch'!$B3908))</f>
        <v/>
      </c>
      <c r="F3908" s="84" t="str">
        <f t="shared" ref="F3908:F3971" si="123">CONCATENATE(G4025,I4025)</f>
        <v/>
      </c>
      <c r="G3908" s="85"/>
      <c r="H3908" s="85"/>
      <c r="I3908" s="85"/>
      <c r="J3908" s="82"/>
      <c r="K3908" s="87"/>
      <c r="L3908" s="88"/>
      <c r="M3908" s="88"/>
    </row>
    <row r="3909" spans="1:13" ht="19.5" customHeight="1" x14ac:dyDescent="0.2">
      <c r="A3909" s="85"/>
      <c r="B3909" s="85"/>
      <c r="C3909" s="82"/>
      <c r="D3909" s="83" t="str">
        <f t="shared" si="122"/>
        <v/>
      </c>
      <c r="E3909" s="83" t="str">
        <f>IF('Bank &amp; Branch'!$A3909="","",CONCATENATE('Bank &amp; Branch'!$A3909," - ",'Bank &amp; Branch'!$B3909))</f>
        <v/>
      </c>
      <c r="F3909" s="84" t="str">
        <f t="shared" si="123"/>
        <v/>
      </c>
      <c r="G3909" s="85"/>
      <c r="H3909" s="85"/>
      <c r="I3909" s="85"/>
      <c r="J3909" s="82"/>
      <c r="K3909" s="87"/>
      <c r="L3909" s="88"/>
      <c r="M3909" s="88"/>
    </row>
    <row r="3910" spans="1:13" ht="19.5" customHeight="1" x14ac:dyDescent="0.2">
      <c r="A3910" s="85"/>
      <c r="B3910" s="85"/>
      <c r="C3910" s="82"/>
      <c r="D3910" s="83" t="str">
        <f t="shared" si="122"/>
        <v/>
      </c>
      <c r="E3910" s="83" t="str">
        <f>IF('Bank &amp; Branch'!$A3910="","",CONCATENATE('Bank &amp; Branch'!$A3910," - ",'Bank &amp; Branch'!$B3910))</f>
        <v/>
      </c>
      <c r="F3910" s="84" t="str">
        <f t="shared" si="123"/>
        <v/>
      </c>
      <c r="G3910" s="85"/>
      <c r="H3910" s="85"/>
      <c r="I3910" s="85"/>
      <c r="J3910" s="82"/>
      <c r="K3910" s="87"/>
      <c r="L3910" s="88"/>
      <c r="M3910" s="88"/>
    </row>
    <row r="3911" spans="1:13" ht="19.5" customHeight="1" x14ac:dyDescent="0.2">
      <c r="A3911" s="85"/>
      <c r="B3911" s="85"/>
      <c r="C3911" s="82"/>
      <c r="D3911" s="83" t="str">
        <f t="shared" si="122"/>
        <v/>
      </c>
      <c r="E3911" s="83" t="str">
        <f>IF('Bank &amp; Branch'!$A3911="","",CONCATENATE('Bank &amp; Branch'!$A3911," - ",'Bank &amp; Branch'!$B3911))</f>
        <v/>
      </c>
      <c r="F3911" s="84" t="str">
        <f t="shared" si="123"/>
        <v/>
      </c>
      <c r="G3911" s="85"/>
      <c r="H3911" s="85"/>
      <c r="I3911" s="85"/>
      <c r="J3911" s="82"/>
      <c r="K3911" s="87"/>
      <c r="L3911" s="88"/>
      <c r="M3911" s="88"/>
    </row>
    <row r="3912" spans="1:13" ht="19.5" customHeight="1" x14ac:dyDescent="0.2">
      <c r="A3912" s="85"/>
      <c r="B3912" s="85"/>
      <c r="C3912" s="82"/>
      <c r="D3912" s="83" t="str">
        <f t="shared" si="122"/>
        <v/>
      </c>
      <c r="E3912" s="83" t="str">
        <f>IF('Bank &amp; Branch'!$A3912="","",CONCATENATE('Bank &amp; Branch'!$A3912," - ",'Bank &amp; Branch'!$B3912))</f>
        <v/>
      </c>
      <c r="F3912" s="84" t="str">
        <f t="shared" si="123"/>
        <v/>
      </c>
      <c r="G3912" s="85"/>
      <c r="H3912" s="85"/>
      <c r="I3912" s="85"/>
      <c r="J3912" s="82"/>
      <c r="K3912" s="87"/>
      <c r="L3912" s="88"/>
      <c r="M3912" s="88"/>
    </row>
    <row r="3913" spans="1:13" ht="19.5" customHeight="1" x14ac:dyDescent="0.2">
      <c r="A3913" s="85"/>
      <c r="B3913" s="85"/>
      <c r="C3913" s="82"/>
      <c r="D3913" s="83" t="str">
        <f t="shared" si="122"/>
        <v/>
      </c>
      <c r="E3913" s="83" t="str">
        <f>IF('Bank &amp; Branch'!$A3913="","",CONCATENATE('Bank &amp; Branch'!$A3913," - ",'Bank &amp; Branch'!$B3913))</f>
        <v/>
      </c>
      <c r="F3913" s="84" t="str">
        <f t="shared" si="123"/>
        <v/>
      </c>
      <c r="G3913" s="85"/>
      <c r="H3913" s="85"/>
      <c r="I3913" s="85"/>
      <c r="J3913" s="82"/>
      <c r="K3913" s="87"/>
      <c r="L3913" s="88"/>
      <c r="M3913" s="88"/>
    </row>
    <row r="3914" spans="1:13" ht="19.5" customHeight="1" x14ac:dyDescent="0.2">
      <c r="A3914" s="85"/>
      <c r="B3914" s="85"/>
      <c r="C3914" s="82"/>
      <c r="D3914" s="83" t="str">
        <f t="shared" si="122"/>
        <v/>
      </c>
      <c r="E3914" s="83" t="str">
        <f>IF('Bank &amp; Branch'!$A3914="","",CONCATENATE('Bank &amp; Branch'!$A3914," - ",'Bank &amp; Branch'!$B3914))</f>
        <v/>
      </c>
      <c r="F3914" s="84" t="str">
        <f t="shared" si="123"/>
        <v/>
      </c>
      <c r="G3914" s="85"/>
      <c r="H3914" s="85"/>
      <c r="I3914" s="85"/>
      <c r="J3914" s="82"/>
      <c r="K3914" s="87"/>
      <c r="L3914" s="88"/>
      <c r="M3914" s="88"/>
    </row>
    <row r="3915" spans="1:13" ht="19.5" customHeight="1" x14ac:dyDescent="0.2">
      <c r="A3915" s="85"/>
      <c r="B3915" s="85"/>
      <c r="C3915" s="82"/>
      <c r="D3915" s="83" t="str">
        <f t="shared" si="122"/>
        <v/>
      </c>
      <c r="E3915" s="83" t="str">
        <f>IF('Bank &amp; Branch'!$A3915="","",CONCATENATE('Bank &amp; Branch'!$A3915," - ",'Bank &amp; Branch'!$B3915))</f>
        <v/>
      </c>
      <c r="F3915" s="84" t="str">
        <f t="shared" si="123"/>
        <v/>
      </c>
      <c r="G3915" s="85"/>
      <c r="H3915" s="85"/>
      <c r="I3915" s="85"/>
      <c r="J3915" s="82"/>
      <c r="K3915" s="87"/>
      <c r="L3915" s="88"/>
      <c r="M3915" s="88"/>
    </row>
    <row r="3916" spans="1:13" ht="19.5" customHeight="1" x14ac:dyDescent="0.2">
      <c r="A3916" s="85"/>
      <c r="B3916" s="85"/>
      <c r="C3916" s="82"/>
      <c r="D3916" s="83" t="str">
        <f t="shared" si="122"/>
        <v/>
      </c>
      <c r="E3916" s="83" t="str">
        <f>IF('Bank &amp; Branch'!$A3916="","",CONCATENATE('Bank &amp; Branch'!$A3916," - ",'Bank &amp; Branch'!$B3916))</f>
        <v/>
      </c>
      <c r="F3916" s="84" t="str">
        <f t="shared" si="123"/>
        <v/>
      </c>
      <c r="G3916" s="85"/>
      <c r="H3916" s="85"/>
      <c r="I3916" s="85"/>
      <c r="J3916" s="82"/>
      <c r="K3916" s="87"/>
      <c r="L3916" s="88"/>
      <c r="M3916" s="88"/>
    </row>
    <row r="3917" spans="1:13" ht="19.5" customHeight="1" x14ac:dyDescent="0.2">
      <c r="A3917" s="85"/>
      <c r="B3917" s="85"/>
      <c r="C3917" s="82"/>
      <c r="D3917" s="83" t="str">
        <f t="shared" si="122"/>
        <v/>
      </c>
      <c r="E3917" s="83" t="str">
        <f>IF('Bank &amp; Branch'!$A3917="","",CONCATENATE('Bank &amp; Branch'!$A3917," - ",'Bank &amp; Branch'!$B3917))</f>
        <v/>
      </c>
      <c r="F3917" s="84" t="str">
        <f t="shared" si="123"/>
        <v/>
      </c>
      <c r="G3917" s="85"/>
      <c r="H3917" s="85"/>
      <c r="I3917" s="85"/>
      <c r="J3917" s="82"/>
      <c r="K3917" s="87"/>
      <c r="L3917" s="88"/>
      <c r="M3917" s="88"/>
    </row>
    <row r="3918" spans="1:13" ht="19.5" customHeight="1" x14ac:dyDescent="0.2">
      <c r="A3918" s="85"/>
      <c r="B3918" s="85"/>
      <c r="C3918" s="82"/>
      <c r="D3918" s="83" t="str">
        <f t="shared" si="122"/>
        <v/>
      </c>
      <c r="E3918" s="83" t="str">
        <f>IF('Bank &amp; Branch'!$A3918="","",CONCATENATE('Bank &amp; Branch'!$A3918," - ",'Bank &amp; Branch'!$B3918))</f>
        <v/>
      </c>
      <c r="F3918" s="84" t="str">
        <f t="shared" si="123"/>
        <v/>
      </c>
      <c r="G3918" s="85"/>
      <c r="H3918" s="85"/>
      <c r="I3918" s="85"/>
      <c r="J3918" s="82"/>
      <c r="K3918" s="87"/>
      <c r="L3918" s="88"/>
      <c r="M3918" s="88"/>
    </row>
    <row r="3919" spans="1:13" ht="19.5" customHeight="1" x14ac:dyDescent="0.2">
      <c r="A3919" s="85"/>
      <c r="B3919" s="85"/>
      <c r="C3919" s="82"/>
      <c r="D3919" s="83" t="str">
        <f t="shared" si="122"/>
        <v/>
      </c>
      <c r="E3919" s="83" t="str">
        <f>IF('Bank &amp; Branch'!$A3919="","",CONCATENATE('Bank &amp; Branch'!$A3919," - ",'Bank &amp; Branch'!$B3919))</f>
        <v/>
      </c>
      <c r="F3919" s="84" t="str">
        <f t="shared" si="123"/>
        <v/>
      </c>
      <c r="G3919" s="85"/>
      <c r="H3919" s="85"/>
      <c r="I3919" s="85"/>
      <c r="J3919" s="82"/>
      <c r="K3919" s="87"/>
      <c r="L3919" s="88"/>
      <c r="M3919" s="88"/>
    </row>
    <row r="3920" spans="1:13" ht="19.5" customHeight="1" x14ac:dyDescent="0.2">
      <c r="A3920" s="85"/>
      <c r="B3920" s="85"/>
      <c r="C3920" s="82"/>
      <c r="D3920" s="83" t="str">
        <f t="shared" si="122"/>
        <v/>
      </c>
      <c r="E3920" s="83" t="str">
        <f>IF('Bank &amp; Branch'!$A3920="","",CONCATENATE('Bank &amp; Branch'!$A3920," - ",'Bank &amp; Branch'!$B3920))</f>
        <v/>
      </c>
      <c r="F3920" s="84" t="str">
        <f t="shared" si="123"/>
        <v/>
      </c>
      <c r="G3920" s="85"/>
      <c r="H3920" s="85"/>
      <c r="I3920" s="85"/>
      <c r="J3920" s="82"/>
      <c r="K3920" s="87"/>
      <c r="L3920" s="88"/>
      <c r="M3920" s="88"/>
    </row>
    <row r="3921" spans="1:13" ht="19.5" customHeight="1" x14ac:dyDescent="0.2">
      <c r="A3921" s="85"/>
      <c r="B3921" s="85"/>
      <c r="C3921" s="82"/>
      <c r="D3921" s="83" t="str">
        <f t="shared" si="122"/>
        <v/>
      </c>
      <c r="E3921" s="83" t="str">
        <f>IF('Bank &amp; Branch'!$A3921="","",CONCATENATE('Bank &amp; Branch'!$A3921," - ",'Bank &amp; Branch'!$B3921))</f>
        <v/>
      </c>
      <c r="F3921" s="84" t="str">
        <f t="shared" si="123"/>
        <v/>
      </c>
      <c r="G3921" s="85"/>
      <c r="H3921" s="85"/>
      <c r="I3921" s="85"/>
      <c r="J3921" s="82"/>
      <c r="K3921" s="87"/>
      <c r="L3921" s="88"/>
      <c r="M3921" s="88"/>
    </row>
    <row r="3922" spans="1:13" ht="19.5" customHeight="1" x14ac:dyDescent="0.2">
      <c r="A3922" s="85"/>
      <c r="B3922" s="85"/>
      <c r="C3922" s="82"/>
      <c r="D3922" s="83" t="str">
        <f t="shared" si="122"/>
        <v/>
      </c>
      <c r="E3922" s="83" t="str">
        <f>IF('Bank &amp; Branch'!$A3922="","",CONCATENATE('Bank &amp; Branch'!$A3922," - ",'Bank &amp; Branch'!$B3922))</f>
        <v/>
      </c>
      <c r="F3922" s="84" t="str">
        <f t="shared" si="123"/>
        <v/>
      </c>
      <c r="G3922" s="85"/>
      <c r="H3922" s="85"/>
      <c r="I3922" s="85"/>
      <c r="J3922" s="82"/>
      <c r="K3922" s="87"/>
      <c r="L3922" s="88"/>
      <c r="M3922" s="88"/>
    </row>
    <row r="3923" spans="1:13" ht="19.5" customHeight="1" x14ac:dyDescent="0.2">
      <c r="A3923" s="85"/>
      <c r="B3923" s="85"/>
      <c r="C3923" s="82"/>
      <c r="D3923" s="83" t="str">
        <f t="shared" si="122"/>
        <v/>
      </c>
      <c r="E3923" s="83" t="str">
        <f>IF('Bank &amp; Branch'!$A3923="","",CONCATENATE('Bank &amp; Branch'!$A3923," - ",'Bank &amp; Branch'!$B3923))</f>
        <v/>
      </c>
      <c r="F3923" s="84" t="str">
        <f t="shared" si="123"/>
        <v/>
      </c>
      <c r="G3923" s="85"/>
      <c r="H3923" s="85"/>
      <c r="I3923" s="85"/>
      <c r="J3923" s="82"/>
      <c r="K3923" s="87"/>
      <c r="L3923" s="88"/>
      <c r="M3923" s="88"/>
    </row>
    <row r="3924" spans="1:13" ht="19.5" customHeight="1" x14ac:dyDescent="0.2">
      <c r="A3924" s="85"/>
      <c r="B3924" s="85"/>
      <c r="C3924" s="82"/>
      <c r="D3924" s="83" t="str">
        <f t="shared" si="122"/>
        <v/>
      </c>
      <c r="E3924" s="83" t="str">
        <f>IF('Bank &amp; Branch'!$A3924="","",CONCATENATE('Bank &amp; Branch'!$A3924," - ",'Bank &amp; Branch'!$B3924))</f>
        <v/>
      </c>
      <c r="F3924" s="84" t="str">
        <f t="shared" si="123"/>
        <v/>
      </c>
      <c r="G3924" s="85"/>
      <c r="H3924" s="85"/>
      <c r="I3924" s="85"/>
      <c r="J3924" s="82"/>
      <c r="K3924" s="87"/>
      <c r="L3924" s="88"/>
      <c r="M3924" s="88"/>
    </row>
    <row r="3925" spans="1:13" ht="19.5" customHeight="1" x14ac:dyDescent="0.2">
      <c r="A3925" s="85"/>
      <c r="B3925" s="85"/>
      <c r="C3925" s="82"/>
      <c r="D3925" s="83" t="str">
        <f t="shared" si="122"/>
        <v/>
      </c>
      <c r="E3925" s="83" t="str">
        <f>IF('Bank &amp; Branch'!$A3925="","",CONCATENATE('Bank &amp; Branch'!$A3925," - ",'Bank &amp; Branch'!$B3925))</f>
        <v/>
      </c>
      <c r="F3925" s="84" t="str">
        <f t="shared" si="123"/>
        <v/>
      </c>
      <c r="G3925" s="85"/>
      <c r="H3925" s="85"/>
      <c r="I3925" s="85"/>
      <c r="J3925" s="82"/>
      <c r="K3925" s="87"/>
      <c r="L3925" s="88"/>
      <c r="M3925" s="88"/>
    </row>
    <row r="3926" spans="1:13" ht="19.5" customHeight="1" x14ac:dyDescent="0.2">
      <c r="A3926" s="85"/>
      <c r="B3926" s="85"/>
      <c r="C3926" s="82"/>
      <c r="D3926" s="83" t="str">
        <f t="shared" si="122"/>
        <v/>
      </c>
      <c r="E3926" s="83" t="str">
        <f>IF('Bank &amp; Branch'!$A3926="","",CONCATENATE('Bank &amp; Branch'!$A3926," - ",'Bank &amp; Branch'!$B3926))</f>
        <v/>
      </c>
      <c r="F3926" s="84" t="str">
        <f t="shared" si="123"/>
        <v/>
      </c>
      <c r="G3926" s="85"/>
      <c r="H3926" s="85"/>
      <c r="I3926" s="85"/>
      <c r="J3926" s="82"/>
      <c r="K3926" s="87"/>
      <c r="L3926" s="88"/>
      <c r="M3926" s="88"/>
    </row>
    <row r="3927" spans="1:13" ht="19.5" customHeight="1" x14ac:dyDescent="0.2">
      <c r="A3927" s="85"/>
      <c r="B3927" s="85"/>
      <c r="C3927" s="82"/>
      <c r="D3927" s="83" t="str">
        <f t="shared" si="122"/>
        <v/>
      </c>
      <c r="E3927" s="83" t="str">
        <f>IF('Bank &amp; Branch'!$A3927="","",CONCATENATE('Bank &amp; Branch'!$A3927," - ",'Bank &amp; Branch'!$B3927))</f>
        <v/>
      </c>
      <c r="F3927" s="84" t="str">
        <f t="shared" si="123"/>
        <v/>
      </c>
      <c r="G3927" s="85"/>
      <c r="H3927" s="85"/>
      <c r="I3927" s="85"/>
      <c r="J3927" s="82"/>
      <c r="K3927" s="87"/>
      <c r="L3927" s="88"/>
      <c r="M3927" s="88"/>
    </row>
    <row r="3928" spans="1:13" ht="19.5" customHeight="1" x14ac:dyDescent="0.2">
      <c r="A3928" s="85"/>
      <c r="B3928" s="85"/>
      <c r="C3928" s="82"/>
      <c r="D3928" s="83" t="str">
        <f t="shared" si="122"/>
        <v/>
      </c>
      <c r="E3928" s="83" t="str">
        <f>IF('Bank &amp; Branch'!$A3928="","",CONCATENATE('Bank &amp; Branch'!$A3928," - ",'Bank &amp; Branch'!$B3928))</f>
        <v/>
      </c>
      <c r="F3928" s="84" t="str">
        <f t="shared" si="123"/>
        <v/>
      </c>
      <c r="G3928" s="85"/>
      <c r="H3928" s="85"/>
      <c r="I3928" s="85"/>
      <c r="J3928" s="82"/>
      <c r="K3928" s="87"/>
      <c r="L3928" s="88"/>
      <c r="M3928" s="88"/>
    </row>
    <row r="3929" spans="1:13" ht="19.5" customHeight="1" x14ac:dyDescent="0.2">
      <c r="A3929" s="85"/>
      <c r="B3929" s="85"/>
      <c r="C3929" s="82"/>
      <c r="D3929" s="83" t="str">
        <f t="shared" si="122"/>
        <v/>
      </c>
      <c r="E3929" s="83" t="str">
        <f>IF('Bank &amp; Branch'!$A3929="","",CONCATENATE('Bank &amp; Branch'!$A3929," - ",'Bank &amp; Branch'!$B3929))</f>
        <v/>
      </c>
      <c r="F3929" s="84" t="str">
        <f t="shared" si="123"/>
        <v/>
      </c>
      <c r="G3929" s="85"/>
      <c r="H3929" s="85"/>
      <c r="I3929" s="85"/>
      <c r="J3929" s="82"/>
      <c r="K3929" s="87"/>
      <c r="L3929" s="88"/>
      <c r="M3929" s="88"/>
    </row>
    <row r="3930" spans="1:13" ht="19.5" customHeight="1" x14ac:dyDescent="0.2">
      <c r="A3930" s="85"/>
      <c r="B3930" s="85"/>
      <c r="C3930" s="82"/>
      <c r="D3930" s="83" t="str">
        <f t="shared" si="122"/>
        <v/>
      </c>
      <c r="E3930" s="83" t="str">
        <f>IF('Bank &amp; Branch'!$A3930="","",CONCATENATE('Bank &amp; Branch'!$A3930," - ",'Bank &amp; Branch'!$B3930))</f>
        <v/>
      </c>
      <c r="F3930" s="84" t="str">
        <f t="shared" si="123"/>
        <v/>
      </c>
      <c r="G3930" s="85"/>
      <c r="H3930" s="85"/>
      <c r="I3930" s="85"/>
      <c r="J3930" s="82"/>
      <c r="K3930" s="87"/>
      <c r="L3930" s="88"/>
      <c r="M3930" s="88"/>
    </row>
    <row r="3931" spans="1:13" ht="19.5" customHeight="1" x14ac:dyDescent="0.2">
      <c r="A3931" s="85"/>
      <c r="B3931" s="85"/>
      <c r="C3931" s="82"/>
      <c r="D3931" s="83" t="str">
        <f t="shared" si="122"/>
        <v/>
      </c>
      <c r="E3931" s="83" t="str">
        <f>IF('Bank &amp; Branch'!$A3931="","",CONCATENATE('Bank &amp; Branch'!$A3931," - ",'Bank &amp; Branch'!$B3931))</f>
        <v/>
      </c>
      <c r="F3931" s="84" t="str">
        <f t="shared" si="123"/>
        <v/>
      </c>
      <c r="G3931" s="85"/>
      <c r="H3931" s="85"/>
      <c r="I3931" s="85"/>
      <c r="J3931" s="82"/>
      <c r="K3931" s="87"/>
      <c r="L3931" s="88"/>
      <c r="M3931" s="88"/>
    </row>
    <row r="3932" spans="1:13" ht="19.5" customHeight="1" x14ac:dyDescent="0.2">
      <c r="A3932" s="85"/>
      <c r="B3932" s="85"/>
      <c r="C3932" s="82"/>
      <c r="D3932" s="83" t="str">
        <f t="shared" si="122"/>
        <v/>
      </c>
      <c r="E3932" s="83" t="str">
        <f>IF('Bank &amp; Branch'!$A3932="","",CONCATENATE('Bank &amp; Branch'!$A3932," - ",'Bank &amp; Branch'!$B3932))</f>
        <v/>
      </c>
      <c r="F3932" s="84" t="str">
        <f t="shared" si="123"/>
        <v/>
      </c>
      <c r="G3932" s="85"/>
      <c r="H3932" s="85"/>
      <c r="I3932" s="85"/>
      <c r="J3932" s="82"/>
      <c r="K3932" s="87"/>
      <c r="L3932" s="88"/>
      <c r="M3932" s="88"/>
    </row>
    <row r="3933" spans="1:13" ht="19.5" customHeight="1" x14ac:dyDescent="0.2">
      <c r="A3933" s="85"/>
      <c r="B3933" s="85"/>
      <c r="C3933" s="82"/>
      <c r="D3933" s="83" t="str">
        <f t="shared" si="122"/>
        <v/>
      </c>
      <c r="E3933" s="83" t="str">
        <f>IF('Bank &amp; Branch'!$A3933="","",CONCATENATE('Bank &amp; Branch'!$A3933," - ",'Bank &amp; Branch'!$B3933))</f>
        <v/>
      </c>
      <c r="F3933" s="84" t="str">
        <f t="shared" si="123"/>
        <v/>
      </c>
      <c r="G3933" s="85"/>
      <c r="H3933" s="85"/>
      <c r="I3933" s="85"/>
      <c r="J3933" s="82"/>
      <c r="K3933" s="87"/>
      <c r="L3933" s="88"/>
      <c r="M3933" s="88"/>
    </row>
    <row r="3934" spans="1:13" ht="19.5" customHeight="1" x14ac:dyDescent="0.2">
      <c r="A3934" s="85"/>
      <c r="B3934" s="85"/>
      <c r="C3934" s="82"/>
      <c r="D3934" s="83" t="str">
        <f t="shared" si="122"/>
        <v/>
      </c>
      <c r="E3934" s="83" t="str">
        <f>IF('Bank &amp; Branch'!$A3934="","",CONCATENATE('Bank &amp; Branch'!$A3934," - ",'Bank &amp; Branch'!$B3934))</f>
        <v/>
      </c>
      <c r="F3934" s="84" t="str">
        <f t="shared" si="123"/>
        <v/>
      </c>
      <c r="G3934" s="85"/>
      <c r="H3934" s="85"/>
      <c r="I3934" s="85"/>
      <c r="J3934" s="82"/>
      <c r="K3934" s="87"/>
      <c r="L3934" s="88"/>
      <c r="M3934" s="88"/>
    </row>
    <row r="3935" spans="1:13" ht="19.5" customHeight="1" x14ac:dyDescent="0.2">
      <c r="A3935" s="85"/>
      <c r="B3935" s="85"/>
      <c r="C3935" s="82"/>
      <c r="D3935" s="83" t="str">
        <f t="shared" si="122"/>
        <v/>
      </c>
      <c r="E3935" s="83" t="str">
        <f>IF('Bank &amp; Branch'!$A3935="","",CONCATENATE('Bank &amp; Branch'!$A3935," - ",'Bank &amp; Branch'!$B3935))</f>
        <v/>
      </c>
      <c r="F3935" s="84" t="str">
        <f t="shared" si="123"/>
        <v/>
      </c>
      <c r="G3935" s="85"/>
      <c r="H3935" s="85"/>
      <c r="I3935" s="85"/>
      <c r="J3935" s="82"/>
      <c r="K3935" s="87"/>
      <c r="L3935" s="88"/>
      <c r="M3935" s="88"/>
    </row>
    <row r="3936" spans="1:13" ht="19.5" customHeight="1" x14ac:dyDescent="0.2">
      <c r="A3936" s="85"/>
      <c r="B3936" s="85"/>
      <c r="C3936" s="82"/>
      <c r="D3936" s="83" t="str">
        <f t="shared" si="122"/>
        <v/>
      </c>
      <c r="E3936" s="83" t="str">
        <f>IF('Bank &amp; Branch'!$A3936="","",CONCATENATE('Bank &amp; Branch'!$A3936," - ",'Bank &amp; Branch'!$B3936))</f>
        <v/>
      </c>
      <c r="F3936" s="84" t="str">
        <f t="shared" si="123"/>
        <v/>
      </c>
      <c r="G3936" s="85"/>
      <c r="H3936" s="85"/>
      <c r="I3936" s="85"/>
      <c r="J3936" s="82"/>
      <c r="K3936" s="87"/>
      <c r="L3936" s="88"/>
      <c r="M3936" s="88"/>
    </row>
    <row r="3937" spans="1:13" ht="19.5" customHeight="1" x14ac:dyDescent="0.2">
      <c r="A3937" s="85"/>
      <c r="B3937" s="85"/>
      <c r="C3937" s="82"/>
      <c r="D3937" s="83" t="str">
        <f t="shared" si="122"/>
        <v/>
      </c>
      <c r="E3937" s="83" t="str">
        <f>IF('Bank &amp; Branch'!$A3937="","",CONCATENATE('Bank &amp; Branch'!$A3937," - ",'Bank &amp; Branch'!$B3937))</f>
        <v/>
      </c>
      <c r="F3937" s="84" t="str">
        <f t="shared" si="123"/>
        <v/>
      </c>
      <c r="G3937" s="85"/>
      <c r="H3937" s="85"/>
      <c r="I3937" s="85"/>
      <c r="J3937" s="82"/>
      <c r="K3937" s="87"/>
      <c r="L3937" s="88"/>
      <c r="M3937" s="88"/>
    </row>
    <row r="3938" spans="1:13" ht="19.5" customHeight="1" x14ac:dyDescent="0.2">
      <c r="A3938" s="85"/>
      <c r="B3938" s="85"/>
      <c r="C3938" s="82"/>
      <c r="D3938" s="83" t="str">
        <f t="shared" si="122"/>
        <v/>
      </c>
      <c r="E3938" s="83" t="str">
        <f>IF('Bank &amp; Branch'!$A3938="","",CONCATENATE('Bank &amp; Branch'!$A3938," - ",'Bank &amp; Branch'!$B3938))</f>
        <v/>
      </c>
      <c r="F3938" s="84" t="str">
        <f t="shared" si="123"/>
        <v/>
      </c>
      <c r="G3938" s="85"/>
      <c r="H3938" s="85"/>
      <c r="I3938" s="85"/>
      <c r="J3938" s="82"/>
      <c r="K3938" s="87"/>
      <c r="L3938" s="88"/>
      <c r="M3938" s="88"/>
    </row>
    <row r="3939" spans="1:13" ht="19.5" customHeight="1" x14ac:dyDescent="0.2">
      <c r="A3939" s="85"/>
      <c r="B3939" s="85"/>
      <c r="C3939" s="82"/>
      <c r="D3939" s="83" t="str">
        <f t="shared" si="122"/>
        <v/>
      </c>
      <c r="E3939" s="83" t="str">
        <f>IF('Bank &amp; Branch'!$A3939="","",CONCATENATE('Bank &amp; Branch'!$A3939," - ",'Bank &amp; Branch'!$B3939))</f>
        <v/>
      </c>
      <c r="F3939" s="84" t="str">
        <f t="shared" si="123"/>
        <v/>
      </c>
      <c r="G3939" s="85"/>
      <c r="H3939" s="85"/>
      <c r="I3939" s="85"/>
      <c r="J3939" s="82"/>
      <c r="K3939" s="87"/>
      <c r="L3939" s="88"/>
      <c r="M3939" s="88"/>
    </row>
    <row r="3940" spans="1:13" ht="19.5" customHeight="1" x14ac:dyDescent="0.2">
      <c r="A3940" s="85"/>
      <c r="B3940" s="85"/>
      <c r="C3940" s="82"/>
      <c r="D3940" s="83" t="str">
        <f t="shared" si="122"/>
        <v/>
      </c>
      <c r="E3940" s="83" t="str">
        <f>IF('Bank &amp; Branch'!$A3940="","",CONCATENATE('Bank &amp; Branch'!$A3940," - ",'Bank &amp; Branch'!$B3940))</f>
        <v/>
      </c>
      <c r="F3940" s="84" t="str">
        <f t="shared" si="123"/>
        <v/>
      </c>
      <c r="G3940" s="85"/>
      <c r="H3940" s="85"/>
      <c r="I3940" s="85"/>
      <c r="J3940" s="82"/>
      <c r="K3940" s="87"/>
      <c r="L3940" s="88"/>
      <c r="M3940" s="88"/>
    </row>
    <row r="3941" spans="1:13" ht="19.5" customHeight="1" x14ac:dyDescent="0.2">
      <c r="A3941" s="85"/>
      <c r="B3941" s="85"/>
      <c r="C3941" s="82"/>
      <c r="D3941" s="83" t="str">
        <f t="shared" si="122"/>
        <v/>
      </c>
      <c r="E3941" s="83" t="str">
        <f>IF('Bank &amp; Branch'!$A3941="","",CONCATENATE('Bank &amp; Branch'!$A3941," - ",'Bank &amp; Branch'!$B3941))</f>
        <v/>
      </c>
      <c r="F3941" s="84" t="str">
        <f t="shared" si="123"/>
        <v/>
      </c>
      <c r="G3941" s="85"/>
      <c r="H3941" s="85"/>
      <c r="I3941" s="85"/>
      <c r="J3941" s="82"/>
      <c r="K3941" s="87"/>
      <c r="L3941" s="88"/>
      <c r="M3941" s="88"/>
    </row>
    <row r="3942" spans="1:13" ht="19.5" customHeight="1" x14ac:dyDescent="0.2">
      <c r="A3942" s="85"/>
      <c r="B3942" s="85"/>
      <c r="C3942" s="82"/>
      <c r="D3942" s="83" t="str">
        <f t="shared" si="122"/>
        <v/>
      </c>
      <c r="E3942" s="83" t="str">
        <f>IF('Bank &amp; Branch'!$A3942="","",CONCATENATE('Bank &amp; Branch'!$A3942," - ",'Bank &amp; Branch'!$B3942))</f>
        <v/>
      </c>
      <c r="F3942" s="84" t="str">
        <f t="shared" si="123"/>
        <v/>
      </c>
      <c r="G3942" s="85"/>
      <c r="H3942" s="85"/>
      <c r="I3942" s="85"/>
      <c r="J3942" s="82"/>
      <c r="K3942" s="87"/>
      <c r="L3942" s="88"/>
      <c r="M3942" s="88"/>
    </row>
    <row r="3943" spans="1:13" ht="19.5" customHeight="1" x14ac:dyDescent="0.2">
      <c r="A3943" s="85"/>
      <c r="B3943" s="85"/>
      <c r="C3943" s="82"/>
      <c r="D3943" s="83" t="str">
        <f t="shared" si="122"/>
        <v/>
      </c>
      <c r="E3943" s="83" t="str">
        <f>IF('Bank &amp; Branch'!$A3943="","",CONCATENATE('Bank &amp; Branch'!$A3943," - ",'Bank &amp; Branch'!$B3943))</f>
        <v/>
      </c>
      <c r="F3943" s="84" t="str">
        <f t="shared" si="123"/>
        <v/>
      </c>
      <c r="G3943" s="85"/>
      <c r="H3943" s="85"/>
      <c r="I3943" s="85"/>
      <c r="J3943" s="82"/>
      <c r="K3943" s="87"/>
      <c r="L3943" s="88"/>
      <c r="M3943" s="88"/>
    </row>
    <row r="3944" spans="1:13" ht="19.5" customHeight="1" x14ac:dyDescent="0.2">
      <c r="A3944" s="85"/>
      <c r="B3944" s="85"/>
      <c r="C3944" s="82"/>
      <c r="D3944" s="83" t="str">
        <f t="shared" si="122"/>
        <v/>
      </c>
      <c r="E3944" s="83" t="str">
        <f>IF('Bank &amp; Branch'!$A3944="","",CONCATENATE('Bank &amp; Branch'!$A3944," - ",'Bank &amp; Branch'!$B3944))</f>
        <v/>
      </c>
      <c r="F3944" s="84" t="str">
        <f t="shared" si="123"/>
        <v/>
      </c>
      <c r="G3944" s="85"/>
      <c r="H3944" s="85"/>
      <c r="I3944" s="85"/>
      <c r="J3944" s="82"/>
      <c r="K3944" s="87"/>
      <c r="L3944" s="88"/>
      <c r="M3944" s="88"/>
    </row>
    <row r="3945" spans="1:13" ht="19.5" customHeight="1" x14ac:dyDescent="0.2">
      <c r="A3945" s="85"/>
      <c r="B3945" s="85"/>
      <c r="C3945" s="82"/>
      <c r="D3945" s="83" t="str">
        <f t="shared" si="122"/>
        <v/>
      </c>
      <c r="E3945" s="83" t="str">
        <f>IF('Bank &amp; Branch'!$A3945="","",CONCATENATE('Bank &amp; Branch'!$A3945," - ",'Bank &amp; Branch'!$B3945))</f>
        <v/>
      </c>
      <c r="F3945" s="84" t="str">
        <f t="shared" si="123"/>
        <v/>
      </c>
      <c r="G3945" s="85"/>
      <c r="H3945" s="85"/>
      <c r="I3945" s="85"/>
      <c r="J3945" s="82"/>
      <c r="K3945" s="87"/>
      <c r="L3945" s="88"/>
      <c r="M3945" s="88"/>
    </row>
    <row r="3946" spans="1:13" ht="19.5" customHeight="1" x14ac:dyDescent="0.2">
      <c r="A3946" s="85"/>
      <c r="B3946" s="85"/>
      <c r="C3946" s="82"/>
      <c r="D3946" s="83" t="str">
        <f t="shared" si="122"/>
        <v/>
      </c>
      <c r="E3946" s="83" t="str">
        <f>IF('Bank &amp; Branch'!$A3946="","",CONCATENATE('Bank &amp; Branch'!$A3946," - ",'Bank &amp; Branch'!$B3946))</f>
        <v/>
      </c>
      <c r="F3946" s="84" t="str">
        <f t="shared" si="123"/>
        <v/>
      </c>
      <c r="G3946" s="85"/>
      <c r="H3946" s="85"/>
      <c r="I3946" s="85"/>
      <c r="J3946" s="82"/>
      <c r="K3946" s="87"/>
      <c r="L3946" s="88"/>
      <c r="M3946" s="88"/>
    </row>
    <row r="3947" spans="1:13" ht="19.5" customHeight="1" x14ac:dyDescent="0.2">
      <c r="A3947" s="85"/>
      <c r="B3947" s="85"/>
      <c r="C3947" s="82"/>
      <c r="D3947" s="83" t="str">
        <f t="shared" si="122"/>
        <v/>
      </c>
      <c r="E3947" s="83" t="str">
        <f>IF('Bank &amp; Branch'!$A3947="","",CONCATENATE('Bank &amp; Branch'!$A3947," - ",'Bank &amp; Branch'!$B3947))</f>
        <v/>
      </c>
      <c r="F3947" s="84" t="str">
        <f t="shared" si="123"/>
        <v/>
      </c>
      <c r="G3947" s="85"/>
      <c r="H3947" s="85"/>
      <c r="I3947" s="85"/>
      <c r="J3947" s="82"/>
      <c r="K3947" s="87"/>
      <c r="L3947" s="88"/>
      <c r="M3947" s="88"/>
    </row>
    <row r="3948" spans="1:13" ht="19.5" customHeight="1" x14ac:dyDescent="0.2">
      <c r="A3948" s="85"/>
      <c r="B3948" s="85"/>
      <c r="C3948" s="82"/>
      <c r="D3948" s="83" t="str">
        <f t="shared" si="122"/>
        <v/>
      </c>
      <c r="E3948" s="83" t="str">
        <f>IF('Bank &amp; Branch'!$A3948="","",CONCATENATE('Bank &amp; Branch'!$A3948," - ",'Bank &amp; Branch'!$B3948))</f>
        <v/>
      </c>
      <c r="F3948" s="84" t="str">
        <f t="shared" si="123"/>
        <v/>
      </c>
      <c r="G3948" s="85"/>
      <c r="H3948" s="85"/>
      <c r="I3948" s="85"/>
      <c r="J3948" s="82"/>
      <c r="K3948" s="87"/>
      <c r="L3948" s="88"/>
      <c r="M3948" s="88"/>
    </row>
    <row r="3949" spans="1:13" ht="19.5" customHeight="1" x14ac:dyDescent="0.2">
      <c r="A3949" s="85"/>
      <c r="B3949" s="85"/>
      <c r="C3949" s="82"/>
      <c r="D3949" s="83" t="str">
        <f t="shared" si="122"/>
        <v/>
      </c>
      <c r="E3949" s="83" t="str">
        <f>IF('Bank &amp; Branch'!$A3949="","",CONCATENATE('Bank &amp; Branch'!$A3949," - ",'Bank &amp; Branch'!$B3949))</f>
        <v/>
      </c>
      <c r="F3949" s="84" t="str">
        <f t="shared" si="123"/>
        <v/>
      </c>
      <c r="G3949" s="85"/>
      <c r="H3949" s="85"/>
      <c r="I3949" s="85"/>
      <c r="J3949" s="82"/>
      <c r="K3949" s="87"/>
      <c r="L3949" s="88"/>
      <c r="M3949" s="88"/>
    </row>
    <row r="3950" spans="1:13" ht="19.5" customHeight="1" x14ac:dyDescent="0.2">
      <c r="A3950" s="85"/>
      <c r="B3950" s="85"/>
      <c r="C3950" s="82"/>
      <c r="D3950" s="83" t="str">
        <f t="shared" si="122"/>
        <v/>
      </c>
      <c r="E3950" s="83" t="str">
        <f>IF('Bank &amp; Branch'!$A3950="","",CONCATENATE('Bank &amp; Branch'!$A3950," - ",'Bank &amp; Branch'!$B3950))</f>
        <v/>
      </c>
      <c r="F3950" s="84" t="str">
        <f t="shared" si="123"/>
        <v/>
      </c>
      <c r="G3950" s="85"/>
      <c r="H3950" s="85"/>
      <c r="I3950" s="85"/>
      <c r="J3950" s="82"/>
      <c r="K3950" s="87"/>
      <c r="L3950" s="88"/>
      <c r="M3950" s="88"/>
    </row>
    <row r="3951" spans="1:13" ht="19.5" customHeight="1" x14ac:dyDescent="0.2">
      <c r="A3951" s="85"/>
      <c r="B3951" s="85"/>
      <c r="C3951" s="82"/>
      <c r="D3951" s="83" t="str">
        <f t="shared" si="122"/>
        <v/>
      </c>
      <c r="E3951" s="83" t="str">
        <f>IF('Bank &amp; Branch'!$A3951="","",CONCATENATE('Bank &amp; Branch'!$A3951," - ",'Bank &amp; Branch'!$B3951))</f>
        <v/>
      </c>
      <c r="F3951" s="84" t="str">
        <f t="shared" si="123"/>
        <v/>
      </c>
      <c r="G3951" s="85"/>
      <c r="H3951" s="85"/>
      <c r="I3951" s="85"/>
      <c r="J3951" s="82"/>
      <c r="K3951" s="87"/>
      <c r="L3951" s="88"/>
      <c r="M3951" s="88"/>
    </row>
    <row r="3952" spans="1:13" ht="19.5" customHeight="1" x14ac:dyDescent="0.2">
      <c r="A3952" s="85"/>
      <c r="B3952" s="85"/>
      <c r="C3952" s="82"/>
      <c r="D3952" s="83" t="str">
        <f t="shared" si="122"/>
        <v/>
      </c>
      <c r="E3952" s="83" t="str">
        <f>IF('Bank &amp; Branch'!$A3952="","",CONCATENATE('Bank &amp; Branch'!$A3952," - ",'Bank &amp; Branch'!$B3952))</f>
        <v/>
      </c>
      <c r="F3952" s="84" t="str">
        <f t="shared" si="123"/>
        <v/>
      </c>
      <c r="G3952" s="85"/>
      <c r="H3952" s="85"/>
      <c r="I3952" s="85"/>
      <c r="J3952" s="82"/>
      <c r="K3952" s="87"/>
      <c r="L3952" s="88"/>
      <c r="M3952" s="88"/>
    </row>
    <row r="3953" spans="1:13" ht="19.5" customHeight="1" x14ac:dyDescent="0.2">
      <c r="A3953" s="85"/>
      <c r="B3953" s="85"/>
      <c r="C3953" s="82"/>
      <c r="D3953" s="83" t="str">
        <f t="shared" si="122"/>
        <v/>
      </c>
      <c r="E3953" s="83" t="str">
        <f>IF('Bank &amp; Branch'!$A3953="","",CONCATENATE('Bank &amp; Branch'!$A3953," - ",'Bank &amp; Branch'!$B3953))</f>
        <v/>
      </c>
      <c r="F3953" s="84" t="str">
        <f t="shared" si="123"/>
        <v/>
      </c>
      <c r="G3953" s="85"/>
      <c r="H3953" s="85"/>
      <c r="I3953" s="85"/>
      <c r="J3953" s="82"/>
      <c r="K3953" s="87"/>
      <c r="L3953" s="88"/>
      <c r="M3953" s="88"/>
    </row>
    <row r="3954" spans="1:13" ht="19.5" customHeight="1" x14ac:dyDescent="0.2">
      <c r="A3954" s="85"/>
      <c r="B3954" s="85"/>
      <c r="C3954" s="82"/>
      <c r="D3954" s="83" t="str">
        <f t="shared" si="122"/>
        <v/>
      </c>
      <c r="E3954" s="83" t="str">
        <f>IF('Bank &amp; Branch'!$A3954="","",CONCATENATE('Bank &amp; Branch'!$A3954," - ",'Bank &amp; Branch'!$B3954))</f>
        <v/>
      </c>
      <c r="F3954" s="84" t="str">
        <f t="shared" si="123"/>
        <v/>
      </c>
      <c r="G3954" s="85"/>
      <c r="H3954" s="85"/>
      <c r="I3954" s="85"/>
      <c r="J3954" s="82"/>
      <c r="K3954" s="87"/>
      <c r="L3954" s="88"/>
      <c r="M3954" s="88"/>
    </row>
    <row r="3955" spans="1:13" ht="19.5" customHeight="1" x14ac:dyDescent="0.2">
      <c r="A3955" s="85"/>
      <c r="B3955" s="85"/>
      <c r="C3955" s="82"/>
      <c r="D3955" s="83" t="str">
        <f t="shared" si="122"/>
        <v/>
      </c>
      <c r="E3955" s="83" t="str">
        <f>IF('Bank &amp; Branch'!$A3955="","",CONCATENATE('Bank &amp; Branch'!$A3955," - ",'Bank &amp; Branch'!$B3955))</f>
        <v/>
      </c>
      <c r="F3955" s="84" t="str">
        <f t="shared" si="123"/>
        <v/>
      </c>
      <c r="G3955" s="85"/>
      <c r="H3955" s="85"/>
      <c r="I3955" s="85"/>
      <c r="J3955" s="82"/>
      <c r="K3955" s="87"/>
      <c r="L3955" s="88"/>
      <c r="M3955" s="88"/>
    </row>
    <row r="3956" spans="1:13" ht="19.5" customHeight="1" x14ac:dyDescent="0.2">
      <c r="A3956" s="85"/>
      <c r="B3956" s="85"/>
      <c r="C3956" s="82"/>
      <c r="D3956" s="83" t="str">
        <f t="shared" si="122"/>
        <v/>
      </c>
      <c r="E3956" s="83" t="str">
        <f>IF('Bank &amp; Branch'!$A3956="","",CONCATENATE('Bank &amp; Branch'!$A3956," - ",'Bank &amp; Branch'!$B3956))</f>
        <v/>
      </c>
      <c r="F3956" s="84" t="str">
        <f t="shared" si="123"/>
        <v/>
      </c>
      <c r="G3956" s="85"/>
      <c r="H3956" s="85"/>
      <c r="I3956" s="85"/>
      <c r="J3956" s="82"/>
      <c r="K3956" s="87"/>
      <c r="L3956" s="88"/>
      <c r="M3956" s="88"/>
    </row>
    <row r="3957" spans="1:13" ht="19.5" customHeight="1" x14ac:dyDescent="0.2">
      <c r="A3957" s="85"/>
      <c r="B3957" s="85"/>
      <c r="C3957" s="82"/>
      <c r="D3957" s="83" t="str">
        <f t="shared" si="122"/>
        <v/>
      </c>
      <c r="E3957" s="83" t="str">
        <f>IF('Bank &amp; Branch'!$A3957="","",CONCATENATE('Bank &amp; Branch'!$A3957," - ",'Bank &amp; Branch'!$B3957))</f>
        <v/>
      </c>
      <c r="F3957" s="84" t="str">
        <f t="shared" si="123"/>
        <v/>
      </c>
      <c r="G3957" s="85"/>
      <c r="H3957" s="85"/>
      <c r="I3957" s="85"/>
      <c r="J3957" s="82"/>
      <c r="K3957" s="87"/>
      <c r="L3957" s="88"/>
      <c r="M3957" s="88"/>
    </row>
    <row r="3958" spans="1:13" ht="19.5" customHeight="1" x14ac:dyDescent="0.2">
      <c r="A3958" s="85"/>
      <c r="B3958" s="85"/>
      <c r="C3958" s="82"/>
      <c r="D3958" s="83" t="str">
        <f t="shared" si="122"/>
        <v/>
      </c>
      <c r="E3958" s="83" t="str">
        <f>IF('Bank &amp; Branch'!$A3958="","",CONCATENATE('Bank &amp; Branch'!$A3958," - ",'Bank &amp; Branch'!$B3958))</f>
        <v/>
      </c>
      <c r="F3958" s="84" t="str">
        <f t="shared" si="123"/>
        <v/>
      </c>
      <c r="G3958" s="85"/>
      <c r="H3958" s="85"/>
      <c r="I3958" s="85"/>
      <c r="J3958" s="82"/>
      <c r="K3958" s="87"/>
      <c r="L3958" s="88"/>
      <c r="M3958" s="88"/>
    </row>
    <row r="3959" spans="1:13" ht="19.5" customHeight="1" x14ac:dyDescent="0.2">
      <c r="A3959" s="85"/>
      <c r="B3959" s="85"/>
      <c r="C3959" s="82"/>
      <c r="D3959" s="83" t="str">
        <f t="shared" si="122"/>
        <v/>
      </c>
      <c r="E3959" s="83" t="str">
        <f>IF('Bank &amp; Branch'!$A3959="","",CONCATENATE('Bank &amp; Branch'!$A3959," - ",'Bank &amp; Branch'!$B3959))</f>
        <v/>
      </c>
      <c r="F3959" s="84" t="str">
        <f t="shared" si="123"/>
        <v/>
      </c>
      <c r="G3959" s="85"/>
      <c r="H3959" s="85"/>
      <c r="I3959" s="85"/>
      <c r="J3959" s="82"/>
      <c r="K3959" s="87"/>
      <c r="L3959" s="88"/>
      <c r="M3959" s="88"/>
    </row>
    <row r="3960" spans="1:13" ht="19.5" customHeight="1" x14ac:dyDescent="0.2">
      <c r="A3960" s="85"/>
      <c r="B3960" s="85"/>
      <c r="C3960" s="82"/>
      <c r="D3960" s="83" t="str">
        <f t="shared" si="122"/>
        <v/>
      </c>
      <c r="E3960" s="83" t="str">
        <f>IF('Bank &amp; Branch'!$A3960="","",CONCATENATE('Bank &amp; Branch'!$A3960," - ",'Bank &amp; Branch'!$B3960))</f>
        <v/>
      </c>
      <c r="F3960" s="84" t="str">
        <f t="shared" si="123"/>
        <v/>
      </c>
      <c r="G3960" s="85"/>
      <c r="H3960" s="85"/>
      <c r="I3960" s="85"/>
      <c r="J3960" s="82"/>
      <c r="K3960" s="87"/>
      <c r="L3960" s="88"/>
      <c r="M3960" s="88"/>
    </row>
    <row r="3961" spans="1:13" ht="19.5" customHeight="1" x14ac:dyDescent="0.2">
      <c r="A3961" s="85"/>
      <c r="B3961" s="85"/>
      <c r="C3961" s="82"/>
      <c r="D3961" s="83" t="str">
        <f t="shared" si="122"/>
        <v/>
      </c>
      <c r="E3961" s="83" t="str">
        <f>IF('Bank &amp; Branch'!$A3961="","",CONCATENATE('Bank &amp; Branch'!$A3961," - ",'Bank &amp; Branch'!$B3961))</f>
        <v/>
      </c>
      <c r="F3961" s="84" t="str">
        <f t="shared" si="123"/>
        <v/>
      </c>
      <c r="G3961" s="85"/>
      <c r="H3961" s="85"/>
      <c r="I3961" s="85"/>
      <c r="J3961" s="82"/>
      <c r="K3961" s="87"/>
      <c r="L3961" s="88"/>
      <c r="M3961" s="88"/>
    </row>
    <row r="3962" spans="1:13" ht="19.5" customHeight="1" x14ac:dyDescent="0.2">
      <c r="A3962" s="85"/>
      <c r="B3962" s="85"/>
      <c r="C3962" s="82"/>
      <c r="D3962" s="83" t="str">
        <f t="shared" si="122"/>
        <v/>
      </c>
      <c r="E3962" s="83" t="str">
        <f>IF('Bank &amp; Branch'!$A3962="","",CONCATENATE('Bank &amp; Branch'!$A3962," - ",'Bank &amp; Branch'!$B3962))</f>
        <v/>
      </c>
      <c r="F3962" s="84" t="str">
        <f t="shared" si="123"/>
        <v/>
      </c>
      <c r="G3962" s="85"/>
      <c r="H3962" s="85"/>
      <c r="I3962" s="85"/>
      <c r="J3962" s="82"/>
      <c r="K3962" s="87"/>
      <c r="L3962" s="88"/>
      <c r="M3962" s="88"/>
    </row>
    <row r="3963" spans="1:13" ht="19.5" customHeight="1" x14ac:dyDescent="0.2">
      <c r="A3963" s="85"/>
      <c r="B3963" s="85"/>
      <c r="C3963" s="82"/>
      <c r="D3963" s="83" t="str">
        <f t="shared" si="122"/>
        <v/>
      </c>
      <c r="E3963" s="83" t="str">
        <f>IF('Bank &amp; Branch'!$A3963="","",CONCATENATE('Bank &amp; Branch'!$A3963," - ",'Bank &amp; Branch'!$B3963))</f>
        <v/>
      </c>
      <c r="F3963" s="84" t="str">
        <f t="shared" si="123"/>
        <v/>
      </c>
      <c r="G3963" s="85"/>
      <c r="H3963" s="85"/>
      <c r="I3963" s="85"/>
      <c r="J3963" s="82"/>
      <c r="K3963" s="87"/>
      <c r="L3963" s="88"/>
      <c r="M3963" s="88"/>
    </row>
    <row r="3964" spans="1:13" ht="19.5" customHeight="1" x14ac:dyDescent="0.2">
      <c r="A3964" s="85"/>
      <c r="B3964" s="85"/>
      <c r="C3964" s="82"/>
      <c r="D3964" s="83" t="str">
        <f t="shared" si="122"/>
        <v/>
      </c>
      <c r="E3964" s="83" t="str">
        <f>IF('Bank &amp; Branch'!$A3964="","",CONCATENATE('Bank &amp; Branch'!$A3964," - ",'Bank &amp; Branch'!$B3964))</f>
        <v/>
      </c>
      <c r="F3964" s="84" t="str">
        <f t="shared" si="123"/>
        <v/>
      </c>
      <c r="G3964" s="85"/>
      <c r="H3964" s="85"/>
      <c r="I3964" s="85"/>
      <c r="J3964" s="82"/>
      <c r="K3964" s="87"/>
      <c r="L3964" s="88"/>
      <c r="M3964" s="88"/>
    </row>
    <row r="3965" spans="1:13" ht="19.5" customHeight="1" x14ac:dyDescent="0.2">
      <c r="A3965" s="85"/>
      <c r="B3965" s="85"/>
      <c r="C3965" s="82"/>
      <c r="D3965" s="83" t="str">
        <f t="shared" si="122"/>
        <v/>
      </c>
      <c r="E3965" s="83" t="str">
        <f>IF('Bank &amp; Branch'!$A3965="","",CONCATENATE('Bank &amp; Branch'!$A3965," - ",'Bank &amp; Branch'!$B3965))</f>
        <v/>
      </c>
      <c r="F3965" s="84" t="str">
        <f t="shared" si="123"/>
        <v/>
      </c>
      <c r="G3965" s="85"/>
      <c r="H3965" s="85"/>
      <c r="I3965" s="85"/>
      <c r="J3965" s="82"/>
      <c r="K3965" s="87"/>
      <c r="L3965" s="88"/>
      <c r="M3965" s="88"/>
    </row>
    <row r="3966" spans="1:13" ht="19.5" customHeight="1" x14ac:dyDescent="0.2">
      <c r="A3966" s="85"/>
      <c r="B3966" s="85"/>
      <c r="C3966" s="82"/>
      <c r="D3966" s="83" t="str">
        <f t="shared" si="122"/>
        <v/>
      </c>
      <c r="E3966" s="83" t="str">
        <f>IF('Bank &amp; Branch'!$A3966="","",CONCATENATE('Bank &amp; Branch'!$A3966," - ",'Bank &amp; Branch'!$B3966))</f>
        <v/>
      </c>
      <c r="F3966" s="84" t="str">
        <f t="shared" si="123"/>
        <v/>
      </c>
      <c r="G3966" s="85"/>
      <c r="H3966" s="85"/>
      <c r="I3966" s="85"/>
      <c r="J3966" s="82"/>
      <c r="K3966" s="87"/>
      <c r="L3966" s="88"/>
      <c r="M3966" s="88"/>
    </row>
    <row r="3967" spans="1:13" ht="19.5" customHeight="1" x14ac:dyDescent="0.2">
      <c r="A3967" s="85"/>
      <c r="B3967" s="85"/>
      <c r="C3967" s="82"/>
      <c r="D3967" s="83" t="str">
        <f t="shared" si="122"/>
        <v/>
      </c>
      <c r="E3967" s="83" t="str">
        <f>IF('Bank &amp; Branch'!$A3967="","",CONCATENATE('Bank &amp; Branch'!$A3967," - ",'Bank &amp; Branch'!$B3967))</f>
        <v/>
      </c>
      <c r="F3967" s="84" t="str">
        <f t="shared" si="123"/>
        <v/>
      </c>
      <c r="G3967" s="85"/>
      <c r="H3967" s="85"/>
      <c r="I3967" s="85"/>
      <c r="J3967" s="82"/>
      <c r="K3967" s="87"/>
      <c r="L3967" s="88"/>
      <c r="M3967" s="88"/>
    </row>
    <row r="3968" spans="1:13" ht="19.5" customHeight="1" x14ac:dyDescent="0.2">
      <c r="A3968" s="85"/>
      <c r="B3968" s="85"/>
      <c r="C3968" s="82"/>
      <c r="D3968" s="83" t="str">
        <f t="shared" si="122"/>
        <v/>
      </c>
      <c r="E3968" s="83" t="str">
        <f>IF('Bank &amp; Branch'!$A3968="","",CONCATENATE('Bank &amp; Branch'!$A3968," - ",'Bank &amp; Branch'!$B3968))</f>
        <v/>
      </c>
      <c r="F3968" s="84" t="str">
        <f t="shared" si="123"/>
        <v/>
      </c>
      <c r="G3968" s="85"/>
      <c r="H3968" s="85"/>
      <c r="I3968" s="85"/>
      <c r="J3968" s="82"/>
      <c r="K3968" s="87"/>
      <c r="L3968" s="88"/>
      <c r="M3968" s="88"/>
    </row>
    <row r="3969" spans="1:13" ht="19.5" customHeight="1" x14ac:dyDescent="0.2">
      <c r="A3969" s="85"/>
      <c r="B3969" s="85"/>
      <c r="C3969" s="82"/>
      <c r="D3969" s="83" t="str">
        <f t="shared" si="122"/>
        <v/>
      </c>
      <c r="E3969" s="83" t="str">
        <f>IF('Bank &amp; Branch'!$A3969="","",CONCATENATE('Bank &amp; Branch'!$A3969," - ",'Bank &amp; Branch'!$B3969))</f>
        <v/>
      </c>
      <c r="F3969" s="84" t="str">
        <f t="shared" si="123"/>
        <v/>
      </c>
      <c r="G3969" s="85"/>
      <c r="H3969" s="85"/>
      <c r="I3969" s="85"/>
      <c r="J3969" s="82"/>
      <c r="K3969" s="87"/>
      <c r="L3969" s="88"/>
      <c r="M3969" s="88"/>
    </row>
    <row r="3970" spans="1:13" ht="19.5" customHeight="1" x14ac:dyDescent="0.2">
      <c r="A3970" s="85"/>
      <c r="B3970" s="85"/>
      <c r="C3970" s="82"/>
      <c r="D3970" s="83" t="str">
        <f t="shared" si="122"/>
        <v/>
      </c>
      <c r="E3970" s="83" t="str">
        <f>IF('Bank &amp; Branch'!$A3970="","",CONCATENATE('Bank &amp; Branch'!$A3970," - ",'Bank &amp; Branch'!$B3970))</f>
        <v/>
      </c>
      <c r="F3970" s="84" t="str">
        <f t="shared" si="123"/>
        <v/>
      </c>
      <c r="G3970" s="85"/>
      <c r="H3970" s="85"/>
      <c r="I3970" s="85"/>
      <c r="J3970" s="82"/>
      <c r="K3970" s="87"/>
      <c r="L3970" s="88"/>
      <c r="M3970" s="88"/>
    </row>
    <row r="3971" spans="1:13" ht="19.5" customHeight="1" x14ac:dyDescent="0.2">
      <c r="A3971" s="85"/>
      <c r="B3971" s="85"/>
      <c r="C3971" s="82"/>
      <c r="D3971" s="83" t="str">
        <f t="shared" si="122"/>
        <v/>
      </c>
      <c r="E3971" s="83" t="str">
        <f>IF('Bank &amp; Branch'!$A3971="","",CONCATENATE('Bank &amp; Branch'!$A3971," - ",'Bank &amp; Branch'!$B3971))</f>
        <v/>
      </c>
      <c r="F3971" s="84" t="str">
        <f t="shared" si="123"/>
        <v/>
      </c>
      <c r="G3971" s="85"/>
      <c r="H3971" s="85"/>
      <c r="I3971" s="85"/>
      <c r="J3971" s="82"/>
      <c r="K3971" s="87"/>
      <c r="L3971" s="88"/>
      <c r="M3971" s="88"/>
    </row>
    <row r="3972" spans="1:13" ht="19.5" customHeight="1" x14ac:dyDescent="0.2">
      <c r="A3972" s="85"/>
      <c r="B3972" s="85"/>
      <c r="C3972" s="82"/>
      <c r="D3972" s="83" t="str">
        <f t="shared" ref="D3972:D4035" si="124">IF(G4089="","",VALUE(CONCATENATE(G4089,H4089)))</f>
        <v/>
      </c>
      <c r="E3972" s="83" t="str">
        <f>IF('Bank &amp; Branch'!$A3972="","",CONCATENATE('Bank &amp; Branch'!$A3972," - ",'Bank &amp; Branch'!$B3972))</f>
        <v/>
      </c>
      <c r="F3972" s="84" t="str">
        <f t="shared" ref="F3972:F4035" si="125">CONCATENATE(G4089,I4089)</f>
        <v/>
      </c>
      <c r="G3972" s="85"/>
      <c r="H3972" s="85"/>
      <c r="I3972" s="85"/>
      <c r="J3972" s="82"/>
      <c r="K3972" s="87"/>
      <c r="L3972" s="88"/>
      <c r="M3972" s="88"/>
    </row>
    <row r="3973" spans="1:13" ht="19.5" customHeight="1" x14ac:dyDescent="0.2">
      <c r="A3973" s="85"/>
      <c r="B3973" s="85"/>
      <c r="C3973" s="82"/>
      <c r="D3973" s="83" t="str">
        <f t="shared" si="124"/>
        <v/>
      </c>
      <c r="E3973" s="83" t="str">
        <f>IF('Bank &amp; Branch'!$A3973="","",CONCATENATE('Bank &amp; Branch'!$A3973," - ",'Bank &amp; Branch'!$B3973))</f>
        <v/>
      </c>
      <c r="F3973" s="84" t="str">
        <f t="shared" si="125"/>
        <v/>
      </c>
      <c r="G3973" s="85"/>
      <c r="H3973" s="85"/>
      <c r="I3973" s="85"/>
      <c r="J3973" s="82"/>
      <c r="K3973" s="87"/>
      <c r="L3973" s="88"/>
      <c r="M3973" s="88"/>
    </row>
    <row r="3974" spans="1:13" ht="19.5" customHeight="1" x14ac:dyDescent="0.2">
      <c r="A3974" s="85"/>
      <c r="B3974" s="85"/>
      <c r="C3974" s="82"/>
      <c r="D3974" s="83" t="str">
        <f t="shared" si="124"/>
        <v/>
      </c>
      <c r="E3974" s="83" t="str">
        <f>IF('Bank &amp; Branch'!$A3974="","",CONCATENATE('Bank &amp; Branch'!$A3974," - ",'Bank &amp; Branch'!$B3974))</f>
        <v/>
      </c>
      <c r="F3974" s="84" t="str">
        <f t="shared" si="125"/>
        <v/>
      </c>
      <c r="G3974" s="85"/>
      <c r="H3974" s="85"/>
      <c r="I3974" s="85"/>
      <c r="J3974" s="82"/>
      <c r="K3974" s="87"/>
      <c r="L3974" s="88"/>
      <c r="M3974" s="88"/>
    </row>
    <row r="3975" spans="1:13" ht="19.5" customHeight="1" x14ac:dyDescent="0.2">
      <c r="A3975" s="85"/>
      <c r="B3975" s="85"/>
      <c r="C3975" s="82"/>
      <c r="D3975" s="83" t="str">
        <f t="shared" si="124"/>
        <v/>
      </c>
      <c r="E3975" s="83" t="str">
        <f>IF('Bank &amp; Branch'!$A3975="","",CONCATENATE('Bank &amp; Branch'!$A3975," - ",'Bank &amp; Branch'!$B3975))</f>
        <v/>
      </c>
      <c r="F3975" s="84" t="str">
        <f t="shared" si="125"/>
        <v/>
      </c>
      <c r="G3975" s="85"/>
      <c r="H3975" s="85"/>
      <c r="I3975" s="85"/>
      <c r="J3975" s="82"/>
      <c r="K3975" s="87"/>
      <c r="L3975" s="88"/>
      <c r="M3975" s="88"/>
    </row>
    <row r="3976" spans="1:13" ht="19.5" customHeight="1" x14ac:dyDescent="0.2">
      <c r="A3976" s="85"/>
      <c r="B3976" s="85"/>
      <c r="C3976" s="82"/>
      <c r="D3976" s="83" t="str">
        <f t="shared" si="124"/>
        <v/>
      </c>
      <c r="E3976" s="83" t="str">
        <f>IF('Bank &amp; Branch'!$A3976="","",CONCATENATE('Bank &amp; Branch'!$A3976," - ",'Bank &amp; Branch'!$B3976))</f>
        <v/>
      </c>
      <c r="F3976" s="84" t="str">
        <f t="shared" si="125"/>
        <v/>
      </c>
      <c r="G3976" s="85"/>
      <c r="H3976" s="85"/>
      <c r="I3976" s="85"/>
      <c r="J3976" s="82"/>
      <c r="K3976" s="87"/>
      <c r="L3976" s="88"/>
      <c r="M3976" s="88"/>
    </row>
    <row r="3977" spans="1:13" ht="19.5" customHeight="1" x14ac:dyDescent="0.2">
      <c r="A3977" s="85"/>
      <c r="B3977" s="85"/>
      <c r="C3977" s="82"/>
      <c r="D3977" s="83" t="str">
        <f t="shared" si="124"/>
        <v/>
      </c>
      <c r="E3977" s="83" t="str">
        <f>IF('Bank &amp; Branch'!$A3977="","",CONCATENATE('Bank &amp; Branch'!$A3977," - ",'Bank &amp; Branch'!$B3977))</f>
        <v/>
      </c>
      <c r="F3977" s="84" t="str">
        <f t="shared" si="125"/>
        <v/>
      </c>
      <c r="G3977" s="85"/>
      <c r="H3977" s="85"/>
      <c r="I3977" s="85"/>
      <c r="J3977" s="82"/>
      <c r="K3977" s="87"/>
      <c r="L3977" s="88"/>
      <c r="M3977" s="88"/>
    </row>
    <row r="3978" spans="1:13" ht="19.5" customHeight="1" x14ac:dyDescent="0.2">
      <c r="A3978" s="85"/>
      <c r="B3978" s="85"/>
      <c r="C3978" s="82"/>
      <c r="D3978" s="83" t="str">
        <f t="shared" si="124"/>
        <v/>
      </c>
      <c r="E3978" s="83" t="str">
        <f>IF('Bank &amp; Branch'!$A3978="","",CONCATENATE('Bank &amp; Branch'!$A3978," - ",'Bank &amp; Branch'!$B3978))</f>
        <v/>
      </c>
      <c r="F3978" s="84" t="str">
        <f t="shared" si="125"/>
        <v/>
      </c>
      <c r="G3978" s="85"/>
      <c r="H3978" s="85"/>
      <c r="I3978" s="85"/>
      <c r="J3978" s="82"/>
      <c r="K3978" s="87"/>
      <c r="L3978" s="88"/>
      <c r="M3978" s="88"/>
    </row>
    <row r="3979" spans="1:13" ht="19.5" customHeight="1" x14ac:dyDescent="0.2">
      <c r="A3979" s="85"/>
      <c r="B3979" s="85"/>
      <c r="C3979" s="82"/>
      <c r="D3979" s="83" t="str">
        <f t="shared" si="124"/>
        <v/>
      </c>
      <c r="E3979" s="83" t="str">
        <f>IF('Bank &amp; Branch'!$A3979="","",CONCATENATE('Bank &amp; Branch'!$A3979," - ",'Bank &amp; Branch'!$B3979))</f>
        <v/>
      </c>
      <c r="F3979" s="84" t="str">
        <f t="shared" si="125"/>
        <v/>
      </c>
      <c r="G3979" s="85"/>
      <c r="H3979" s="85"/>
      <c r="I3979" s="85"/>
      <c r="J3979" s="82"/>
      <c r="K3979" s="87"/>
      <c r="L3979" s="88"/>
      <c r="M3979" s="88"/>
    </row>
    <row r="3980" spans="1:13" ht="19.5" customHeight="1" x14ac:dyDescent="0.2">
      <c r="A3980" s="85"/>
      <c r="B3980" s="85"/>
      <c r="C3980" s="82"/>
      <c r="D3980" s="83" t="str">
        <f t="shared" si="124"/>
        <v/>
      </c>
      <c r="E3980" s="83" t="str">
        <f>IF('Bank &amp; Branch'!$A3980="","",CONCATENATE('Bank &amp; Branch'!$A3980," - ",'Bank &amp; Branch'!$B3980))</f>
        <v/>
      </c>
      <c r="F3980" s="84" t="str">
        <f t="shared" si="125"/>
        <v/>
      </c>
      <c r="G3980" s="85"/>
      <c r="H3980" s="85"/>
      <c r="I3980" s="85"/>
      <c r="J3980" s="82"/>
      <c r="K3980" s="87"/>
      <c r="L3980" s="88"/>
      <c r="M3980" s="88"/>
    </row>
    <row r="3981" spans="1:13" ht="19.5" customHeight="1" x14ac:dyDescent="0.2">
      <c r="A3981" s="85"/>
      <c r="B3981" s="85"/>
      <c r="C3981" s="82"/>
      <c r="D3981" s="83" t="str">
        <f t="shared" si="124"/>
        <v/>
      </c>
      <c r="E3981" s="83" t="str">
        <f>IF('Bank &amp; Branch'!$A3981="","",CONCATENATE('Bank &amp; Branch'!$A3981," - ",'Bank &amp; Branch'!$B3981))</f>
        <v/>
      </c>
      <c r="F3981" s="84" t="str">
        <f t="shared" si="125"/>
        <v/>
      </c>
      <c r="G3981" s="85"/>
      <c r="H3981" s="85"/>
      <c r="I3981" s="85"/>
      <c r="J3981" s="82"/>
      <c r="K3981" s="87"/>
      <c r="L3981" s="88"/>
      <c r="M3981" s="88"/>
    </row>
    <row r="3982" spans="1:13" ht="19.5" customHeight="1" x14ac:dyDescent="0.2">
      <c r="A3982" s="85"/>
      <c r="B3982" s="85"/>
      <c r="C3982" s="82"/>
      <c r="D3982" s="83" t="str">
        <f t="shared" si="124"/>
        <v/>
      </c>
      <c r="E3982" s="83" t="str">
        <f>IF('Bank &amp; Branch'!$A3982="","",CONCATENATE('Bank &amp; Branch'!$A3982," - ",'Bank &amp; Branch'!$B3982))</f>
        <v/>
      </c>
      <c r="F3982" s="84" t="str">
        <f t="shared" si="125"/>
        <v/>
      </c>
      <c r="G3982" s="85"/>
      <c r="H3982" s="85"/>
      <c r="I3982" s="85"/>
      <c r="J3982" s="82"/>
      <c r="K3982" s="87"/>
      <c r="L3982" s="88"/>
      <c r="M3982" s="88"/>
    </row>
    <row r="3983" spans="1:13" ht="19.5" customHeight="1" x14ac:dyDescent="0.2">
      <c r="A3983" s="85"/>
      <c r="B3983" s="85"/>
      <c r="C3983" s="82"/>
      <c r="D3983" s="83" t="str">
        <f t="shared" si="124"/>
        <v/>
      </c>
      <c r="E3983" s="83" t="str">
        <f>IF('Bank &amp; Branch'!$A3983="","",CONCATENATE('Bank &amp; Branch'!$A3983," - ",'Bank &amp; Branch'!$B3983))</f>
        <v/>
      </c>
      <c r="F3983" s="84" t="str">
        <f t="shared" si="125"/>
        <v/>
      </c>
      <c r="G3983" s="85"/>
      <c r="H3983" s="85"/>
      <c r="I3983" s="85"/>
      <c r="J3983" s="82"/>
      <c r="K3983" s="87"/>
      <c r="L3983" s="88"/>
      <c r="M3983" s="88"/>
    </row>
    <row r="3984" spans="1:13" ht="19.5" customHeight="1" x14ac:dyDescent="0.2">
      <c r="A3984" s="85"/>
      <c r="B3984" s="85"/>
      <c r="C3984" s="82"/>
      <c r="D3984" s="83" t="str">
        <f t="shared" si="124"/>
        <v/>
      </c>
      <c r="E3984" s="83" t="str">
        <f>IF('Bank &amp; Branch'!$A3984="","",CONCATENATE('Bank &amp; Branch'!$A3984," - ",'Bank &amp; Branch'!$B3984))</f>
        <v/>
      </c>
      <c r="F3984" s="84" t="str">
        <f t="shared" si="125"/>
        <v/>
      </c>
      <c r="G3984" s="85"/>
      <c r="H3984" s="85"/>
      <c r="I3984" s="85"/>
      <c r="J3984" s="82"/>
      <c r="K3984" s="87"/>
      <c r="L3984" s="88"/>
      <c r="M3984" s="88"/>
    </row>
    <row r="3985" spans="1:13" ht="19.5" customHeight="1" x14ac:dyDescent="0.2">
      <c r="A3985" s="85"/>
      <c r="B3985" s="85"/>
      <c r="C3985" s="82"/>
      <c r="D3985" s="83" t="str">
        <f t="shared" si="124"/>
        <v/>
      </c>
      <c r="E3985" s="83" t="str">
        <f>IF('Bank &amp; Branch'!$A3985="","",CONCATENATE('Bank &amp; Branch'!$A3985," - ",'Bank &amp; Branch'!$B3985))</f>
        <v/>
      </c>
      <c r="F3985" s="84" t="str">
        <f t="shared" si="125"/>
        <v/>
      </c>
      <c r="G3985" s="85"/>
      <c r="H3985" s="85"/>
      <c r="I3985" s="85"/>
      <c r="J3985" s="82"/>
      <c r="K3985" s="87"/>
      <c r="L3985" s="88"/>
      <c r="M3985" s="88"/>
    </row>
    <row r="3986" spans="1:13" ht="19.5" customHeight="1" x14ac:dyDescent="0.2">
      <c r="A3986" s="85"/>
      <c r="B3986" s="85"/>
      <c r="C3986" s="82"/>
      <c r="D3986" s="83" t="str">
        <f t="shared" si="124"/>
        <v/>
      </c>
      <c r="E3986" s="83" t="str">
        <f>IF('Bank &amp; Branch'!$A3986="","",CONCATENATE('Bank &amp; Branch'!$A3986," - ",'Bank &amp; Branch'!$B3986))</f>
        <v/>
      </c>
      <c r="F3986" s="84" t="str">
        <f t="shared" si="125"/>
        <v/>
      </c>
      <c r="G3986" s="85"/>
      <c r="H3986" s="85"/>
      <c r="I3986" s="85"/>
      <c r="J3986" s="82"/>
      <c r="K3986" s="87"/>
      <c r="L3986" s="88"/>
      <c r="M3986" s="88"/>
    </row>
    <row r="3987" spans="1:13" ht="19.5" customHeight="1" x14ac:dyDescent="0.2">
      <c r="A3987" s="85"/>
      <c r="B3987" s="85"/>
      <c r="C3987" s="82"/>
      <c r="D3987" s="83" t="str">
        <f t="shared" si="124"/>
        <v/>
      </c>
      <c r="E3987" s="83" t="str">
        <f>IF('Bank &amp; Branch'!$A3987="","",CONCATENATE('Bank &amp; Branch'!$A3987," - ",'Bank &amp; Branch'!$B3987))</f>
        <v/>
      </c>
      <c r="F3987" s="84" t="str">
        <f t="shared" si="125"/>
        <v/>
      </c>
      <c r="G3987" s="85"/>
      <c r="H3987" s="85"/>
      <c r="I3987" s="85"/>
      <c r="J3987" s="82"/>
      <c r="K3987" s="87"/>
      <c r="L3987" s="88"/>
      <c r="M3987" s="88"/>
    </row>
    <row r="3988" spans="1:13" ht="19.5" customHeight="1" x14ac:dyDescent="0.2">
      <c r="A3988" s="85"/>
      <c r="B3988" s="85"/>
      <c r="C3988" s="82"/>
      <c r="D3988" s="83" t="str">
        <f t="shared" si="124"/>
        <v/>
      </c>
      <c r="E3988" s="83" t="str">
        <f>IF('Bank &amp; Branch'!$A3988="","",CONCATENATE('Bank &amp; Branch'!$A3988," - ",'Bank &amp; Branch'!$B3988))</f>
        <v/>
      </c>
      <c r="F3988" s="84" t="str">
        <f t="shared" si="125"/>
        <v/>
      </c>
      <c r="G3988" s="85"/>
      <c r="H3988" s="85"/>
      <c r="I3988" s="85"/>
      <c r="J3988" s="82"/>
      <c r="K3988" s="87"/>
      <c r="L3988" s="88"/>
      <c r="M3988" s="88"/>
    </row>
    <row r="3989" spans="1:13" ht="19.5" customHeight="1" x14ac:dyDescent="0.2">
      <c r="A3989" s="85"/>
      <c r="B3989" s="85"/>
      <c r="C3989" s="82"/>
      <c r="D3989" s="83" t="str">
        <f t="shared" si="124"/>
        <v/>
      </c>
      <c r="E3989" s="83" t="str">
        <f>IF('Bank &amp; Branch'!$A3989="","",CONCATENATE('Bank &amp; Branch'!$A3989," - ",'Bank &amp; Branch'!$B3989))</f>
        <v/>
      </c>
      <c r="F3989" s="84" t="str">
        <f t="shared" si="125"/>
        <v/>
      </c>
      <c r="G3989" s="85"/>
      <c r="H3989" s="85"/>
      <c r="I3989" s="85"/>
      <c r="J3989" s="82"/>
      <c r="K3989" s="87"/>
      <c r="L3989" s="88"/>
      <c r="M3989" s="88"/>
    </row>
    <row r="3990" spans="1:13" ht="19.5" customHeight="1" x14ac:dyDescent="0.2">
      <c r="A3990" s="85"/>
      <c r="B3990" s="85"/>
      <c r="C3990" s="82"/>
      <c r="D3990" s="83" t="str">
        <f t="shared" si="124"/>
        <v/>
      </c>
      <c r="E3990" s="83" t="str">
        <f>IF('Bank &amp; Branch'!$A3990="","",CONCATENATE('Bank &amp; Branch'!$A3990," - ",'Bank &amp; Branch'!$B3990))</f>
        <v/>
      </c>
      <c r="F3990" s="84" t="str">
        <f t="shared" si="125"/>
        <v/>
      </c>
      <c r="G3990" s="85"/>
      <c r="H3990" s="85"/>
      <c r="I3990" s="85"/>
      <c r="J3990" s="82"/>
      <c r="K3990" s="87"/>
      <c r="L3990" s="88"/>
      <c r="M3990" s="88"/>
    </row>
    <row r="3991" spans="1:13" ht="19.5" customHeight="1" x14ac:dyDescent="0.2">
      <c r="A3991" s="85"/>
      <c r="B3991" s="85"/>
      <c r="C3991" s="82"/>
      <c r="D3991" s="83" t="str">
        <f t="shared" si="124"/>
        <v/>
      </c>
      <c r="E3991" s="83" t="str">
        <f>IF('Bank &amp; Branch'!$A3991="","",CONCATENATE('Bank &amp; Branch'!$A3991," - ",'Bank &amp; Branch'!$B3991))</f>
        <v/>
      </c>
      <c r="F3991" s="84" t="str">
        <f t="shared" si="125"/>
        <v/>
      </c>
      <c r="G3991" s="85"/>
      <c r="H3991" s="85"/>
      <c r="I3991" s="85"/>
      <c r="J3991" s="82"/>
      <c r="K3991" s="87"/>
      <c r="L3991" s="88"/>
      <c r="M3991" s="88"/>
    </row>
    <row r="3992" spans="1:13" ht="19.5" customHeight="1" x14ac:dyDescent="0.2">
      <c r="A3992" s="85"/>
      <c r="B3992" s="85"/>
      <c r="C3992" s="82"/>
      <c r="D3992" s="83" t="str">
        <f t="shared" si="124"/>
        <v/>
      </c>
      <c r="E3992" s="83" t="str">
        <f>IF('Bank &amp; Branch'!$A3992="","",CONCATENATE('Bank &amp; Branch'!$A3992," - ",'Bank &amp; Branch'!$B3992))</f>
        <v/>
      </c>
      <c r="F3992" s="84" t="str">
        <f t="shared" si="125"/>
        <v/>
      </c>
      <c r="G3992" s="85"/>
      <c r="H3992" s="85"/>
      <c r="I3992" s="85"/>
      <c r="J3992" s="82"/>
      <c r="K3992" s="87"/>
      <c r="L3992" s="88"/>
      <c r="M3992" s="88"/>
    </row>
    <row r="3993" spans="1:13" ht="19.5" customHeight="1" x14ac:dyDescent="0.2">
      <c r="A3993" s="85"/>
      <c r="B3993" s="85"/>
      <c r="C3993" s="82"/>
      <c r="D3993" s="83" t="str">
        <f t="shared" si="124"/>
        <v/>
      </c>
      <c r="E3993" s="83" t="str">
        <f>IF('Bank &amp; Branch'!$A3993="","",CONCATENATE('Bank &amp; Branch'!$A3993," - ",'Bank &amp; Branch'!$B3993))</f>
        <v/>
      </c>
      <c r="F3993" s="84" t="str">
        <f t="shared" si="125"/>
        <v/>
      </c>
      <c r="G3993" s="85"/>
      <c r="H3993" s="85"/>
      <c r="I3993" s="85"/>
      <c r="J3993" s="82"/>
      <c r="K3993" s="87"/>
      <c r="L3993" s="88"/>
      <c r="M3993" s="88"/>
    </row>
    <row r="3994" spans="1:13" ht="19.5" customHeight="1" x14ac:dyDescent="0.2">
      <c r="A3994" s="85"/>
      <c r="B3994" s="85"/>
      <c r="C3994" s="82"/>
      <c r="D3994" s="83" t="str">
        <f t="shared" si="124"/>
        <v/>
      </c>
      <c r="E3994" s="83" t="str">
        <f>IF('Bank &amp; Branch'!$A3994="","",CONCATENATE('Bank &amp; Branch'!$A3994," - ",'Bank &amp; Branch'!$B3994))</f>
        <v/>
      </c>
      <c r="F3994" s="84" t="str">
        <f t="shared" si="125"/>
        <v/>
      </c>
      <c r="G3994" s="85"/>
      <c r="H3994" s="85"/>
      <c r="I3994" s="85"/>
      <c r="J3994" s="82"/>
      <c r="K3994" s="87"/>
      <c r="L3994" s="88"/>
      <c r="M3994" s="88"/>
    </row>
    <row r="3995" spans="1:13" ht="19.5" customHeight="1" x14ac:dyDescent="0.2">
      <c r="A3995" s="85"/>
      <c r="B3995" s="85"/>
      <c r="C3995" s="82"/>
      <c r="D3995" s="83" t="str">
        <f t="shared" si="124"/>
        <v/>
      </c>
      <c r="E3995" s="83" t="str">
        <f>IF('Bank &amp; Branch'!$A3995="","",CONCATENATE('Bank &amp; Branch'!$A3995," - ",'Bank &amp; Branch'!$B3995))</f>
        <v/>
      </c>
      <c r="F3995" s="84" t="str">
        <f t="shared" si="125"/>
        <v/>
      </c>
      <c r="G3995" s="85"/>
      <c r="H3995" s="85"/>
      <c r="I3995" s="85"/>
      <c r="J3995" s="82"/>
      <c r="K3995" s="87"/>
      <c r="L3995" s="88"/>
      <c r="M3995" s="88"/>
    </row>
    <row r="3996" spans="1:13" ht="19.5" customHeight="1" x14ac:dyDescent="0.2">
      <c r="A3996" s="85"/>
      <c r="B3996" s="85"/>
      <c r="C3996" s="82"/>
      <c r="D3996" s="83" t="str">
        <f t="shared" si="124"/>
        <v/>
      </c>
      <c r="E3996" s="83" t="str">
        <f>IF('Bank &amp; Branch'!$A3996="","",CONCATENATE('Bank &amp; Branch'!$A3996," - ",'Bank &amp; Branch'!$B3996))</f>
        <v/>
      </c>
      <c r="F3996" s="84" t="str">
        <f t="shared" si="125"/>
        <v/>
      </c>
      <c r="G3996" s="85"/>
      <c r="H3996" s="85"/>
      <c r="I3996" s="85"/>
      <c r="J3996" s="82"/>
      <c r="K3996" s="87"/>
      <c r="L3996" s="88"/>
      <c r="M3996" s="88"/>
    </row>
    <row r="3997" spans="1:13" ht="19.5" customHeight="1" x14ac:dyDescent="0.2">
      <c r="A3997" s="85"/>
      <c r="B3997" s="85"/>
      <c r="C3997" s="82"/>
      <c r="D3997" s="83" t="str">
        <f t="shared" si="124"/>
        <v/>
      </c>
      <c r="E3997" s="83" t="str">
        <f>IF('Bank &amp; Branch'!$A3997="","",CONCATENATE('Bank &amp; Branch'!$A3997," - ",'Bank &amp; Branch'!$B3997))</f>
        <v/>
      </c>
      <c r="F3997" s="84" t="str">
        <f t="shared" si="125"/>
        <v/>
      </c>
      <c r="G3997" s="85"/>
      <c r="H3997" s="85"/>
      <c r="I3997" s="85"/>
      <c r="J3997" s="82"/>
      <c r="K3997" s="87"/>
      <c r="L3997" s="88"/>
      <c r="M3997" s="88"/>
    </row>
    <row r="3998" spans="1:13" ht="19.5" customHeight="1" x14ac:dyDescent="0.2">
      <c r="A3998" s="85"/>
      <c r="B3998" s="85"/>
      <c r="C3998" s="82"/>
      <c r="D3998" s="83" t="str">
        <f t="shared" si="124"/>
        <v/>
      </c>
      <c r="E3998" s="83" t="str">
        <f>IF('Bank &amp; Branch'!$A3998="","",CONCATENATE('Bank &amp; Branch'!$A3998," - ",'Bank &amp; Branch'!$B3998))</f>
        <v/>
      </c>
      <c r="F3998" s="84" t="str">
        <f t="shared" si="125"/>
        <v/>
      </c>
      <c r="G3998" s="85"/>
      <c r="H3998" s="85"/>
      <c r="I3998" s="85"/>
      <c r="J3998" s="82"/>
      <c r="K3998" s="87"/>
      <c r="L3998" s="88"/>
      <c r="M3998" s="88"/>
    </row>
    <row r="3999" spans="1:13" ht="19.5" customHeight="1" x14ac:dyDescent="0.2">
      <c r="A3999" s="85"/>
      <c r="B3999" s="85"/>
      <c r="C3999" s="82"/>
      <c r="D3999" s="83" t="str">
        <f t="shared" si="124"/>
        <v/>
      </c>
      <c r="E3999" s="83" t="str">
        <f>IF('Bank &amp; Branch'!$A3999="","",CONCATENATE('Bank &amp; Branch'!$A3999," - ",'Bank &amp; Branch'!$B3999))</f>
        <v/>
      </c>
      <c r="F3999" s="84" t="str">
        <f t="shared" si="125"/>
        <v/>
      </c>
      <c r="G3999" s="85"/>
      <c r="H3999" s="85"/>
      <c r="I3999" s="85"/>
      <c r="J3999" s="82"/>
      <c r="K3999" s="87"/>
      <c r="L3999" s="88"/>
      <c r="M3999" s="88"/>
    </row>
    <row r="4000" spans="1:13" ht="19.5" customHeight="1" x14ac:dyDescent="0.2">
      <c r="A4000" s="85"/>
      <c r="B4000" s="85"/>
      <c r="C4000" s="82"/>
      <c r="D4000" s="83" t="str">
        <f t="shared" si="124"/>
        <v/>
      </c>
      <c r="E4000" s="83" t="str">
        <f>IF('Bank &amp; Branch'!$A4000="","",CONCATENATE('Bank &amp; Branch'!$A4000," - ",'Bank &amp; Branch'!$B4000))</f>
        <v/>
      </c>
      <c r="F4000" s="84" t="str">
        <f t="shared" si="125"/>
        <v/>
      </c>
      <c r="G4000" s="85"/>
      <c r="H4000" s="85"/>
      <c r="I4000" s="85"/>
      <c r="J4000" s="82"/>
      <c r="K4000" s="87"/>
      <c r="L4000" s="88"/>
      <c r="M4000" s="88"/>
    </row>
    <row r="4001" spans="1:13" ht="19.5" customHeight="1" x14ac:dyDescent="0.2">
      <c r="A4001" s="85"/>
      <c r="B4001" s="85"/>
      <c r="C4001" s="82"/>
      <c r="D4001" s="83" t="str">
        <f t="shared" si="124"/>
        <v/>
      </c>
      <c r="E4001" s="83" t="str">
        <f>IF('Bank &amp; Branch'!$A4001="","",CONCATENATE('Bank &amp; Branch'!$A4001," - ",'Bank &amp; Branch'!$B4001))</f>
        <v/>
      </c>
      <c r="F4001" s="84" t="str">
        <f t="shared" si="125"/>
        <v/>
      </c>
      <c r="G4001" s="85"/>
      <c r="H4001" s="85"/>
      <c r="I4001" s="85"/>
      <c r="J4001" s="82"/>
      <c r="K4001" s="87"/>
      <c r="L4001" s="88"/>
      <c r="M4001" s="88"/>
    </row>
    <row r="4002" spans="1:13" ht="19.5" customHeight="1" x14ac:dyDescent="0.2">
      <c r="A4002" s="85"/>
      <c r="B4002" s="85"/>
      <c r="C4002" s="82"/>
      <c r="D4002" s="83" t="str">
        <f t="shared" si="124"/>
        <v/>
      </c>
      <c r="E4002" s="83" t="str">
        <f>IF('Bank &amp; Branch'!$A4002="","",CONCATENATE('Bank &amp; Branch'!$A4002," - ",'Bank &amp; Branch'!$B4002))</f>
        <v/>
      </c>
      <c r="F4002" s="84" t="str">
        <f t="shared" si="125"/>
        <v/>
      </c>
      <c r="G4002" s="85"/>
      <c r="H4002" s="85"/>
      <c r="I4002" s="85"/>
      <c r="J4002" s="82"/>
      <c r="K4002" s="87"/>
      <c r="L4002" s="88"/>
      <c r="M4002" s="88"/>
    </row>
    <row r="4003" spans="1:13" ht="19.5" customHeight="1" x14ac:dyDescent="0.2">
      <c r="A4003" s="85"/>
      <c r="B4003" s="85"/>
      <c r="C4003" s="82"/>
      <c r="D4003" s="83" t="str">
        <f t="shared" si="124"/>
        <v/>
      </c>
      <c r="E4003" s="83" t="str">
        <f>IF('Bank &amp; Branch'!$A4003="","",CONCATENATE('Bank &amp; Branch'!$A4003," - ",'Bank &amp; Branch'!$B4003))</f>
        <v/>
      </c>
      <c r="F4003" s="84" t="str">
        <f t="shared" si="125"/>
        <v/>
      </c>
      <c r="G4003" s="85"/>
      <c r="H4003" s="85"/>
      <c r="I4003" s="85"/>
      <c r="J4003" s="82"/>
      <c r="K4003" s="87"/>
      <c r="L4003" s="88"/>
      <c r="M4003" s="88"/>
    </row>
    <row r="4004" spans="1:13" ht="19.5" customHeight="1" x14ac:dyDescent="0.2">
      <c r="A4004" s="85"/>
      <c r="B4004" s="85"/>
      <c r="C4004" s="82"/>
      <c r="D4004" s="83" t="str">
        <f t="shared" si="124"/>
        <v/>
      </c>
      <c r="E4004" s="83" t="str">
        <f>IF('Bank &amp; Branch'!$A4004="","",CONCATENATE('Bank &amp; Branch'!$A4004," - ",'Bank &amp; Branch'!$B4004))</f>
        <v/>
      </c>
      <c r="F4004" s="84" t="str">
        <f t="shared" si="125"/>
        <v/>
      </c>
      <c r="G4004" s="85"/>
      <c r="H4004" s="85"/>
      <c r="I4004" s="85"/>
      <c r="J4004" s="82"/>
      <c r="K4004" s="87"/>
      <c r="L4004" s="88"/>
      <c r="M4004" s="88"/>
    </row>
    <row r="4005" spans="1:13" ht="19.5" customHeight="1" x14ac:dyDescent="0.2">
      <c r="A4005" s="85"/>
      <c r="B4005" s="85"/>
      <c r="C4005" s="82"/>
      <c r="D4005" s="83" t="str">
        <f t="shared" si="124"/>
        <v/>
      </c>
      <c r="E4005" s="83" t="str">
        <f>IF('Bank &amp; Branch'!$A4005="","",CONCATENATE('Bank &amp; Branch'!$A4005," - ",'Bank &amp; Branch'!$B4005))</f>
        <v/>
      </c>
      <c r="F4005" s="84" t="str">
        <f t="shared" si="125"/>
        <v/>
      </c>
      <c r="G4005" s="85"/>
      <c r="H4005" s="85"/>
      <c r="I4005" s="85"/>
      <c r="J4005" s="82"/>
      <c r="K4005" s="87"/>
      <c r="L4005" s="88"/>
      <c r="M4005" s="88"/>
    </row>
    <row r="4006" spans="1:13" ht="19.5" customHeight="1" x14ac:dyDescent="0.2">
      <c r="A4006" s="85"/>
      <c r="B4006" s="85"/>
      <c r="C4006" s="82"/>
      <c r="D4006" s="83" t="str">
        <f t="shared" si="124"/>
        <v/>
      </c>
      <c r="E4006" s="83" t="str">
        <f>IF('Bank &amp; Branch'!$A4006="","",CONCATENATE('Bank &amp; Branch'!$A4006," - ",'Bank &amp; Branch'!$B4006))</f>
        <v/>
      </c>
      <c r="F4006" s="84" t="str">
        <f t="shared" si="125"/>
        <v/>
      </c>
      <c r="G4006" s="85"/>
      <c r="H4006" s="85"/>
      <c r="I4006" s="85"/>
      <c r="J4006" s="82"/>
      <c r="K4006" s="87"/>
      <c r="L4006" s="88"/>
      <c r="M4006" s="88"/>
    </row>
    <row r="4007" spans="1:13" ht="19.5" customHeight="1" x14ac:dyDescent="0.2">
      <c r="A4007" s="85"/>
      <c r="B4007" s="85"/>
      <c r="C4007" s="82"/>
      <c r="D4007" s="83" t="str">
        <f t="shared" si="124"/>
        <v/>
      </c>
      <c r="E4007" s="83" t="str">
        <f>IF('Bank &amp; Branch'!$A4007="","",CONCATENATE('Bank &amp; Branch'!$A4007," - ",'Bank &amp; Branch'!$B4007))</f>
        <v/>
      </c>
      <c r="F4007" s="84" t="str">
        <f t="shared" si="125"/>
        <v/>
      </c>
      <c r="G4007" s="85"/>
      <c r="H4007" s="85"/>
      <c r="I4007" s="85"/>
      <c r="J4007" s="82"/>
      <c r="K4007" s="87"/>
      <c r="L4007" s="88"/>
      <c r="M4007" s="88"/>
    </row>
    <row r="4008" spans="1:13" ht="19.5" customHeight="1" x14ac:dyDescent="0.2">
      <c r="A4008" s="85"/>
      <c r="B4008" s="85"/>
      <c r="C4008" s="82"/>
      <c r="D4008" s="83" t="str">
        <f t="shared" si="124"/>
        <v/>
      </c>
      <c r="E4008" s="83" t="str">
        <f>IF('Bank &amp; Branch'!$A4008="","",CONCATENATE('Bank &amp; Branch'!$A4008," - ",'Bank &amp; Branch'!$B4008))</f>
        <v/>
      </c>
      <c r="F4008" s="84" t="str">
        <f t="shared" si="125"/>
        <v/>
      </c>
      <c r="G4008" s="85"/>
      <c r="H4008" s="85"/>
      <c r="I4008" s="85"/>
      <c r="J4008" s="82"/>
      <c r="K4008" s="87"/>
      <c r="L4008" s="88"/>
      <c r="M4008" s="88"/>
    </row>
    <row r="4009" spans="1:13" ht="19.5" customHeight="1" x14ac:dyDescent="0.2">
      <c r="A4009" s="85"/>
      <c r="B4009" s="85"/>
      <c r="C4009" s="82"/>
      <c r="D4009" s="83" t="str">
        <f t="shared" si="124"/>
        <v/>
      </c>
      <c r="E4009" s="83" t="str">
        <f>IF('Bank &amp; Branch'!$A4009="","",CONCATENATE('Bank &amp; Branch'!$A4009," - ",'Bank &amp; Branch'!$B4009))</f>
        <v/>
      </c>
      <c r="F4009" s="84" t="str">
        <f t="shared" si="125"/>
        <v/>
      </c>
      <c r="G4009" s="85"/>
      <c r="H4009" s="85"/>
      <c r="I4009" s="85"/>
      <c r="J4009" s="82"/>
      <c r="K4009" s="87"/>
      <c r="L4009" s="88"/>
      <c r="M4009" s="88"/>
    </row>
    <row r="4010" spans="1:13" ht="19.5" customHeight="1" x14ac:dyDescent="0.2">
      <c r="A4010" s="85"/>
      <c r="B4010" s="85"/>
      <c r="C4010" s="82"/>
      <c r="D4010" s="83" t="str">
        <f t="shared" si="124"/>
        <v/>
      </c>
      <c r="E4010" s="83" t="str">
        <f>IF('Bank &amp; Branch'!$A4010="","",CONCATENATE('Bank &amp; Branch'!$A4010," - ",'Bank &amp; Branch'!$B4010))</f>
        <v/>
      </c>
      <c r="F4010" s="84" t="str">
        <f t="shared" si="125"/>
        <v/>
      </c>
      <c r="G4010" s="85"/>
      <c r="H4010" s="85"/>
      <c r="I4010" s="85"/>
      <c r="J4010" s="82"/>
      <c r="K4010" s="87"/>
      <c r="L4010" s="88"/>
      <c r="M4010" s="88"/>
    </row>
    <row r="4011" spans="1:13" ht="19.5" customHeight="1" x14ac:dyDescent="0.2">
      <c r="A4011" s="85"/>
      <c r="B4011" s="85"/>
      <c r="C4011" s="82"/>
      <c r="D4011" s="83" t="str">
        <f t="shared" si="124"/>
        <v/>
      </c>
      <c r="E4011" s="83" t="str">
        <f>IF('Bank &amp; Branch'!$A4011="","",CONCATENATE('Bank &amp; Branch'!$A4011," - ",'Bank &amp; Branch'!$B4011))</f>
        <v/>
      </c>
      <c r="F4011" s="84" t="str">
        <f t="shared" si="125"/>
        <v/>
      </c>
      <c r="G4011" s="85"/>
      <c r="H4011" s="85"/>
      <c r="I4011" s="85"/>
      <c r="J4011" s="82"/>
      <c r="K4011" s="87"/>
      <c r="L4011" s="88"/>
      <c r="M4011" s="88"/>
    </row>
    <row r="4012" spans="1:13" ht="19.5" customHeight="1" x14ac:dyDescent="0.2">
      <c r="A4012" s="85"/>
      <c r="B4012" s="85"/>
      <c r="C4012" s="82"/>
      <c r="D4012" s="83" t="str">
        <f t="shared" si="124"/>
        <v/>
      </c>
      <c r="E4012" s="83" t="str">
        <f>IF('Bank &amp; Branch'!$A4012="","",CONCATENATE('Bank &amp; Branch'!$A4012," - ",'Bank &amp; Branch'!$B4012))</f>
        <v/>
      </c>
      <c r="F4012" s="84" t="str">
        <f t="shared" si="125"/>
        <v/>
      </c>
      <c r="G4012" s="85"/>
      <c r="H4012" s="85"/>
      <c r="I4012" s="85"/>
      <c r="J4012" s="82"/>
      <c r="K4012" s="87"/>
      <c r="L4012" s="88"/>
      <c r="M4012" s="88"/>
    </row>
    <row r="4013" spans="1:13" ht="19.5" customHeight="1" x14ac:dyDescent="0.2">
      <c r="A4013" s="85"/>
      <c r="B4013" s="85"/>
      <c r="C4013" s="82"/>
      <c r="D4013" s="83" t="str">
        <f t="shared" si="124"/>
        <v/>
      </c>
      <c r="E4013" s="83" t="str">
        <f>IF('Bank &amp; Branch'!$A4013="","",CONCATENATE('Bank &amp; Branch'!$A4013," - ",'Bank &amp; Branch'!$B4013))</f>
        <v/>
      </c>
      <c r="F4013" s="84" t="str">
        <f t="shared" si="125"/>
        <v/>
      </c>
      <c r="G4013" s="85"/>
      <c r="H4013" s="85"/>
      <c r="I4013" s="85"/>
      <c r="J4013" s="82"/>
      <c r="K4013" s="87"/>
      <c r="L4013" s="88"/>
      <c r="M4013" s="88"/>
    </row>
    <row r="4014" spans="1:13" ht="19.5" customHeight="1" x14ac:dyDescent="0.2">
      <c r="A4014" s="85"/>
      <c r="B4014" s="85"/>
      <c r="C4014" s="82"/>
      <c r="D4014" s="83" t="str">
        <f t="shared" si="124"/>
        <v/>
      </c>
      <c r="E4014" s="83" t="str">
        <f>IF('Bank &amp; Branch'!$A4014="","",CONCATENATE('Bank &amp; Branch'!$A4014," - ",'Bank &amp; Branch'!$B4014))</f>
        <v/>
      </c>
      <c r="F4014" s="84" t="str">
        <f t="shared" si="125"/>
        <v/>
      </c>
      <c r="G4014" s="85"/>
      <c r="H4014" s="85"/>
      <c r="I4014" s="85"/>
      <c r="J4014" s="82"/>
      <c r="K4014" s="87"/>
      <c r="L4014" s="88"/>
      <c r="M4014" s="88"/>
    </row>
    <row r="4015" spans="1:13" ht="19.5" customHeight="1" x14ac:dyDescent="0.2">
      <c r="A4015" s="85"/>
      <c r="B4015" s="85"/>
      <c r="C4015" s="82"/>
      <c r="D4015" s="83" t="str">
        <f t="shared" si="124"/>
        <v/>
      </c>
      <c r="E4015" s="83" t="str">
        <f>IF('Bank &amp; Branch'!$A4015="","",CONCATENATE('Bank &amp; Branch'!$A4015," - ",'Bank &amp; Branch'!$B4015))</f>
        <v/>
      </c>
      <c r="F4015" s="84" t="str">
        <f t="shared" si="125"/>
        <v/>
      </c>
      <c r="G4015" s="85"/>
      <c r="H4015" s="85"/>
      <c r="I4015" s="85"/>
      <c r="J4015" s="82"/>
      <c r="K4015" s="87"/>
      <c r="L4015" s="88"/>
      <c r="M4015" s="88"/>
    </row>
    <row r="4016" spans="1:13" ht="19.5" customHeight="1" x14ac:dyDescent="0.2">
      <c r="A4016" s="85"/>
      <c r="B4016" s="85"/>
      <c r="C4016" s="82"/>
      <c r="D4016" s="83" t="str">
        <f t="shared" si="124"/>
        <v/>
      </c>
      <c r="E4016" s="83" t="str">
        <f>IF('Bank &amp; Branch'!$A4016="","",CONCATENATE('Bank &amp; Branch'!$A4016," - ",'Bank &amp; Branch'!$B4016))</f>
        <v/>
      </c>
      <c r="F4016" s="84" t="str">
        <f t="shared" si="125"/>
        <v/>
      </c>
      <c r="G4016" s="85"/>
      <c r="H4016" s="85"/>
      <c r="I4016" s="85"/>
      <c r="J4016" s="82"/>
      <c r="K4016" s="87"/>
      <c r="L4016" s="88"/>
      <c r="M4016" s="88"/>
    </row>
    <row r="4017" spans="1:13" ht="19.5" customHeight="1" x14ac:dyDescent="0.2">
      <c r="A4017" s="85"/>
      <c r="B4017" s="85"/>
      <c r="C4017" s="82"/>
      <c r="D4017" s="83" t="str">
        <f t="shared" si="124"/>
        <v/>
      </c>
      <c r="E4017" s="83" t="str">
        <f>IF('Bank &amp; Branch'!$A4017="","",CONCATENATE('Bank &amp; Branch'!$A4017," - ",'Bank &amp; Branch'!$B4017))</f>
        <v/>
      </c>
      <c r="F4017" s="84" t="str">
        <f t="shared" si="125"/>
        <v/>
      </c>
      <c r="G4017" s="85"/>
      <c r="H4017" s="85"/>
      <c r="I4017" s="85"/>
      <c r="J4017" s="82"/>
      <c r="K4017" s="87"/>
      <c r="L4017" s="88"/>
      <c r="M4017" s="88"/>
    </row>
    <row r="4018" spans="1:13" ht="19.5" customHeight="1" x14ac:dyDescent="0.2">
      <c r="A4018" s="85"/>
      <c r="B4018" s="85"/>
      <c r="C4018" s="82"/>
      <c r="D4018" s="83" t="str">
        <f t="shared" si="124"/>
        <v/>
      </c>
      <c r="E4018" s="83" t="str">
        <f>IF('Bank &amp; Branch'!$A4018="","",CONCATENATE('Bank &amp; Branch'!$A4018," - ",'Bank &amp; Branch'!$B4018))</f>
        <v/>
      </c>
      <c r="F4018" s="84" t="str">
        <f t="shared" si="125"/>
        <v/>
      </c>
      <c r="G4018" s="85"/>
      <c r="H4018" s="85"/>
      <c r="I4018" s="85"/>
      <c r="J4018" s="82"/>
      <c r="K4018" s="87"/>
      <c r="L4018" s="88"/>
      <c r="M4018" s="88"/>
    </row>
    <row r="4019" spans="1:13" ht="19.5" customHeight="1" x14ac:dyDescent="0.2">
      <c r="A4019" s="85"/>
      <c r="B4019" s="85"/>
      <c r="C4019" s="82"/>
      <c r="D4019" s="83" t="str">
        <f t="shared" si="124"/>
        <v/>
      </c>
      <c r="E4019" s="83" t="str">
        <f>IF('Bank &amp; Branch'!$A4019="","",CONCATENATE('Bank &amp; Branch'!$A4019," - ",'Bank &amp; Branch'!$B4019))</f>
        <v/>
      </c>
      <c r="F4019" s="84" t="str">
        <f t="shared" si="125"/>
        <v/>
      </c>
      <c r="G4019" s="85"/>
      <c r="H4019" s="85"/>
      <c r="I4019" s="85"/>
      <c r="J4019" s="82"/>
      <c r="K4019" s="87"/>
      <c r="L4019" s="88"/>
      <c r="M4019" s="88"/>
    </row>
    <row r="4020" spans="1:13" ht="19.5" customHeight="1" x14ac:dyDescent="0.2">
      <c r="A4020" s="85"/>
      <c r="B4020" s="85"/>
      <c r="C4020" s="82"/>
      <c r="D4020" s="83" t="str">
        <f t="shared" si="124"/>
        <v/>
      </c>
      <c r="E4020" s="83" t="str">
        <f>IF('Bank &amp; Branch'!$A4020="","",CONCATENATE('Bank &amp; Branch'!$A4020," - ",'Bank &amp; Branch'!$B4020))</f>
        <v/>
      </c>
      <c r="F4020" s="84" t="str">
        <f t="shared" si="125"/>
        <v/>
      </c>
      <c r="G4020" s="85"/>
      <c r="H4020" s="85"/>
      <c r="I4020" s="85"/>
      <c r="J4020" s="82"/>
      <c r="K4020" s="87"/>
      <c r="L4020" s="88"/>
      <c r="M4020" s="88"/>
    </row>
    <row r="4021" spans="1:13" ht="19.5" customHeight="1" x14ac:dyDescent="0.2">
      <c r="A4021" s="85"/>
      <c r="B4021" s="85"/>
      <c r="C4021" s="82"/>
      <c r="D4021" s="83" t="str">
        <f t="shared" si="124"/>
        <v/>
      </c>
      <c r="E4021" s="83" t="str">
        <f>IF('Bank &amp; Branch'!$A4021="","",CONCATENATE('Bank &amp; Branch'!$A4021," - ",'Bank &amp; Branch'!$B4021))</f>
        <v/>
      </c>
      <c r="F4021" s="84" t="str">
        <f t="shared" si="125"/>
        <v/>
      </c>
      <c r="G4021" s="85"/>
      <c r="H4021" s="85"/>
      <c r="I4021" s="85"/>
      <c r="J4021" s="82"/>
      <c r="K4021" s="87"/>
      <c r="L4021" s="88"/>
      <c r="M4021" s="88"/>
    </row>
    <row r="4022" spans="1:13" ht="19.5" customHeight="1" x14ac:dyDescent="0.2">
      <c r="A4022" s="85"/>
      <c r="B4022" s="85"/>
      <c r="C4022" s="82"/>
      <c r="D4022" s="83" t="str">
        <f t="shared" si="124"/>
        <v/>
      </c>
      <c r="E4022" s="83" t="str">
        <f>IF('Bank &amp; Branch'!$A4022="","",CONCATENATE('Bank &amp; Branch'!$A4022," - ",'Bank &amp; Branch'!$B4022))</f>
        <v/>
      </c>
      <c r="F4022" s="84" t="str">
        <f t="shared" si="125"/>
        <v/>
      </c>
      <c r="G4022" s="85"/>
      <c r="H4022" s="85"/>
      <c r="I4022" s="85"/>
      <c r="J4022" s="82"/>
      <c r="K4022" s="87"/>
      <c r="L4022" s="88"/>
      <c r="M4022" s="88"/>
    </row>
    <row r="4023" spans="1:13" ht="19.5" customHeight="1" x14ac:dyDescent="0.2">
      <c r="A4023" s="85"/>
      <c r="B4023" s="85"/>
      <c r="C4023" s="82"/>
      <c r="D4023" s="83" t="str">
        <f t="shared" si="124"/>
        <v/>
      </c>
      <c r="E4023" s="83" t="str">
        <f>IF('Bank &amp; Branch'!$A4023="","",CONCATENATE('Bank &amp; Branch'!$A4023," - ",'Bank &amp; Branch'!$B4023))</f>
        <v/>
      </c>
      <c r="F4023" s="84" t="str">
        <f t="shared" si="125"/>
        <v/>
      </c>
      <c r="G4023" s="85"/>
      <c r="H4023" s="85"/>
      <c r="I4023" s="85"/>
      <c r="J4023" s="82"/>
      <c r="K4023" s="87"/>
      <c r="L4023" s="88"/>
      <c r="M4023" s="88"/>
    </row>
    <row r="4024" spans="1:13" ht="19.5" customHeight="1" x14ac:dyDescent="0.2">
      <c r="A4024" s="85"/>
      <c r="B4024" s="85"/>
      <c r="C4024" s="82"/>
      <c r="D4024" s="83" t="str">
        <f t="shared" si="124"/>
        <v/>
      </c>
      <c r="E4024" s="83" t="str">
        <f>IF('Bank &amp; Branch'!$A4024="","",CONCATENATE('Bank &amp; Branch'!$A4024," - ",'Bank &amp; Branch'!$B4024))</f>
        <v/>
      </c>
      <c r="F4024" s="84" t="str">
        <f t="shared" si="125"/>
        <v/>
      </c>
      <c r="G4024" s="85"/>
      <c r="H4024" s="85"/>
      <c r="I4024" s="85"/>
      <c r="J4024" s="82"/>
      <c r="K4024" s="87"/>
      <c r="L4024" s="88"/>
      <c r="M4024" s="88"/>
    </row>
    <row r="4025" spans="1:13" ht="19.5" customHeight="1" x14ac:dyDescent="0.2">
      <c r="A4025" s="85"/>
      <c r="B4025" s="85"/>
      <c r="C4025" s="82"/>
      <c r="D4025" s="83" t="str">
        <f t="shared" si="124"/>
        <v/>
      </c>
      <c r="E4025" s="83" t="str">
        <f>IF('Bank &amp; Branch'!$A4025="","",CONCATENATE('Bank &amp; Branch'!$A4025," - ",'Bank &amp; Branch'!$B4025))</f>
        <v/>
      </c>
      <c r="F4025" s="84" t="str">
        <f t="shared" si="125"/>
        <v/>
      </c>
      <c r="G4025" s="85"/>
      <c r="H4025" s="85"/>
      <c r="I4025" s="85"/>
      <c r="J4025" s="82"/>
      <c r="K4025" s="87"/>
      <c r="L4025" s="88"/>
      <c r="M4025" s="88"/>
    </row>
    <row r="4026" spans="1:13" ht="19.5" customHeight="1" x14ac:dyDescent="0.2">
      <c r="A4026" s="85"/>
      <c r="B4026" s="85"/>
      <c r="C4026" s="82"/>
      <c r="D4026" s="83" t="str">
        <f t="shared" si="124"/>
        <v/>
      </c>
      <c r="E4026" s="83" t="str">
        <f>IF('Bank &amp; Branch'!$A4026="","",CONCATENATE('Bank &amp; Branch'!$A4026," - ",'Bank &amp; Branch'!$B4026))</f>
        <v/>
      </c>
      <c r="F4026" s="84" t="str">
        <f t="shared" si="125"/>
        <v/>
      </c>
      <c r="G4026" s="85"/>
      <c r="H4026" s="85"/>
      <c r="I4026" s="85"/>
      <c r="J4026" s="82"/>
      <c r="K4026" s="87"/>
      <c r="L4026" s="88"/>
      <c r="M4026" s="88"/>
    </row>
    <row r="4027" spans="1:13" ht="19.5" customHeight="1" x14ac:dyDescent="0.2">
      <c r="A4027" s="85"/>
      <c r="B4027" s="85"/>
      <c r="C4027" s="82"/>
      <c r="D4027" s="83" t="str">
        <f t="shared" si="124"/>
        <v/>
      </c>
      <c r="E4027" s="83" t="str">
        <f>IF('Bank &amp; Branch'!$A4027="","",CONCATENATE('Bank &amp; Branch'!$A4027," - ",'Bank &amp; Branch'!$B4027))</f>
        <v/>
      </c>
      <c r="F4027" s="84" t="str">
        <f t="shared" si="125"/>
        <v/>
      </c>
      <c r="G4027" s="85"/>
      <c r="H4027" s="85"/>
      <c r="I4027" s="85"/>
      <c r="J4027" s="82"/>
      <c r="K4027" s="87"/>
      <c r="L4027" s="88"/>
      <c r="M4027" s="88"/>
    </row>
    <row r="4028" spans="1:13" ht="19.5" customHeight="1" x14ac:dyDescent="0.2">
      <c r="A4028" s="85"/>
      <c r="B4028" s="85"/>
      <c r="C4028" s="82"/>
      <c r="D4028" s="83" t="str">
        <f t="shared" si="124"/>
        <v/>
      </c>
      <c r="E4028" s="83" t="str">
        <f>IF('Bank &amp; Branch'!$A4028="","",CONCATENATE('Bank &amp; Branch'!$A4028," - ",'Bank &amp; Branch'!$B4028))</f>
        <v/>
      </c>
      <c r="F4028" s="84" t="str">
        <f t="shared" si="125"/>
        <v/>
      </c>
      <c r="G4028" s="85"/>
      <c r="H4028" s="85"/>
      <c r="I4028" s="85"/>
      <c r="J4028" s="82"/>
      <c r="K4028" s="87"/>
      <c r="L4028" s="88"/>
      <c r="M4028" s="88"/>
    </row>
    <row r="4029" spans="1:13" ht="19.5" customHeight="1" x14ac:dyDescent="0.2">
      <c r="A4029" s="85"/>
      <c r="B4029" s="85"/>
      <c r="C4029" s="82"/>
      <c r="D4029" s="83" t="str">
        <f t="shared" si="124"/>
        <v/>
      </c>
      <c r="E4029" s="83" t="str">
        <f>IF('Bank &amp; Branch'!$A4029="","",CONCATENATE('Bank &amp; Branch'!$A4029," - ",'Bank &amp; Branch'!$B4029))</f>
        <v/>
      </c>
      <c r="F4029" s="84" t="str">
        <f t="shared" si="125"/>
        <v/>
      </c>
      <c r="G4029" s="85"/>
      <c r="H4029" s="85"/>
      <c r="I4029" s="85"/>
      <c r="J4029" s="82"/>
      <c r="K4029" s="87"/>
      <c r="L4029" s="88"/>
      <c r="M4029" s="88"/>
    </row>
    <row r="4030" spans="1:13" ht="19.5" customHeight="1" x14ac:dyDescent="0.2">
      <c r="A4030" s="85"/>
      <c r="B4030" s="85"/>
      <c r="C4030" s="82"/>
      <c r="D4030" s="83" t="str">
        <f t="shared" si="124"/>
        <v/>
      </c>
      <c r="E4030" s="83" t="str">
        <f>IF('Bank &amp; Branch'!$A4030="","",CONCATENATE('Bank &amp; Branch'!$A4030," - ",'Bank &amp; Branch'!$B4030))</f>
        <v/>
      </c>
      <c r="F4030" s="84" t="str">
        <f t="shared" si="125"/>
        <v/>
      </c>
      <c r="G4030" s="85"/>
      <c r="H4030" s="85"/>
      <c r="I4030" s="85"/>
      <c r="J4030" s="82"/>
      <c r="K4030" s="87"/>
      <c r="L4030" s="88"/>
      <c r="M4030" s="88"/>
    </row>
    <row r="4031" spans="1:13" ht="19.5" customHeight="1" x14ac:dyDescent="0.2">
      <c r="A4031" s="85"/>
      <c r="B4031" s="85"/>
      <c r="C4031" s="82"/>
      <c r="D4031" s="83" t="str">
        <f t="shared" si="124"/>
        <v/>
      </c>
      <c r="E4031" s="83" t="str">
        <f>IF('Bank &amp; Branch'!$A4031="","",CONCATENATE('Bank &amp; Branch'!$A4031," - ",'Bank &amp; Branch'!$B4031))</f>
        <v/>
      </c>
      <c r="F4031" s="84" t="str">
        <f t="shared" si="125"/>
        <v/>
      </c>
      <c r="G4031" s="85"/>
      <c r="H4031" s="85"/>
      <c r="I4031" s="85"/>
      <c r="J4031" s="82"/>
      <c r="K4031" s="87"/>
      <c r="L4031" s="88"/>
      <c r="M4031" s="88"/>
    </row>
    <row r="4032" spans="1:13" ht="19.5" customHeight="1" x14ac:dyDescent="0.2">
      <c r="A4032" s="85"/>
      <c r="B4032" s="85"/>
      <c r="C4032" s="82"/>
      <c r="D4032" s="83" t="str">
        <f t="shared" si="124"/>
        <v/>
      </c>
      <c r="E4032" s="83" t="str">
        <f>IF('Bank &amp; Branch'!$A4032="","",CONCATENATE('Bank &amp; Branch'!$A4032," - ",'Bank &amp; Branch'!$B4032))</f>
        <v/>
      </c>
      <c r="F4032" s="84" t="str">
        <f t="shared" si="125"/>
        <v/>
      </c>
      <c r="G4032" s="85"/>
      <c r="H4032" s="85"/>
      <c r="I4032" s="85"/>
      <c r="J4032" s="82"/>
      <c r="K4032" s="87"/>
      <c r="L4032" s="88"/>
      <c r="M4032" s="88"/>
    </row>
    <row r="4033" spans="1:13" ht="19.5" customHeight="1" x14ac:dyDescent="0.2">
      <c r="A4033" s="85"/>
      <c r="B4033" s="85"/>
      <c r="C4033" s="82"/>
      <c r="D4033" s="83" t="str">
        <f t="shared" si="124"/>
        <v/>
      </c>
      <c r="E4033" s="83" t="str">
        <f>IF('Bank &amp; Branch'!$A4033="","",CONCATENATE('Bank &amp; Branch'!$A4033," - ",'Bank &amp; Branch'!$B4033))</f>
        <v/>
      </c>
      <c r="F4033" s="84" t="str">
        <f t="shared" si="125"/>
        <v/>
      </c>
      <c r="G4033" s="85"/>
      <c r="H4033" s="85"/>
      <c r="I4033" s="85"/>
      <c r="J4033" s="82"/>
      <c r="K4033" s="87"/>
      <c r="L4033" s="88"/>
      <c r="M4033" s="88"/>
    </row>
    <row r="4034" spans="1:13" ht="19.5" customHeight="1" x14ac:dyDescent="0.2">
      <c r="A4034" s="85"/>
      <c r="B4034" s="85"/>
      <c r="C4034" s="82"/>
      <c r="D4034" s="83" t="str">
        <f t="shared" si="124"/>
        <v/>
      </c>
      <c r="E4034" s="83" t="str">
        <f>IF('Bank &amp; Branch'!$A4034="","",CONCATENATE('Bank &amp; Branch'!$A4034," - ",'Bank &amp; Branch'!$B4034))</f>
        <v/>
      </c>
      <c r="F4034" s="84" t="str">
        <f t="shared" si="125"/>
        <v/>
      </c>
      <c r="G4034" s="85"/>
      <c r="H4034" s="85"/>
      <c r="I4034" s="85"/>
      <c r="J4034" s="82"/>
      <c r="K4034" s="87"/>
      <c r="L4034" s="88"/>
      <c r="M4034" s="88"/>
    </row>
    <row r="4035" spans="1:13" ht="19.5" customHeight="1" x14ac:dyDescent="0.2">
      <c r="A4035" s="85"/>
      <c r="B4035" s="85"/>
      <c r="C4035" s="82"/>
      <c r="D4035" s="83" t="str">
        <f t="shared" si="124"/>
        <v/>
      </c>
      <c r="E4035" s="83" t="str">
        <f>IF('Bank &amp; Branch'!$A4035="","",CONCATENATE('Bank &amp; Branch'!$A4035," - ",'Bank &amp; Branch'!$B4035))</f>
        <v/>
      </c>
      <c r="F4035" s="84" t="str">
        <f t="shared" si="125"/>
        <v/>
      </c>
      <c r="G4035" s="85"/>
      <c r="H4035" s="85"/>
      <c r="I4035" s="85"/>
      <c r="J4035" s="82"/>
      <c r="K4035" s="87"/>
      <c r="L4035" s="88"/>
      <c r="M4035" s="88"/>
    </row>
    <row r="4036" spans="1:13" ht="19.5" customHeight="1" x14ac:dyDescent="0.2">
      <c r="A4036" s="85"/>
      <c r="B4036" s="85"/>
      <c r="C4036" s="82"/>
      <c r="D4036" s="83" t="str">
        <f t="shared" ref="D4036:D4099" si="126">IF(G4153="","",VALUE(CONCATENATE(G4153,H4153)))</f>
        <v/>
      </c>
      <c r="E4036" s="83" t="str">
        <f>IF('Bank &amp; Branch'!$A4036="","",CONCATENATE('Bank &amp; Branch'!$A4036," - ",'Bank &amp; Branch'!$B4036))</f>
        <v/>
      </c>
      <c r="F4036" s="84" t="str">
        <f t="shared" ref="F4036:F4099" si="127">CONCATENATE(G4153,I4153)</f>
        <v/>
      </c>
      <c r="G4036" s="85"/>
      <c r="H4036" s="85"/>
      <c r="I4036" s="85"/>
      <c r="J4036" s="82"/>
      <c r="K4036" s="87"/>
      <c r="L4036" s="88"/>
      <c r="M4036" s="88"/>
    </row>
    <row r="4037" spans="1:13" ht="19.5" customHeight="1" x14ac:dyDescent="0.2">
      <c r="A4037" s="85"/>
      <c r="B4037" s="85"/>
      <c r="C4037" s="82"/>
      <c r="D4037" s="83" t="str">
        <f t="shared" si="126"/>
        <v/>
      </c>
      <c r="E4037" s="83" t="str">
        <f>IF('Bank &amp; Branch'!$A4037="","",CONCATENATE('Bank &amp; Branch'!$A4037," - ",'Bank &amp; Branch'!$B4037))</f>
        <v/>
      </c>
      <c r="F4037" s="84" t="str">
        <f t="shared" si="127"/>
        <v/>
      </c>
      <c r="G4037" s="85"/>
      <c r="H4037" s="85"/>
      <c r="I4037" s="85"/>
      <c r="J4037" s="82"/>
      <c r="K4037" s="87"/>
      <c r="L4037" s="88"/>
      <c r="M4037" s="88"/>
    </row>
    <row r="4038" spans="1:13" ht="19.5" customHeight="1" x14ac:dyDescent="0.2">
      <c r="A4038" s="85"/>
      <c r="B4038" s="85"/>
      <c r="C4038" s="82"/>
      <c r="D4038" s="83" t="str">
        <f t="shared" si="126"/>
        <v/>
      </c>
      <c r="E4038" s="83" t="str">
        <f>IF('Bank &amp; Branch'!$A4038="","",CONCATENATE('Bank &amp; Branch'!$A4038," - ",'Bank &amp; Branch'!$B4038))</f>
        <v/>
      </c>
      <c r="F4038" s="84" t="str">
        <f t="shared" si="127"/>
        <v/>
      </c>
      <c r="G4038" s="85"/>
      <c r="H4038" s="85"/>
      <c r="I4038" s="85"/>
      <c r="J4038" s="82"/>
      <c r="K4038" s="87"/>
      <c r="L4038" s="88"/>
      <c r="M4038" s="88"/>
    </row>
    <row r="4039" spans="1:13" ht="19.5" customHeight="1" x14ac:dyDescent="0.2">
      <c r="A4039" s="85"/>
      <c r="B4039" s="85"/>
      <c r="C4039" s="82"/>
      <c r="D4039" s="83" t="str">
        <f t="shared" si="126"/>
        <v/>
      </c>
      <c r="E4039" s="83" t="str">
        <f>IF('Bank &amp; Branch'!$A4039="","",CONCATENATE('Bank &amp; Branch'!$A4039," - ",'Bank &amp; Branch'!$B4039))</f>
        <v/>
      </c>
      <c r="F4039" s="84" t="str">
        <f t="shared" si="127"/>
        <v/>
      </c>
      <c r="G4039" s="85"/>
      <c r="H4039" s="85"/>
      <c r="I4039" s="85"/>
      <c r="J4039" s="82"/>
      <c r="K4039" s="87"/>
      <c r="L4039" s="88"/>
      <c r="M4039" s="88"/>
    </row>
    <row r="4040" spans="1:13" ht="19.5" customHeight="1" x14ac:dyDescent="0.2">
      <c r="A4040" s="85"/>
      <c r="B4040" s="85"/>
      <c r="C4040" s="82"/>
      <c r="D4040" s="83" t="str">
        <f t="shared" si="126"/>
        <v/>
      </c>
      <c r="E4040" s="83" t="str">
        <f>IF('Bank &amp; Branch'!$A4040="","",CONCATENATE('Bank &amp; Branch'!$A4040," - ",'Bank &amp; Branch'!$B4040))</f>
        <v/>
      </c>
      <c r="F4040" s="84" t="str">
        <f t="shared" si="127"/>
        <v/>
      </c>
      <c r="G4040" s="85"/>
      <c r="H4040" s="85"/>
      <c r="I4040" s="85"/>
      <c r="J4040" s="82"/>
      <c r="K4040" s="87"/>
      <c r="L4040" s="88"/>
      <c r="M4040" s="88"/>
    </row>
    <row r="4041" spans="1:13" ht="19.5" customHeight="1" x14ac:dyDescent="0.2">
      <c r="A4041" s="85"/>
      <c r="B4041" s="85"/>
      <c r="C4041" s="82"/>
      <c r="D4041" s="83" t="str">
        <f t="shared" si="126"/>
        <v/>
      </c>
      <c r="E4041" s="83" t="str">
        <f>IF('Bank &amp; Branch'!$A4041="","",CONCATENATE('Bank &amp; Branch'!$A4041," - ",'Bank &amp; Branch'!$B4041))</f>
        <v/>
      </c>
      <c r="F4041" s="84" t="str">
        <f t="shared" si="127"/>
        <v/>
      </c>
      <c r="G4041" s="85"/>
      <c r="H4041" s="85"/>
      <c r="I4041" s="85"/>
      <c r="J4041" s="82"/>
      <c r="K4041" s="87"/>
      <c r="L4041" s="88"/>
      <c r="M4041" s="88"/>
    </row>
    <row r="4042" spans="1:13" ht="19.5" customHeight="1" x14ac:dyDescent="0.2">
      <c r="A4042" s="85"/>
      <c r="B4042" s="85"/>
      <c r="C4042" s="82"/>
      <c r="D4042" s="83" t="str">
        <f t="shared" si="126"/>
        <v/>
      </c>
      <c r="E4042" s="83" t="str">
        <f>IF('Bank &amp; Branch'!$A4042="","",CONCATENATE('Bank &amp; Branch'!$A4042," - ",'Bank &amp; Branch'!$B4042))</f>
        <v/>
      </c>
      <c r="F4042" s="84" t="str">
        <f t="shared" si="127"/>
        <v/>
      </c>
      <c r="G4042" s="85"/>
      <c r="H4042" s="85"/>
      <c r="I4042" s="85"/>
      <c r="J4042" s="82"/>
      <c r="K4042" s="87"/>
      <c r="L4042" s="88"/>
      <c r="M4042" s="88"/>
    </row>
    <row r="4043" spans="1:13" ht="19.5" customHeight="1" x14ac:dyDescent="0.2">
      <c r="A4043" s="85"/>
      <c r="B4043" s="85"/>
      <c r="C4043" s="82"/>
      <c r="D4043" s="83" t="str">
        <f t="shared" si="126"/>
        <v/>
      </c>
      <c r="E4043" s="83" t="str">
        <f>IF('Bank &amp; Branch'!$A4043="","",CONCATENATE('Bank &amp; Branch'!$A4043," - ",'Bank &amp; Branch'!$B4043))</f>
        <v/>
      </c>
      <c r="F4043" s="84" t="str">
        <f t="shared" si="127"/>
        <v/>
      </c>
      <c r="G4043" s="85"/>
      <c r="H4043" s="85"/>
      <c r="I4043" s="85"/>
      <c r="J4043" s="82"/>
      <c r="K4043" s="87"/>
      <c r="L4043" s="88"/>
      <c r="M4043" s="88"/>
    </row>
    <row r="4044" spans="1:13" ht="19.5" customHeight="1" x14ac:dyDescent="0.2">
      <c r="A4044" s="85"/>
      <c r="B4044" s="85"/>
      <c r="C4044" s="82"/>
      <c r="D4044" s="83" t="str">
        <f t="shared" si="126"/>
        <v/>
      </c>
      <c r="E4044" s="83" t="str">
        <f>IF('Bank &amp; Branch'!$A4044="","",CONCATENATE('Bank &amp; Branch'!$A4044," - ",'Bank &amp; Branch'!$B4044))</f>
        <v/>
      </c>
      <c r="F4044" s="84" t="str">
        <f t="shared" si="127"/>
        <v/>
      </c>
      <c r="G4044" s="85"/>
      <c r="H4044" s="85"/>
      <c r="I4044" s="85"/>
      <c r="J4044" s="82"/>
      <c r="K4044" s="87"/>
      <c r="L4044" s="88"/>
      <c r="M4044" s="88"/>
    </row>
    <row r="4045" spans="1:13" ht="19.5" customHeight="1" x14ac:dyDescent="0.2">
      <c r="A4045" s="85"/>
      <c r="B4045" s="85"/>
      <c r="C4045" s="82"/>
      <c r="D4045" s="83" t="str">
        <f t="shared" si="126"/>
        <v/>
      </c>
      <c r="E4045" s="83" t="str">
        <f>IF('Bank &amp; Branch'!$A4045="","",CONCATENATE('Bank &amp; Branch'!$A4045," - ",'Bank &amp; Branch'!$B4045))</f>
        <v/>
      </c>
      <c r="F4045" s="84" t="str">
        <f t="shared" si="127"/>
        <v/>
      </c>
      <c r="G4045" s="85"/>
      <c r="H4045" s="85"/>
      <c r="I4045" s="85"/>
      <c r="J4045" s="82"/>
      <c r="K4045" s="87"/>
      <c r="L4045" s="88"/>
      <c r="M4045" s="88"/>
    </row>
    <row r="4046" spans="1:13" ht="19.5" customHeight="1" x14ac:dyDescent="0.2">
      <c r="A4046" s="85"/>
      <c r="B4046" s="85"/>
      <c r="C4046" s="82"/>
      <c r="D4046" s="83" t="str">
        <f t="shared" si="126"/>
        <v/>
      </c>
      <c r="E4046" s="83" t="str">
        <f>IF('Bank &amp; Branch'!$A4046="","",CONCATENATE('Bank &amp; Branch'!$A4046," - ",'Bank &amp; Branch'!$B4046))</f>
        <v/>
      </c>
      <c r="F4046" s="84" t="str">
        <f t="shared" si="127"/>
        <v/>
      </c>
      <c r="G4046" s="85"/>
      <c r="H4046" s="85"/>
      <c r="I4046" s="85"/>
      <c r="J4046" s="82"/>
      <c r="K4046" s="87"/>
      <c r="L4046" s="88"/>
      <c r="M4046" s="88"/>
    </row>
    <row r="4047" spans="1:13" ht="19.5" customHeight="1" x14ac:dyDescent="0.2">
      <c r="A4047" s="85"/>
      <c r="B4047" s="85"/>
      <c r="C4047" s="82"/>
      <c r="D4047" s="83" t="str">
        <f t="shared" si="126"/>
        <v/>
      </c>
      <c r="E4047" s="83" t="str">
        <f>IF('Bank &amp; Branch'!$A4047="","",CONCATENATE('Bank &amp; Branch'!$A4047," - ",'Bank &amp; Branch'!$B4047))</f>
        <v/>
      </c>
      <c r="F4047" s="84" t="str">
        <f t="shared" si="127"/>
        <v/>
      </c>
      <c r="G4047" s="85"/>
      <c r="H4047" s="85"/>
      <c r="I4047" s="85"/>
      <c r="J4047" s="82"/>
      <c r="K4047" s="87"/>
      <c r="L4047" s="88"/>
      <c r="M4047" s="88"/>
    </row>
    <row r="4048" spans="1:13" ht="19.5" customHeight="1" x14ac:dyDescent="0.2">
      <c r="A4048" s="85"/>
      <c r="B4048" s="85"/>
      <c r="C4048" s="82"/>
      <c r="D4048" s="83" t="str">
        <f t="shared" si="126"/>
        <v/>
      </c>
      <c r="E4048" s="83" t="str">
        <f>IF('Bank &amp; Branch'!$A4048="","",CONCATENATE('Bank &amp; Branch'!$A4048," - ",'Bank &amp; Branch'!$B4048))</f>
        <v/>
      </c>
      <c r="F4048" s="84" t="str">
        <f t="shared" si="127"/>
        <v/>
      </c>
      <c r="G4048" s="85"/>
      <c r="H4048" s="85"/>
      <c r="I4048" s="85"/>
      <c r="J4048" s="82"/>
      <c r="K4048" s="87"/>
      <c r="L4048" s="88"/>
      <c r="M4048" s="88"/>
    </row>
    <row r="4049" spans="1:13" ht="19.5" customHeight="1" x14ac:dyDescent="0.2">
      <c r="A4049" s="85"/>
      <c r="B4049" s="85"/>
      <c r="C4049" s="82"/>
      <c r="D4049" s="83" t="str">
        <f t="shared" si="126"/>
        <v/>
      </c>
      <c r="E4049" s="83" t="str">
        <f>IF('Bank &amp; Branch'!$A4049="","",CONCATENATE('Bank &amp; Branch'!$A4049," - ",'Bank &amp; Branch'!$B4049))</f>
        <v/>
      </c>
      <c r="F4049" s="84" t="str">
        <f t="shared" si="127"/>
        <v/>
      </c>
      <c r="G4049" s="85"/>
      <c r="H4049" s="85"/>
      <c r="I4049" s="85"/>
      <c r="J4049" s="82"/>
      <c r="K4049" s="87"/>
      <c r="L4049" s="88"/>
      <c r="M4049" s="88"/>
    </row>
    <row r="4050" spans="1:13" ht="19.5" customHeight="1" x14ac:dyDescent="0.2">
      <c r="A4050" s="85"/>
      <c r="B4050" s="85"/>
      <c r="C4050" s="82"/>
      <c r="D4050" s="83" t="str">
        <f t="shared" si="126"/>
        <v/>
      </c>
      <c r="E4050" s="83" t="str">
        <f>IF('Bank &amp; Branch'!$A4050="","",CONCATENATE('Bank &amp; Branch'!$A4050," - ",'Bank &amp; Branch'!$B4050))</f>
        <v/>
      </c>
      <c r="F4050" s="84" t="str">
        <f t="shared" si="127"/>
        <v/>
      </c>
      <c r="G4050" s="85"/>
      <c r="H4050" s="85"/>
      <c r="I4050" s="85"/>
      <c r="J4050" s="82"/>
      <c r="K4050" s="87"/>
      <c r="L4050" s="88"/>
      <c r="M4050" s="88"/>
    </row>
    <row r="4051" spans="1:13" ht="19.5" customHeight="1" x14ac:dyDescent="0.2">
      <c r="A4051" s="85"/>
      <c r="B4051" s="85"/>
      <c r="C4051" s="82"/>
      <c r="D4051" s="83" t="str">
        <f t="shared" si="126"/>
        <v/>
      </c>
      <c r="E4051" s="83" t="str">
        <f>IF('Bank &amp; Branch'!$A4051="","",CONCATENATE('Bank &amp; Branch'!$A4051," - ",'Bank &amp; Branch'!$B4051))</f>
        <v/>
      </c>
      <c r="F4051" s="84" t="str">
        <f t="shared" si="127"/>
        <v/>
      </c>
      <c r="G4051" s="85"/>
      <c r="H4051" s="85"/>
      <c r="I4051" s="85"/>
      <c r="J4051" s="82"/>
      <c r="K4051" s="87"/>
      <c r="L4051" s="88"/>
      <c r="M4051" s="88"/>
    </row>
    <row r="4052" spans="1:13" ht="19.5" customHeight="1" x14ac:dyDescent="0.2">
      <c r="A4052" s="85"/>
      <c r="B4052" s="85"/>
      <c r="C4052" s="82"/>
      <c r="D4052" s="83" t="str">
        <f t="shared" si="126"/>
        <v/>
      </c>
      <c r="E4052" s="83" t="str">
        <f>IF('Bank &amp; Branch'!$A4052="","",CONCATENATE('Bank &amp; Branch'!$A4052," - ",'Bank &amp; Branch'!$B4052))</f>
        <v/>
      </c>
      <c r="F4052" s="84" t="str">
        <f t="shared" si="127"/>
        <v/>
      </c>
      <c r="G4052" s="85"/>
      <c r="H4052" s="85"/>
      <c r="I4052" s="85"/>
      <c r="J4052" s="82"/>
      <c r="K4052" s="87"/>
      <c r="L4052" s="88"/>
      <c r="M4052" s="88"/>
    </row>
    <row r="4053" spans="1:13" ht="19.5" customHeight="1" x14ac:dyDescent="0.2">
      <c r="A4053" s="85"/>
      <c r="B4053" s="85"/>
      <c r="C4053" s="82"/>
      <c r="D4053" s="83" t="str">
        <f t="shared" si="126"/>
        <v/>
      </c>
      <c r="E4053" s="83" t="str">
        <f>IF('Bank &amp; Branch'!$A4053="","",CONCATENATE('Bank &amp; Branch'!$A4053," - ",'Bank &amp; Branch'!$B4053))</f>
        <v/>
      </c>
      <c r="F4053" s="84" t="str">
        <f t="shared" si="127"/>
        <v/>
      </c>
      <c r="G4053" s="85"/>
      <c r="H4053" s="85"/>
      <c r="I4053" s="85"/>
      <c r="J4053" s="82"/>
      <c r="K4053" s="87"/>
      <c r="L4053" s="88"/>
      <c r="M4053" s="88"/>
    </row>
    <row r="4054" spans="1:13" ht="19.5" customHeight="1" x14ac:dyDescent="0.2">
      <c r="A4054" s="85"/>
      <c r="B4054" s="85"/>
      <c r="C4054" s="82"/>
      <c r="D4054" s="83" t="str">
        <f t="shared" si="126"/>
        <v/>
      </c>
      <c r="E4054" s="83" t="str">
        <f>IF('Bank &amp; Branch'!$A4054="","",CONCATENATE('Bank &amp; Branch'!$A4054," - ",'Bank &amp; Branch'!$B4054))</f>
        <v/>
      </c>
      <c r="F4054" s="84" t="str">
        <f t="shared" si="127"/>
        <v/>
      </c>
      <c r="G4054" s="85"/>
      <c r="H4054" s="85"/>
      <c r="I4054" s="85"/>
      <c r="J4054" s="82"/>
      <c r="K4054" s="87"/>
      <c r="L4054" s="88"/>
      <c r="M4054" s="88"/>
    </row>
    <row r="4055" spans="1:13" ht="19.5" customHeight="1" x14ac:dyDescent="0.2">
      <c r="A4055" s="85"/>
      <c r="B4055" s="85"/>
      <c r="C4055" s="82"/>
      <c r="D4055" s="83" t="str">
        <f t="shared" si="126"/>
        <v/>
      </c>
      <c r="E4055" s="83" t="str">
        <f>IF('Bank &amp; Branch'!$A4055="","",CONCATENATE('Bank &amp; Branch'!$A4055," - ",'Bank &amp; Branch'!$B4055))</f>
        <v/>
      </c>
      <c r="F4055" s="84" t="str">
        <f t="shared" si="127"/>
        <v/>
      </c>
      <c r="G4055" s="85"/>
      <c r="H4055" s="85"/>
      <c r="I4055" s="85"/>
      <c r="J4055" s="82"/>
      <c r="K4055" s="87"/>
      <c r="L4055" s="88"/>
      <c r="M4055" s="88"/>
    </row>
    <row r="4056" spans="1:13" ht="19.5" customHeight="1" x14ac:dyDescent="0.2">
      <c r="A4056" s="85"/>
      <c r="B4056" s="85"/>
      <c r="C4056" s="82"/>
      <c r="D4056" s="83" t="str">
        <f t="shared" si="126"/>
        <v/>
      </c>
      <c r="E4056" s="83" t="str">
        <f>IF('Bank &amp; Branch'!$A4056="","",CONCATENATE('Bank &amp; Branch'!$A4056," - ",'Bank &amp; Branch'!$B4056))</f>
        <v/>
      </c>
      <c r="F4056" s="84" t="str">
        <f t="shared" si="127"/>
        <v/>
      </c>
      <c r="G4056" s="85"/>
      <c r="H4056" s="85"/>
      <c r="I4056" s="85"/>
      <c r="J4056" s="82"/>
      <c r="K4056" s="87"/>
      <c r="L4056" s="88"/>
      <c r="M4056" s="88"/>
    </row>
    <row r="4057" spans="1:13" ht="19.5" customHeight="1" x14ac:dyDescent="0.2">
      <c r="A4057" s="85"/>
      <c r="B4057" s="85"/>
      <c r="C4057" s="82"/>
      <c r="D4057" s="83" t="str">
        <f t="shared" si="126"/>
        <v/>
      </c>
      <c r="E4057" s="83" t="str">
        <f>IF('Bank &amp; Branch'!$A4057="","",CONCATENATE('Bank &amp; Branch'!$A4057," - ",'Bank &amp; Branch'!$B4057))</f>
        <v/>
      </c>
      <c r="F4057" s="84" t="str">
        <f t="shared" si="127"/>
        <v/>
      </c>
      <c r="G4057" s="85"/>
      <c r="H4057" s="85"/>
      <c r="I4057" s="85"/>
      <c r="J4057" s="82"/>
      <c r="K4057" s="87"/>
      <c r="L4057" s="88"/>
      <c r="M4057" s="88"/>
    </row>
    <row r="4058" spans="1:13" ht="19.5" customHeight="1" x14ac:dyDescent="0.2">
      <c r="A4058" s="85"/>
      <c r="B4058" s="85"/>
      <c r="C4058" s="82"/>
      <c r="D4058" s="83" t="str">
        <f t="shared" si="126"/>
        <v/>
      </c>
      <c r="E4058" s="83" t="str">
        <f>IF('Bank &amp; Branch'!$A4058="","",CONCATENATE('Bank &amp; Branch'!$A4058," - ",'Bank &amp; Branch'!$B4058))</f>
        <v/>
      </c>
      <c r="F4058" s="84" t="str">
        <f t="shared" si="127"/>
        <v/>
      </c>
      <c r="G4058" s="85"/>
      <c r="H4058" s="85"/>
      <c r="I4058" s="85"/>
      <c r="J4058" s="82"/>
      <c r="K4058" s="87"/>
      <c r="L4058" s="88"/>
      <c r="M4058" s="88"/>
    </row>
    <row r="4059" spans="1:13" ht="19.5" customHeight="1" x14ac:dyDescent="0.2">
      <c r="A4059" s="85"/>
      <c r="B4059" s="85"/>
      <c r="C4059" s="82"/>
      <c r="D4059" s="83" t="str">
        <f t="shared" si="126"/>
        <v/>
      </c>
      <c r="E4059" s="83" t="str">
        <f>IF('Bank &amp; Branch'!$A4059="","",CONCATENATE('Bank &amp; Branch'!$A4059," - ",'Bank &amp; Branch'!$B4059))</f>
        <v/>
      </c>
      <c r="F4059" s="84" t="str">
        <f t="shared" si="127"/>
        <v/>
      </c>
      <c r="G4059" s="85"/>
      <c r="H4059" s="85"/>
      <c r="I4059" s="85"/>
      <c r="J4059" s="82"/>
      <c r="K4059" s="87"/>
      <c r="L4059" s="88"/>
      <c r="M4059" s="88"/>
    </row>
    <row r="4060" spans="1:13" ht="19.5" customHeight="1" x14ac:dyDescent="0.2">
      <c r="A4060" s="85"/>
      <c r="B4060" s="85"/>
      <c r="C4060" s="82"/>
      <c r="D4060" s="83" t="str">
        <f t="shared" si="126"/>
        <v/>
      </c>
      <c r="E4060" s="83" t="str">
        <f>IF('Bank &amp; Branch'!$A4060="","",CONCATENATE('Bank &amp; Branch'!$A4060," - ",'Bank &amp; Branch'!$B4060))</f>
        <v/>
      </c>
      <c r="F4060" s="84" t="str">
        <f t="shared" si="127"/>
        <v/>
      </c>
      <c r="G4060" s="85"/>
      <c r="H4060" s="85"/>
      <c r="I4060" s="85"/>
      <c r="J4060" s="82"/>
      <c r="K4060" s="87"/>
      <c r="L4060" s="88"/>
      <c r="M4060" s="88"/>
    </row>
    <row r="4061" spans="1:13" ht="19.5" customHeight="1" x14ac:dyDescent="0.2">
      <c r="A4061" s="85"/>
      <c r="B4061" s="85"/>
      <c r="C4061" s="82"/>
      <c r="D4061" s="83" t="str">
        <f t="shared" si="126"/>
        <v/>
      </c>
      <c r="E4061" s="83" t="str">
        <f>IF('Bank &amp; Branch'!$A4061="","",CONCATENATE('Bank &amp; Branch'!$A4061," - ",'Bank &amp; Branch'!$B4061))</f>
        <v/>
      </c>
      <c r="F4061" s="84" t="str">
        <f t="shared" si="127"/>
        <v/>
      </c>
      <c r="G4061" s="85"/>
      <c r="H4061" s="85"/>
      <c r="I4061" s="85"/>
      <c r="J4061" s="82"/>
      <c r="K4061" s="87"/>
      <c r="L4061" s="88"/>
      <c r="M4061" s="88"/>
    </row>
    <row r="4062" spans="1:13" ht="19.5" customHeight="1" x14ac:dyDescent="0.2">
      <c r="A4062" s="85"/>
      <c r="B4062" s="85"/>
      <c r="C4062" s="82"/>
      <c r="D4062" s="83" t="str">
        <f t="shared" si="126"/>
        <v/>
      </c>
      <c r="E4062" s="83" t="str">
        <f>IF('Bank &amp; Branch'!$A4062="","",CONCATENATE('Bank &amp; Branch'!$A4062," - ",'Bank &amp; Branch'!$B4062))</f>
        <v/>
      </c>
      <c r="F4062" s="84" t="str">
        <f t="shared" si="127"/>
        <v/>
      </c>
      <c r="G4062" s="85"/>
      <c r="H4062" s="85"/>
      <c r="I4062" s="85"/>
      <c r="J4062" s="82"/>
      <c r="K4062" s="87"/>
      <c r="L4062" s="88"/>
      <c r="M4062" s="88"/>
    </row>
    <row r="4063" spans="1:13" ht="19.5" customHeight="1" x14ac:dyDescent="0.2">
      <c r="A4063" s="85"/>
      <c r="B4063" s="85"/>
      <c r="C4063" s="82"/>
      <c r="D4063" s="83" t="str">
        <f t="shared" si="126"/>
        <v/>
      </c>
      <c r="E4063" s="83" t="str">
        <f>IF('Bank &amp; Branch'!$A4063="","",CONCATENATE('Bank &amp; Branch'!$A4063," - ",'Bank &amp; Branch'!$B4063))</f>
        <v/>
      </c>
      <c r="F4063" s="84" t="str">
        <f t="shared" si="127"/>
        <v/>
      </c>
      <c r="G4063" s="85"/>
      <c r="H4063" s="85"/>
      <c r="I4063" s="85"/>
      <c r="J4063" s="82"/>
      <c r="K4063" s="87"/>
      <c r="L4063" s="88"/>
      <c r="M4063" s="88"/>
    </row>
    <row r="4064" spans="1:13" ht="19.5" customHeight="1" x14ac:dyDescent="0.2">
      <c r="A4064" s="85"/>
      <c r="B4064" s="85"/>
      <c r="C4064" s="82"/>
      <c r="D4064" s="83" t="str">
        <f t="shared" si="126"/>
        <v/>
      </c>
      <c r="E4064" s="83" t="str">
        <f>IF('Bank &amp; Branch'!$A4064="","",CONCATENATE('Bank &amp; Branch'!$A4064," - ",'Bank &amp; Branch'!$B4064))</f>
        <v/>
      </c>
      <c r="F4064" s="84" t="str">
        <f t="shared" si="127"/>
        <v/>
      </c>
      <c r="G4064" s="85"/>
      <c r="H4064" s="85"/>
      <c r="I4064" s="85"/>
      <c r="J4064" s="82"/>
      <c r="K4064" s="87"/>
      <c r="L4064" s="88"/>
      <c r="M4064" s="88"/>
    </row>
    <row r="4065" spans="1:13" ht="19.5" customHeight="1" x14ac:dyDescent="0.2">
      <c r="A4065" s="85"/>
      <c r="B4065" s="85"/>
      <c r="C4065" s="82"/>
      <c r="D4065" s="83" t="str">
        <f t="shared" si="126"/>
        <v/>
      </c>
      <c r="E4065" s="83" t="str">
        <f>IF('Bank &amp; Branch'!$A4065="","",CONCATENATE('Bank &amp; Branch'!$A4065," - ",'Bank &amp; Branch'!$B4065))</f>
        <v/>
      </c>
      <c r="F4065" s="84" t="str">
        <f t="shared" si="127"/>
        <v/>
      </c>
      <c r="G4065" s="85"/>
      <c r="H4065" s="85"/>
      <c r="I4065" s="85"/>
      <c r="J4065" s="82"/>
      <c r="K4065" s="87"/>
      <c r="L4065" s="88"/>
      <c r="M4065" s="88"/>
    </row>
    <row r="4066" spans="1:13" ht="19.5" customHeight="1" x14ac:dyDescent="0.2">
      <c r="A4066" s="85"/>
      <c r="B4066" s="85"/>
      <c r="C4066" s="82"/>
      <c r="D4066" s="83" t="str">
        <f t="shared" si="126"/>
        <v/>
      </c>
      <c r="E4066" s="83" t="str">
        <f>IF('Bank &amp; Branch'!$A4066="","",CONCATENATE('Bank &amp; Branch'!$A4066," - ",'Bank &amp; Branch'!$B4066))</f>
        <v/>
      </c>
      <c r="F4066" s="84" t="str">
        <f t="shared" si="127"/>
        <v/>
      </c>
      <c r="G4066" s="85"/>
      <c r="H4066" s="85"/>
      <c r="I4066" s="85"/>
      <c r="J4066" s="82"/>
      <c r="K4066" s="87"/>
      <c r="L4066" s="88"/>
      <c r="M4066" s="88"/>
    </row>
    <row r="4067" spans="1:13" ht="19.5" customHeight="1" x14ac:dyDescent="0.2">
      <c r="A4067" s="85"/>
      <c r="B4067" s="85"/>
      <c r="C4067" s="82"/>
      <c r="D4067" s="83" t="str">
        <f t="shared" si="126"/>
        <v/>
      </c>
      <c r="E4067" s="83" t="str">
        <f>IF('Bank &amp; Branch'!$A4067="","",CONCATENATE('Bank &amp; Branch'!$A4067," - ",'Bank &amp; Branch'!$B4067))</f>
        <v/>
      </c>
      <c r="F4067" s="84" t="str">
        <f t="shared" si="127"/>
        <v/>
      </c>
      <c r="G4067" s="85"/>
      <c r="H4067" s="85"/>
      <c r="I4067" s="85"/>
      <c r="J4067" s="82"/>
      <c r="K4067" s="87"/>
      <c r="L4067" s="88"/>
      <c r="M4067" s="88"/>
    </row>
    <row r="4068" spans="1:13" ht="19.5" customHeight="1" x14ac:dyDescent="0.2">
      <c r="A4068" s="85"/>
      <c r="B4068" s="85"/>
      <c r="C4068" s="82"/>
      <c r="D4068" s="83" t="str">
        <f t="shared" si="126"/>
        <v/>
      </c>
      <c r="E4068" s="83" t="str">
        <f>IF('Bank &amp; Branch'!$A4068="","",CONCATENATE('Bank &amp; Branch'!$A4068," - ",'Bank &amp; Branch'!$B4068))</f>
        <v/>
      </c>
      <c r="F4068" s="84" t="str">
        <f t="shared" si="127"/>
        <v/>
      </c>
      <c r="G4068" s="85"/>
      <c r="H4068" s="85"/>
      <c r="I4068" s="85"/>
      <c r="J4068" s="82"/>
      <c r="K4068" s="87"/>
      <c r="L4068" s="88"/>
      <c r="M4068" s="88"/>
    </row>
    <row r="4069" spans="1:13" ht="19.5" customHeight="1" x14ac:dyDescent="0.2">
      <c r="A4069" s="85"/>
      <c r="B4069" s="85"/>
      <c r="C4069" s="82"/>
      <c r="D4069" s="83" t="str">
        <f t="shared" si="126"/>
        <v/>
      </c>
      <c r="E4069" s="83" t="str">
        <f>IF('Bank &amp; Branch'!$A4069="","",CONCATENATE('Bank &amp; Branch'!$A4069," - ",'Bank &amp; Branch'!$B4069))</f>
        <v/>
      </c>
      <c r="F4069" s="84" t="str">
        <f t="shared" si="127"/>
        <v/>
      </c>
      <c r="G4069" s="85"/>
      <c r="H4069" s="85"/>
      <c r="I4069" s="85"/>
      <c r="J4069" s="82"/>
      <c r="K4069" s="87"/>
      <c r="L4069" s="88"/>
      <c r="M4069" s="88"/>
    </row>
    <row r="4070" spans="1:13" ht="19.5" customHeight="1" x14ac:dyDescent="0.2">
      <c r="A4070" s="85"/>
      <c r="B4070" s="85"/>
      <c r="C4070" s="82"/>
      <c r="D4070" s="83" t="str">
        <f t="shared" si="126"/>
        <v/>
      </c>
      <c r="E4070" s="83" t="str">
        <f>IF('Bank &amp; Branch'!$A4070="","",CONCATENATE('Bank &amp; Branch'!$A4070," - ",'Bank &amp; Branch'!$B4070))</f>
        <v/>
      </c>
      <c r="F4070" s="84" t="str">
        <f t="shared" si="127"/>
        <v/>
      </c>
      <c r="G4070" s="85"/>
      <c r="H4070" s="85"/>
      <c r="I4070" s="85"/>
      <c r="J4070" s="82"/>
      <c r="K4070" s="87"/>
      <c r="L4070" s="88"/>
      <c r="M4070" s="88"/>
    </row>
    <row r="4071" spans="1:13" ht="19.5" customHeight="1" x14ac:dyDescent="0.2">
      <c r="A4071" s="85"/>
      <c r="B4071" s="85"/>
      <c r="C4071" s="82"/>
      <c r="D4071" s="83" t="str">
        <f t="shared" si="126"/>
        <v/>
      </c>
      <c r="E4071" s="83" t="str">
        <f>IF('Bank &amp; Branch'!$A4071="","",CONCATENATE('Bank &amp; Branch'!$A4071," - ",'Bank &amp; Branch'!$B4071))</f>
        <v/>
      </c>
      <c r="F4071" s="84" t="str">
        <f t="shared" si="127"/>
        <v/>
      </c>
      <c r="G4071" s="85"/>
      <c r="H4071" s="85"/>
      <c r="I4071" s="85"/>
      <c r="J4071" s="82"/>
      <c r="K4071" s="87"/>
      <c r="L4071" s="88"/>
      <c r="M4071" s="88"/>
    </row>
    <row r="4072" spans="1:13" ht="19.5" customHeight="1" x14ac:dyDescent="0.2">
      <c r="A4072" s="85"/>
      <c r="B4072" s="85"/>
      <c r="C4072" s="82"/>
      <c r="D4072" s="83" t="str">
        <f t="shared" si="126"/>
        <v/>
      </c>
      <c r="E4072" s="83" t="str">
        <f>IF('Bank &amp; Branch'!$A4072="","",CONCATENATE('Bank &amp; Branch'!$A4072," - ",'Bank &amp; Branch'!$B4072))</f>
        <v/>
      </c>
      <c r="F4072" s="84" t="str">
        <f t="shared" si="127"/>
        <v/>
      </c>
      <c r="G4072" s="85"/>
      <c r="H4072" s="85"/>
      <c r="I4072" s="85"/>
      <c r="J4072" s="82"/>
      <c r="K4072" s="87"/>
      <c r="L4072" s="88"/>
      <c r="M4072" s="88"/>
    </row>
    <row r="4073" spans="1:13" ht="19.5" customHeight="1" x14ac:dyDescent="0.2">
      <c r="A4073" s="85"/>
      <c r="B4073" s="85"/>
      <c r="C4073" s="82"/>
      <c r="D4073" s="83" t="str">
        <f t="shared" si="126"/>
        <v/>
      </c>
      <c r="E4073" s="83" t="str">
        <f>IF('Bank &amp; Branch'!$A4073="","",CONCATENATE('Bank &amp; Branch'!$A4073," - ",'Bank &amp; Branch'!$B4073))</f>
        <v/>
      </c>
      <c r="F4073" s="84" t="str">
        <f t="shared" si="127"/>
        <v/>
      </c>
      <c r="G4073" s="85"/>
      <c r="H4073" s="85"/>
      <c r="I4073" s="85"/>
      <c r="J4073" s="82"/>
      <c r="K4073" s="87"/>
      <c r="L4073" s="88"/>
      <c r="M4073" s="88"/>
    </row>
    <row r="4074" spans="1:13" ht="19.5" customHeight="1" x14ac:dyDescent="0.2">
      <c r="A4074" s="85"/>
      <c r="B4074" s="85"/>
      <c r="C4074" s="82"/>
      <c r="D4074" s="83" t="str">
        <f t="shared" si="126"/>
        <v/>
      </c>
      <c r="E4074" s="83" t="str">
        <f>IF('Bank &amp; Branch'!$A4074="","",CONCATENATE('Bank &amp; Branch'!$A4074," - ",'Bank &amp; Branch'!$B4074))</f>
        <v/>
      </c>
      <c r="F4074" s="84" t="str">
        <f t="shared" si="127"/>
        <v/>
      </c>
      <c r="G4074" s="85"/>
      <c r="H4074" s="85"/>
      <c r="I4074" s="85"/>
      <c r="J4074" s="82"/>
      <c r="K4074" s="87"/>
      <c r="L4074" s="88"/>
      <c r="M4074" s="88"/>
    </row>
    <row r="4075" spans="1:13" ht="19.5" customHeight="1" x14ac:dyDescent="0.2">
      <c r="A4075" s="85"/>
      <c r="B4075" s="85"/>
      <c r="C4075" s="82"/>
      <c r="D4075" s="83" t="str">
        <f t="shared" si="126"/>
        <v/>
      </c>
      <c r="E4075" s="83" t="str">
        <f>IF('Bank &amp; Branch'!$A4075="","",CONCATENATE('Bank &amp; Branch'!$A4075," - ",'Bank &amp; Branch'!$B4075))</f>
        <v/>
      </c>
      <c r="F4075" s="84" t="str">
        <f t="shared" si="127"/>
        <v/>
      </c>
      <c r="G4075" s="85"/>
      <c r="H4075" s="85"/>
      <c r="I4075" s="85"/>
      <c r="J4075" s="82"/>
      <c r="K4075" s="87"/>
      <c r="L4075" s="88"/>
      <c r="M4075" s="88"/>
    </row>
    <row r="4076" spans="1:13" ht="19.5" customHeight="1" x14ac:dyDescent="0.2">
      <c r="A4076" s="85"/>
      <c r="B4076" s="85"/>
      <c r="C4076" s="82"/>
      <c r="D4076" s="83" t="str">
        <f t="shared" si="126"/>
        <v/>
      </c>
      <c r="E4076" s="83" t="str">
        <f>IF('Bank &amp; Branch'!$A4076="","",CONCATENATE('Bank &amp; Branch'!$A4076," - ",'Bank &amp; Branch'!$B4076))</f>
        <v/>
      </c>
      <c r="F4076" s="84" t="str">
        <f t="shared" si="127"/>
        <v/>
      </c>
      <c r="G4076" s="85"/>
      <c r="H4076" s="85"/>
      <c r="I4076" s="85"/>
      <c r="J4076" s="82"/>
      <c r="K4076" s="87"/>
      <c r="L4076" s="88"/>
      <c r="M4076" s="88"/>
    </row>
    <row r="4077" spans="1:13" ht="19.5" customHeight="1" x14ac:dyDescent="0.2">
      <c r="A4077" s="85"/>
      <c r="B4077" s="85"/>
      <c r="C4077" s="82"/>
      <c r="D4077" s="83" t="str">
        <f t="shared" si="126"/>
        <v/>
      </c>
      <c r="E4077" s="83" t="str">
        <f>IF('Bank &amp; Branch'!$A4077="","",CONCATENATE('Bank &amp; Branch'!$A4077," - ",'Bank &amp; Branch'!$B4077))</f>
        <v/>
      </c>
      <c r="F4077" s="84" t="str">
        <f t="shared" si="127"/>
        <v/>
      </c>
      <c r="G4077" s="85"/>
      <c r="H4077" s="85"/>
      <c r="I4077" s="85"/>
      <c r="J4077" s="82"/>
      <c r="K4077" s="87"/>
      <c r="L4077" s="88"/>
      <c r="M4077" s="88"/>
    </row>
    <row r="4078" spans="1:13" ht="19.5" customHeight="1" x14ac:dyDescent="0.2">
      <c r="A4078" s="85"/>
      <c r="B4078" s="85"/>
      <c r="C4078" s="82"/>
      <c r="D4078" s="83" t="str">
        <f t="shared" si="126"/>
        <v/>
      </c>
      <c r="E4078" s="83" t="str">
        <f>IF('Bank &amp; Branch'!$A4078="","",CONCATENATE('Bank &amp; Branch'!$A4078," - ",'Bank &amp; Branch'!$B4078))</f>
        <v/>
      </c>
      <c r="F4078" s="84" t="str">
        <f t="shared" si="127"/>
        <v/>
      </c>
      <c r="G4078" s="85"/>
      <c r="H4078" s="85"/>
      <c r="I4078" s="85"/>
      <c r="J4078" s="82"/>
      <c r="K4078" s="87"/>
      <c r="L4078" s="88"/>
      <c r="M4078" s="88"/>
    </row>
    <row r="4079" spans="1:13" ht="19.5" customHeight="1" x14ac:dyDescent="0.2">
      <c r="A4079" s="85"/>
      <c r="B4079" s="85"/>
      <c r="C4079" s="82"/>
      <c r="D4079" s="83" t="str">
        <f t="shared" si="126"/>
        <v/>
      </c>
      <c r="E4079" s="83" t="str">
        <f>IF('Bank &amp; Branch'!$A4079="","",CONCATENATE('Bank &amp; Branch'!$A4079," - ",'Bank &amp; Branch'!$B4079))</f>
        <v/>
      </c>
      <c r="F4079" s="84" t="str">
        <f t="shared" si="127"/>
        <v/>
      </c>
      <c r="G4079" s="85"/>
      <c r="H4079" s="85"/>
      <c r="I4079" s="85"/>
      <c r="J4079" s="82"/>
      <c r="K4079" s="87"/>
      <c r="L4079" s="88"/>
      <c r="M4079" s="88"/>
    </row>
    <row r="4080" spans="1:13" ht="19.5" customHeight="1" x14ac:dyDescent="0.2">
      <c r="A4080" s="85"/>
      <c r="B4080" s="85"/>
      <c r="C4080" s="82"/>
      <c r="D4080" s="83" t="str">
        <f t="shared" si="126"/>
        <v/>
      </c>
      <c r="E4080" s="83" t="str">
        <f>IF('Bank &amp; Branch'!$A4080="","",CONCATENATE('Bank &amp; Branch'!$A4080," - ",'Bank &amp; Branch'!$B4080))</f>
        <v/>
      </c>
      <c r="F4080" s="84" t="str">
        <f t="shared" si="127"/>
        <v/>
      </c>
      <c r="G4080" s="85"/>
      <c r="H4080" s="85"/>
      <c r="I4080" s="85"/>
      <c r="J4080" s="82"/>
      <c r="K4080" s="87"/>
      <c r="L4080" s="88"/>
      <c r="M4080" s="88"/>
    </row>
    <row r="4081" spans="1:13" ht="19.5" customHeight="1" x14ac:dyDescent="0.2">
      <c r="A4081" s="85"/>
      <c r="B4081" s="85"/>
      <c r="C4081" s="82"/>
      <c r="D4081" s="83" t="str">
        <f t="shared" si="126"/>
        <v/>
      </c>
      <c r="E4081" s="83" t="str">
        <f>IF('Bank &amp; Branch'!$A4081="","",CONCATENATE('Bank &amp; Branch'!$A4081," - ",'Bank &amp; Branch'!$B4081))</f>
        <v/>
      </c>
      <c r="F4081" s="84" t="str">
        <f t="shared" si="127"/>
        <v/>
      </c>
      <c r="G4081" s="85"/>
      <c r="H4081" s="85"/>
      <c r="I4081" s="85"/>
      <c r="J4081" s="82"/>
      <c r="K4081" s="87"/>
      <c r="L4081" s="88"/>
      <c r="M4081" s="88"/>
    </row>
    <row r="4082" spans="1:13" ht="19.5" customHeight="1" x14ac:dyDescent="0.2">
      <c r="A4082" s="85"/>
      <c r="B4082" s="85"/>
      <c r="C4082" s="82"/>
      <c r="D4082" s="83" t="str">
        <f t="shared" si="126"/>
        <v/>
      </c>
      <c r="E4082" s="83" t="str">
        <f>IF('Bank &amp; Branch'!$A4082="","",CONCATENATE('Bank &amp; Branch'!$A4082," - ",'Bank &amp; Branch'!$B4082))</f>
        <v/>
      </c>
      <c r="F4082" s="84" t="str">
        <f t="shared" si="127"/>
        <v/>
      </c>
      <c r="G4082" s="85"/>
      <c r="H4082" s="85"/>
      <c r="I4082" s="85"/>
      <c r="J4082" s="82"/>
      <c r="K4082" s="87"/>
      <c r="L4082" s="88"/>
      <c r="M4082" s="88"/>
    </row>
    <row r="4083" spans="1:13" ht="19.5" customHeight="1" x14ac:dyDescent="0.2">
      <c r="A4083" s="85"/>
      <c r="B4083" s="85"/>
      <c r="C4083" s="82"/>
      <c r="D4083" s="83" t="str">
        <f t="shared" si="126"/>
        <v/>
      </c>
      <c r="E4083" s="83" t="str">
        <f>IF('Bank &amp; Branch'!$A4083="","",CONCATENATE('Bank &amp; Branch'!$A4083," - ",'Bank &amp; Branch'!$B4083))</f>
        <v/>
      </c>
      <c r="F4083" s="84" t="str">
        <f t="shared" si="127"/>
        <v/>
      </c>
      <c r="G4083" s="85"/>
      <c r="H4083" s="85"/>
      <c r="I4083" s="85"/>
      <c r="J4083" s="82"/>
      <c r="K4083" s="87"/>
      <c r="L4083" s="88"/>
      <c r="M4083" s="88"/>
    </row>
    <row r="4084" spans="1:13" ht="19.5" customHeight="1" x14ac:dyDescent="0.2">
      <c r="A4084" s="85"/>
      <c r="B4084" s="85"/>
      <c r="C4084" s="82"/>
      <c r="D4084" s="83" t="str">
        <f t="shared" si="126"/>
        <v/>
      </c>
      <c r="E4084" s="83" t="str">
        <f>IF('Bank &amp; Branch'!$A4084="","",CONCATENATE('Bank &amp; Branch'!$A4084," - ",'Bank &amp; Branch'!$B4084))</f>
        <v/>
      </c>
      <c r="F4084" s="84" t="str">
        <f t="shared" si="127"/>
        <v/>
      </c>
      <c r="G4084" s="85"/>
      <c r="H4084" s="85"/>
      <c r="I4084" s="85"/>
      <c r="J4084" s="82"/>
      <c r="K4084" s="87"/>
      <c r="L4084" s="88"/>
      <c r="M4084" s="88"/>
    </row>
    <row r="4085" spans="1:13" ht="19.5" customHeight="1" x14ac:dyDescent="0.2">
      <c r="A4085" s="85"/>
      <c r="B4085" s="85"/>
      <c r="C4085" s="82"/>
      <c r="D4085" s="83" t="str">
        <f t="shared" si="126"/>
        <v/>
      </c>
      <c r="E4085" s="83" t="str">
        <f>IF('Bank &amp; Branch'!$A4085="","",CONCATENATE('Bank &amp; Branch'!$A4085," - ",'Bank &amp; Branch'!$B4085))</f>
        <v/>
      </c>
      <c r="F4085" s="84" t="str">
        <f t="shared" si="127"/>
        <v/>
      </c>
      <c r="G4085" s="85"/>
      <c r="H4085" s="85"/>
      <c r="I4085" s="85"/>
      <c r="J4085" s="82"/>
      <c r="K4085" s="87"/>
      <c r="L4085" s="88"/>
      <c r="M4085" s="88"/>
    </row>
    <row r="4086" spans="1:13" ht="19.5" customHeight="1" x14ac:dyDescent="0.2">
      <c r="A4086" s="85"/>
      <c r="B4086" s="85"/>
      <c r="C4086" s="82"/>
      <c r="D4086" s="83" t="str">
        <f t="shared" si="126"/>
        <v/>
      </c>
      <c r="E4086" s="83" t="str">
        <f>IF('Bank &amp; Branch'!$A4086="","",CONCATENATE('Bank &amp; Branch'!$A4086," - ",'Bank &amp; Branch'!$B4086))</f>
        <v/>
      </c>
      <c r="F4086" s="84" t="str">
        <f t="shared" si="127"/>
        <v/>
      </c>
      <c r="G4086" s="85"/>
      <c r="H4086" s="85"/>
      <c r="I4086" s="85"/>
      <c r="J4086" s="82"/>
      <c r="K4086" s="87"/>
      <c r="L4086" s="88"/>
      <c r="M4086" s="88"/>
    </row>
    <row r="4087" spans="1:13" ht="19.5" customHeight="1" x14ac:dyDescent="0.2">
      <c r="A4087" s="85"/>
      <c r="B4087" s="85"/>
      <c r="C4087" s="82"/>
      <c r="D4087" s="83" t="str">
        <f t="shared" si="126"/>
        <v/>
      </c>
      <c r="E4087" s="83" t="str">
        <f>IF('Bank &amp; Branch'!$A4087="","",CONCATENATE('Bank &amp; Branch'!$A4087," - ",'Bank &amp; Branch'!$B4087))</f>
        <v/>
      </c>
      <c r="F4087" s="84" t="str">
        <f t="shared" si="127"/>
        <v/>
      </c>
      <c r="G4087" s="85"/>
      <c r="H4087" s="85"/>
      <c r="I4087" s="85"/>
      <c r="J4087" s="82"/>
      <c r="K4087" s="87"/>
      <c r="L4087" s="88"/>
      <c r="M4087" s="88"/>
    </row>
    <row r="4088" spans="1:13" ht="19.5" customHeight="1" x14ac:dyDescent="0.2">
      <c r="A4088" s="85"/>
      <c r="B4088" s="85"/>
      <c r="C4088" s="82"/>
      <c r="D4088" s="83" t="str">
        <f t="shared" si="126"/>
        <v/>
      </c>
      <c r="E4088" s="83" t="str">
        <f>IF('Bank &amp; Branch'!$A4088="","",CONCATENATE('Bank &amp; Branch'!$A4088," - ",'Bank &amp; Branch'!$B4088))</f>
        <v/>
      </c>
      <c r="F4088" s="84" t="str">
        <f t="shared" si="127"/>
        <v/>
      </c>
      <c r="G4088" s="85"/>
      <c r="H4088" s="85"/>
      <c r="I4088" s="85"/>
      <c r="J4088" s="82"/>
      <c r="K4088" s="87"/>
      <c r="L4088" s="88"/>
      <c r="M4088" s="88"/>
    </row>
    <row r="4089" spans="1:13" ht="19.5" customHeight="1" x14ac:dyDescent="0.2">
      <c r="A4089" s="85"/>
      <c r="B4089" s="85"/>
      <c r="C4089" s="82"/>
      <c r="D4089" s="83" t="str">
        <f t="shared" si="126"/>
        <v/>
      </c>
      <c r="E4089" s="83" t="str">
        <f>IF('Bank &amp; Branch'!$A4089="","",CONCATENATE('Bank &amp; Branch'!$A4089," - ",'Bank &amp; Branch'!$B4089))</f>
        <v/>
      </c>
      <c r="F4089" s="84" t="str">
        <f t="shared" si="127"/>
        <v/>
      </c>
      <c r="G4089" s="85"/>
      <c r="H4089" s="85"/>
      <c r="I4089" s="85"/>
      <c r="J4089" s="82"/>
      <c r="K4089" s="87"/>
      <c r="L4089" s="88"/>
      <c r="M4089" s="88"/>
    </row>
    <row r="4090" spans="1:13" ht="19.5" customHeight="1" x14ac:dyDescent="0.2">
      <c r="A4090" s="85"/>
      <c r="B4090" s="85"/>
      <c r="C4090" s="82"/>
      <c r="D4090" s="83" t="str">
        <f t="shared" si="126"/>
        <v/>
      </c>
      <c r="E4090" s="83" t="str">
        <f>IF('Bank &amp; Branch'!$A4090="","",CONCATENATE('Bank &amp; Branch'!$A4090," - ",'Bank &amp; Branch'!$B4090))</f>
        <v/>
      </c>
      <c r="F4090" s="84" t="str">
        <f t="shared" si="127"/>
        <v/>
      </c>
      <c r="G4090" s="85"/>
      <c r="H4090" s="85"/>
      <c r="I4090" s="85"/>
      <c r="J4090" s="82"/>
      <c r="K4090" s="87"/>
      <c r="L4090" s="88"/>
      <c r="M4090" s="88"/>
    </row>
    <row r="4091" spans="1:13" ht="19.5" customHeight="1" x14ac:dyDescent="0.2">
      <c r="A4091" s="85"/>
      <c r="B4091" s="85"/>
      <c r="C4091" s="82"/>
      <c r="D4091" s="83" t="str">
        <f t="shared" si="126"/>
        <v/>
      </c>
      <c r="E4091" s="83" t="str">
        <f>IF('Bank &amp; Branch'!$A4091="","",CONCATENATE('Bank &amp; Branch'!$A4091," - ",'Bank &amp; Branch'!$B4091))</f>
        <v/>
      </c>
      <c r="F4091" s="84" t="str">
        <f t="shared" si="127"/>
        <v/>
      </c>
      <c r="G4091" s="85"/>
      <c r="H4091" s="85"/>
      <c r="I4091" s="85"/>
      <c r="J4091" s="82"/>
      <c r="K4091" s="87"/>
      <c r="L4091" s="88"/>
      <c r="M4091" s="88"/>
    </row>
    <row r="4092" spans="1:13" ht="19.5" customHeight="1" x14ac:dyDescent="0.2">
      <c r="A4092" s="85"/>
      <c r="B4092" s="85"/>
      <c r="C4092" s="82"/>
      <c r="D4092" s="83" t="str">
        <f t="shared" si="126"/>
        <v/>
      </c>
      <c r="E4092" s="83" t="str">
        <f>IF('Bank &amp; Branch'!$A4092="","",CONCATENATE('Bank &amp; Branch'!$A4092," - ",'Bank &amp; Branch'!$B4092))</f>
        <v/>
      </c>
      <c r="F4092" s="84" t="str">
        <f t="shared" si="127"/>
        <v/>
      </c>
      <c r="G4092" s="85"/>
      <c r="H4092" s="85"/>
      <c r="I4092" s="85"/>
      <c r="J4092" s="82"/>
      <c r="K4092" s="87"/>
      <c r="L4092" s="88"/>
      <c r="M4092" s="88"/>
    </row>
    <row r="4093" spans="1:13" ht="19.5" customHeight="1" x14ac:dyDescent="0.2">
      <c r="A4093" s="85"/>
      <c r="B4093" s="85"/>
      <c r="C4093" s="82"/>
      <c r="D4093" s="83" t="str">
        <f t="shared" si="126"/>
        <v/>
      </c>
      <c r="E4093" s="83" t="str">
        <f>IF('Bank &amp; Branch'!$A4093="","",CONCATENATE('Bank &amp; Branch'!$A4093," - ",'Bank &amp; Branch'!$B4093))</f>
        <v/>
      </c>
      <c r="F4093" s="84" t="str">
        <f t="shared" si="127"/>
        <v/>
      </c>
      <c r="G4093" s="85"/>
      <c r="H4093" s="85"/>
      <c r="I4093" s="85"/>
      <c r="J4093" s="82"/>
      <c r="K4093" s="87"/>
      <c r="L4093" s="88"/>
      <c r="M4093" s="88"/>
    </row>
    <row r="4094" spans="1:13" ht="19.5" customHeight="1" x14ac:dyDescent="0.2">
      <c r="A4094" s="85"/>
      <c r="B4094" s="85"/>
      <c r="C4094" s="82"/>
      <c r="D4094" s="83" t="str">
        <f t="shared" si="126"/>
        <v/>
      </c>
      <c r="E4094" s="83" t="str">
        <f>IF('Bank &amp; Branch'!$A4094="","",CONCATENATE('Bank &amp; Branch'!$A4094," - ",'Bank &amp; Branch'!$B4094))</f>
        <v/>
      </c>
      <c r="F4094" s="84" t="str">
        <f t="shared" si="127"/>
        <v/>
      </c>
      <c r="G4094" s="85"/>
      <c r="H4094" s="85"/>
      <c r="I4094" s="85"/>
      <c r="J4094" s="82"/>
      <c r="K4094" s="87"/>
      <c r="L4094" s="88"/>
      <c r="M4094" s="88"/>
    </row>
    <row r="4095" spans="1:13" ht="19.5" customHeight="1" x14ac:dyDescent="0.2">
      <c r="A4095" s="85"/>
      <c r="B4095" s="85"/>
      <c r="C4095" s="82"/>
      <c r="D4095" s="83" t="str">
        <f t="shared" si="126"/>
        <v/>
      </c>
      <c r="E4095" s="83" t="str">
        <f>IF('Bank &amp; Branch'!$A4095="","",CONCATENATE('Bank &amp; Branch'!$A4095," - ",'Bank &amp; Branch'!$B4095))</f>
        <v/>
      </c>
      <c r="F4095" s="84" t="str">
        <f t="shared" si="127"/>
        <v/>
      </c>
      <c r="G4095" s="85"/>
      <c r="H4095" s="85"/>
      <c r="I4095" s="85"/>
      <c r="J4095" s="82"/>
      <c r="K4095" s="87"/>
      <c r="L4095" s="88"/>
      <c r="M4095" s="88"/>
    </row>
    <row r="4096" spans="1:13" ht="19.5" customHeight="1" x14ac:dyDescent="0.2">
      <c r="A4096" s="85"/>
      <c r="B4096" s="85"/>
      <c r="C4096" s="82"/>
      <c r="D4096" s="83" t="str">
        <f t="shared" si="126"/>
        <v/>
      </c>
      <c r="E4096" s="83" t="str">
        <f>IF('Bank &amp; Branch'!$A4096="","",CONCATENATE('Bank &amp; Branch'!$A4096," - ",'Bank &amp; Branch'!$B4096))</f>
        <v/>
      </c>
      <c r="F4096" s="84" t="str">
        <f t="shared" si="127"/>
        <v/>
      </c>
      <c r="G4096" s="85"/>
      <c r="H4096" s="85"/>
      <c r="I4096" s="85"/>
      <c r="J4096" s="82"/>
      <c r="K4096" s="87"/>
      <c r="L4096" s="88"/>
      <c r="M4096" s="88"/>
    </row>
    <row r="4097" spans="1:13" ht="19.5" customHeight="1" x14ac:dyDescent="0.2">
      <c r="A4097" s="85"/>
      <c r="B4097" s="85"/>
      <c r="C4097" s="82"/>
      <c r="D4097" s="83" t="str">
        <f t="shared" si="126"/>
        <v/>
      </c>
      <c r="E4097" s="83" t="str">
        <f>IF('Bank &amp; Branch'!$A4097="","",CONCATENATE('Bank &amp; Branch'!$A4097," - ",'Bank &amp; Branch'!$B4097))</f>
        <v/>
      </c>
      <c r="F4097" s="84" t="str">
        <f t="shared" si="127"/>
        <v/>
      </c>
      <c r="G4097" s="85"/>
      <c r="H4097" s="85"/>
      <c r="I4097" s="85"/>
      <c r="J4097" s="82"/>
      <c r="K4097" s="87"/>
      <c r="L4097" s="88"/>
      <c r="M4097" s="88"/>
    </row>
    <row r="4098" spans="1:13" ht="19.5" customHeight="1" x14ac:dyDescent="0.2">
      <c r="A4098" s="85"/>
      <c r="B4098" s="85"/>
      <c r="C4098" s="82"/>
      <c r="D4098" s="83" t="str">
        <f t="shared" si="126"/>
        <v/>
      </c>
      <c r="E4098" s="83" t="str">
        <f>IF('Bank &amp; Branch'!$A4098="","",CONCATENATE('Bank &amp; Branch'!$A4098," - ",'Bank &amp; Branch'!$B4098))</f>
        <v/>
      </c>
      <c r="F4098" s="84" t="str">
        <f t="shared" si="127"/>
        <v/>
      </c>
      <c r="G4098" s="85"/>
      <c r="H4098" s="85"/>
      <c r="I4098" s="85"/>
      <c r="J4098" s="82"/>
      <c r="K4098" s="87"/>
      <c r="L4098" s="88"/>
      <c r="M4098" s="88"/>
    </row>
    <row r="4099" spans="1:13" ht="19.5" customHeight="1" x14ac:dyDescent="0.2">
      <c r="A4099" s="85"/>
      <c r="B4099" s="85"/>
      <c r="C4099" s="82"/>
      <c r="D4099" s="83" t="str">
        <f t="shared" si="126"/>
        <v/>
      </c>
      <c r="E4099" s="83" t="str">
        <f>IF('Bank &amp; Branch'!$A4099="","",CONCATENATE('Bank &amp; Branch'!$A4099," - ",'Bank &amp; Branch'!$B4099))</f>
        <v/>
      </c>
      <c r="F4099" s="84" t="str">
        <f t="shared" si="127"/>
        <v/>
      </c>
      <c r="G4099" s="85"/>
      <c r="H4099" s="85"/>
      <c r="I4099" s="85"/>
      <c r="J4099" s="82"/>
      <c r="K4099" s="87"/>
      <c r="L4099" s="88"/>
      <c r="M4099" s="88"/>
    </row>
    <row r="4100" spans="1:13" ht="19.5" customHeight="1" x14ac:dyDescent="0.2">
      <c r="A4100" s="85"/>
      <c r="B4100" s="85"/>
      <c r="C4100" s="82"/>
      <c r="D4100" s="83" t="str">
        <f t="shared" ref="D4100:D4163" si="128">IF(G4217="","",VALUE(CONCATENATE(G4217,H4217)))</f>
        <v/>
      </c>
      <c r="E4100" s="83" t="str">
        <f>IF('Bank &amp; Branch'!$A4100="","",CONCATENATE('Bank &amp; Branch'!$A4100," - ",'Bank &amp; Branch'!$B4100))</f>
        <v/>
      </c>
      <c r="F4100" s="84" t="str">
        <f t="shared" ref="F4100:F4163" si="129">CONCATENATE(G4217,I4217)</f>
        <v/>
      </c>
      <c r="G4100" s="85"/>
      <c r="H4100" s="85"/>
      <c r="I4100" s="85"/>
      <c r="J4100" s="82"/>
      <c r="K4100" s="87"/>
      <c r="L4100" s="88"/>
      <c r="M4100" s="88"/>
    </row>
    <row r="4101" spans="1:13" ht="19.5" customHeight="1" x14ac:dyDescent="0.2">
      <c r="A4101" s="85"/>
      <c r="B4101" s="85"/>
      <c r="C4101" s="82"/>
      <c r="D4101" s="83" t="str">
        <f t="shared" si="128"/>
        <v/>
      </c>
      <c r="E4101" s="83" t="str">
        <f>IF('Bank &amp; Branch'!$A4101="","",CONCATENATE('Bank &amp; Branch'!$A4101," - ",'Bank &amp; Branch'!$B4101))</f>
        <v/>
      </c>
      <c r="F4101" s="84" t="str">
        <f t="shared" si="129"/>
        <v/>
      </c>
      <c r="G4101" s="85"/>
      <c r="H4101" s="85"/>
      <c r="I4101" s="85"/>
      <c r="J4101" s="82"/>
      <c r="K4101" s="87"/>
      <c r="L4101" s="88"/>
      <c r="M4101" s="88"/>
    </row>
    <row r="4102" spans="1:13" ht="19.5" customHeight="1" x14ac:dyDescent="0.2">
      <c r="A4102" s="85"/>
      <c r="B4102" s="85"/>
      <c r="C4102" s="82"/>
      <c r="D4102" s="83" t="str">
        <f t="shared" si="128"/>
        <v/>
      </c>
      <c r="E4102" s="83" t="str">
        <f>IF('Bank &amp; Branch'!$A4102="","",CONCATENATE('Bank &amp; Branch'!$A4102," - ",'Bank &amp; Branch'!$B4102))</f>
        <v/>
      </c>
      <c r="F4102" s="84" t="str">
        <f t="shared" si="129"/>
        <v/>
      </c>
      <c r="G4102" s="85"/>
      <c r="H4102" s="85"/>
      <c r="I4102" s="85"/>
      <c r="J4102" s="82"/>
      <c r="K4102" s="87"/>
      <c r="L4102" s="88"/>
      <c r="M4102" s="88"/>
    </row>
    <row r="4103" spans="1:13" ht="19.5" customHeight="1" x14ac:dyDescent="0.2">
      <c r="A4103" s="85"/>
      <c r="B4103" s="85"/>
      <c r="C4103" s="82"/>
      <c r="D4103" s="83" t="str">
        <f t="shared" si="128"/>
        <v/>
      </c>
      <c r="E4103" s="83" t="str">
        <f>IF('Bank &amp; Branch'!$A4103="","",CONCATENATE('Bank &amp; Branch'!$A4103," - ",'Bank &amp; Branch'!$B4103))</f>
        <v/>
      </c>
      <c r="F4103" s="84" t="str">
        <f t="shared" si="129"/>
        <v/>
      </c>
      <c r="G4103" s="85"/>
      <c r="H4103" s="85"/>
      <c r="I4103" s="85"/>
      <c r="J4103" s="82"/>
      <c r="K4103" s="87"/>
      <c r="L4103" s="88"/>
      <c r="M4103" s="88"/>
    </row>
    <row r="4104" spans="1:13" ht="19.5" customHeight="1" x14ac:dyDescent="0.2">
      <c r="A4104" s="85"/>
      <c r="B4104" s="85"/>
      <c r="C4104" s="82"/>
      <c r="D4104" s="83" t="str">
        <f t="shared" si="128"/>
        <v/>
      </c>
      <c r="E4104" s="83" t="str">
        <f>IF('Bank &amp; Branch'!$A4104="","",CONCATENATE('Bank &amp; Branch'!$A4104," - ",'Bank &amp; Branch'!$B4104))</f>
        <v/>
      </c>
      <c r="F4104" s="84" t="str">
        <f t="shared" si="129"/>
        <v/>
      </c>
      <c r="G4104" s="85"/>
      <c r="H4104" s="85"/>
      <c r="I4104" s="85"/>
      <c r="J4104" s="82"/>
      <c r="K4104" s="87"/>
      <c r="L4104" s="88"/>
      <c r="M4104" s="88"/>
    </row>
    <row r="4105" spans="1:13" ht="19.5" customHeight="1" x14ac:dyDescent="0.2">
      <c r="A4105" s="85"/>
      <c r="B4105" s="85"/>
      <c r="C4105" s="82"/>
      <c r="D4105" s="83" t="str">
        <f t="shared" si="128"/>
        <v/>
      </c>
      <c r="E4105" s="83" t="str">
        <f>IF('Bank &amp; Branch'!$A4105="","",CONCATENATE('Bank &amp; Branch'!$A4105," - ",'Bank &amp; Branch'!$B4105))</f>
        <v/>
      </c>
      <c r="F4105" s="84" t="str">
        <f t="shared" si="129"/>
        <v/>
      </c>
      <c r="G4105" s="85"/>
      <c r="H4105" s="85"/>
      <c r="I4105" s="85"/>
      <c r="J4105" s="82"/>
      <c r="K4105" s="87"/>
      <c r="L4105" s="88"/>
      <c r="M4105" s="88"/>
    </row>
    <row r="4106" spans="1:13" ht="19.5" customHeight="1" x14ac:dyDescent="0.2">
      <c r="A4106" s="85"/>
      <c r="B4106" s="85"/>
      <c r="C4106" s="82"/>
      <c r="D4106" s="83" t="str">
        <f t="shared" si="128"/>
        <v/>
      </c>
      <c r="E4106" s="83" t="str">
        <f>IF('Bank &amp; Branch'!$A4106="","",CONCATENATE('Bank &amp; Branch'!$A4106," - ",'Bank &amp; Branch'!$B4106))</f>
        <v/>
      </c>
      <c r="F4106" s="84" t="str">
        <f t="shared" si="129"/>
        <v/>
      </c>
      <c r="G4106" s="85"/>
      <c r="H4106" s="85"/>
      <c r="I4106" s="85"/>
      <c r="J4106" s="82"/>
      <c r="K4106" s="87"/>
      <c r="L4106" s="88"/>
      <c r="M4106" s="88"/>
    </row>
    <row r="4107" spans="1:13" ht="19.5" customHeight="1" x14ac:dyDescent="0.2">
      <c r="A4107" s="85"/>
      <c r="B4107" s="85"/>
      <c r="C4107" s="82"/>
      <c r="D4107" s="83" t="str">
        <f t="shared" si="128"/>
        <v/>
      </c>
      <c r="E4107" s="83" t="str">
        <f>IF('Bank &amp; Branch'!$A4107="","",CONCATENATE('Bank &amp; Branch'!$A4107," - ",'Bank &amp; Branch'!$B4107))</f>
        <v/>
      </c>
      <c r="F4107" s="84" t="str">
        <f t="shared" si="129"/>
        <v/>
      </c>
      <c r="G4107" s="85"/>
      <c r="H4107" s="85"/>
      <c r="I4107" s="85"/>
      <c r="J4107" s="82"/>
      <c r="K4107" s="87"/>
      <c r="L4107" s="88"/>
      <c r="M4107" s="88"/>
    </row>
    <row r="4108" spans="1:13" ht="19.5" customHeight="1" x14ac:dyDescent="0.2">
      <c r="A4108" s="85"/>
      <c r="B4108" s="85"/>
      <c r="C4108" s="82"/>
      <c r="D4108" s="83" t="str">
        <f t="shared" si="128"/>
        <v/>
      </c>
      <c r="E4108" s="83" t="str">
        <f>IF('Bank &amp; Branch'!$A4108="","",CONCATENATE('Bank &amp; Branch'!$A4108," - ",'Bank &amp; Branch'!$B4108))</f>
        <v/>
      </c>
      <c r="F4108" s="84" t="str">
        <f t="shared" si="129"/>
        <v/>
      </c>
      <c r="G4108" s="85"/>
      <c r="H4108" s="85"/>
      <c r="I4108" s="85"/>
      <c r="J4108" s="82"/>
      <c r="K4108" s="87"/>
      <c r="L4108" s="88"/>
      <c r="M4108" s="88"/>
    </row>
    <row r="4109" spans="1:13" ht="19.5" customHeight="1" x14ac:dyDescent="0.2">
      <c r="A4109" s="85"/>
      <c r="B4109" s="85"/>
      <c r="C4109" s="82"/>
      <c r="D4109" s="83" t="str">
        <f t="shared" si="128"/>
        <v/>
      </c>
      <c r="E4109" s="83" t="str">
        <f>IF('Bank &amp; Branch'!$A4109="","",CONCATENATE('Bank &amp; Branch'!$A4109," - ",'Bank &amp; Branch'!$B4109))</f>
        <v/>
      </c>
      <c r="F4109" s="84" t="str">
        <f t="shared" si="129"/>
        <v/>
      </c>
      <c r="G4109" s="85"/>
      <c r="H4109" s="85"/>
      <c r="I4109" s="85"/>
      <c r="J4109" s="82"/>
      <c r="K4109" s="87"/>
      <c r="L4109" s="88"/>
      <c r="M4109" s="88"/>
    </row>
    <row r="4110" spans="1:13" ht="19.5" customHeight="1" x14ac:dyDescent="0.2">
      <c r="A4110" s="85"/>
      <c r="B4110" s="85"/>
      <c r="C4110" s="82"/>
      <c r="D4110" s="83" t="str">
        <f t="shared" si="128"/>
        <v/>
      </c>
      <c r="E4110" s="83" t="str">
        <f>IF('Bank &amp; Branch'!$A4110="","",CONCATENATE('Bank &amp; Branch'!$A4110," - ",'Bank &amp; Branch'!$B4110))</f>
        <v/>
      </c>
      <c r="F4110" s="84" t="str">
        <f t="shared" si="129"/>
        <v/>
      </c>
      <c r="G4110" s="85"/>
      <c r="H4110" s="85"/>
      <c r="I4110" s="85"/>
      <c r="J4110" s="82"/>
      <c r="K4110" s="87"/>
      <c r="L4110" s="88"/>
      <c r="M4110" s="88"/>
    </row>
    <row r="4111" spans="1:13" ht="19.5" customHeight="1" x14ac:dyDescent="0.2">
      <c r="A4111" s="85"/>
      <c r="B4111" s="85"/>
      <c r="C4111" s="82"/>
      <c r="D4111" s="83" t="str">
        <f t="shared" si="128"/>
        <v/>
      </c>
      <c r="E4111" s="83" t="str">
        <f>IF('Bank &amp; Branch'!$A4111="","",CONCATENATE('Bank &amp; Branch'!$A4111," - ",'Bank &amp; Branch'!$B4111))</f>
        <v/>
      </c>
      <c r="F4111" s="84" t="str">
        <f t="shared" si="129"/>
        <v/>
      </c>
      <c r="G4111" s="85"/>
      <c r="H4111" s="85"/>
      <c r="I4111" s="85"/>
      <c r="J4111" s="82"/>
      <c r="K4111" s="87"/>
      <c r="L4111" s="88"/>
      <c r="M4111" s="88"/>
    </row>
    <row r="4112" spans="1:13" ht="19.5" customHeight="1" x14ac:dyDescent="0.2">
      <c r="A4112" s="85"/>
      <c r="B4112" s="85"/>
      <c r="C4112" s="82"/>
      <c r="D4112" s="83" t="str">
        <f t="shared" si="128"/>
        <v/>
      </c>
      <c r="E4112" s="83" t="str">
        <f>IF('Bank &amp; Branch'!$A4112="","",CONCATENATE('Bank &amp; Branch'!$A4112," - ",'Bank &amp; Branch'!$B4112))</f>
        <v/>
      </c>
      <c r="F4112" s="84" t="str">
        <f t="shared" si="129"/>
        <v/>
      </c>
      <c r="G4112" s="85"/>
      <c r="H4112" s="85"/>
      <c r="I4112" s="85"/>
      <c r="J4112" s="82"/>
      <c r="K4112" s="87"/>
      <c r="L4112" s="88"/>
      <c r="M4112" s="88"/>
    </row>
    <row r="4113" spans="1:13" ht="19.5" customHeight="1" x14ac:dyDescent="0.2">
      <c r="A4113" s="85"/>
      <c r="B4113" s="85"/>
      <c r="C4113" s="82"/>
      <c r="D4113" s="83" t="str">
        <f t="shared" si="128"/>
        <v/>
      </c>
      <c r="E4113" s="83" t="str">
        <f>IF('Bank &amp; Branch'!$A4113="","",CONCATENATE('Bank &amp; Branch'!$A4113," - ",'Bank &amp; Branch'!$B4113))</f>
        <v/>
      </c>
      <c r="F4113" s="84" t="str">
        <f t="shared" si="129"/>
        <v/>
      </c>
      <c r="G4113" s="85"/>
      <c r="H4113" s="85"/>
      <c r="I4113" s="85"/>
      <c r="J4113" s="82"/>
      <c r="K4113" s="87"/>
      <c r="L4113" s="88"/>
      <c r="M4113" s="88"/>
    </row>
    <row r="4114" spans="1:13" ht="19.5" customHeight="1" x14ac:dyDescent="0.2">
      <c r="A4114" s="85"/>
      <c r="B4114" s="85"/>
      <c r="C4114" s="82"/>
      <c r="D4114" s="83" t="str">
        <f t="shared" si="128"/>
        <v/>
      </c>
      <c r="E4114" s="83" t="str">
        <f>IF('Bank &amp; Branch'!$A4114="","",CONCATENATE('Bank &amp; Branch'!$A4114," - ",'Bank &amp; Branch'!$B4114))</f>
        <v/>
      </c>
      <c r="F4114" s="84" t="str">
        <f t="shared" si="129"/>
        <v/>
      </c>
      <c r="G4114" s="85"/>
      <c r="H4114" s="85"/>
      <c r="I4114" s="85"/>
      <c r="J4114" s="82"/>
      <c r="K4114" s="87"/>
      <c r="L4114" s="88"/>
      <c r="M4114" s="88"/>
    </row>
    <row r="4115" spans="1:13" ht="19.5" customHeight="1" x14ac:dyDescent="0.2">
      <c r="A4115" s="85"/>
      <c r="B4115" s="85"/>
      <c r="C4115" s="82"/>
      <c r="D4115" s="83" t="str">
        <f t="shared" si="128"/>
        <v/>
      </c>
      <c r="E4115" s="83" t="str">
        <f>IF('Bank &amp; Branch'!$A4115="","",CONCATENATE('Bank &amp; Branch'!$A4115," - ",'Bank &amp; Branch'!$B4115))</f>
        <v/>
      </c>
      <c r="F4115" s="84" t="str">
        <f t="shared" si="129"/>
        <v/>
      </c>
      <c r="G4115" s="85"/>
      <c r="H4115" s="85"/>
      <c r="I4115" s="85"/>
      <c r="J4115" s="82"/>
      <c r="K4115" s="87"/>
      <c r="L4115" s="88"/>
      <c r="M4115" s="88"/>
    </row>
    <row r="4116" spans="1:13" ht="19.5" customHeight="1" x14ac:dyDescent="0.2">
      <c r="A4116" s="85"/>
      <c r="B4116" s="85"/>
      <c r="C4116" s="82"/>
      <c r="D4116" s="83" t="str">
        <f t="shared" si="128"/>
        <v/>
      </c>
      <c r="E4116" s="83" t="str">
        <f>IF('Bank &amp; Branch'!$A4116="","",CONCATENATE('Bank &amp; Branch'!$A4116," - ",'Bank &amp; Branch'!$B4116))</f>
        <v/>
      </c>
      <c r="F4116" s="84" t="str">
        <f t="shared" si="129"/>
        <v/>
      </c>
      <c r="G4116" s="85"/>
      <c r="H4116" s="85"/>
      <c r="I4116" s="85"/>
      <c r="J4116" s="82"/>
      <c r="K4116" s="87"/>
      <c r="L4116" s="88"/>
      <c r="M4116" s="88"/>
    </row>
    <row r="4117" spans="1:13" ht="19.5" customHeight="1" x14ac:dyDescent="0.2">
      <c r="A4117" s="85"/>
      <c r="B4117" s="85"/>
      <c r="C4117" s="82"/>
      <c r="D4117" s="83" t="str">
        <f t="shared" si="128"/>
        <v/>
      </c>
      <c r="E4117" s="83" t="str">
        <f>IF('Bank &amp; Branch'!$A4117="","",CONCATENATE('Bank &amp; Branch'!$A4117," - ",'Bank &amp; Branch'!$B4117))</f>
        <v/>
      </c>
      <c r="F4117" s="84" t="str">
        <f t="shared" si="129"/>
        <v/>
      </c>
      <c r="G4117" s="85"/>
      <c r="H4117" s="85"/>
      <c r="I4117" s="85"/>
      <c r="J4117" s="82"/>
      <c r="K4117" s="87"/>
      <c r="L4117" s="88"/>
      <c r="M4117" s="88"/>
    </row>
    <row r="4118" spans="1:13" ht="19.5" customHeight="1" x14ac:dyDescent="0.2">
      <c r="A4118" s="85"/>
      <c r="B4118" s="85"/>
      <c r="C4118" s="82"/>
      <c r="D4118" s="83" t="str">
        <f t="shared" si="128"/>
        <v/>
      </c>
      <c r="E4118" s="83" t="str">
        <f>IF('Bank &amp; Branch'!$A4118="","",CONCATENATE('Bank &amp; Branch'!$A4118," - ",'Bank &amp; Branch'!$B4118))</f>
        <v/>
      </c>
      <c r="F4118" s="84" t="str">
        <f t="shared" si="129"/>
        <v/>
      </c>
      <c r="G4118" s="85"/>
      <c r="H4118" s="85"/>
      <c r="I4118" s="85"/>
      <c r="J4118" s="82"/>
      <c r="K4118" s="87"/>
      <c r="L4118" s="88"/>
      <c r="M4118" s="88"/>
    </row>
    <row r="4119" spans="1:13" ht="19.5" customHeight="1" x14ac:dyDescent="0.2">
      <c r="A4119" s="85"/>
      <c r="B4119" s="85"/>
      <c r="C4119" s="82"/>
      <c r="D4119" s="83" t="str">
        <f t="shared" si="128"/>
        <v/>
      </c>
      <c r="E4119" s="83" t="str">
        <f>IF('Bank &amp; Branch'!$A4119="","",CONCATENATE('Bank &amp; Branch'!$A4119," - ",'Bank &amp; Branch'!$B4119))</f>
        <v/>
      </c>
      <c r="F4119" s="84" t="str">
        <f t="shared" si="129"/>
        <v/>
      </c>
      <c r="G4119" s="85"/>
      <c r="H4119" s="85"/>
      <c r="I4119" s="85"/>
      <c r="J4119" s="82"/>
      <c r="K4119" s="87"/>
      <c r="L4119" s="88"/>
      <c r="M4119" s="88"/>
    </row>
    <row r="4120" spans="1:13" ht="19.5" customHeight="1" x14ac:dyDescent="0.2">
      <c r="A4120" s="85"/>
      <c r="B4120" s="85"/>
      <c r="C4120" s="82"/>
      <c r="D4120" s="83" t="str">
        <f t="shared" si="128"/>
        <v/>
      </c>
      <c r="E4120" s="83" t="str">
        <f>IF('Bank &amp; Branch'!$A4120="","",CONCATENATE('Bank &amp; Branch'!$A4120," - ",'Bank &amp; Branch'!$B4120))</f>
        <v/>
      </c>
      <c r="F4120" s="84" t="str">
        <f t="shared" si="129"/>
        <v/>
      </c>
      <c r="G4120" s="85"/>
      <c r="H4120" s="85"/>
      <c r="I4120" s="85"/>
      <c r="J4120" s="82"/>
      <c r="K4120" s="87"/>
      <c r="L4120" s="88"/>
      <c r="M4120" s="88"/>
    </row>
    <row r="4121" spans="1:13" ht="19.5" customHeight="1" x14ac:dyDescent="0.2">
      <c r="A4121" s="85"/>
      <c r="B4121" s="85"/>
      <c r="C4121" s="82"/>
      <c r="D4121" s="83" t="str">
        <f t="shared" si="128"/>
        <v/>
      </c>
      <c r="E4121" s="83" t="str">
        <f>IF('Bank &amp; Branch'!$A4121="","",CONCATENATE('Bank &amp; Branch'!$A4121," - ",'Bank &amp; Branch'!$B4121))</f>
        <v/>
      </c>
      <c r="F4121" s="84" t="str">
        <f t="shared" si="129"/>
        <v/>
      </c>
      <c r="G4121" s="85"/>
      <c r="H4121" s="85"/>
      <c r="I4121" s="85"/>
      <c r="J4121" s="82"/>
      <c r="K4121" s="87"/>
      <c r="L4121" s="88"/>
      <c r="M4121" s="88"/>
    </row>
    <row r="4122" spans="1:13" ht="19.5" customHeight="1" x14ac:dyDescent="0.2">
      <c r="A4122" s="85"/>
      <c r="B4122" s="85"/>
      <c r="C4122" s="82"/>
      <c r="D4122" s="83" t="str">
        <f t="shared" si="128"/>
        <v/>
      </c>
      <c r="E4122" s="83" t="str">
        <f>IF('Bank &amp; Branch'!$A4122="","",CONCATENATE('Bank &amp; Branch'!$A4122," - ",'Bank &amp; Branch'!$B4122))</f>
        <v/>
      </c>
      <c r="F4122" s="84" t="str">
        <f t="shared" si="129"/>
        <v/>
      </c>
      <c r="G4122" s="85"/>
      <c r="H4122" s="85"/>
      <c r="I4122" s="85"/>
      <c r="J4122" s="82"/>
      <c r="K4122" s="87"/>
      <c r="L4122" s="88"/>
      <c r="M4122" s="88"/>
    </row>
    <row r="4123" spans="1:13" ht="19.5" customHeight="1" x14ac:dyDescent="0.2">
      <c r="A4123" s="85"/>
      <c r="B4123" s="85"/>
      <c r="C4123" s="82"/>
      <c r="D4123" s="83" t="str">
        <f t="shared" si="128"/>
        <v/>
      </c>
      <c r="E4123" s="83" t="str">
        <f>IF('Bank &amp; Branch'!$A4123="","",CONCATENATE('Bank &amp; Branch'!$A4123," - ",'Bank &amp; Branch'!$B4123))</f>
        <v/>
      </c>
      <c r="F4123" s="84" t="str">
        <f t="shared" si="129"/>
        <v/>
      </c>
      <c r="G4123" s="85"/>
      <c r="H4123" s="85"/>
      <c r="I4123" s="85"/>
      <c r="J4123" s="82"/>
      <c r="K4123" s="87"/>
      <c r="L4123" s="88"/>
      <c r="M4123" s="88"/>
    </row>
    <row r="4124" spans="1:13" ht="19.5" customHeight="1" x14ac:dyDescent="0.2">
      <c r="A4124" s="85"/>
      <c r="B4124" s="85"/>
      <c r="C4124" s="82"/>
      <c r="D4124" s="83" t="str">
        <f t="shared" si="128"/>
        <v/>
      </c>
      <c r="E4124" s="83" t="str">
        <f>IF('Bank &amp; Branch'!$A4124="","",CONCATENATE('Bank &amp; Branch'!$A4124," - ",'Bank &amp; Branch'!$B4124))</f>
        <v/>
      </c>
      <c r="F4124" s="84" t="str">
        <f t="shared" si="129"/>
        <v/>
      </c>
      <c r="G4124" s="85"/>
      <c r="H4124" s="85"/>
      <c r="I4124" s="85"/>
      <c r="J4124" s="82"/>
      <c r="K4124" s="87"/>
      <c r="L4124" s="88"/>
      <c r="M4124" s="88"/>
    </row>
    <row r="4125" spans="1:13" ht="19.5" customHeight="1" x14ac:dyDescent="0.2">
      <c r="A4125" s="85"/>
      <c r="B4125" s="85"/>
      <c r="C4125" s="82"/>
      <c r="D4125" s="83" t="str">
        <f t="shared" si="128"/>
        <v/>
      </c>
      <c r="E4125" s="83" t="str">
        <f>IF('Bank &amp; Branch'!$A4125="","",CONCATENATE('Bank &amp; Branch'!$A4125," - ",'Bank &amp; Branch'!$B4125))</f>
        <v/>
      </c>
      <c r="F4125" s="84" t="str">
        <f t="shared" si="129"/>
        <v/>
      </c>
      <c r="G4125" s="85"/>
      <c r="H4125" s="85"/>
      <c r="I4125" s="85"/>
      <c r="J4125" s="82"/>
      <c r="K4125" s="87"/>
      <c r="L4125" s="88"/>
      <c r="M4125" s="88"/>
    </row>
    <row r="4126" spans="1:13" ht="19.5" customHeight="1" x14ac:dyDescent="0.2">
      <c r="A4126" s="85"/>
      <c r="B4126" s="85"/>
      <c r="C4126" s="82"/>
      <c r="D4126" s="83" t="str">
        <f t="shared" si="128"/>
        <v/>
      </c>
      <c r="E4126" s="83" t="str">
        <f>IF('Bank &amp; Branch'!$A4126="","",CONCATENATE('Bank &amp; Branch'!$A4126," - ",'Bank &amp; Branch'!$B4126))</f>
        <v/>
      </c>
      <c r="F4126" s="84" t="str">
        <f t="shared" si="129"/>
        <v/>
      </c>
      <c r="G4126" s="85"/>
      <c r="H4126" s="85"/>
      <c r="I4126" s="85"/>
      <c r="J4126" s="82"/>
      <c r="K4126" s="87"/>
      <c r="L4126" s="88"/>
      <c r="M4126" s="88"/>
    </row>
    <row r="4127" spans="1:13" ht="19.5" customHeight="1" x14ac:dyDescent="0.2">
      <c r="A4127" s="85"/>
      <c r="B4127" s="85"/>
      <c r="C4127" s="82"/>
      <c r="D4127" s="83" t="str">
        <f t="shared" si="128"/>
        <v/>
      </c>
      <c r="E4127" s="83" t="str">
        <f>IF('Bank &amp; Branch'!$A4127="","",CONCATENATE('Bank &amp; Branch'!$A4127," - ",'Bank &amp; Branch'!$B4127))</f>
        <v/>
      </c>
      <c r="F4127" s="84" t="str">
        <f t="shared" si="129"/>
        <v/>
      </c>
      <c r="G4127" s="85"/>
      <c r="H4127" s="85"/>
      <c r="I4127" s="85"/>
      <c r="J4127" s="82"/>
      <c r="K4127" s="87"/>
      <c r="L4127" s="88"/>
      <c r="M4127" s="88"/>
    </row>
    <row r="4128" spans="1:13" ht="19.5" customHeight="1" x14ac:dyDescent="0.2">
      <c r="A4128" s="85"/>
      <c r="B4128" s="85"/>
      <c r="C4128" s="82"/>
      <c r="D4128" s="83" t="str">
        <f t="shared" si="128"/>
        <v/>
      </c>
      <c r="E4128" s="83" t="str">
        <f>IF('Bank &amp; Branch'!$A4128="","",CONCATENATE('Bank &amp; Branch'!$A4128," - ",'Bank &amp; Branch'!$B4128))</f>
        <v/>
      </c>
      <c r="F4128" s="84" t="str">
        <f t="shared" si="129"/>
        <v/>
      </c>
      <c r="G4128" s="85"/>
      <c r="H4128" s="85"/>
      <c r="I4128" s="85"/>
      <c r="J4128" s="82"/>
      <c r="K4128" s="87"/>
      <c r="L4128" s="88"/>
      <c r="M4128" s="88"/>
    </row>
    <row r="4129" spans="1:13" ht="19.5" customHeight="1" x14ac:dyDescent="0.2">
      <c r="A4129" s="85"/>
      <c r="B4129" s="85"/>
      <c r="C4129" s="82"/>
      <c r="D4129" s="83" t="str">
        <f t="shared" si="128"/>
        <v/>
      </c>
      <c r="E4129" s="83" t="str">
        <f>IF('Bank &amp; Branch'!$A4129="","",CONCATENATE('Bank &amp; Branch'!$A4129," - ",'Bank &amp; Branch'!$B4129))</f>
        <v/>
      </c>
      <c r="F4129" s="84" t="str">
        <f t="shared" si="129"/>
        <v/>
      </c>
      <c r="G4129" s="85"/>
      <c r="H4129" s="85"/>
      <c r="I4129" s="85"/>
      <c r="J4129" s="82"/>
      <c r="K4129" s="87"/>
      <c r="L4129" s="88"/>
      <c r="M4129" s="88"/>
    </row>
    <row r="4130" spans="1:13" ht="19.5" customHeight="1" x14ac:dyDescent="0.2">
      <c r="A4130" s="85"/>
      <c r="B4130" s="85"/>
      <c r="C4130" s="82"/>
      <c r="D4130" s="83" t="str">
        <f t="shared" si="128"/>
        <v/>
      </c>
      <c r="E4130" s="83" t="str">
        <f>IF('Bank &amp; Branch'!$A4130="","",CONCATENATE('Bank &amp; Branch'!$A4130," - ",'Bank &amp; Branch'!$B4130))</f>
        <v/>
      </c>
      <c r="F4130" s="84" t="str">
        <f t="shared" si="129"/>
        <v/>
      </c>
      <c r="G4130" s="85"/>
      <c r="H4130" s="85"/>
      <c r="I4130" s="85"/>
      <c r="J4130" s="82"/>
      <c r="K4130" s="87"/>
      <c r="L4130" s="88"/>
      <c r="M4130" s="88"/>
    </row>
    <row r="4131" spans="1:13" ht="19.5" customHeight="1" x14ac:dyDescent="0.2">
      <c r="A4131" s="85"/>
      <c r="B4131" s="85"/>
      <c r="C4131" s="82"/>
      <c r="D4131" s="83" t="str">
        <f t="shared" si="128"/>
        <v/>
      </c>
      <c r="E4131" s="83" t="str">
        <f>IF('Bank &amp; Branch'!$A4131="","",CONCATENATE('Bank &amp; Branch'!$A4131," - ",'Bank &amp; Branch'!$B4131))</f>
        <v/>
      </c>
      <c r="F4131" s="84" t="str">
        <f t="shared" si="129"/>
        <v/>
      </c>
      <c r="G4131" s="85"/>
      <c r="H4131" s="85"/>
      <c r="I4131" s="85"/>
      <c r="J4131" s="82"/>
      <c r="K4131" s="87"/>
      <c r="L4131" s="88"/>
      <c r="M4131" s="88"/>
    </row>
    <row r="4132" spans="1:13" ht="19.5" customHeight="1" x14ac:dyDescent="0.2">
      <c r="A4132" s="85"/>
      <c r="B4132" s="85"/>
      <c r="C4132" s="82"/>
      <c r="D4132" s="83" t="str">
        <f t="shared" si="128"/>
        <v/>
      </c>
      <c r="E4132" s="83" t="str">
        <f>IF('Bank &amp; Branch'!$A4132="","",CONCATENATE('Bank &amp; Branch'!$A4132," - ",'Bank &amp; Branch'!$B4132))</f>
        <v/>
      </c>
      <c r="F4132" s="84" t="str">
        <f t="shared" si="129"/>
        <v/>
      </c>
      <c r="G4132" s="85"/>
      <c r="H4132" s="85"/>
      <c r="I4132" s="85"/>
      <c r="J4132" s="82"/>
      <c r="K4132" s="87"/>
      <c r="L4132" s="88"/>
      <c r="M4132" s="88"/>
    </row>
    <row r="4133" spans="1:13" ht="19.5" customHeight="1" x14ac:dyDescent="0.2">
      <c r="A4133" s="85"/>
      <c r="B4133" s="85"/>
      <c r="C4133" s="82"/>
      <c r="D4133" s="83" t="str">
        <f t="shared" si="128"/>
        <v/>
      </c>
      <c r="E4133" s="83" t="str">
        <f>IF('Bank &amp; Branch'!$A4133="","",CONCATENATE('Bank &amp; Branch'!$A4133," - ",'Bank &amp; Branch'!$B4133))</f>
        <v/>
      </c>
      <c r="F4133" s="84" t="str">
        <f t="shared" si="129"/>
        <v/>
      </c>
      <c r="G4133" s="85"/>
      <c r="H4133" s="85"/>
      <c r="I4133" s="85"/>
      <c r="J4133" s="82"/>
      <c r="K4133" s="87"/>
      <c r="L4133" s="88"/>
      <c r="M4133" s="88"/>
    </row>
    <row r="4134" spans="1:13" ht="19.5" customHeight="1" x14ac:dyDescent="0.2">
      <c r="A4134" s="85"/>
      <c r="B4134" s="85"/>
      <c r="C4134" s="82"/>
      <c r="D4134" s="83" t="str">
        <f t="shared" si="128"/>
        <v/>
      </c>
      <c r="E4134" s="83" t="str">
        <f>IF('Bank &amp; Branch'!$A4134="","",CONCATENATE('Bank &amp; Branch'!$A4134," - ",'Bank &amp; Branch'!$B4134))</f>
        <v/>
      </c>
      <c r="F4134" s="84" t="str">
        <f t="shared" si="129"/>
        <v/>
      </c>
      <c r="G4134" s="85"/>
      <c r="H4134" s="85"/>
      <c r="I4134" s="85"/>
      <c r="J4134" s="82"/>
      <c r="K4134" s="87"/>
      <c r="L4134" s="88"/>
      <c r="M4134" s="88"/>
    </row>
    <row r="4135" spans="1:13" ht="19.5" customHeight="1" x14ac:dyDescent="0.2">
      <c r="A4135" s="85"/>
      <c r="B4135" s="85"/>
      <c r="C4135" s="82"/>
      <c r="D4135" s="83" t="str">
        <f t="shared" si="128"/>
        <v/>
      </c>
      <c r="E4135" s="83" t="str">
        <f>IF('Bank &amp; Branch'!$A4135="","",CONCATENATE('Bank &amp; Branch'!$A4135," - ",'Bank &amp; Branch'!$B4135))</f>
        <v/>
      </c>
      <c r="F4135" s="84" t="str">
        <f t="shared" si="129"/>
        <v/>
      </c>
      <c r="G4135" s="85"/>
      <c r="H4135" s="85"/>
      <c r="I4135" s="85"/>
      <c r="J4135" s="82"/>
      <c r="K4135" s="87"/>
      <c r="L4135" s="88"/>
      <c r="M4135" s="88"/>
    </row>
    <row r="4136" spans="1:13" ht="19.5" customHeight="1" x14ac:dyDescent="0.2">
      <c r="A4136" s="85"/>
      <c r="B4136" s="85"/>
      <c r="C4136" s="82"/>
      <c r="D4136" s="83" t="str">
        <f t="shared" si="128"/>
        <v/>
      </c>
      <c r="E4136" s="83" t="str">
        <f>IF('Bank &amp; Branch'!$A4136="","",CONCATENATE('Bank &amp; Branch'!$A4136," - ",'Bank &amp; Branch'!$B4136))</f>
        <v/>
      </c>
      <c r="F4136" s="84" t="str">
        <f t="shared" si="129"/>
        <v/>
      </c>
      <c r="G4136" s="85"/>
      <c r="H4136" s="85"/>
      <c r="I4136" s="85"/>
      <c r="J4136" s="82"/>
      <c r="K4136" s="87"/>
      <c r="L4136" s="88"/>
      <c r="M4136" s="88"/>
    </row>
    <row r="4137" spans="1:13" ht="19.5" customHeight="1" x14ac:dyDescent="0.2">
      <c r="A4137" s="85"/>
      <c r="B4137" s="85"/>
      <c r="C4137" s="82"/>
      <c r="D4137" s="83" t="str">
        <f t="shared" si="128"/>
        <v/>
      </c>
      <c r="E4137" s="83" t="str">
        <f>IF('Bank &amp; Branch'!$A4137="","",CONCATENATE('Bank &amp; Branch'!$A4137," - ",'Bank &amp; Branch'!$B4137))</f>
        <v/>
      </c>
      <c r="F4137" s="84" t="str">
        <f t="shared" si="129"/>
        <v/>
      </c>
      <c r="G4137" s="85"/>
      <c r="H4137" s="85"/>
      <c r="I4137" s="85"/>
      <c r="J4137" s="82"/>
      <c r="K4137" s="87"/>
      <c r="L4137" s="88"/>
      <c r="M4137" s="88"/>
    </row>
    <row r="4138" spans="1:13" ht="19.5" customHeight="1" x14ac:dyDescent="0.2">
      <c r="A4138" s="85"/>
      <c r="B4138" s="85"/>
      <c r="C4138" s="82"/>
      <c r="D4138" s="83" t="str">
        <f t="shared" si="128"/>
        <v/>
      </c>
      <c r="E4138" s="83" t="str">
        <f>IF('Bank &amp; Branch'!$A4138="","",CONCATENATE('Bank &amp; Branch'!$A4138," - ",'Bank &amp; Branch'!$B4138))</f>
        <v/>
      </c>
      <c r="F4138" s="84" t="str">
        <f t="shared" si="129"/>
        <v/>
      </c>
      <c r="G4138" s="85"/>
      <c r="H4138" s="85"/>
      <c r="I4138" s="85"/>
      <c r="J4138" s="82"/>
      <c r="K4138" s="87"/>
      <c r="L4138" s="88"/>
      <c r="M4138" s="88"/>
    </row>
    <row r="4139" spans="1:13" ht="19.5" customHeight="1" x14ac:dyDescent="0.2">
      <c r="A4139" s="85"/>
      <c r="B4139" s="85"/>
      <c r="C4139" s="82"/>
      <c r="D4139" s="83" t="str">
        <f t="shared" si="128"/>
        <v/>
      </c>
      <c r="E4139" s="83" t="str">
        <f>IF('Bank &amp; Branch'!$A4139="","",CONCATENATE('Bank &amp; Branch'!$A4139," - ",'Bank &amp; Branch'!$B4139))</f>
        <v/>
      </c>
      <c r="F4139" s="84" t="str">
        <f t="shared" si="129"/>
        <v/>
      </c>
      <c r="G4139" s="85"/>
      <c r="H4139" s="85"/>
      <c r="I4139" s="85"/>
      <c r="J4139" s="82"/>
      <c r="K4139" s="87"/>
      <c r="L4139" s="88"/>
      <c r="M4139" s="88"/>
    </row>
    <row r="4140" spans="1:13" ht="19.5" customHeight="1" x14ac:dyDescent="0.2">
      <c r="A4140" s="85"/>
      <c r="B4140" s="85"/>
      <c r="C4140" s="82"/>
      <c r="D4140" s="83" t="str">
        <f t="shared" si="128"/>
        <v/>
      </c>
      <c r="E4140" s="83" t="str">
        <f>IF('Bank &amp; Branch'!$A4140="","",CONCATENATE('Bank &amp; Branch'!$A4140," - ",'Bank &amp; Branch'!$B4140))</f>
        <v/>
      </c>
      <c r="F4140" s="84" t="str">
        <f t="shared" si="129"/>
        <v/>
      </c>
      <c r="G4140" s="85"/>
      <c r="H4140" s="85"/>
      <c r="I4140" s="85"/>
      <c r="J4140" s="82"/>
      <c r="K4140" s="87"/>
      <c r="L4140" s="88"/>
      <c r="M4140" s="88"/>
    </row>
    <row r="4141" spans="1:13" ht="19.5" customHeight="1" x14ac:dyDescent="0.2">
      <c r="A4141" s="85"/>
      <c r="B4141" s="85"/>
      <c r="C4141" s="82"/>
      <c r="D4141" s="83" t="str">
        <f t="shared" si="128"/>
        <v/>
      </c>
      <c r="E4141" s="83" t="str">
        <f>IF('Bank &amp; Branch'!$A4141="","",CONCATENATE('Bank &amp; Branch'!$A4141," - ",'Bank &amp; Branch'!$B4141))</f>
        <v/>
      </c>
      <c r="F4141" s="84" t="str">
        <f t="shared" si="129"/>
        <v/>
      </c>
      <c r="G4141" s="85"/>
      <c r="H4141" s="85"/>
      <c r="I4141" s="85"/>
      <c r="J4141" s="82"/>
      <c r="K4141" s="87"/>
      <c r="L4141" s="88"/>
      <c r="M4141" s="88"/>
    </row>
    <row r="4142" spans="1:13" ht="19.5" customHeight="1" x14ac:dyDescent="0.2">
      <c r="A4142" s="85"/>
      <c r="B4142" s="85"/>
      <c r="C4142" s="82"/>
      <c r="D4142" s="83" t="str">
        <f t="shared" si="128"/>
        <v/>
      </c>
      <c r="E4142" s="83" t="str">
        <f>IF('Bank &amp; Branch'!$A4142="","",CONCATENATE('Bank &amp; Branch'!$A4142," - ",'Bank &amp; Branch'!$B4142))</f>
        <v/>
      </c>
      <c r="F4142" s="84" t="str">
        <f t="shared" si="129"/>
        <v/>
      </c>
      <c r="G4142" s="85"/>
      <c r="H4142" s="85"/>
      <c r="I4142" s="85"/>
      <c r="J4142" s="82"/>
      <c r="K4142" s="87"/>
      <c r="L4142" s="88"/>
      <c r="M4142" s="88"/>
    </row>
    <row r="4143" spans="1:13" ht="19.5" customHeight="1" x14ac:dyDescent="0.2">
      <c r="A4143" s="85"/>
      <c r="B4143" s="85"/>
      <c r="C4143" s="82"/>
      <c r="D4143" s="83" t="str">
        <f t="shared" si="128"/>
        <v/>
      </c>
      <c r="E4143" s="83" t="str">
        <f>IF('Bank &amp; Branch'!$A4143="","",CONCATENATE('Bank &amp; Branch'!$A4143," - ",'Bank &amp; Branch'!$B4143))</f>
        <v/>
      </c>
      <c r="F4143" s="84" t="str">
        <f t="shared" si="129"/>
        <v/>
      </c>
      <c r="G4143" s="85"/>
      <c r="H4143" s="85"/>
      <c r="I4143" s="85"/>
      <c r="J4143" s="82"/>
      <c r="K4143" s="87"/>
      <c r="L4143" s="88"/>
      <c r="M4143" s="88"/>
    </row>
    <row r="4144" spans="1:13" ht="19.5" customHeight="1" x14ac:dyDescent="0.2">
      <c r="A4144" s="85"/>
      <c r="B4144" s="85"/>
      <c r="C4144" s="82"/>
      <c r="D4144" s="83" t="str">
        <f t="shared" si="128"/>
        <v/>
      </c>
      <c r="E4144" s="83" t="str">
        <f>IF('Bank &amp; Branch'!$A4144="","",CONCATENATE('Bank &amp; Branch'!$A4144," - ",'Bank &amp; Branch'!$B4144))</f>
        <v/>
      </c>
      <c r="F4144" s="84" t="str">
        <f t="shared" si="129"/>
        <v/>
      </c>
      <c r="G4144" s="85"/>
      <c r="H4144" s="85"/>
      <c r="I4144" s="85"/>
      <c r="J4144" s="82"/>
      <c r="K4144" s="87"/>
      <c r="L4144" s="88"/>
      <c r="M4144" s="88"/>
    </row>
    <row r="4145" spans="1:13" ht="19.5" customHeight="1" x14ac:dyDescent="0.2">
      <c r="A4145" s="85"/>
      <c r="B4145" s="85"/>
      <c r="C4145" s="82"/>
      <c r="D4145" s="83" t="str">
        <f t="shared" si="128"/>
        <v/>
      </c>
      <c r="E4145" s="83" t="str">
        <f>IF('Bank &amp; Branch'!$A4145="","",CONCATENATE('Bank &amp; Branch'!$A4145," - ",'Bank &amp; Branch'!$B4145))</f>
        <v/>
      </c>
      <c r="F4145" s="84" t="str">
        <f t="shared" si="129"/>
        <v/>
      </c>
      <c r="G4145" s="85"/>
      <c r="H4145" s="85"/>
      <c r="I4145" s="85"/>
      <c r="J4145" s="82"/>
      <c r="K4145" s="87"/>
      <c r="L4145" s="88"/>
      <c r="M4145" s="88"/>
    </row>
    <row r="4146" spans="1:13" ht="19.5" customHeight="1" x14ac:dyDescent="0.2">
      <c r="A4146" s="85"/>
      <c r="B4146" s="85"/>
      <c r="C4146" s="82"/>
      <c r="D4146" s="83" t="str">
        <f t="shared" si="128"/>
        <v/>
      </c>
      <c r="E4146" s="83" t="str">
        <f>IF('Bank &amp; Branch'!$A4146="","",CONCATENATE('Bank &amp; Branch'!$A4146," - ",'Bank &amp; Branch'!$B4146))</f>
        <v/>
      </c>
      <c r="F4146" s="84" t="str">
        <f t="shared" si="129"/>
        <v/>
      </c>
      <c r="G4146" s="85"/>
      <c r="H4146" s="85"/>
      <c r="I4146" s="85"/>
      <c r="J4146" s="82"/>
      <c r="K4146" s="87"/>
      <c r="L4146" s="88"/>
      <c r="M4146" s="88"/>
    </row>
    <row r="4147" spans="1:13" ht="19.5" customHeight="1" x14ac:dyDescent="0.2">
      <c r="A4147" s="85"/>
      <c r="B4147" s="85"/>
      <c r="C4147" s="82"/>
      <c r="D4147" s="83" t="str">
        <f t="shared" si="128"/>
        <v/>
      </c>
      <c r="E4147" s="83" t="str">
        <f>IF('Bank &amp; Branch'!$A4147="","",CONCATENATE('Bank &amp; Branch'!$A4147," - ",'Bank &amp; Branch'!$B4147))</f>
        <v/>
      </c>
      <c r="F4147" s="84" t="str">
        <f t="shared" si="129"/>
        <v/>
      </c>
      <c r="G4147" s="85"/>
      <c r="H4147" s="85"/>
      <c r="I4147" s="85"/>
      <c r="J4147" s="82"/>
      <c r="K4147" s="87"/>
      <c r="L4147" s="88"/>
      <c r="M4147" s="88"/>
    </row>
    <row r="4148" spans="1:13" ht="19.5" customHeight="1" x14ac:dyDescent="0.2">
      <c r="A4148" s="85"/>
      <c r="B4148" s="85"/>
      <c r="C4148" s="82"/>
      <c r="D4148" s="83" t="str">
        <f t="shared" si="128"/>
        <v/>
      </c>
      <c r="E4148" s="83" t="str">
        <f>IF('Bank &amp; Branch'!$A4148="","",CONCATENATE('Bank &amp; Branch'!$A4148," - ",'Bank &amp; Branch'!$B4148))</f>
        <v/>
      </c>
      <c r="F4148" s="84" t="str">
        <f t="shared" si="129"/>
        <v/>
      </c>
      <c r="G4148" s="85"/>
      <c r="H4148" s="85"/>
      <c r="I4148" s="85"/>
      <c r="J4148" s="82"/>
      <c r="K4148" s="87"/>
      <c r="L4148" s="88"/>
      <c r="M4148" s="88"/>
    </row>
    <row r="4149" spans="1:13" ht="19.5" customHeight="1" x14ac:dyDescent="0.2">
      <c r="A4149" s="85"/>
      <c r="B4149" s="85"/>
      <c r="C4149" s="82"/>
      <c r="D4149" s="83" t="str">
        <f t="shared" si="128"/>
        <v/>
      </c>
      <c r="E4149" s="83" t="str">
        <f>IF('Bank &amp; Branch'!$A4149="","",CONCATENATE('Bank &amp; Branch'!$A4149," - ",'Bank &amp; Branch'!$B4149))</f>
        <v/>
      </c>
      <c r="F4149" s="84" t="str">
        <f t="shared" si="129"/>
        <v/>
      </c>
      <c r="G4149" s="85"/>
      <c r="H4149" s="85"/>
      <c r="I4149" s="85"/>
      <c r="J4149" s="82"/>
      <c r="K4149" s="87"/>
      <c r="L4149" s="88"/>
      <c r="M4149" s="88"/>
    </row>
    <row r="4150" spans="1:13" ht="19.5" customHeight="1" x14ac:dyDescent="0.2">
      <c r="A4150" s="85"/>
      <c r="B4150" s="85"/>
      <c r="C4150" s="82"/>
      <c r="D4150" s="83" t="str">
        <f t="shared" si="128"/>
        <v/>
      </c>
      <c r="E4150" s="83" t="str">
        <f>IF('Bank &amp; Branch'!$A4150="","",CONCATENATE('Bank &amp; Branch'!$A4150," - ",'Bank &amp; Branch'!$B4150))</f>
        <v/>
      </c>
      <c r="F4150" s="84" t="str">
        <f t="shared" si="129"/>
        <v/>
      </c>
      <c r="G4150" s="85"/>
      <c r="H4150" s="85"/>
      <c r="I4150" s="85"/>
      <c r="J4150" s="82"/>
      <c r="K4150" s="87"/>
      <c r="L4150" s="88"/>
      <c r="M4150" s="88"/>
    </row>
    <row r="4151" spans="1:13" ht="19.5" customHeight="1" x14ac:dyDescent="0.2">
      <c r="A4151" s="85"/>
      <c r="B4151" s="85"/>
      <c r="C4151" s="82"/>
      <c r="D4151" s="83" t="str">
        <f t="shared" si="128"/>
        <v/>
      </c>
      <c r="E4151" s="83" t="str">
        <f>IF('Bank &amp; Branch'!$A4151="","",CONCATENATE('Bank &amp; Branch'!$A4151," - ",'Bank &amp; Branch'!$B4151))</f>
        <v/>
      </c>
      <c r="F4151" s="84" t="str">
        <f t="shared" si="129"/>
        <v/>
      </c>
      <c r="G4151" s="85"/>
      <c r="H4151" s="85"/>
      <c r="I4151" s="85"/>
      <c r="J4151" s="82"/>
      <c r="K4151" s="87"/>
      <c r="L4151" s="88"/>
      <c r="M4151" s="88"/>
    </row>
    <row r="4152" spans="1:13" ht="19.5" customHeight="1" x14ac:dyDescent="0.2">
      <c r="A4152" s="85"/>
      <c r="B4152" s="85"/>
      <c r="C4152" s="82"/>
      <c r="D4152" s="83" t="str">
        <f t="shared" si="128"/>
        <v/>
      </c>
      <c r="E4152" s="83" t="str">
        <f>IF('Bank &amp; Branch'!$A4152="","",CONCATENATE('Bank &amp; Branch'!$A4152," - ",'Bank &amp; Branch'!$B4152))</f>
        <v/>
      </c>
      <c r="F4152" s="84" t="str">
        <f t="shared" si="129"/>
        <v/>
      </c>
      <c r="G4152" s="85"/>
      <c r="H4152" s="85"/>
      <c r="I4152" s="85"/>
      <c r="J4152" s="82"/>
      <c r="K4152" s="87"/>
      <c r="L4152" s="88"/>
      <c r="M4152" s="88"/>
    </row>
    <row r="4153" spans="1:13" ht="19.5" customHeight="1" x14ac:dyDescent="0.2">
      <c r="A4153" s="85"/>
      <c r="B4153" s="85"/>
      <c r="C4153" s="82"/>
      <c r="D4153" s="83" t="str">
        <f t="shared" si="128"/>
        <v/>
      </c>
      <c r="E4153" s="83" t="str">
        <f>IF('Bank &amp; Branch'!$A4153="","",CONCATENATE('Bank &amp; Branch'!$A4153," - ",'Bank &amp; Branch'!$B4153))</f>
        <v/>
      </c>
      <c r="F4153" s="84" t="str">
        <f t="shared" si="129"/>
        <v/>
      </c>
      <c r="G4153" s="85"/>
      <c r="H4153" s="85"/>
      <c r="I4153" s="85"/>
      <c r="J4153" s="82"/>
      <c r="K4153" s="87"/>
      <c r="L4153" s="88"/>
      <c r="M4153" s="88"/>
    </row>
    <row r="4154" spans="1:13" ht="19.5" customHeight="1" x14ac:dyDescent="0.2">
      <c r="A4154" s="85"/>
      <c r="B4154" s="85"/>
      <c r="C4154" s="82"/>
      <c r="D4154" s="83" t="str">
        <f t="shared" si="128"/>
        <v/>
      </c>
      <c r="E4154" s="83" t="str">
        <f>IF('Bank &amp; Branch'!$A4154="","",CONCATENATE('Bank &amp; Branch'!$A4154," - ",'Bank &amp; Branch'!$B4154))</f>
        <v/>
      </c>
      <c r="F4154" s="84" t="str">
        <f t="shared" si="129"/>
        <v/>
      </c>
      <c r="G4154" s="85"/>
      <c r="H4154" s="85"/>
      <c r="I4154" s="85"/>
      <c r="J4154" s="82"/>
      <c r="K4154" s="87"/>
      <c r="L4154" s="88"/>
      <c r="M4154" s="88"/>
    </row>
    <row r="4155" spans="1:13" ht="19.5" customHeight="1" x14ac:dyDescent="0.2">
      <c r="A4155" s="85"/>
      <c r="B4155" s="85"/>
      <c r="C4155" s="82"/>
      <c r="D4155" s="83" t="str">
        <f t="shared" si="128"/>
        <v/>
      </c>
      <c r="E4155" s="83" t="str">
        <f>IF('Bank &amp; Branch'!$A4155="","",CONCATENATE('Bank &amp; Branch'!$A4155," - ",'Bank &amp; Branch'!$B4155))</f>
        <v/>
      </c>
      <c r="F4155" s="84" t="str">
        <f t="shared" si="129"/>
        <v/>
      </c>
      <c r="G4155" s="85"/>
      <c r="H4155" s="85"/>
      <c r="I4155" s="85"/>
      <c r="J4155" s="82"/>
      <c r="K4155" s="87"/>
      <c r="L4155" s="88"/>
      <c r="M4155" s="88"/>
    </row>
    <row r="4156" spans="1:13" ht="19.5" customHeight="1" x14ac:dyDescent="0.2">
      <c r="A4156" s="85"/>
      <c r="B4156" s="85"/>
      <c r="C4156" s="82"/>
      <c r="D4156" s="83" t="str">
        <f t="shared" si="128"/>
        <v/>
      </c>
      <c r="E4156" s="83" t="str">
        <f>IF('Bank &amp; Branch'!$A4156="","",CONCATENATE('Bank &amp; Branch'!$A4156," - ",'Bank &amp; Branch'!$B4156))</f>
        <v/>
      </c>
      <c r="F4156" s="84" t="str">
        <f t="shared" si="129"/>
        <v/>
      </c>
      <c r="G4156" s="85"/>
      <c r="H4156" s="85"/>
      <c r="I4156" s="85"/>
      <c r="J4156" s="82"/>
      <c r="K4156" s="87"/>
      <c r="L4156" s="88"/>
      <c r="M4156" s="88"/>
    </row>
    <row r="4157" spans="1:13" ht="19.5" customHeight="1" x14ac:dyDescent="0.2">
      <c r="A4157" s="85"/>
      <c r="B4157" s="85"/>
      <c r="C4157" s="82"/>
      <c r="D4157" s="83" t="str">
        <f t="shared" si="128"/>
        <v/>
      </c>
      <c r="E4157" s="83" t="str">
        <f>IF('Bank &amp; Branch'!$A4157="","",CONCATENATE('Bank &amp; Branch'!$A4157," - ",'Bank &amp; Branch'!$B4157))</f>
        <v/>
      </c>
      <c r="F4157" s="84" t="str">
        <f t="shared" si="129"/>
        <v/>
      </c>
      <c r="G4157" s="85"/>
      <c r="H4157" s="85"/>
      <c r="I4157" s="85"/>
      <c r="J4157" s="82"/>
      <c r="K4157" s="87"/>
      <c r="L4157" s="88"/>
      <c r="M4157" s="88"/>
    </row>
    <row r="4158" spans="1:13" ht="19.5" customHeight="1" x14ac:dyDescent="0.2">
      <c r="A4158" s="85"/>
      <c r="B4158" s="85"/>
      <c r="C4158" s="82"/>
      <c r="D4158" s="83" t="str">
        <f t="shared" si="128"/>
        <v/>
      </c>
      <c r="E4158" s="83" t="str">
        <f>IF('Bank &amp; Branch'!$A4158="","",CONCATENATE('Bank &amp; Branch'!$A4158," - ",'Bank &amp; Branch'!$B4158))</f>
        <v/>
      </c>
      <c r="F4158" s="84" t="str">
        <f t="shared" si="129"/>
        <v/>
      </c>
      <c r="G4158" s="85"/>
      <c r="H4158" s="85"/>
      <c r="I4158" s="85"/>
      <c r="J4158" s="82"/>
      <c r="K4158" s="87"/>
      <c r="L4158" s="88"/>
      <c r="M4158" s="88"/>
    </row>
    <row r="4159" spans="1:13" ht="19.5" customHeight="1" x14ac:dyDescent="0.2">
      <c r="A4159" s="85"/>
      <c r="B4159" s="85"/>
      <c r="C4159" s="82"/>
      <c r="D4159" s="83" t="str">
        <f t="shared" si="128"/>
        <v/>
      </c>
      <c r="E4159" s="83" t="str">
        <f>IF('Bank &amp; Branch'!$A4159="","",CONCATENATE('Bank &amp; Branch'!$A4159," - ",'Bank &amp; Branch'!$B4159))</f>
        <v/>
      </c>
      <c r="F4159" s="84" t="str">
        <f t="shared" si="129"/>
        <v/>
      </c>
      <c r="G4159" s="85"/>
      <c r="H4159" s="85"/>
      <c r="I4159" s="85"/>
      <c r="J4159" s="82"/>
      <c r="K4159" s="87"/>
      <c r="L4159" s="88"/>
      <c r="M4159" s="88"/>
    </row>
    <row r="4160" spans="1:13" ht="19.5" customHeight="1" x14ac:dyDescent="0.2">
      <c r="A4160" s="85"/>
      <c r="B4160" s="85"/>
      <c r="C4160" s="82"/>
      <c r="D4160" s="83" t="str">
        <f t="shared" si="128"/>
        <v/>
      </c>
      <c r="E4160" s="83" t="str">
        <f>IF('Bank &amp; Branch'!$A4160="","",CONCATENATE('Bank &amp; Branch'!$A4160," - ",'Bank &amp; Branch'!$B4160))</f>
        <v/>
      </c>
      <c r="F4160" s="84" t="str">
        <f t="shared" si="129"/>
        <v/>
      </c>
      <c r="G4160" s="85"/>
      <c r="H4160" s="85"/>
      <c r="I4160" s="85"/>
      <c r="J4160" s="82"/>
      <c r="K4160" s="87"/>
      <c r="L4160" s="88"/>
      <c r="M4160" s="88"/>
    </row>
    <row r="4161" spans="1:13" ht="19.5" customHeight="1" x14ac:dyDescent="0.2">
      <c r="A4161" s="85"/>
      <c r="B4161" s="85"/>
      <c r="C4161" s="82"/>
      <c r="D4161" s="83" t="str">
        <f t="shared" si="128"/>
        <v/>
      </c>
      <c r="E4161" s="83" t="str">
        <f>IF('Bank &amp; Branch'!$A4161="","",CONCATENATE('Bank &amp; Branch'!$A4161," - ",'Bank &amp; Branch'!$B4161))</f>
        <v/>
      </c>
      <c r="F4161" s="84" t="str">
        <f t="shared" si="129"/>
        <v/>
      </c>
      <c r="G4161" s="85"/>
      <c r="H4161" s="85"/>
      <c r="I4161" s="85"/>
      <c r="J4161" s="82"/>
      <c r="K4161" s="87"/>
      <c r="L4161" s="88"/>
      <c r="M4161" s="88"/>
    </row>
    <row r="4162" spans="1:13" ht="19.5" customHeight="1" x14ac:dyDescent="0.2">
      <c r="A4162" s="85"/>
      <c r="B4162" s="85"/>
      <c r="C4162" s="82"/>
      <c r="D4162" s="83" t="str">
        <f t="shared" si="128"/>
        <v/>
      </c>
      <c r="E4162" s="83" t="str">
        <f>IF('Bank &amp; Branch'!$A4162="","",CONCATENATE('Bank &amp; Branch'!$A4162," - ",'Bank &amp; Branch'!$B4162))</f>
        <v/>
      </c>
      <c r="F4162" s="84" t="str">
        <f t="shared" si="129"/>
        <v/>
      </c>
      <c r="G4162" s="85"/>
      <c r="H4162" s="85"/>
      <c r="I4162" s="85"/>
      <c r="J4162" s="82"/>
      <c r="K4162" s="87"/>
      <c r="L4162" s="88"/>
      <c r="M4162" s="88"/>
    </row>
    <row r="4163" spans="1:13" ht="19.5" customHeight="1" x14ac:dyDescent="0.2">
      <c r="A4163" s="85"/>
      <c r="B4163" s="85"/>
      <c r="C4163" s="82"/>
      <c r="D4163" s="83" t="str">
        <f t="shared" si="128"/>
        <v/>
      </c>
      <c r="E4163" s="83" t="str">
        <f>IF('Bank &amp; Branch'!$A4163="","",CONCATENATE('Bank &amp; Branch'!$A4163," - ",'Bank &amp; Branch'!$B4163))</f>
        <v/>
      </c>
      <c r="F4163" s="84" t="str">
        <f t="shared" si="129"/>
        <v/>
      </c>
      <c r="G4163" s="85"/>
      <c r="H4163" s="85"/>
      <c r="I4163" s="85"/>
      <c r="J4163" s="82"/>
      <c r="K4163" s="87"/>
      <c r="L4163" s="88"/>
      <c r="M4163" s="88"/>
    </row>
    <row r="4164" spans="1:13" ht="19.5" customHeight="1" x14ac:dyDescent="0.2">
      <c r="A4164" s="85"/>
      <c r="B4164" s="85"/>
      <c r="C4164" s="82"/>
      <c r="D4164" s="83" t="str">
        <f t="shared" ref="D4164:D4227" si="130">IF(G4281="","",VALUE(CONCATENATE(G4281,H4281)))</f>
        <v/>
      </c>
      <c r="E4164" s="83" t="str">
        <f>IF('Bank &amp; Branch'!$A4164="","",CONCATENATE('Bank &amp; Branch'!$A4164," - ",'Bank &amp; Branch'!$B4164))</f>
        <v/>
      </c>
      <c r="F4164" s="84" t="str">
        <f t="shared" ref="F4164:F4227" si="131">CONCATENATE(G4281,I4281)</f>
        <v/>
      </c>
      <c r="G4164" s="85"/>
      <c r="H4164" s="85"/>
      <c r="I4164" s="85"/>
      <c r="J4164" s="82"/>
      <c r="K4164" s="87"/>
      <c r="L4164" s="88"/>
      <c r="M4164" s="88"/>
    </row>
    <row r="4165" spans="1:13" ht="19.5" customHeight="1" x14ac:dyDescent="0.2">
      <c r="A4165" s="85"/>
      <c r="B4165" s="85"/>
      <c r="C4165" s="82"/>
      <c r="D4165" s="83" t="str">
        <f t="shared" si="130"/>
        <v/>
      </c>
      <c r="E4165" s="83" t="str">
        <f>IF('Bank &amp; Branch'!$A4165="","",CONCATENATE('Bank &amp; Branch'!$A4165," - ",'Bank &amp; Branch'!$B4165))</f>
        <v/>
      </c>
      <c r="F4165" s="84" t="str">
        <f t="shared" si="131"/>
        <v/>
      </c>
      <c r="G4165" s="85"/>
      <c r="H4165" s="85"/>
      <c r="I4165" s="85"/>
      <c r="J4165" s="82"/>
      <c r="K4165" s="87"/>
      <c r="L4165" s="88"/>
      <c r="M4165" s="88"/>
    </row>
    <row r="4166" spans="1:13" ht="19.5" customHeight="1" x14ac:dyDescent="0.2">
      <c r="A4166" s="85"/>
      <c r="B4166" s="85"/>
      <c r="C4166" s="82"/>
      <c r="D4166" s="83" t="str">
        <f t="shared" si="130"/>
        <v/>
      </c>
      <c r="E4166" s="83" t="str">
        <f>IF('Bank &amp; Branch'!$A4166="","",CONCATENATE('Bank &amp; Branch'!$A4166," - ",'Bank &amp; Branch'!$B4166))</f>
        <v/>
      </c>
      <c r="F4166" s="84" t="str">
        <f t="shared" si="131"/>
        <v/>
      </c>
      <c r="G4166" s="85"/>
      <c r="H4166" s="85"/>
      <c r="I4166" s="85"/>
      <c r="J4166" s="82"/>
      <c r="K4166" s="87"/>
      <c r="L4166" s="88"/>
      <c r="M4166" s="88"/>
    </row>
    <row r="4167" spans="1:13" ht="19.5" customHeight="1" x14ac:dyDescent="0.2">
      <c r="A4167" s="85"/>
      <c r="B4167" s="85"/>
      <c r="C4167" s="82"/>
      <c r="D4167" s="83" t="str">
        <f t="shared" si="130"/>
        <v/>
      </c>
      <c r="E4167" s="83" t="str">
        <f>IF('Bank &amp; Branch'!$A4167="","",CONCATENATE('Bank &amp; Branch'!$A4167," - ",'Bank &amp; Branch'!$B4167))</f>
        <v/>
      </c>
      <c r="F4167" s="84" t="str">
        <f t="shared" si="131"/>
        <v/>
      </c>
      <c r="G4167" s="85"/>
      <c r="H4167" s="85"/>
      <c r="I4167" s="85"/>
      <c r="J4167" s="82"/>
      <c r="K4167" s="87"/>
      <c r="L4167" s="88"/>
      <c r="M4167" s="88"/>
    </row>
    <row r="4168" spans="1:13" ht="19.5" customHeight="1" x14ac:dyDescent="0.2">
      <c r="A4168" s="85"/>
      <c r="B4168" s="85"/>
      <c r="C4168" s="82"/>
      <c r="D4168" s="83" t="str">
        <f t="shared" si="130"/>
        <v/>
      </c>
      <c r="E4168" s="83" t="str">
        <f>IF('Bank &amp; Branch'!$A4168="","",CONCATENATE('Bank &amp; Branch'!$A4168," - ",'Bank &amp; Branch'!$B4168))</f>
        <v/>
      </c>
      <c r="F4168" s="84" t="str">
        <f t="shared" si="131"/>
        <v/>
      </c>
      <c r="G4168" s="85"/>
      <c r="H4168" s="85"/>
      <c r="I4168" s="85"/>
      <c r="J4168" s="82"/>
      <c r="K4168" s="87"/>
      <c r="L4168" s="88"/>
      <c r="M4168" s="88"/>
    </row>
    <row r="4169" spans="1:13" ht="19.5" customHeight="1" x14ac:dyDescent="0.2">
      <c r="A4169" s="85"/>
      <c r="B4169" s="85"/>
      <c r="C4169" s="82"/>
      <c r="D4169" s="83" t="str">
        <f t="shared" si="130"/>
        <v/>
      </c>
      <c r="E4169" s="83" t="str">
        <f>IF('Bank &amp; Branch'!$A4169="","",CONCATENATE('Bank &amp; Branch'!$A4169," - ",'Bank &amp; Branch'!$B4169))</f>
        <v/>
      </c>
      <c r="F4169" s="84" t="str">
        <f t="shared" si="131"/>
        <v/>
      </c>
      <c r="G4169" s="85"/>
      <c r="H4169" s="85"/>
      <c r="I4169" s="85"/>
      <c r="J4169" s="82"/>
      <c r="K4169" s="87"/>
      <c r="L4169" s="88"/>
      <c r="M4169" s="88"/>
    </row>
    <row r="4170" spans="1:13" ht="19.5" customHeight="1" x14ac:dyDescent="0.2">
      <c r="A4170" s="85"/>
      <c r="B4170" s="85"/>
      <c r="C4170" s="82"/>
      <c r="D4170" s="83" t="str">
        <f t="shared" si="130"/>
        <v/>
      </c>
      <c r="E4170" s="83" t="str">
        <f>IF('Bank &amp; Branch'!$A4170="","",CONCATENATE('Bank &amp; Branch'!$A4170," - ",'Bank &amp; Branch'!$B4170))</f>
        <v/>
      </c>
      <c r="F4170" s="84" t="str">
        <f t="shared" si="131"/>
        <v/>
      </c>
      <c r="G4170" s="85"/>
      <c r="H4170" s="85"/>
      <c r="I4170" s="85"/>
      <c r="J4170" s="82"/>
      <c r="K4170" s="87"/>
      <c r="L4170" s="88"/>
      <c r="M4170" s="88"/>
    </row>
    <row r="4171" spans="1:13" ht="19.5" customHeight="1" x14ac:dyDescent="0.2">
      <c r="A4171" s="85"/>
      <c r="B4171" s="85"/>
      <c r="C4171" s="82"/>
      <c r="D4171" s="83" t="str">
        <f t="shared" si="130"/>
        <v/>
      </c>
      <c r="E4171" s="83" t="str">
        <f>IF('Bank &amp; Branch'!$A4171="","",CONCATENATE('Bank &amp; Branch'!$A4171," - ",'Bank &amp; Branch'!$B4171))</f>
        <v/>
      </c>
      <c r="F4171" s="84" t="str">
        <f t="shared" si="131"/>
        <v/>
      </c>
      <c r="G4171" s="85"/>
      <c r="H4171" s="85"/>
      <c r="I4171" s="85"/>
      <c r="J4171" s="82"/>
      <c r="K4171" s="87"/>
      <c r="L4171" s="88"/>
      <c r="M4171" s="88"/>
    </row>
    <row r="4172" spans="1:13" ht="19.5" customHeight="1" x14ac:dyDescent="0.2">
      <c r="A4172" s="85"/>
      <c r="B4172" s="85"/>
      <c r="C4172" s="82"/>
      <c r="D4172" s="83" t="str">
        <f t="shared" si="130"/>
        <v/>
      </c>
      <c r="E4172" s="83" t="str">
        <f>IF('Bank &amp; Branch'!$A4172="","",CONCATENATE('Bank &amp; Branch'!$A4172," - ",'Bank &amp; Branch'!$B4172))</f>
        <v/>
      </c>
      <c r="F4172" s="84" t="str">
        <f t="shared" si="131"/>
        <v/>
      </c>
      <c r="G4172" s="85"/>
      <c r="H4172" s="85"/>
      <c r="I4172" s="85"/>
      <c r="J4172" s="82"/>
      <c r="K4172" s="87"/>
      <c r="L4172" s="88"/>
      <c r="M4172" s="88"/>
    </row>
    <row r="4173" spans="1:13" ht="19.5" customHeight="1" x14ac:dyDescent="0.2">
      <c r="A4173" s="85"/>
      <c r="B4173" s="85"/>
      <c r="C4173" s="82"/>
      <c r="D4173" s="83" t="str">
        <f t="shared" si="130"/>
        <v/>
      </c>
      <c r="E4173" s="83" t="str">
        <f>IF('Bank &amp; Branch'!$A4173="","",CONCATENATE('Bank &amp; Branch'!$A4173," - ",'Bank &amp; Branch'!$B4173))</f>
        <v/>
      </c>
      <c r="F4173" s="84" t="str">
        <f t="shared" si="131"/>
        <v/>
      </c>
      <c r="G4173" s="85"/>
      <c r="H4173" s="85"/>
      <c r="I4173" s="85"/>
      <c r="J4173" s="82"/>
      <c r="K4173" s="87"/>
      <c r="L4173" s="88"/>
      <c r="M4173" s="88"/>
    </row>
    <row r="4174" spans="1:13" ht="19.5" customHeight="1" x14ac:dyDescent="0.2">
      <c r="A4174" s="85"/>
      <c r="B4174" s="85"/>
      <c r="C4174" s="82"/>
      <c r="D4174" s="83" t="str">
        <f t="shared" si="130"/>
        <v/>
      </c>
      <c r="E4174" s="83" t="str">
        <f>IF('Bank &amp; Branch'!$A4174="","",CONCATENATE('Bank &amp; Branch'!$A4174," - ",'Bank &amp; Branch'!$B4174))</f>
        <v/>
      </c>
      <c r="F4174" s="84" t="str">
        <f t="shared" si="131"/>
        <v/>
      </c>
      <c r="G4174" s="85"/>
      <c r="H4174" s="85"/>
      <c r="I4174" s="85"/>
      <c r="J4174" s="82"/>
      <c r="K4174" s="87"/>
      <c r="L4174" s="88"/>
      <c r="M4174" s="88"/>
    </row>
    <row r="4175" spans="1:13" ht="19.5" customHeight="1" x14ac:dyDescent="0.2">
      <c r="A4175" s="85"/>
      <c r="B4175" s="85"/>
      <c r="C4175" s="82"/>
      <c r="D4175" s="83" t="str">
        <f t="shared" si="130"/>
        <v/>
      </c>
      <c r="E4175" s="83" t="str">
        <f>IF('Bank &amp; Branch'!$A4175="","",CONCATENATE('Bank &amp; Branch'!$A4175," - ",'Bank &amp; Branch'!$B4175))</f>
        <v/>
      </c>
      <c r="F4175" s="84" t="str">
        <f t="shared" si="131"/>
        <v/>
      </c>
      <c r="G4175" s="85"/>
      <c r="H4175" s="85"/>
      <c r="I4175" s="85"/>
      <c r="J4175" s="82"/>
      <c r="K4175" s="87"/>
      <c r="L4175" s="88"/>
      <c r="M4175" s="88"/>
    </row>
    <row r="4176" spans="1:13" ht="19.5" customHeight="1" x14ac:dyDescent="0.2">
      <c r="A4176" s="85"/>
      <c r="B4176" s="85"/>
      <c r="C4176" s="82"/>
      <c r="D4176" s="83" t="str">
        <f t="shared" si="130"/>
        <v/>
      </c>
      <c r="E4176" s="83" t="str">
        <f>IF('Bank &amp; Branch'!$A4176="","",CONCATENATE('Bank &amp; Branch'!$A4176," - ",'Bank &amp; Branch'!$B4176))</f>
        <v/>
      </c>
      <c r="F4176" s="84" t="str">
        <f t="shared" si="131"/>
        <v/>
      </c>
      <c r="G4176" s="85"/>
      <c r="H4176" s="85"/>
      <c r="I4176" s="85"/>
      <c r="J4176" s="82"/>
      <c r="K4176" s="87"/>
      <c r="L4176" s="88"/>
      <c r="M4176" s="88"/>
    </row>
    <row r="4177" spans="1:13" ht="19.5" customHeight="1" x14ac:dyDescent="0.2">
      <c r="A4177" s="85"/>
      <c r="B4177" s="85"/>
      <c r="C4177" s="82"/>
      <c r="D4177" s="83" t="str">
        <f t="shared" si="130"/>
        <v/>
      </c>
      <c r="E4177" s="83" t="str">
        <f>IF('Bank &amp; Branch'!$A4177="","",CONCATENATE('Bank &amp; Branch'!$A4177," - ",'Bank &amp; Branch'!$B4177))</f>
        <v/>
      </c>
      <c r="F4177" s="84" t="str">
        <f t="shared" si="131"/>
        <v/>
      </c>
      <c r="G4177" s="85"/>
      <c r="H4177" s="85"/>
      <c r="I4177" s="85"/>
      <c r="J4177" s="82"/>
      <c r="K4177" s="87"/>
      <c r="L4177" s="88"/>
      <c r="M4177" s="88"/>
    </row>
    <row r="4178" spans="1:13" ht="19.5" customHeight="1" x14ac:dyDescent="0.2">
      <c r="A4178" s="85"/>
      <c r="B4178" s="85"/>
      <c r="C4178" s="82"/>
      <c r="D4178" s="83" t="str">
        <f t="shared" si="130"/>
        <v/>
      </c>
      <c r="E4178" s="83" t="str">
        <f>IF('Bank &amp; Branch'!$A4178="","",CONCATENATE('Bank &amp; Branch'!$A4178," - ",'Bank &amp; Branch'!$B4178))</f>
        <v/>
      </c>
      <c r="F4178" s="84" t="str">
        <f t="shared" si="131"/>
        <v/>
      </c>
      <c r="G4178" s="85"/>
      <c r="H4178" s="85"/>
      <c r="I4178" s="85"/>
      <c r="J4178" s="82"/>
      <c r="K4178" s="87"/>
      <c r="L4178" s="88"/>
      <c r="M4178" s="88"/>
    </row>
    <row r="4179" spans="1:13" ht="19.5" customHeight="1" x14ac:dyDescent="0.2">
      <c r="A4179" s="85"/>
      <c r="B4179" s="85"/>
      <c r="C4179" s="82"/>
      <c r="D4179" s="83" t="str">
        <f t="shared" si="130"/>
        <v/>
      </c>
      <c r="E4179" s="83" t="str">
        <f>IF('Bank &amp; Branch'!$A4179="","",CONCATENATE('Bank &amp; Branch'!$A4179," - ",'Bank &amp; Branch'!$B4179))</f>
        <v/>
      </c>
      <c r="F4179" s="84" t="str">
        <f t="shared" si="131"/>
        <v/>
      </c>
      <c r="G4179" s="85"/>
      <c r="H4179" s="85"/>
      <c r="I4179" s="85"/>
      <c r="J4179" s="82"/>
      <c r="K4179" s="87"/>
      <c r="L4179" s="88"/>
      <c r="M4179" s="88"/>
    </row>
    <row r="4180" spans="1:13" ht="19.5" customHeight="1" x14ac:dyDescent="0.2">
      <c r="A4180" s="85"/>
      <c r="B4180" s="85"/>
      <c r="C4180" s="82"/>
      <c r="D4180" s="83" t="str">
        <f t="shared" si="130"/>
        <v/>
      </c>
      <c r="E4180" s="83" t="str">
        <f>IF('Bank &amp; Branch'!$A4180="","",CONCATENATE('Bank &amp; Branch'!$A4180," - ",'Bank &amp; Branch'!$B4180))</f>
        <v/>
      </c>
      <c r="F4180" s="84" t="str">
        <f t="shared" si="131"/>
        <v/>
      </c>
      <c r="G4180" s="85"/>
      <c r="H4180" s="85"/>
      <c r="I4180" s="85"/>
      <c r="J4180" s="82"/>
      <c r="K4180" s="87"/>
      <c r="L4180" s="88"/>
      <c r="M4180" s="88"/>
    </row>
    <row r="4181" spans="1:13" ht="19.5" customHeight="1" x14ac:dyDescent="0.2">
      <c r="A4181" s="85"/>
      <c r="B4181" s="85"/>
      <c r="C4181" s="82"/>
      <c r="D4181" s="83" t="str">
        <f t="shared" si="130"/>
        <v/>
      </c>
      <c r="E4181" s="83" t="str">
        <f>IF('Bank &amp; Branch'!$A4181="","",CONCATENATE('Bank &amp; Branch'!$A4181," - ",'Bank &amp; Branch'!$B4181))</f>
        <v/>
      </c>
      <c r="F4181" s="84" t="str">
        <f t="shared" si="131"/>
        <v/>
      </c>
      <c r="G4181" s="85"/>
      <c r="H4181" s="85"/>
      <c r="I4181" s="85"/>
      <c r="J4181" s="82"/>
      <c r="K4181" s="87"/>
      <c r="L4181" s="88"/>
      <c r="M4181" s="88"/>
    </row>
    <row r="4182" spans="1:13" ht="19.5" customHeight="1" x14ac:dyDescent="0.2">
      <c r="A4182" s="85"/>
      <c r="B4182" s="85"/>
      <c r="C4182" s="82"/>
      <c r="D4182" s="83" t="str">
        <f t="shared" si="130"/>
        <v/>
      </c>
      <c r="E4182" s="83" t="str">
        <f>IF('Bank &amp; Branch'!$A4182="","",CONCATENATE('Bank &amp; Branch'!$A4182," - ",'Bank &amp; Branch'!$B4182))</f>
        <v/>
      </c>
      <c r="F4182" s="84" t="str">
        <f t="shared" si="131"/>
        <v/>
      </c>
      <c r="G4182" s="85"/>
      <c r="H4182" s="85"/>
      <c r="I4182" s="85"/>
      <c r="J4182" s="82"/>
      <c r="K4182" s="87"/>
      <c r="L4182" s="88"/>
      <c r="M4182" s="88"/>
    </row>
    <row r="4183" spans="1:13" ht="19.5" customHeight="1" x14ac:dyDescent="0.2">
      <c r="A4183" s="85"/>
      <c r="B4183" s="85"/>
      <c r="C4183" s="82"/>
      <c r="D4183" s="83" t="str">
        <f t="shared" si="130"/>
        <v/>
      </c>
      <c r="E4183" s="83" t="str">
        <f>IF('Bank &amp; Branch'!$A4183="","",CONCATENATE('Bank &amp; Branch'!$A4183," - ",'Bank &amp; Branch'!$B4183))</f>
        <v/>
      </c>
      <c r="F4183" s="84" t="str">
        <f t="shared" si="131"/>
        <v/>
      </c>
      <c r="G4183" s="85"/>
      <c r="H4183" s="85"/>
      <c r="I4183" s="85"/>
      <c r="J4183" s="82"/>
      <c r="K4183" s="87"/>
      <c r="L4183" s="88"/>
      <c r="M4183" s="88"/>
    </row>
    <row r="4184" spans="1:13" ht="19.5" customHeight="1" x14ac:dyDescent="0.2">
      <c r="A4184" s="85"/>
      <c r="B4184" s="85"/>
      <c r="C4184" s="82"/>
      <c r="D4184" s="83" t="str">
        <f t="shared" si="130"/>
        <v/>
      </c>
      <c r="E4184" s="83" t="str">
        <f>IF('Bank &amp; Branch'!$A4184="","",CONCATENATE('Bank &amp; Branch'!$A4184," - ",'Bank &amp; Branch'!$B4184))</f>
        <v/>
      </c>
      <c r="F4184" s="84" t="str">
        <f t="shared" si="131"/>
        <v/>
      </c>
      <c r="G4184" s="85"/>
      <c r="H4184" s="85"/>
      <c r="I4184" s="85"/>
      <c r="J4184" s="82"/>
      <c r="K4184" s="87"/>
      <c r="L4184" s="88"/>
      <c r="M4184" s="88"/>
    </row>
    <row r="4185" spans="1:13" ht="19.5" customHeight="1" x14ac:dyDescent="0.2">
      <c r="A4185" s="85"/>
      <c r="B4185" s="85"/>
      <c r="C4185" s="82"/>
      <c r="D4185" s="83" t="str">
        <f t="shared" si="130"/>
        <v/>
      </c>
      <c r="E4185" s="83" t="str">
        <f>IF('Bank &amp; Branch'!$A4185="","",CONCATENATE('Bank &amp; Branch'!$A4185," - ",'Bank &amp; Branch'!$B4185))</f>
        <v/>
      </c>
      <c r="F4185" s="84" t="str">
        <f t="shared" si="131"/>
        <v/>
      </c>
      <c r="G4185" s="85"/>
      <c r="H4185" s="85"/>
      <c r="I4185" s="85"/>
      <c r="J4185" s="82"/>
      <c r="K4185" s="87"/>
      <c r="L4185" s="88"/>
      <c r="M4185" s="88"/>
    </row>
    <row r="4186" spans="1:13" ht="19.5" customHeight="1" x14ac:dyDescent="0.2">
      <c r="A4186" s="85"/>
      <c r="B4186" s="85"/>
      <c r="C4186" s="82"/>
      <c r="D4186" s="83" t="str">
        <f t="shared" si="130"/>
        <v/>
      </c>
      <c r="E4186" s="83" t="str">
        <f>IF('Bank &amp; Branch'!$A4186="","",CONCATENATE('Bank &amp; Branch'!$A4186," - ",'Bank &amp; Branch'!$B4186))</f>
        <v/>
      </c>
      <c r="F4186" s="84" t="str">
        <f t="shared" si="131"/>
        <v/>
      </c>
      <c r="G4186" s="85"/>
      <c r="H4186" s="85"/>
      <c r="I4186" s="85"/>
      <c r="J4186" s="82"/>
      <c r="K4186" s="87"/>
      <c r="L4186" s="88"/>
      <c r="M4186" s="88"/>
    </row>
    <row r="4187" spans="1:13" ht="19.5" customHeight="1" x14ac:dyDescent="0.2">
      <c r="A4187" s="85"/>
      <c r="B4187" s="85"/>
      <c r="C4187" s="82"/>
      <c r="D4187" s="83" t="str">
        <f t="shared" si="130"/>
        <v/>
      </c>
      <c r="E4187" s="83" t="str">
        <f>IF('Bank &amp; Branch'!$A4187="","",CONCATENATE('Bank &amp; Branch'!$A4187," - ",'Bank &amp; Branch'!$B4187))</f>
        <v/>
      </c>
      <c r="F4187" s="84" t="str">
        <f t="shared" si="131"/>
        <v/>
      </c>
      <c r="G4187" s="85"/>
      <c r="H4187" s="85"/>
      <c r="I4187" s="85"/>
      <c r="J4187" s="82"/>
      <c r="K4187" s="87"/>
      <c r="L4187" s="88"/>
      <c r="M4187" s="88"/>
    </row>
    <row r="4188" spans="1:13" ht="19.5" customHeight="1" x14ac:dyDescent="0.2">
      <c r="A4188" s="85"/>
      <c r="B4188" s="85"/>
      <c r="C4188" s="82"/>
      <c r="D4188" s="83" t="str">
        <f t="shared" si="130"/>
        <v/>
      </c>
      <c r="E4188" s="83" t="str">
        <f>IF('Bank &amp; Branch'!$A4188="","",CONCATENATE('Bank &amp; Branch'!$A4188," - ",'Bank &amp; Branch'!$B4188))</f>
        <v/>
      </c>
      <c r="F4188" s="84" t="str">
        <f t="shared" si="131"/>
        <v/>
      </c>
      <c r="G4188" s="85"/>
      <c r="H4188" s="85"/>
      <c r="I4188" s="85"/>
      <c r="J4188" s="82"/>
      <c r="K4188" s="87"/>
      <c r="L4188" s="88"/>
      <c r="M4188" s="88"/>
    </row>
    <row r="4189" spans="1:13" ht="19.5" customHeight="1" x14ac:dyDescent="0.2">
      <c r="A4189" s="85"/>
      <c r="B4189" s="85"/>
      <c r="C4189" s="82"/>
      <c r="D4189" s="83" t="str">
        <f t="shared" si="130"/>
        <v/>
      </c>
      <c r="E4189" s="83" t="str">
        <f>IF('Bank &amp; Branch'!$A4189="","",CONCATENATE('Bank &amp; Branch'!$A4189," - ",'Bank &amp; Branch'!$B4189))</f>
        <v/>
      </c>
      <c r="F4189" s="84" t="str">
        <f t="shared" si="131"/>
        <v/>
      </c>
      <c r="G4189" s="85"/>
      <c r="H4189" s="85"/>
      <c r="I4189" s="85"/>
      <c r="J4189" s="82"/>
      <c r="K4189" s="87"/>
      <c r="L4189" s="88"/>
      <c r="M4189" s="88"/>
    </row>
    <row r="4190" spans="1:13" ht="19.5" customHeight="1" x14ac:dyDescent="0.2">
      <c r="A4190" s="85"/>
      <c r="B4190" s="85"/>
      <c r="C4190" s="82"/>
      <c r="D4190" s="83" t="str">
        <f t="shared" si="130"/>
        <v/>
      </c>
      <c r="E4190" s="83" t="str">
        <f>IF('Bank &amp; Branch'!$A4190="","",CONCATENATE('Bank &amp; Branch'!$A4190," - ",'Bank &amp; Branch'!$B4190))</f>
        <v/>
      </c>
      <c r="F4190" s="84" t="str">
        <f t="shared" si="131"/>
        <v/>
      </c>
      <c r="G4190" s="85"/>
      <c r="H4190" s="85"/>
      <c r="I4190" s="85"/>
      <c r="J4190" s="82"/>
      <c r="K4190" s="87"/>
      <c r="L4190" s="88"/>
      <c r="M4190" s="88"/>
    </row>
    <row r="4191" spans="1:13" ht="19.5" customHeight="1" x14ac:dyDescent="0.2">
      <c r="A4191" s="85"/>
      <c r="B4191" s="85"/>
      <c r="C4191" s="82"/>
      <c r="D4191" s="83" t="str">
        <f t="shared" si="130"/>
        <v/>
      </c>
      <c r="E4191" s="83" t="str">
        <f>IF('Bank &amp; Branch'!$A4191="","",CONCATENATE('Bank &amp; Branch'!$A4191," - ",'Bank &amp; Branch'!$B4191))</f>
        <v/>
      </c>
      <c r="F4191" s="84" t="str">
        <f t="shared" si="131"/>
        <v/>
      </c>
      <c r="G4191" s="85"/>
      <c r="H4191" s="85"/>
      <c r="I4191" s="85"/>
      <c r="J4191" s="82"/>
      <c r="K4191" s="87"/>
      <c r="L4191" s="88"/>
      <c r="M4191" s="88"/>
    </row>
    <row r="4192" spans="1:13" ht="19.5" customHeight="1" x14ac:dyDescent="0.2">
      <c r="A4192" s="85"/>
      <c r="B4192" s="85"/>
      <c r="C4192" s="82"/>
      <c r="D4192" s="83" t="str">
        <f t="shared" si="130"/>
        <v/>
      </c>
      <c r="E4192" s="83" t="str">
        <f>IF('Bank &amp; Branch'!$A4192="","",CONCATENATE('Bank &amp; Branch'!$A4192," - ",'Bank &amp; Branch'!$B4192))</f>
        <v/>
      </c>
      <c r="F4192" s="84" t="str">
        <f t="shared" si="131"/>
        <v/>
      </c>
      <c r="G4192" s="85"/>
      <c r="H4192" s="85"/>
      <c r="I4192" s="85"/>
      <c r="J4192" s="82"/>
      <c r="K4192" s="87"/>
      <c r="L4192" s="88"/>
      <c r="M4192" s="88"/>
    </row>
    <row r="4193" spans="1:13" ht="19.5" customHeight="1" x14ac:dyDescent="0.2">
      <c r="A4193" s="85"/>
      <c r="B4193" s="85"/>
      <c r="C4193" s="82"/>
      <c r="D4193" s="83" t="str">
        <f t="shared" si="130"/>
        <v/>
      </c>
      <c r="E4193" s="83" t="str">
        <f>IF('Bank &amp; Branch'!$A4193="","",CONCATENATE('Bank &amp; Branch'!$A4193," - ",'Bank &amp; Branch'!$B4193))</f>
        <v/>
      </c>
      <c r="F4193" s="84" t="str">
        <f t="shared" si="131"/>
        <v/>
      </c>
      <c r="G4193" s="85"/>
      <c r="H4193" s="85"/>
      <c r="I4193" s="85"/>
      <c r="J4193" s="82"/>
      <c r="K4193" s="87"/>
      <c r="L4193" s="88"/>
      <c r="M4193" s="88"/>
    </row>
    <row r="4194" spans="1:13" ht="19.5" customHeight="1" x14ac:dyDescent="0.2">
      <c r="A4194" s="85"/>
      <c r="B4194" s="85"/>
      <c r="C4194" s="82"/>
      <c r="D4194" s="83" t="str">
        <f t="shared" si="130"/>
        <v/>
      </c>
      <c r="E4194" s="83" t="str">
        <f>IF('Bank &amp; Branch'!$A4194="","",CONCATENATE('Bank &amp; Branch'!$A4194," - ",'Bank &amp; Branch'!$B4194))</f>
        <v/>
      </c>
      <c r="F4194" s="84" t="str">
        <f t="shared" si="131"/>
        <v/>
      </c>
      <c r="G4194" s="85"/>
      <c r="H4194" s="85"/>
      <c r="I4194" s="85"/>
      <c r="J4194" s="82"/>
      <c r="K4194" s="87"/>
      <c r="L4194" s="88"/>
      <c r="M4194" s="88"/>
    </row>
    <row r="4195" spans="1:13" ht="19.5" customHeight="1" x14ac:dyDescent="0.2">
      <c r="A4195" s="85"/>
      <c r="B4195" s="85"/>
      <c r="C4195" s="82"/>
      <c r="D4195" s="83" t="str">
        <f t="shared" si="130"/>
        <v/>
      </c>
      <c r="E4195" s="83" t="str">
        <f>IF('Bank &amp; Branch'!$A4195="","",CONCATENATE('Bank &amp; Branch'!$A4195," - ",'Bank &amp; Branch'!$B4195))</f>
        <v/>
      </c>
      <c r="F4195" s="84" t="str">
        <f t="shared" si="131"/>
        <v/>
      </c>
      <c r="G4195" s="85"/>
      <c r="H4195" s="85"/>
      <c r="I4195" s="85"/>
      <c r="J4195" s="82"/>
      <c r="K4195" s="87"/>
      <c r="L4195" s="88"/>
      <c r="M4195" s="88"/>
    </row>
    <row r="4196" spans="1:13" ht="19.5" customHeight="1" x14ac:dyDescent="0.2">
      <c r="A4196" s="85"/>
      <c r="B4196" s="85"/>
      <c r="C4196" s="82"/>
      <c r="D4196" s="83" t="str">
        <f t="shared" si="130"/>
        <v/>
      </c>
      <c r="E4196" s="83" t="str">
        <f>IF('Bank &amp; Branch'!$A4196="","",CONCATENATE('Bank &amp; Branch'!$A4196," - ",'Bank &amp; Branch'!$B4196))</f>
        <v/>
      </c>
      <c r="F4196" s="84" t="str">
        <f t="shared" si="131"/>
        <v/>
      </c>
      <c r="G4196" s="85"/>
      <c r="H4196" s="85"/>
      <c r="I4196" s="85"/>
      <c r="J4196" s="82"/>
      <c r="K4196" s="87"/>
      <c r="L4196" s="88"/>
      <c r="M4196" s="88"/>
    </row>
    <row r="4197" spans="1:13" ht="19.5" customHeight="1" x14ac:dyDescent="0.2">
      <c r="A4197" s="85"/>
      <c r="B4197" s="85"/>
      <c r="C4197" s="82"/>
      <c r="D4197" s="83" t="str">
        <f t="shared" si="130"/>
        <v/>
      </c>
      <c r="E4197" s="83" t="str">
        <f>IF('Bank &amp; Branch'!$A4197="","",CONCATENATE('Bank &amp; Branch'!$A4197," - ",'Bank &amp; Branch'!$B4197))</f>
        <v/>
      </c>
      <c r="F4197" s="84" t="str">
        <f t="shared" si="131"/>
        <v/>
      </c>
      <c r="G4197" s="85"/>
      <c r="H4197" s="85"/>
      <c r="I4197" s="85"/>
      <c r="J4197" s="82"/>
      <c r="K4197" s="87"/>
      <c r="L4197" s="88"/>
      <c r="M4197" s="88"/>
    </row>
    <row r="4198" spans="1:13" ht="19.5" customHeight="1" x14ac:dyDescent="0.2">
      <c r="A4198" s="85"/>
      <c r="B4198" s="85"/>
      <c r="C4198" s="82"/>
      <c r="D4198" s="83" t="str">
        <f t="shared" si="130"/>
        <v/>
      </c>
      <c r="E4198" s="83" t="str">
        <f>IF('Bank &amp; Branch'!$A4198="","",CONCATENATE('Bank &amp; Branch'!$A4198," - ",'Bank &amp; Branch'!$B4198))</f>
        <v/>
      </c>
      <c r="F4198" s="84" t="str">
        <f t="shared" si="131"/>
        <v/>
      </c>
      <c r="G4198" s="85"/>
      <c r="H4198" s="85"/>
      <c r="I4198" s="85"/>
      <c r="J4198" s="82"/>
      <c r="K4198" s="87"/>
      <c r="L4198" s="88"/>
      <c r="M4198" s="88"/>
    </row>
    <row r="4199" spans="1:13" ht="19.5" customHeight="1" x14ac:dyDescent="0.2">
      <c r="A4199" s="85"/>
      <c r="B4199" s="85"/>
      <c r="C4199" s="82"/>
      <c r="D4199" s="83" t="str">
        <f t="shared" si="130"/>
        <v/>
      </c>
      <c r="E4199" s="83" t="str">
        <f>IF('Bank &amp; Branch'!$A4199="","",CONCATENATE('Bank &amp; Branch'!$A4199," - ",'Bank &amp; Branch'!$B4199))</f>
        <v/>
      </c>
      <c r="F4199" s="84" t="str">
        <f t="shared" si="131"/>
        <v/>
      </c>
      <c r="G4199" s="85"/>
      <c r="H4199" s="85"/>
      <c r="I4199" s="85"/>
      <c r="J4199" s="82"/>
      <c r="K4199" s="87"/>
      <c r="L4199" s="88"/>
      <c r="M4199" s="88"/>
    </row>
    <row r="4200" spans="1:13" ht="19.5" customHeight="1" x14ac:dyDescent="0.2">
      <c r="A4200" s="85"/>
      <c r="B4200" s="85"/>
      <c r="C4200" s="82"/>
      <c r="D4200" s="83" t="str">
        <f t="shared" si="130"/>
        <v/>
      </c>
      <c r="E4200" s="83" t="str">
        <f>IF('Bank &amp; Branch'!$A4200="","",CONCATENATE('Bank &amp; Branch'!$A4200," - ",'Bank &amp; Branch'!$B4200))</f>
        <v/>
      </c>
      <c r="F4200" s="84" t="str">
        <f t="shared" si="131"/>
        <v/>
      </c>
      <c r="G4200" s="85"/>
      <c r="H4200" s="85"/>
      <c r="I4200" s="85"/>
      <c r="J4200" s="82"/>
      <c r="K4200" s="87"/>
      <c r="L4200" s="88"/>
      <c r="M4200" s="88"/>
    </row>
    <row r="4201" spans="1:13" ht="19.5" customHeight="1" x14ac:dyDescent="0.2">
      <c r="A4201" s="85"/>
      <c r="B4201" s="85"/>
      <c r="C4201" s="82"/>
      <c r="D4201" s="83" t="str">
        <f t="shared" si="130"/>
        <v/>
      </c>
      <c r="E4201" s="83" t="str">
        <f>IF('Bank &amp; Branch'!$A4201="","",CONCATENATE('Bank &amp; Branch'!$A4201," - ",'Bank &amp; Branch'!$B4201))</f>
        <v/>
      </c>
      <c r="F4201" s="84" t="str">
        <f t="shared" si="131"/>
        <v/>
      </c>
      <c r="G4201" s="85"/>
      <c r="H4201" s="85"/>
      <c r="I4201" s="85"/>
      <c r="J4201" s="82"/>
      <c r="K4201" s="87"/>
      <c r="L4201" s="88"/>
      <c r="M4201" s="88"/>
    </row>
    <row r="4202" spans="1:13" ht="19.5" customHeight="1" x14ac:dyDescent="0.2">
      <c r="A4202" s="85"/>
      <c r="B4202" s="85"/>
      <c r="C4202" s="82"/>
      <c r="D4202" s="83" t="str">
        <f t="shared" si="130"/>
        <v/>
      </c>
      <c r="E4202" s="83" t="str">
        <f>IF('Bank &amp; Branch'!$A4202="","",CONCATENATE('Bank &amp; Branch'!$A4202," - ",'Bank &amp; Branch'!$B4202))</f>
        <v/>
      </c>
      <c r="F4202" s="84" t="str">
        <f t="shared" si="131"/>
        <v/>
      </c>
      <c r="G4202" s="85"/>
      <c r="H4202" s="85"/>
      <c r="I4202" s="85"/>
      <c r="J4202" s="82"/>
      <c r="K4202" s="87"/>
      <c r="L4202" s="88"/>
      <c r="M4202" s="88"/>
    </row>
    <row r="4203" spans="1:13" ht="19.5" customHeight="1" x14ac:dyDescent="0.2">
      <c r="A4203" s="85"/>
      <c r="B4203" s="85"/>
      <c r="C4203" s="82"/>
      <c r="D4203" s="83" t="str">
        <f t="shared" si="130"/>
        <v/>
      </c>
      <c r="E4203" s="83" t="str">
        <f>IF('Bank &amp; Branch'!$A4203="","",CONCATENATE('Bank &amp; Branch'!$A4203," - ",'Bank &amp; Branch'!$B4203))</f>
        <v/>
      </c>
      <c r="F4203" s="84" t="str">
        <f t="shared" si="131"/>
        <v/>
      </c>
      <c r="G4203" s="85"/>
      <c r="H4203" s="85"/>
      <c r="I4203" s="85"/>
      <c r="J4203" s="82"/>
      <c r="K4203" s="87"/>
      <c r="L4203" s="88"/>
      <c r="M4203" s="88"/>
    </row>
    <row r="4204" spans="1:13" ht="19.5" customHeight="1" x14ac:dyDescent="0.2">
      <c r="A4204" s="85"/>
      <c r="B4204" s="85"/>
      <c r="C4204" s="82"/>
      <c r="D4204" s="83" t="str">
        <f t="shared" si="130"/>
        <v/>
      </c>
      <c r="E4204" s="83" t="str">
        <f>IF('Bank &amp; Branch'!$A4204="","",CONCATENATE('Bank &amp; Branch'!$A4204," - ",'Bank &amp; Branch'!$B4204))</f>
        <v/>
      </c>
      <c r="F4204" s="84" t="str">
        <f t="shared" si="131"/>
        <v/>
      </c>
      <c r="G4204" s="85"/>
      <c r="H4204" s="85"/>
      <c r="I4204" s="85"/>
      <c r="J4204" s="82"/>
      <c r="K4204" s="87"/>
      <c r="L4204" s="88"/>
      <c r="M4204" s="88"/>
    </row>
    <row r="4205" spans="1:13" ht="19.5" customHeight="1" x14ac:dyDescent="0.2">
      <c r="A4205" s="85"/>
      <c r="B4205" s="85"/>
      <c r="C4205" s="82"/>
      <c r="D4205" s="83" t="str">
        <f t="shared" si="130"/>
        <v/>
      </c>
      <c r="E4205" s="83" t="str">
        <f>IF('Bank &amp; Branch'!$A4205="","",CONCATENATE('Bank &amp; Branch'!$A4205," - ",'Bank &amp; Branch'!$B4205))</f>
        <v/>
      </c>
      <c r="F4205" s="84" t="str">
        <f t="shared" si="131"/>
        <v/>
      </c>
      <c r="G4205" s="85"/>
      <c r="H4205" s="85"/>
      <c r="I4205" s="85"/>
      <c r="J4205" s="82"/>
      <c r="K4205" s="87"/>
      <c r="L4205" s="88"/>
      <c r="M4205" s="88"/>
    </row>
    <row r="4206" spans="1:13" ht="19.5" customHeight="1" x14ac:dyDescent="0.2">
      <c r="A4206" s="85"/>
      <c r="B4206" s="85"/>
      <c r="C4206" s="82"/>
      <c r="D4206" s="83" t="str">
        <f t="shared" si="130"/>
        <v/>
      </c>
      <c r="E4206" s="83" t="str">
        <f>IF('Bank &amp; Branch'!$A4206="","",CONCATENATE('Bank &amp; Branch'!$A4206," - ",'Bank &amp; Branch'!$B4206))</f>
        <v/>
      </c>
      <c r="F4206" s="84" t="str">
        <f t="shared" si="131"/>
        <v/>
      </c>
      <c r="G4206" s="85"/>
      <c r="H4206" s="85"/>
      <c r="I4206" s="85"/>
      <c r="J4206" s="82"/>
      <c r="K4206" s="87"/>
      <c r="L4206" s="88"/>
      <c r="M4206" s="88"/>
    </row>
    <row r="4207" spans="1:13" ht="19.5" customHeight="1" x14ac:dyDescent="0.2">
      <c r="A4207" s="85"/>
      <c r="B4207" s="85"/>
      <c r="C4207" s="82"/>
      <c r="D4207" s="83" t="str">
        <f t="shared" si="130"/>
        <v/>
      </c>
      <c r="E4207" s="83" t="str">
        <f>IF('Bank &amp; Branch'!$A4207="","",CONCATENATE('Bank &amp; Branch'!$A4207," - ",'Bank &amp; Branch'!$B4207))</f>
        <v/>
      </c>
      <c r="F4207" s="84" t="str">
        <f t="shared" si="131"/>
        <v/>
      </c>
      <c r="G4207" s="85"/>
      <c r="H4207" s="85"/>
      <c r="I4207" s="85"/>
      <c r="J4207" s="82"/>
      <c r="K4207" s="87"/>
      <c r="L4207" s="88"/>
      <c r="M4207" s="88"/>
    </row>
    <row r="4208" spans="1:13" ht="19.5" customHeight="1" x14ac:dyDescent="0.2">
      <c r="A4208" s="85"/>
      <c r="B4208" s="85"/>
      <c r="C4208" s="82"/>
      <c r="D4208" s="83" t="str">
        <f t="shared" si="130"/>
        <v/>
      </c>
      <c r="E4208" s="83" t="str">
        <f>IF('Bank &amp; Branch'!$A4208="","",CONCATENATE('Bank &amp; Branch'!$A4208," - ",'Bank &amp; Branch'!$B4208))</f>
        <v/>
      </c>
      <c r="F4208" s="84" t="str">
        <f t="shared" si="131"/>
        <v/>
      </c>
      <c r="G4208" s="85"/>
      <c r="H4208" s="85"/>
      <c r="I4208" s="85"/>
      <c r="J4208" s="82"/>
      <c r="K4208" s="87"/>
      <c r="L4208" s="88"/>
      <c r="M4208" s="88"/>
    </row>
    <row r="4209" spans="1:13" ht="19.5" customHeight="1" x14ac:dyDescent="0.2">
      <c r="A4209" s="85"/>
      <c r="B4209" s="85"/>
      <c r="C4209" s="82"/>
      <c r="D4209" s="83" t="str">
        <f t="shared" si="130"/>
        <v/>
      </c>
      <c r="E4209" s="83" t="str">
        <f>IF('Bank &amp; Branch'!$A4209="","",CONCATENATE('Bank &amp; Branch'!$A4209," - ",'Bank &amp; Branch'!$B4209))</f>
        <v/>
      </c>
      <c r="F4209" s="84" t="str">
        <f t="shared" si="131"/>
        <v/>
      </c>
      <c r="G4209" s="85"/>
      <c r="H4209" s="85"/>
      <c r="I4209" s="85"/>
      <c r="J4209" s="82"/>
      <c r="K4209" s="87"/>
      <c r="L4209" s="88"/>
      <c r="M4209" s="88"/>
    </row>
    <row r="4210" spans="1:13" ht="19.5" customHeight="1" x14ac:dyDescent="0.2">
      <c r="A4210" s="85"/>
      <c r="B4210" s="85"/>
      <c r="C4210" s="82"/>
      <c r="D4210" s="83" t="str">
        <f t="shared" si="130"/>
        <v/>
      </c>
      <c r="E4210" s="83" t="str">
        <f>IF('Bank &amp; Branch'!$A4210="","",CONCATENATE('Bank &amp; Branch'!$A4210," - ",'Bank &amp; Branch'!$B4210))</f>
        <v/>
      </c>
      <c r="F4210" s="84" t="str">
        <f t="shared" si="131"/>
        <v/>
      </c>
      <c r="G4210" s="85"/>
      <c r="H4210" s="85"/>
      <c r="I4210" s="85"/>
      <c r="J4210" s="82"/>
      <c r="K4210" s="87"/>
      <c r="L4210" s="88"/>
      <c r="M4210" s="88"/>
    </row>
    <row r="4211" spans="1:13" ht="19.5" customHeight="1" x14ac:dyDescent="0.2">
      <c r="A4211" s="85"/>
      <c r="B4211" s="85"/>
      <c r="C4211" s="82"/>
      <c r="D4211" s="83" t="str">
        <f t="shared" si="130"/>
        <v/>
      </c>
      <c r="E4211" s="83" t="str">
        <f>IF('Bank &amp; Branch'!$A4211="","",CONCATENATE('Bank &amp; Branch'!$A4211," - ",'Bank &amp; Branch'!$B4211))</f>
        <v/>
      </c>
      <c r="F4211" s="84" t="str">
        <f t="shared" si="131"/>
        <v/>
      </c>
      <c r="G4211" s="85"/>
      <c r="H4211" s="85"/>
      <c r="I4211" s="85"/>
      <c r="J4211" s="82"/>
      <c r="K4211" s="87"/>
      <c r="L4211" s="88"/>
      <c r="M4211" s="88"/>
    </row>
    <row r="4212" spans="1:13" ht="19.5" customHeight="1" x14ac:dyDescent="0.2">
      <c r="A4212" s="85"/>
      <c r="B4212" s="85"/>
      <c r="C4212" s="82"/>
      <c r="D4212" s="83" t="str">
        <f t="shared" si="130"/>
        <v/>
      </c>
      <c r="E4212" s="83" t="str">
        <f>IF('Bank &amp; Branch'!$A4212="","",CONCATENATE('Bank &amp; Branch'!$A4212," - ",'Bank &amp; Branch'!$B4212))</f>
        <v/>
      </c>
      <c r="F4212" s="84" t="str">
        <f t="shared" si="131"/>
        <v/>
      </c>
      <c r="G4212" s="85"/>
      <c r="H4212" s="85"/>
      <c r="I4212" s="85"/>
      <c r="J4212" s="82"/>
      <c r="K4212" s="87"/>
      <c r="L4212" s="88"/>
      <c r="M4212" s="88"/>
    </row>
    <row r="4213" spans="1:13" ht="19.5" customHeight="1" x14ac:dyDescent="0.2">
      <c r="A4213" s="85"/>
      <c r="B4213" s="85"/>
      <c r="C4213" s="82"/>
      <c r="D4213" s="83" t="str">
        <f t="shared" si="130"/>
        <v/>
      </c>
      <c r="E4213" s="83" t="str">
        <f>IF('Bank &amp; Branch'!$A4213="","",CONCATENATE('Bank &amp; Branch'!$A4213," - ",'Bank &amp; Branch'!$B4213))</f>
        <v/>
      </c>
      <c r="F4213" s="84" t="str">
        <f t="shared" si="131"/>
        <v/>
      </c>
      <c r="G4213" s="85"/>
      <c r="H4213" s="85"/>
      <c r="I4213" s="85"/>
      <c r="J4213" s="82"/>
      <c r="K4213" s="87"/>
      <c r="L4213" s="88"/>
      <c r="M4213" s="88"/>
    </row>
    <row r="4214" spans="1:13" ht="19.5" customHeight="1" x14ac:dyDescent="0.2">
      <c r="A4214" s="85"/>
      <c r="B4214" s="85"/>
      <c r="C4214" s="82"/>
      <c r="D4214" s="83" t="str">
        <f t="shared" si="130"/>
        <v/>
      </c>
      <c r="E4214" s="83" t="str">
        <f>IF('Bank &amp; Branch'!$A4214="","",CONCATENATE('Bank &amp; Branch'!$A4214," - ",'Bank &amp; Branch'!$B4214))</f>
        <v/>
      </c>
      <c r="F4214" s="84" t="str">
        <f t="shared" si="131"/>
        <v/>
      </c>
      <c r="G4214" s="85"/>
      <c r="H4214" s="85"/>
      <c r="I4214" s="85"/>
      <c r="J4214" s="82"/>
      <c r="K4214" s="87"/>
      <c r="L4214" s="88"/>
      <c r="M4214" s="88"/>
    </row>
    <row r="4215" spans="1:13" ht="19.5" customHeight="1" x14ac:dyDescent="0.2">
      <c r="A4215" s="85"/>
      <c r="B4215" s="85"/>
      <c r="C4215" s="82"/>
      <c r="D4215" s="83" t="str">
        <f t="shared" si="130"/>
        <v/>
      </c>
      <c r="E4215" s="83" t="str">
        <f>IF('Bank &amp; Branch'!$A4215="","",CONCATENATE('Bank &amp; Branch'!$A4215," - ",'Bank &amp; Branch'!$B4215))</f>
        <v/>
      </c>
      <c r="F4215" s="84" t="str">
        <f t="shared" si="131"/>
        <v/>
      </c>
      <c r="G4215" s="85"/>
      <c r="H4215" s="85"/>
      <c r="I4215" s="85"/>
      <c r="J4215" s="82"/>
      <c r="K4215" s="87"/>
      <c r="L4215" s="88"/>
      <c r="M4215" s="88"/>
    </row>
    <row r="4216" spans="1:13" ht="19.5" customHeight="1" x14ac:dyDescent="0.2">
      <c r="A4216" s="85"/>
      <c r="B4216" s="85"/>
      <c r="C4216" s="82"/>
      <c r="D4216" s="83" t="str">
        <f t="shared" si="130"/>
        <v/>
      </c>
      <c r="E4216" s="83" t="str">
        <f>IF('Bank &amp; Branch'!$A4216="","",CONCATENATE('Bank &amp; Branch'!$A4216," - ",'Bank &amp; Branch'!$B4216))</f>
        <v/>
      </c>
      <c r="F4216" s="84" t="str">
        <f t="shared" si="131"/>
        <v/>
      </c>
      <c r="G4216" s="85"/>
      <c r="H4216" s="85"/>
      <c r="I4216" s="85"/>
      <c r="J4216" s="82"/>
      <c r="K4216" s="87"/>
      <c r="L4216" s="88"/>
      <c r="M4216" s="88"/>
    </row>
    <row r="4217" spans="1:13" ht="19.5" customHeight="1" x14ac:dyDescent="0.2">
      <c r="A4217" s="85"/>
      <c r="B4217" s="85"/>
      <c r="C4217" s="82"/>
      <c r="D4217" s="83" t="str">
        <f t="shared" si="130"/>
        <v/>
      </c>
      <c r="E4217" s="83" t="str">
        <f>IF('Bank &amp; Branch'!$A4217="","",CONCATENATE('Bank &amp; Branch'!$A4217," - ",'Bank &amp; Branch'!$B4217))</f>
        <v/>
      </c>
      <c r="F4217" s="84" t="str">
        <f t="shared" si="131"/>
        <v/>
      </c>
      <c r="G4217" s="85"/>
      <c r="H4217" s="85"/>
      <c r="I4217" s="85"/>
      <c r="J4217" s="82"/>
      <c r="K4217" s="87"/>
      <c r="L4217" s="88"/>
      <c r="M4217" s="88"/>
    </row>
    <row r="4218" spans="1:13" ht="19.5" customHeight="1" x14ac:dyDescent="0.2">
      <c r="A4218" s="85"/>
      <c r="B4218" s="85"/>
      <c r="C4218" s="82"/>
      <c r="D4218" s="83" t="str">
        <f t="shared" si="130"/>
        <v/>
      </c>
      <c r="E4218" s="83" t="str">
        <f>IF('Bank &amp; Branch'!$A4218="","",CONCATENATE('Bank &amp; Branch'!$A4218," - ",'Bank &amp; Branch'!$B4218))</f>
        <v/>
      </c>
      <c r="F4218" s="84" t="str">
        <f t="shared" si="131"/>
        <v/>
      </c>
      <c r="G4218" s="85"/>
      <c r="H4218" s="85"/>
      <c r="I4218" s="85"/>
      <c r="J4218" s="82"/>
      <c r="K4218" s="87"/>
      <c r="L4218" s="88"/>
      <c r="M4218" s="88"/>
    </row>
    <row r="4219" spans="1:13" ht="19.5" customHeight="1" x14ac:dyDescent="0.2">
      <c r="A4219" s="85"/>
      <c r="B4219" s="85"/>
      <c r="C4219" s="82"/>
      <c r="D4219" s="83" t="str">
        <f t="shared" si="130"/>
        <v/>
      </c>
      <c r="E4219" s="83" t="str">
        <f>IF('Bank &amp; Branch'!$A4219="","",CONCATENATE('Bank &amp; Branch'!$A4219," - ",'Bank &amp; Branch'!$B4219))</f>
        <v/>
      </c>
      <c r="F4219" s="84" t="str">
        <f t="shared" si="131"/>
        <v/>
      </c>
      <c r="G4219" s="85"/>
      <c r="H4219" s="85"/>
      <c r="I4219" s="85"/>
      <c r="J4219" s="82"/>
      <c r="K4219" s="87"/>
      <c r="L4219" s="88"/>
      <c r="M4219" s="88"/>
    </row>
    <row r="4220" spans="1:13" ht="19.5" customHeight="1" x14ac:dyDescent="0.2">
      <c r="A4220" s="85"/>
      <c r="B4220" s="85"/>
      <c r="C4220" s="82"/>
      <c r="D4220" s="83" t="str">
        <f t="shared" si="130"/>
        <v/>
      </c>
      <c r="E4220" s="83" t="str">
        <f>IF('Bank &amp; Branch'!$A4220="","",CONCATENATE('Bank &amp; Branch'!$A4220," - ",'Bank &amp; Branch'!$B4220))</f>
        <v/>
      </c>
      <c r="F4220" s="84" t="str">
        <f t="shared" si="131"/>
        <v/>
      </c>
      <c r="G4220" s="85"/>
      <c r="H4220" s="85"/>
      <c r="I4220" s="85"/>
      <c r="J4220" s="82"/>
      <c r="K4220" s="87"/>
      <c r="L4220" s="88"/>
      <c r="M4220" s="88"/>
    </row>
    <row r="4221" spans="1:13" ht="19.5" customHeight="1" x14ac:dyDescent="0.2">
      <c r="A4221" s="85"/>
      <c r="B4221" s="85"/>
      <c r="C4221" s="82"/>
      <c r="D4221" s="83" t="str">
        <f t="shared" si="130"/>
        <v/>
      </c>
      <c r="E4221" s="83" t="str">
        <f>IF('Bank &amp; Branch'!$A4221="","",CONCATENATE('Bank &amp; Branch'!$A4221," - ",'Bank &amp; Branch'!$B4221))</f>
        <v/>
      </c>
      <c r="F4221" s="84" t="str">
        <f t="shared" si="131"/>
        <v/>
      </c>
      <c r="G4221" s="85"/>
      <c r="H4221" s="85"/>
      <c r="I4221" s="85"/>
      <c r="J4221" s="82"/>
      <c r="K4221" s="87"/>
      <c r="L4221" s="88"/>
      <c r="M4221" s="88"/>
    </row>
    <row r="4222" spans="1:13" ht="19.5" customHeight="1" x14ac:dyDescent="0.2">
      <c r="A4222" s="85"/>
      <c r="B4222" s="85"/>
      <c r="C4222" s="82"/>
      <c r="D4222" s="83" t="str">
        <f t="shared" si="130"/>
        <v/>
      </c>
      <c r="E4222" s="83" t="str">
        <f>IF('Bank &amp; Branch'!$A4222="","",CONCATENATE('Bank &amp; Branch'!$A4222," - ",'Bank &amp; Branch'!$B4222))</f>
        <v/>
      </c>
      <c r="F4222" s="84" t="str">
        <f t="shared" si="131"/>
        <v/>
      </c>
      <c r="G4222" s="85"/>
      <c r="H4222" s="85"/>
      <c r="I4222" s="85"/>
      <c r="J4222" s="82"/>
      <c r="K4222" s="87"/>
      <c r="L4222" s="88"/>
      <c r="M4222" s="88"/>
    </row>
    <row r="4223" spans="1:13" ht="19.5" customHeight="1" x14ac:dyDescent="0.2">
      <c r="A4223" s="85"/>
      <c r="B4223" s="85"/>
      <c r="C4223" s="82"/>
      <c r="D4223" s="83" t="str">
        <f t="shared" si="130"/>
        <v/>
      </c>
      <c r="E4223" s="83" t="str">
        <f>IF('Bank &amp; Branch'!$A4223="","",CONCATENATE('Bank &amp; Branch'!$A4223," - ",'Bank &amp; Branch'!$B4223))</f>
        <v/>
      </c>
      <c r="F4223" s="84" t="str">
        <f t="shared" si="131"/>
        <v/>
      </c>
      <c r="G4223" s="85"/>
      <c r="H4223" s="85"/>
      <c r="I4223" s="85"/>
      <c r="J4223" s="82"/>
      <c r="K4223" s="87"/>
      <c r="L4223" s="88"/>
      <c r="M4223" s="88"/>
    </row>
    <row r="4224" spans="1:13" ht="19.5" customHeight="1" x14ac:dyDescent="0.2">
      <c r="A4224" s="85"/>
      <c r="B4224" s="85"/>
      <c r="C4224" s="82"/>
      <c r="D4224" s="83" t="str">
        <f t="shared" si="130"/>
        <v/>
      </c>
      <c r="E4224" s="83" t="str">
        <f>IF('Bank &amp; Branch'!$A4224="","",CONCATENATE('Bank &amp; Branch'!$A4224," - ",'Bank &amp; Branch'!$B4224))</f>
        <v/>
      </c>
      <c r="F4224" s="84" t="str">
        <f t="shared" si="131"/>
        <v/>
      </c>
      <c r="G4224" s="85"/>
      <c r="H4224" s="85"/>
      <c r="I4224" s="85"/>
      <c r="J4224" s="82"/>
      <c r="K4224" s="87"/>
      <c r="L4224" s="88"/>
      <c r="M4224" s="88"/>
    </row>
    <row r="4225" spans="1:13" ht="19.5" customHeight="1" x14ac:dyDescent="0.2">
      <c r="A4225" s="85"/>
      <c r="B4225" s="85"/>
      <c r="C4225" s="82"/>
      <c r="D4225" s="83" t="str">
        <f t="shared" si="130"/>
        <v/>
      </c>
      <c r="E4225" s="83" t="str">
        <f>IF('Bank &amp; Branch'!$A4225="","",CONCATENATE('Bank &amp; Branch'!$A4225," - ",'Bank &amp; Branch'!$B4225))</f>
        <v/>
      </c>
      <c r="F4225" s="84" t="str">
        <f t="shared" si="131"/>
        <v/>
      </c>
      <c r="G4225" s="85"/>
      <c r="H4225" s="85"/>
      <c r="I4225" s="85"/>
      <c r="J4225" s="82"/>
      <c r="K4225" s="87"/>
      <c r="L4225" s="88"/>
      <c r="M4225" s="88"/>
    </row>
    <row r="4226" spans="1:13" ht="19.5" customHeight="1" x14ac:dyDescent="0.2">
      <c r="A4226" s="85"/>
      <c r="B4226" s="85"/>
      <c r="C4226" s="82"/>
      <c r="D4226" s="83" t="str">
        <f t="shared" si="130"/>
        <v/>
      </c>
      <c r="E4226" s="83" t="str">
        <f>IF('Bank &amp; Branch'!$A4226="","",CONCATENATE('Bank &amp; Branch'!$A4226," - ",'Bank &amp; Branch'!$B4226))</f>
        <v/>
      </c>
      <c r="F4226" s="84" t="str">
        <f t="shared" si="131"/>
        <v/>
      </c>
      <c r="G4226" s="85"/>
      <c r="H4226" s="85"/>
      <c r="I4226" s="85"/>
      <c r="J4226" s="82"/>
      <c r="K4226" s="87"/>
      <c r="L4226" s="88"/>
      <c r="M4226" s="88"/>
    </row>
    <row r="4227" spans="1:13" ht="19.5" customHeight="1" x14ac:dyDescent="0.2">
      <c r="A4227" s="85"/>
      <c r="B4227" s="85"/>
      <c r="C4227" s="82"/>
      <c r="D4227" s="83" t="str">
        <f t="shared" si="130"/>
        <v/>
      </c>
      <c r="E4227" s="83" t="str">
        <f>IF('Bank &amp; Branch'!$A4227="","",CONCATENATE('Bank &amp; Branch'!$A4227," - ",'Bank &amp; Branch'!$B4227))</f>
        <v/>
      </c>
      <c r="F4227" s="84" t="str">
        <f t="shared" si="131"/>
        <v/>
      </c>
      <c r="G4227" s="85"/>
      <c r="H4227" s="85"/>
      <c r="I4227" s="85"/>
      <c r="J4227" s="82"/>
      <c r="K4227" s="87"/>
      <c r="L4227" s="88"/>
      <c r="M4227" s="88"/>
    </row>
    <row r="4228" spans="1:13" ht="19.5" customHeight="1" x14ac:dyDescent="0.2">
      <c r="A4228" s="85"/>
      <c r="B4228" s="85"/>
      <c r="C4228" s="82"/>
      <c r="D4228" s="83" t="str">
        <f t="shared" ref="D4228:D4291" si="132">IF(G4345="","",VALUE(CONCATENATE(G4345,H4345)))</f>
        <v/>
      </c>
      <c r="E4228" s="83" t="str">
        <f>IF('Bank &amp; Branch'!$A4228="","",CONCATENATE('Bank &amp; Branch'!$A4228," - ",'Bank &amp; Branch'!$B4228))</f>
        <v/>
      </c>
      <c r="F4228" s="84" t="str">
        <f t="shared" ref="F4228:F4291" si="133">CONCATENATE(G4345,I4345)</f>
        <v/>
      </c>
      <c r="G4228" s="85"/>
      <c r="H4228" s="85"/>
      <c r="I4228" s="85"/>
      <c r="J4228" s="82"/>
      <c r="K4228" s="87"/>
      <c r="L4228" s="88"/>
      <c r="M4228" s="88"/>
    </row>
    <row r="4229" spans="1:13" ht="19.5" customHeight="1" x14ac:dyDescent="0.2">
      <c r="A4229" s="85"/>
      <c r="B4229" s="85"/>
      <c r="C4229" s="82"/>
      <c r="D4229" s="83" t="str">
        <f t="shared" si="132"/>
        <v/>
      </c>
      <c r="E4229" s="83" t="str">
        <f>IF('Bank &amp; Branch'!$A4229="","",CONCATENATE('Bank &amp; Branch'!$A4229," - ",'Bank &amp; Branch'!$B4229))</f>
        <v/>
      </c>
      <c r="F4229" s="84" t="str">
        <f t="shared" si="133"/>
        <v/>
      </c>
      <c r="G4229" s="85"/>
      <c r="H4229" s="85"/>
      <c r="I4229" s="85"/>
      <c r="J4229" s="82"/>
      <c r="K4229" s="87"/>
      <c r="L4229" s="88"/>
      <c r="M4229" s="88"/>
    </row>
    <row r="4230" spans="1:13" ht="19.5" customHeight="1" x14ac:dyDescent="0.2">
      <c r="A4230" s="85"/>
      <c r="B4230" s="85"/>
      <c r="C4230" s="82"/>
      <c r="D4230" s="83" t="str">
        <f t="shared" si="132"/>
        <v/>
      </c>
      <c r="E4230" s="83" t="str">
        <f>IF('Bank &amp; Branch'!$A4230="","",CONCATENATE('Bank &amp; Branch'!$A4230," - ",'Bank &amp; Branch'!$B4230))</f>
        <v/>
      </c>
      <c r="F4230" s="84" t="str">
        <f t="shared" si="133"/>
        <v/>
      </c>
      <c r="G4230" s="85"/>
      <c r="H4230" s="85"/>
      <c r="I4230" s="85"/>
      <c r="J4230" s="82"/>
      <c r="K4230" s="87"/>
      <c r="L4230" s="88"/>
      <c r="M4230" s="88"/>
    </row>
    <row r="4231" spans="1:13" ht="19.5" customHeight="1" x14ac:dyDescent="0.2">
      <c r="A4231" s="85"/>
      <c r="B4231" s="85"/>
      <c r="C4231" s="82"/>
      <c r="D4231" s="83" t="str">
        <f t="shared" si="132"/>
        <v/>
      </c>
      <c r="E4231" s="83" t="str">
        <f>IF('Bank &amp; Branch'!$A4231="","",CONCATENATE('Bank &amp; Branch'!$A4231," - ",'Bank &amp; Branch'!$B4231))</f>
        <v/>
      </c>
      <c r="F4231" s="84" t="str">
        <f t="shared" si="133"/>
        <v/>
      </c>
      <c r="G4231" s="85"/>
      <c r="H4231" s="85"/>
      <c r="I4231" s="85"/>
      <c r="J4231" s="82"/>
      <c r="K4231" s="87"/>
      <c r="L4231" s="88"/>
      <c r="M4231" s="88"/>
    </row>
    <row r="4232" spans="1:13" ht="19.5" customHeight="1" x14ac:dyDescent="0.2">
      <c r="A4232" s="85"/>
      <c r="B4232" s="85"/>
      <c r="C4232" s="82"/>
      <c r="D4232" s="83" t="str">
        <f t="shared" si="132"/>
        <v/>
      </c>
      <c r="E4232" s="83" t="str">
        <f>IF('Bank &amp; Branch'!$A4232="","",CONCATENATE('Bank &amp; Branch'!$A4232," - ",'Bank &amp; Branch'!$B4232))</f>
        <v/>
      </c>
      <c r="F4232" s="84" t="str">
        <f t="shared" si="133"/>
        <v/>
      </c>
      <c r="G4232" s="85"/>
      <c r="H4232" s="85"/>
      <c r="I4232" s="85"/>
      <c r="J4232" s="82"/>
      <c r="K4232" s="87"/>
      <c r="L4232" s="88"/>
      <c r="M4232" s="88"/>
    </row>
    <row r="4233" spans="1:13" ht="19.5" customHeight="1" x14ac:dyDescent="0.2">
      <c r="A4233" s="85"/>
      <c r="B4233" s="85"/>
      <c r="C4233" s="82"/>
      <c r="D4233" s="83" t="str">
        <f t="shared" si="132"/>
        <v/>
      </c>
      <c r="E4233" s="83" t="str">
        <f>IF('Bank &amp; Branch'!$A4233="","",CONCATENATE('Bank &amp; Branch'!$A4233," - ",'Bank &amp; Branch'!$B4233))</f>
        <v/>
      </c>
      <c r="F4233" s="84" t="str">
        <f t="shared" si="133"/>
        <v/>
      </c>
      <c r="G4233" s="85"/>
      <c r="H4233" s="85"/>
      <c r="I4233" s="85"/>
      <c r="J4233" s="82"/>
      <c r="K4233" s="87"/>
      <c r="L4233" s="88"/>
      <c r="M4233" s="88"/>
    </row>
    <row r="4234" spans="1:13" ht="19.5" customHeight="1" x14ac:dyDescent="0.2">
      <c r="A4234" s="85"/>
      <c r="B4234" s="85"/>
      <c r="C4234" s="82"/>
      <c r="D4234" s="83" t="str">
        <f t="shared" si="132"/>
        <v/>
      </c>
      <c r="E4234" s="83" t="str">
        <f>IF('Bank &amp; Branch'!$A4234="","",CONCATENATE('Bank &amp; Branch'!$A4234," - ",'Bank &amp; Branch'!$B4234))</f>
        <v/>
      </c>
      <c r="F4234" s="84" t="str">
        <f t="shared" si="133"/>
        <v/>
      </c>
      <c r="G4234" s="85"/>
      <c r="H4234" s="85"/>
      <c r="I4234" s="85"/>
      <c r="J4234" s="82"/>
      <c r="K4234" s="87"/>
      <c r="L4234" s="88"/>
      <c r="M4234" s="88"/>
    </row>
    <row r="4235" spans="1:13" ht="19.5" customHeight="1" x14ac:dyDescent="0.2">
      <c r="A4235" s="85"/>
      <c r="B4235" s="85"/>
      <c r="C4235" s="82"/>
      <c r="D4235" s="83" t="str">
        <f t="shared" si="132"/>
        <v/>
      </c>
      <c r="E4235" s="83" t="str">
        <f>IF('Bank &amp; Branch'!$A4235="","",CONCATENATE('Bank &amp; Branch'!$A4235," - ",'Bank &amp; Branch'!$B4235))</f>
        <v/>
      </c>
      <c r="F4235" s="84" t="str">
        <f t="shared" si="133"/>
        <v/>
      </c>
      <c r="G4235" s="85"/>
      <c r="H4235" s="85"/>
      <c r="I4235" s="85"/>
      <c r="J4235" s="82"/>
      <c r="K4235" s="87"/>
      <c r="L4235" s="88"/>
      <c r="M4235" s="88"/>
    </row>
    <row r="4236" spans="1:13" ht="19.5" customHeight="1" x14ac:dyDescent="0.2">
      <c r="A4236" s="85"/>
      <c r="B4236" s="85"/>
      <c r="C4236" s="82"/>
      <c r="D4236" s="83" t="str">
        <f t="shared" si="132"/>
        <v/>
      </c>
      <c r="E4236" s="83" t="str">
        <f>IF('Bank &amp; Branch'!$A4236="","",CONCATENATE('Bank &amp; Branch'!$A4236," - ",'Bank &amp; Branch'!$B4236))</f>
        <v/>
      </c>
      <c r="F4236" s="84" t="str">
        <f t="shared" si="133"/>
        <v/>
      </c>
      <c r="G4236" s="85"/>
      <c r="H4236" s="85"/>
      <c r="I4236" s="85"/>
      <c r="J4236" s="82"/>
      <c r="K4236" s="87"/>
      <c r="L4236" s="88"/>
      <c r="M4236" s="88"/>
    </row>
    <row r="4237" spans="1:13" ht="19.5" customHeight="1" x14ac:dyDescent="0.2">
      <c r="A4237" s="85"/>
      <c r="B4237" s="85"/>
      <c r="C4237" s="82"/>
      <c r="D4237" s="83" t="str">
        <f t="shared" si="132"/>
        <v/>
      </c>
      <c r="E4237" s="83" t="str">
        <f>IF('Bank &amp; Branch'!$A4237="","",CONCATENATE('Bank &amp; Branch'!$A4237," - ",'Bank &amp; Branch'!$B4237))</f>
        <v/>
      </c>
      <c r="F4237" s="84" t="str">
        <f t="shared" si="133"/>
        <v/>
      </c>
      <c r="G4237" s="85"/>
      <c r="H4237" s="85"/>
      <c r="I4237" s="85"/>
      <c r="J4237" s="82"/>
      <c r="K4237" s="87"/>
      <c r="L4237" s="88"/>
      <c r="M4237" s="88"/>
    </row>
    <row r="4238" spans="1:13" ht="19.5" customHeight="1" x14ac:dyDescent="0.2">
      <c r="A4238" s="85"/>
      <c r="B4238" s="85"/>
      <c r="C4238" s="82"/>
      <c r="D4238" s="83" t="str">
        <f t="shared" si="132"/>
        <v/>
      </c>
      <c r="E4238" s="83" t="str">
        <f>IF('Bank &amp; Branch'!$A4238="","",CONCATENATE('Bank &amp; Branch'!$A4238," - ",'Bank &amp; Branch'!$B4238))</f>
        <v/>
      </c>
      <c r="F4238" s="84" t="str">
        <f t="shared" si="133"/>
        <v/>
      </c>
      <c r="G4238" s="85"/>
      <c r="H4238" s="85"/>
      <c r="I4238" s="85"/>
      <c r="J4238" s="82"/>
      <c r="K4238" s="87"/>
      <c r="L4238" s="88"/>
      <c r="M4238" s="88"/>
    </row>
    <row r="4239" spans="1:13" ht="19.5" customHeight="1" x14ac:dyDescent="0.2">
      <c r="A4239" s="85"/>
      <c r="B4239" s="85"/>
      <c r="C4239" s="82"/>
      <c r="D4239" s="83" t="str">
        <f t="shared" si="132"/>
        <v/>
      </c>
      <c r="E4239" s="83" t="str">
        <f>IF('Bank &amp; Branch'!$A4239="","",CONCATENATE('Bank &amp; Branch'!$A4239," - ",'Bank &amp; Branch'!$B4239))</f>
        <v/>
      </c>
      <c r="F4239" s="84" t="str">
        <f t="shared" si="133"/>
        <v/>
      </c>
      <c r="G4239" s="85"/>
      <c r="H4239" s="85"/>
      <c r="I4239" s="85"/>
      <c r="J4239" s="82"/>
      <c r="K4239" s="87"/>
      <c r="L4239" s="88"/>
      <c r="M4239" s="88"/>
    </row>
    <row r="4240" spans="1:13" ht="19.5" customHeight="1" x14ac:dyDescent="0.2">
      <c r="A4240" s="85"/>
      <c r="B4240" s="85"/>
      <c r="C4240" s="82"/>
      <c r="D4240" s="83" t="str">
        <f t="shared" si="132"/>
        <v/>
      </c>
      <c r="E4240" s="83" t="str">
        <f>IF('Bank &amp; Branch'!$A4240="","",CONCATENATE('Bank &amp; Branch'!$A4240," - ",'Bank &amp; Branch'!$B4240))</f>
        <v/>
      </c>
      <c r="F4240" s="84" t="str">
        <f t="shared" si="133"/>
        <v/>
      </c>
      <c r="G4240" s="85"/>
      <c r="H4240" s="85"/>
      <c r="I4240" s="85"/>
      <c r="J4240" s="82"/>
      <c r="K4240" s="87"/>
      <c r="L4240" s="88"/>
      <c r="M4240" s="88"/>
    </row>
    <row r="4241" spans="1:13" ht="19.5" customHeight="1" x14ac:dyDescent="0.2">
      <c r="A4241" s="85"/>
      <c r="B4241" s="85"/>
      <c r="C4241" s="82"/>
      <c r="D4241" s="83" t="str">
        <f t="shared" si="132"/>
        <v/>
      </c>
      <c r="E4241" s="83" t="str">
        <f>IF('Bank &amp; Branch'!$A4241="","",CONCATENATE('Bank &amp; Branch'!$A4241," - ",'Bank &amp; Branch'!$B4241))</f>
        <v/>
      </c>
      <c r="F4241" s="84" t="str">
        <f t="shared" si="133"/>
        <v/>
      </c>
      <c r="G4241" s="85"/>
      <c r="H4241" s="85"/>
      <c r="I4241" s="85"/>
      <c r="J4241" s="82"/>
      <c r="K4241" s="87"/>
      <c r="L4241" s="88"/>
      <c r="M4241" s="88"/>
    </row>
    <row r="4242" spans="1:13" ht="19.5" customHeight="1" x14ac:dyDescent="0.2">
      <c r="A4242" s="85"/>
      <c r="B4242" s="85"/>
      <c r="C4242" s="82"/>
      <c r="D4242" s="83" t="str">
        <f t="shared" si="132"/>
        <v/>
      </c>
      <c r="E4242" s="83" t="str">
        <f>IF('Bank &amp; Branch'!$A4242="","",CONCATENATE('Bank &amp; Branch'!$A4242," - ",'Bank &amp; Branch'!$B4242))</f>
        <v/>
      </c>
      <c r="F4242" s="84" t="str">
        <f t="shared" si="133"/>
        <v/>
      </c>
      <c r="G4242" s="85"/>
      <c r="H4242" s="85"/>
      <c r="I4242" s="85"/>
      <c r="J4242" s="82"/>
      <c r="K4242" s="87"/>
      <c r="L4242" s="88"/>
      <c r="M4242" s="88"/>
    </row>
    <row r="4243" spans="1:13" ht="19.5" customHeight="1" x14ac:dyDescent="0.2">
      <c r="A4243" s="85"/>
      <c r="B4243" s="85"/>
      <c r="C4243" s="82"/>
      <c r="D4243" s="83" t="str">
        <f t="shared" si="132"/>
        <v/>
      </c>
      <c r="E4243" s="83" t="str">
        <f>IF('Bank &amp; Branch'!$A4243="","",CONCATENATE('Bank &amp; Branch'!$A4243," - ",'Bank &amp; Branch'!$B4243))</f>
        <v/>
      </c>
      <c r="F4243" s="84" t="str">
        <f t="shared" si="133"/>
        <v/>
      </c>
      <c r="G4243" s="85"/>
      <c r="H4243" s="85"/>
      <c r="I4243" s="85"/>
      <c r="J4243" s="82"/>
      <c r="K4243" s="87"/>
      <c r="L4243" s="88"/>
      <c r="M4243" s="88"/>
    </row>
    <row r="4244" spans="1:13" ht="19.5" customHeight="1" x14ac:dyDescent="0.2">
      <c r="A4244" s="85"/>
      <c r="B4244" s="85"/>
      <c r="C4244" s="82"/>
      <c r="D4244" s="83" t="str">
        <f t="shared" si="132"/>
        <v/>
      </c>
      <c r="E4244" s="83" t="str">
        <f>IF('Bank &amp; Branch'!$A4244="","",CONCATENATE('Bank &amp; Branch'!$A4244," - ",'Bank &amp; Branch'!$B4244))</f>
        <v/>
      </c>
      <c r="F4244" s="84" t="str">
        <f t="shared" si="133"/>
        <v/>
      </c>
      <c r="G4244" s="85"/>
      <c r="H4244" s="85"/>
      <c r="I4244" s="85"/>
      <c r="J4244" s="82"/>
      <c r="K4244" s="87"/>
      <c r="L4244" s="88"/>
      <c r="M4244" s="88"/>
    </row>
    <row r="4245" spans="1:13" ht="19.5" customHeight="1" x14ac:dyDescent="0.2">
      <c r="A4245" s="85"/>
      <c r="B4245" s="85"/>
      <c r="C4245" s="82"/>
      <c r="D4245" s="83" t="str">
        <f t="shared" si="132"/>
        <v/>
      </c>
      <c r="E4245" s="83" t="str">
        <f>IF('Bank &amp; Branch'!$A4245="","",CONCATENATE('Bank &amp; Branch'!$A4245," - ",'Bank &amp; Branch'!$B4245))</f>
        <v/>
      </c>
      <c r="F4245" s="84" t="str">
        <f t="shared" si="133"/>
        <v/>
      </c>
      <c r="G4245" s="85"/>
      <c r="H4245" s="85"/>
      <c r="I4245" s="85"/>
      <c r="J4245" s="82"/>
      <c r="K4245" s="87"/>
      <c r="L4245" s="88"/>
      <c r="M4245" s="88"/>
    </row>
    <row r="4246" spans="1:13" ht="19.5" customHeight="1" x14ac:dyDescent="0.2">
      <c r="A4246" s="85"/>
      <c r="B4246" s="85"/>
      <c r="C4246" s="82"/>
      <c r="D4246" s="83" t="str">
        <f t="shared" si="132"/>
        <v/>
      </c>
      <c r="E4246" s="83" t="str">
        <f>IF('Bank &amp; Branch'!$A4246="","",CONCATENATE('Bank &amp; Branch'!$A4246," - ",'Bank &amp; Branch'!$B4246))</f>
        <v/>
      </c>
      <c r="F4246" s="84" t="str">
        <f t="shared" si="133"/>
        <v/>
      </c>
      <c r="G4246" s="85"/>
      <c r="H4246" s="85"/>
      <c r="I4246" s="85"/>
      <c r="J4246" s="82"/>
      <c r="K4246" s="87"/>
      <c r="L4246" s="88"/>
      <c r="M4246" s="88"/>
    </row>
    <row r="4247" spans="1:13" ht="19.5" customHeight="1" x14ac:dyDescent="0.2">
      <c r="A4247" s="85"/>
      <c r="B4247" s="85"/>
      <c r="C4247" s="82"/>
      <c r="D4247" s="83" t="str">
        <f t="shared" si="132"/>
        <v/>
      </c>
      <c r="E4247" s="83" t="str">
        <f>IF('Bank &amp; Branch'!$A4247="","",CONCATENATE('Bank &amp; Branch'!$A4247," - ",'Bank &amp; Branch'!$B4247))</f>
        <v/>
      </c>
      <c r="F4247" s="84" t="str">
        <f t="shared" si="133"/>
        <v/>
      </c>
      <c r="G4247" s="85"/>
      <c r="H4247" s="85"/>
      <c r="I4247" s="85"/>
      <c r="J4247" s="82"/>
      <c r="K4247" s="87"/>
      <c r="L4247" s="88"/>
      <c r="M4247" s="88"/>
    </row>
    <row r="4248" spans="1:13" ht="19.5" customHeight="1" x14ac:dyDescent="0.2">
      <c r="A4248" s="85"/>
      <c r="B4248" s="85"/>
      <c r="C4248" s="82"/>
      <c r="D4248" s="83" t="str">
        <f t="shared" si="132"/>
        <v/>
      </c>
      <c r="E4248" s="83" t="str">
        <f>IF('Bank &amp; Branch'!$A4248="","",CONCATENATE('Bank &amp; Branch'!$A4248," - ",'Bank &amp; Branch'!$B4248))</f>
        <v/>
      </c>
      <c r="F4248" s="84" t="str">
        <f t="shared" si="133"/>
        <v/>
      </c>
      <c r="G4248" s="85"/>
      <c r="H4248" s="85"/>
      <c r="I4248" s="85"/>
      <c r="J4248" s="82"/>
      <c r="K4248" s="87"/>
      <c r="L4248" s="88"/>
      <c r="M4248" s="88"/>
    </row>
    <row r="4249" spans="1:13" ht="19.5" customHeight="1" x14ac:dyDescent="0.2">
      <c r="A4249" s="85"/>
      <c r="B4249" s="85"/>
      <c r="C4249" s="82"/>
      <c r="D4249" s="83" t="str">
        <f t="shared" si="132"/>
        <v/>
      </c>
      <c r="E4249" s="83" t="str">
        <f>IF('Bank &amp; Branch'!$A4249="","",CONCATENATE('Bank &amp; Branch'!$A4249," - ",'Bank &amp; Branch'!$B4249))</f>
        <v/>
      </c>
      <c r="F4249" s="84" t="str">
        <f t="shared" si="133"/>
        <v/>
      </c>
      <c r="G4249" s="85"/>
      <c r="H4249" s="85"/>
      <c r="I4249" s="85"/>
      <c r="J4249" s="82"/>
      <c r="K4249" s="87"/>
      <c r="L4249" s="88"/>
      <c r="M4249" s="88"/>
    </row>
    <row r="4250" spans="1:13" ht="19.5" customHeight="1" x14ac:dyDescent="0.2">
      <c r="A4250" s="85"/>
      <c r="B4250" s="85"/>
      <c r="C4250" s="82"/>
      <c r="D4250" s="83" t="str">
        <f t="shared" si="132"/>
        <v/>
      </c>
      <c r="E4250" s="83" t="str">
        <f>IF('Bank &amp; Branch'!$A4250="","",CONCATENATE('Bank &amp; Branch'!$A4250," - ",'Bank &amp; Branch'!$B4250))</f>
        <v/>
      </c>
      <c r="F4250" s="84" t="str">
        <f t="shared" si="133"/>
        <v/>
      </c>
      <c r="G4250" s="85"/>
      <c r="H4250" s="85"/>
      <c r="I4250" s="85"/>
      <c r="J4250" s="82"/>
      <c r="K4250" s="87"/>
      <c r="L4250" s="88"/>
      <c r="M4250" s="88"/>
    </row>
    <row r="4251" spans="1:13" ht="19.5" customHeight="1" x14ac:dyDescent="0.2">
      <c r="A4251" s="85"/>
      <c r="B4251" s="85"/>
      <c r="C4251" s="82"/>
      <c r="D4251" s="83" t="str">
        <f t="shared" si="132"/>
        <v/>
      </c>
      <c r="E4251" s="83" t="str">
        <f>IF('Bank &amp; Branch'!$A4251="","",CONCATENATE('Bank &amp; Branch'!$A4251," - ",'Bank &amp; Branch'!$B4251))</f>
        <v/>
      </c>
      <c r="F4251" s="84" t="str">
        <f t="shared" si="133"/>
        <v/>
      </c>
      <c r="G4251" s="85"/>
      <c r="H4251" s="85"/>
      <c r="I4251" s="85"/>
      <c r="J4251" s="82"/>
      <c r="K4251" s="87"/>
      <c r="L4251" s="88"/>
      <c r="M4251" s="88"/>
    </row>
    <row r="4252" spans="1:13" ht="19.5" customHeight="1" x14ac:dyDescent="0.2">
      <c r="A4252" s="85"/>
      <c r="B4252" s="85"/>
      <c r="C4252" s="82"/>
      <c r="D4252" s="83" t="str">
        <f t="shared" si="132"/>
        <v/>
      </c>
      <c r="E4252" s="83" t="str">
        <f>IF('Bank &amp; Branch'!$A4252="","",CONCATENATE('Bank &amp; Branch'!$A4252," - ",'Bank &amp; Branch'!$B4252))</f>
        <v/>
      </c>
      <c r="F4252" s="84" t="str">
        <f t="shared" si="133"/>
        <v/>
      </c>
      <c r="G4252" s="85"/>
      <c r="H4252" s="85"/>
      <c r="I4252" s="85"/>
      <c r="J4252" s="82"/>
      <c r="K4252" s="87"/>
      <c r="L4252" s="88"/>
      <c r="M4252" s="88"/>
    </row>
    <row r="4253" spans="1:13" ht="19.5" customHeight="1" x14ac:dyDescent="0.2">
      <c r="A4253" s="85"/>
      <c r="B4253" s="85"/>
      <c r="C4253" s="82"/>
      <c r="D4253" s="83" t="str">
        <f t="shared" si="132"/>
        <v/>
      </c>
      <c r="E4253" s="83" t="str">
        <f>IF('Bank &amp; Branch'!$A4253="","",CONCATENATE('Bank &amp; Branch'!$A4253," - ",'Bank &amp; Branch'!$B4253))</f>
        <v/>
      </c>
      <c r="F4253" s="84" t="str">
        <f t="shared" si="133"/>
        <v/>
      </c>
      <c r="G4253" s="85"/>
      <c r="H4253" s="85"/>
      <c r="I4253" s="85"/>
      <c r="J4253" s="82"/>
      <c r="K4253" s="87"/>
      <c r="L4253" s="88"/>
      <c r="M4253" s="88"/>
    </row>
    <row r="4254" spans="1:13" ht="19.5" customHeight="1" x14ac:dyDescent="0.2">
      <c r="A4254" s="85"/>
      <c r="B4254" s="85"/>
      <c r="C4254" s="82"/>
      <c r="D4254" s="83" t="str">
        <f t="shared" si="132"/>
        <v/>
      </c>
      <c r="E4254" s="83" t="str">
        <f>IF('Bank &amp; Branch'!$A4254="","",CONCATENATE('Bank &amp; Branch'!$A4254," - ",'Bank &amp; Branch'!$B4254))</f>
        <v/>
      </c>
      <c r="F4254" s="84" t="str">
        <f t="shared" si="133"/>
        <v/>
      </c>
      <c r="G4254" s="85"/>
      <c r="H4254" s="85"/>
      <c r="I4254" s="85"/>
      <c r="J4254" s="82"/>
      <c r="K4254" s="87"/>
      <c r="L4254" s="88"/>
      <c r="M4254" s="88"/>
    </row>
    <row r="4255" spans="1:13" ht="19.5" customHeight="1" x14ac:dyDescent="0.2">
      <c r="A4255" s="85"/>
      <c r="B4255" s="85"/>
      <c r="C4255" s="82"/>
      <c r="D4255" s="83" t="str">
        <f t="shared" si="132"/>
        <v/>
      </c>
      <c r="E4255" s="83" t="str">
        <f>IF('Bank &amp; Branch'!$A4255="","",CONCATENATE('Bank &amp; Branch'!$A4255," - ",'Bank &amp; Branch'!$B4255))</f>
        <v/>
      </c>
      <c r="F4255" s="84" t="str">
        <f t="shared" si="133"/>
        <v/>
      </c>
      <c r="G4255" s="85"/>
      <c r="H4255" s="85"/>
      <c r="I4255" s="85"/>
      <c r="J4255" s="82"/>
      <c r="K4255" s="87"/>
      <c r="L4255" s="88"/>
      <c r="M4255" s="88"/>
    </row>
    <row r="4256" spans="1:13" ht="19.5" customHeight="1" x14ac:dyDescent="0.2">
      <c r="A4256" s="85"/>
      <c r="B4256" s="85"/>
      <c r="C4256" s="82"/>
      <c r="D4256" s="83" t="str">
        <f t="shared" si="132"/>
        <v/>
      </c>
      <c r="E4256" s="83" t="str">
        <f>IF('Bank &amp; Branch'!$A4256="","",CONCATENATE('Bank &amp; Branch'!$A4256," - ",'Bank &amp; Branch'!$B4256))</f>
        <v/>
      </c>
      <c r="F4256" s="84" t="str">
        <f t="shared" si="133"/>
        <v/>
      </c>
      <c r="G4256" s="85"/>
      <c r="H4256" s="85"/>
      <c r="I4256" s="85"/>
      <c r="J4256" s="82"/>
      <c r="K4256" s="87"/>
      <c r="L4256" s="88"/>
      <c r="M4256" s="88"/>
    </row>
    <row r="4257" spans="1:13" ht="19.5" customHeight="1" x14ac:dyDescent="0.2">
      <c r="A4257" s="85"/>
      <c r="B4257" s="85"/>
      <c r="C4257" s="82"/>
      <c r="D4257" s="83" t="str">
        <f t="shared" si="132"/>
        <v/>
      </c>
      <c r="E4257" s="83" t="str">
        <f>IF('Bank &amp; Branch'!$A4257="","",CONCATENATE('Bank &amp; Branch'!$A4257," - ",'Bank &amp; Branch'!$B4257))</f>
        <v/>
      </c>
      <c r="F4257" s="84" t="str">
        <f t="shared" si="133"/>
        <v/>
      </c>
      <c r="G4257" s="85"/>
      <c r="H4257" s="85"/>
      <c r="I4257" s="85"/>
      <c r="J4257" s="82"/>
      <c r="K4257" s="87"/>
      <c r="L4257" s="88"/>
      <c r="M4257" s="88"/>
    </row>
    <row r="4258" spans="1:13" ht="19.5" customHeight="1" x14ac:dyDescent="0.2">
      <c r="A4258" s="85"/>
      <c r="B4258" s="85"/>
      <c r="C4258" s="82"/>
      <c r="D4258" s="83" t="str">
        <f t="shared" si="132"/>
        <v/>
      </c>
      <c r="E4258" s="83" t="str">
        <f>IF('Bank &amp; Branch'!$A4258="","",CONCATENATE('Bank &amp; Branch'!$A4258," - ",'Bank &amp; Branch'!$B4258))</f>
        <v/>
      </c>
      <c r="F4258" s="84" t="str">
        <f t="shared" si="133"/>
        <v/>
      </c>
      <c r="G4258" s="85"/>
      <c r="H4258" s="85"/>
      <c r="I4258" s="85"/>
      <c r="J4258" s="82"/>
      <c r="K4258" s="87"/>
      <c r="L4258" s="88"/>
      <c r="M4258" s="88"/>
    </row>
    <row r="4259" spans="1:13" ht="19.5" customHeight="1" x14ac:dyDescent="0.2">
      <c r="A4259" s="85"/>
      <c r="B4259" s="85"/>
      <c r="C4259" s="82"/>
      <c r="D4259" s="83" t="str">
        <f t="shared" si="132"/>
        <v/>
      </c>
      <c r="E4259" s="83" t="str">
        <f>IF('Bank &amp; Branch'!$A4259="","",CONCATENATE('Bank &amp; Branch'!$A4259," - ",'Bank &amp; Branch'!$B4259))</f>
        <v/>
      </c>
      <c r="F4259" s="84" t="str">
        <f t="shared" si="133"/>
        <v/>
      </c>
      <c r="G4259" s="85"/>
      <c r="H4259" s="85"/>
      <c r="I4259" s="85"/>
      <c r="J4259" s="82"/>
      <c r="K4259" s="87"/>
      <c r="L4259" s="88"/>
      <c r="M4259" s="88"/>
    </row>
    <row r="4260" spans="1:13" ht="19.5" customHeight="1" x14ac:dyDescent="0.2">
      <c r="A4260" s="85"/>
      <c r="B4260" s="85"/>
      <c r="C4260" s="82"/>
      <c r="D4260" s="83" t="str">
        <f t="shared" si="132"/>
        <v/>
      </c>
      <c r="E4260" s="83" t="str">
        <f>IF('Bank &amp; Branch'!$A4260="","",CONCATENATE('Bank &amp; Branch'!$A4260," - ",'Bank &amp; Branch'!$B4260))</f>
        <v/>
      </c>
      <c r="F4260" s="84" t="str">
        <f t="shared" si="133"/>
        <v/>
      </c>
      <c r="G4260" s="85"/>
      <c r="H4260" s="85"/>
      <c r="I4260" s="85"/>
      <c r="J4260" s="82"/>
      <c r="K4260" s="87"/>
      <c r="L4260" s="88"/>
      <c r="M4260" s="88"/>
    </row>
    <row r="4261" spans="1:13" ht="19.5" customHeight="1" x14ac:dyDescent="0.2">
      <c r="A4261" s="85"/>
      <c r="B4261" s="85"/>
      <c r="C4261" s="82"/>
      <c r="D4261" s="83" t="str">
        <f t="shared" si="132"/>
        <v/>
      </c>
      <c r="E4261" s="83" t="str">
        <f>IF('Bank &amp; Branch'!$A4261="","",CONCATENATE('Bank &amp; Branch'!$A4261," - ",'Bank &amp; Branch'!$B4261))</f>
        <v/>
      </c>
      <c r="F4261" s="84" t="str">
        <f t="shared" si="133"/>
        <v/>
      </c>
      <c r="G4261" s="85"/>
      <c r="H4261" s="85"/>
      <c r="I4261" s="85"/>
      <c r="J4261" s="82"/>
      <c r="K4261" s="87"/>
      <c r="L4261" s="88"/>
      <c r="M4261" s="88"/>
    </row>
    <row r="4262" spans="1:13" ht="19.5" customHeight="1" x14ac:dyDescent="0.2">
      <c r="A4262" s="85"/>
      <c r="B4262" s="85"/>
      <c r="C4262" s="82"/>
      <c r="D4262" s="83" t="str">
        <f t="shared" si="132"/>
        <v/>
      </c>
      <c r="E4262" s="83" t="str">
        <f>IF('Bank &amp; Branch'!$A4262="","",CONCATENATE('Bank &amp; Branch'!$A4262," - ",'Bank &amp; Branch'!$B4262))</f>
        <v/>
      </c>
      <c r="F4262" s="84" t="str">
        <f t="shared" si="133"/>
        <v/>
      </c>
      <c r="G4262" s="85"/>
      <c r="H4262" s="85"/>
      <c r="I4262" s="85"/>
      <c r="J4262" s="82"/>
      <c r="K4262" s="87"/>
      <c r="L4262" s="88"/>
      <c r="M4262" s="88"/>
    </row>
    <row r="4263" spans="1:13" ht="19.5" customHeight="1" x14ac:dyDescent="0.2">
      <c r="A4263" s="85"/>
      <c r="B4263" s="85"/>
      <c r="C4263" s="82"/>
      <c r="D4263" s="83" t="str">
        <f t="shared" si="132"/>
        <v/>
      </c>
      <c r="E4263" s="83" t="str">
        <f>IF('Bank &amp; Branch'!$A4263="","",CONCATENATE('Bank &amp; Branch'!$A4263," - ",'Bank &amp; Branch'!$B4263))</f>
        <v/>
      </c>
      <c r="F4263" s="84" t="str">
        <f t="shared" si="133"/>
        <v/>
      </c>
      <c r="G4263" s="85"/>
      <c r="H4263" s="85"/>
      <c r="I4263" s="85"/>
      <c r="J4263" s="82"/>
      <c r="K4263" s="87"/>
      <c r="L4263" s="88"/>
      <c r="M4263" s="88"/>
    </row>
    <row r="4264" spans="1:13" ht="19.5" customHeight="1" x14ac:dyDescent="0.2">
      <c r="A4264" s="85"/>
      <c r="B4264" s="85"/>
      <c r="C4264" s="82"/>
      <c r="D4264" s="83" t="str">
        <f t="shared" si="132"/>
        <v/>
      </c>
      <c r="E4264" s="83" t="str">
        <f>IF('Bank &amp; Branch'!$A4264="","",CONCATENATE('Bank &amp; Branch'!$A4264," - ",'Bank &amp; Branch'!$B4264))</f>
        <v/>
      </c>
      <c r="F4264" s="84" t="str">
        <f t="shared" si="133"/>
        <v/>
      </c>
      <c r="G4264" s="85"/>
      <c r="H4264" s="85"/>
      <c r="I4264" s="85"/>
      <c r="J4264" s="82"/>
      <c r="K4264" s="87"/>
      <c r="L4264" s="88"/>
      <c r="M4264" s="88"/>
    </row>
    <row r="4265" spans="1:13" ht="19.5" customHeight="1" x14ac:dyDescent="0.2">
      <c r="A4265" s="85"/>
      <c r="B4265" s="85"/>
      <c r="C4265" s="82"/>
      <c r="D4265" s="83" t="str">
        <f t="shared" si="132"/>
        <v/>
      </c>
      <c r="E4265" s="83" t="str">
        <f>IF('Bank &amp; Branch'!$A4265="","",CONCATENATE('Bank &amp; Branch'!$A4265," - ",'Bank &amp; Branch'!$B4265))</f>
        <v/>
      </c>
      <c r="F4265" s="84" t="str">
        <f t="shared" si="133"/>
        <v/>
      </c>
      <c r="G4265" s="85"/>
      <c r="H4265" s="85"/>
      <c r="I4265" s="85"/>
      <c r="J4265" s="82"/>
      <c r="K4265" s="87"/>
      <c r="L4265" s="88"/>
      <c r="M4265" s="88"/>
    </row>
    <row r="4266" spans="1:13" ht="19.5" customHeight="1" x14ac:dyDescent="0.2">
      <c r="A4266" s="85"/>
      <c r="B4266" s="85"/>
      <c r="C4266" s="82"/>
      <c r="D4266" s="83" t="str">
        <f t="shared" si="132"/>
        <v/>
      </c>
      <c r="E4266" s="83" t="str">
        <f>IF('Bank &amp; Branch'!$A4266="","",CONCATENATE('Bank &amp; Branch'!$A4266," - ",'Bank &amp; Branch'!$B4266))</f>
        <v/>
      </c>
      <c r="F4266" s="84" t="str">
        <f t="shared" si="133"/>
        <v/>
      </c>
      <c r="G4266" s="85"/>
      <c r="H4266" s="85"/>
      <c r="I4266" s="85"/>
      <c r="J4266" s="82"/>
      <c r="K4266" s="87"/>
      <c r="L4266" s="88"/>
      <c r="M4266" s="88"/>
    </row>
    <row r="4267" spans="1:13" ht="19.5" customHeight="1" x14ac:dyDescent="0.2">
      <c r="A4267" s="85"/>
      <c r="B4267" s="85"/>
      <c r="C4267" s="82"/>
      <c r="D4267" s="83" t="str">
        <f t="shared" si="132"/>
        <v/>
      </c>
      <c r="E4267" s="83" t="str">
        <f>IF('Bank &amp; Branch'!$A4267="","",CONCATENATE('Bank &amp; Branch'!$A4267," - ",'Bank &amp; Branch'!$B4267))</f>
        <v/>
      </c>
      <c r="F4267" s="84" t="str">
        <f t="shared" si="133"/>
        <v/>
      </c>
      <c r="G4267" s="85"/>
      <c r="H4267" s="85"/>
      <c r="I4267" s="85"/>
      <c r="J4267" s="82"/>
      <c r="K4267" s="87"/>
      <c r="L4267" s="88"/>
      <c r="M4267" s="88"/>
    </row>
    <row r="4268" spans="1:13" ht="19.5" customHeight="1" x14ac:dyDescent="0.2">
      <c r="A4268" s="85"/>
      <c r="B4268" s="85"/>
      <c r="C4268" s="82"/>
      <c r="D4268" s="83" t="str">
        <f t="shared" si="132"/>
        <v/>
      </c>
      <c r="E4268" s="83" t="str">
        <f>IF('Bank &amp; Branch'!$A4268="","",CONCATENATE('Bank &amp; Branch'!$A4268," - ",'Bank &amp; Branch'!$B4268))</f>
        <v/>
      </c>
      <c r="F4268" s="84" t="str">
        <f t="shared" si="133"/>
        <v/>
      </c>
      <c r="G4268" s="85"/>
      <c r="H4268" s="85"/>
      <c r="I4268" s="85"/>
      <c r="J4268" s="82"/>
      <c r="K4268" s="87"/>
      <c r="L4268" s="88"/>
      <c r="M4268" s="88"/>
    </row>
    <row r="4269" spans="1:13" ht="19.5" customHeight="1" x14ac:dyDescent="0.2">
      <c r="A4269" s="85"/>
      <c r="B4269" s="85"/>
      <c r="C4269" s="82"/>
      <c r="D4269" s="83" t="str">
        <f t="shared" si="132"/>
        <v/>
      </c>
      <c r="E4269" s="83" t="str">
        <f>IF('Bank &amp; Branch'!$A4269="","",CONCATENATE('Bank &amp; Branch'!$A4269," - ",'Bank &amp; Branch'!$B4269))</f>
        <v/>
      </c>
      <c r="F4269" s="84" t="str">
        <f t="shared" si="133"/>
        <v/>
      </c>
      <c r="G4269" s="85"/>
      <c r="H4269" s="85"/>
      <c r="I4269" s="85"/>
      <c r="J4269" s="82"/>
      <c r="K4269" s="87"/>
      <c r="L4269" s="88"/>
      <c r="M4269" s="88"/>
    </row>
    <row r="4270" spans="1:13" ht="19.5" customHeight="1" x14ac:dyDescent="0.2">
      <c r="A4270" s="85"/>
      <c r="B4270" s="85"/>
      <c r="C4270" s="82"/>
      <c r="D4270" s="83" t="str">
        <f t="shared" si="132"/>
        <v/>
      </c>
      <c r="E4270" s="83" t="str">
        <f>IF('Bank &amp; Branch'!$A4270="","",CONCATENATE('Bank &amp; Branch'!$A4270," - ",'Bank &amp; Branch'!$B4270))</f>
        <v/>
      </c>
      <c r="F4270" s="84" t="str">
        <f t="shared" si="133"/>
        <v/>
      </c>
      <c r="G4270" s="85"/>
      <c r="H4270" s="85"/>
      <c r="I4270" s="85"/>
      <c r="J4270" s="82"/>
      <c r="K4270" s="87"/>
      <c r="L4270" s="88"/>
      <c r="M4270" s="88"/>
    </row>
    <row r="4271" spans="1:13" ht="19.5" customHeight="1" x14ac:dyDescent="0.2">
      <c r="A4271" s="85"/>
      <c r="B4271" s="85"/>
      <c r="C4271" s="82"/>
      <c r="D4271" s="83" t="str">
        <f t="shared" si="132"/>
        <v/>
      </c>
      <c r="E4271" s="83" t="str">
        <f>IF('Bank &amp; Branch'!$A4271="","",CONCATENATE('Bank &amp; Branch'!$A4271," - ",'Bank &amp; Branch'!$B4271))</f>
        <v/>
      </c>
      <c r="F4271" s="84" t="str">
        <f t="shared" si="133"/>
        <v/>
      </c>
      <c r="G4271" s="85"/>
      <c r="H4271" s="85"/>
      <c r="I4271" s="85"/>
      <c r="J4271" s="82"/>
      <c r="K4271" s="87"/>
      <c r="L4271" s="88"/>
      <c r="M4271" s="88"/>
    </row>
    <row r="4272" spans="1:13" ht="19.5" customHeight="1" x14ac:dyDescent="0.2">
      <c r="A4272" s="85"/>
      <c r="B4272" s="85"/>
      <c r="C4272" s="82"/>
      <c r="D4272" s="83" t="str">
        <f t="shared" si="132"/>
        <v/>
      </c>
      <c r="E4272" s="83" t="str">
        <f>IF('Bank &amp; Branch'!$A4272="","",CONCATENATE('Bank &amp; Branch'!$A4272," - ",'Bank &amp; Branch'!$B4272))</f>
        <v/>
      </c>
      <c r="F4272" s="84" t="str">
        <f t="shared" si="133"/>
        <v/>
      </c>
      <c r="G4272" s="85"/>
      <c r="H4272" s="85"/>
      <c r="I4272" s="85"/>
      <c r="J4272" s="82"/>
      <c r="K4272" s="87"/>
      <c r="L4272" s="88"/>
      <c r="M4272" s="88"/>
    </row>
    <row r="4273" spans="1:13" ht="19.5" customHeight="1" x14ac:dyDescent="0.2">
      <c r="A4273" s="85"/>
      <c r="B4273" s="85"/>
      <c r="C4273" s="82"/>
      <c r="D4273" s="83" t="str">
        <f t="shared" si="132"/>
        <v/>
      </c>
      <c r="E4273" s="83" t="str">
        <f>IF('Bank &amp; Branch'!$A4273="","",CONCATENATE('Bank &amp; Branch'!$A4273," - ",'Bank &amp; Branch'!$B4273))</f>
        <v/>
      </c>
      <c r="F4273" s="84" t="str">
        <f t="shared" si="133"/>
        <v/>
      </c>
      <c r="G4273" s="85"/>
      <c r="H4273" s="85"/>
      <c r="I4273" s="85"/>
      <c r="J4273" s="82"/>
      <c r="K4273" s="87"/>
      <c r="L4273" s="88"/>
      <c r="M4273" s="88"/>
    </row>
    <row r="4274" spans="1:13" ht="19.5" customHeight="1" x14ac:dyDescent="0.2">
      <c r="A4274" s="85"/>
      <c r="B4274" s="85"/>
      <c r="C4274" s="82"/>
      <c r="D4274" s="83" t="str">
        <f t="shared" si="132"/>
        <v/>
      </c>
      <c r="E4274" s="83" t="str">
        <f>IF('Bank &amp; Branch'!$A4274="","",CONCATENATE('Bank &amp; Branch'!$A4274," - ",'Bank &amp; Branch'!$B4274))</f>
        <v/>
      </c>
      <c r="F4274" s="84" t="str">
        <f t="shared" si="133"/>
        <v/>
      </c>
      <c r="G4274" s="85"/>
      <c r="H4274" s="85"/>
      <c r="I4274" s="85"/>
      <c r="J4274" s="82"/>
      <c r="K4274" s="87"/>
      <c r="L4274" s="88"/>
      <c r="M4274" s="88"/>
    </row>
    <row r="4275" spans="1:13" ht="19.5" customHeight="1" x14ac:dyDescent="0.2">
      <c r="A4275" s="85"/>
      <c r="B4275" s="85"/>
      <c r="C4275" s="82"/>
      <c r="D4275" s="83" t="str">
        <f t="shared" si="132"/>
        <v/>
      </c>
      <c r="E4275" s="83" t="str">
        <f>IF('Bank &amp; Branch'!$A4275="","",CONCATENATE('Bank &amp; Branch'!$A4275," - ",'Bank &amp; Branch'!$B4275))</f>
        <v/>
      </c>
      <c r="F4275" s="84" t="str">
        <f t="shared" si="133"/>
        <v/>
      </c>
      <c r="G4275" s="85"/>
      <c r="H4275" s="85"/>
      <c r="I4275" s="85"/>
      <c r="J4275" s="82"/>
      <c r="K4275" s="87"/>
      <c r="L4275" s="88"/>
      <c r="M4275" s="88"/>
    </row>
    <row r="4276" spans="1:13" ht="19.5" customHeight="1" x14ac:dyDescent="0.2">
      <c r="A4276" s="85"/>
      <c r="B4276" s="85"/>
      <c r="C4276" s="82"/>
      <c r="D4276" s="83" t="str">
        <f t="shared" si="132"/>
        <v/>
      </c>
      <c r="E4276" s="83" t="str">
        <f>IF('Bank &amp; Branch'!$A4276="","",CONCATENATE('Bank &amp; Branch'!$A4276," - ",'Bank &amp; Branch'!$B4276))</f>
        <v/>
      </c>
      <c r="F4276" s="84" t="str">
        <f t="shared" si="133"/>
        <v/>
      </c>
      <c r="G4276" s="85"/>
      <c r="H4276" s="85"/>
      <c r="I4276" s="85"/>
      <c r="J4276" s="82"/>
      <c r="K4276" s="87"/>
      <c r="L4276" s="88"/>
      <c r="M4276" s="88"/>
    </row>
    <row r="4277" spans="1:13" ht="19.5" customHeight="1" x14ac:dyDescent="0.2">
      <c r="A4277" s="85"/>
      <c r="B4277" s="85"/>
      <c r="C4277" s="82"/>
      <c r="D4277" s="83" t="str">
        <f t="shared" si="132"/>
        <v/>
      </c>
      <c r="E4277" s="83" t="str">
        <f>IF('Bank &amp; Branch'!$A4277="","",CONCATENATE('Bank &amp; Branch'!$A4277," - ",'Bank &amp; Branch'!$B4277))</f>
        <v/>
      </c>
      <c r="F4277" s="84" t="str">
        <f t="shared" si="133"/>
        <v/>
      </c>
      <c r="G4277" s="85"/>
      <c r="H4277" s="85"/>
      <c r="I4277" s="85"/>
      <c r="J4277" s="82"/>
      <c r="K4277" s="87"/>
      <c r="L4277" s="88"/>
      <c r="M4277" s="88"/>
    </row>
    <row r="4278" spans="1:13" ht="19.5" customHeight="1" x14ac:dyDescent="0.2">
      <c r="A4278" s="85"/>
      <c r="B4278" s="85"/>
      <c r="C4278" s="82"/>
      <c r="D4278" s="83" t="str">
        <f t="shared" si="132"/>
        <v/>
      </c>
      <c r="E4278" s="83" t="str">
        <f>IF('Bank &amp; Branch'!$A4278="","",CONCATENATE('Bank &amp; Branch'!$A4278," - ",'Bank &amp; Branch'!$B4278))</f>
        <v/>
      </c>
      <c r="F4278" s="84" t="str">
        <f t="shared" si="133"/>
        <v/>
      </c>
      <c r="G4278" s="85"/>
      <c r="H4278" s="85"/>
      <c r="I4278" s="85"/>
      <c r="J4278" s="82"/>
      <c r="K4278" s="87"/>
      <c r="L4278" s="88"/>
      <c r="M4278" s="88"/>
    </row>
    <row r="4279" spans="1:13" ht="19.5" customHeight="1" x14ac:dyDescent="0.2">
      <c r="A4279" s="85"/>
      <c r="B4279" s="85"/>
      <c r="C4279" s="82"/>
      <c r="D4279" s="83" t="str">
        <f t="shared" si="132"/>
        <v/>
      </c>
      <c r="E4279" s="83" t="str">
        <f>IF('Bank &amp; Branch'!$A4279="","",CONCATENATE('Bank &amp; Branch'!$A4279," - ",'Bank &amp; Branch'!$B4279))</f>
        <v/>
      </c>
      <c r="F4279" s="84" t="str">
        <f t="shared" si="133"/>
        <v/>
      </c>
      <c r="G4279" s="85"/>
      <c r="H4279" s="85"/>
      <c r="I4279" s="85"/>
      <c r="J4279" s="82"/>
      <c r="K4279" s="87"/>
      <c r="L4279" s="88"/>
      <c r="M4279" s="88"/>
    </row>
    <row r="4280" spans="1:13" ht="19.5" customHeight="1" x14ac:dyDescent="0.2">
      <c r="A4280" s="85"/>
      <c r="B4280" s="85"/>
      <c r="C4280" s="82"/>
      <c r="D4280" s="83" t="str">
        <f t="shared" si="132"/>
        <v/>
      </c>
      <c r="E4280" s="83" t="str">
        <f>IF('Bank &amp; Branch'!$A4280="","",CONCATENATE('Bank &amp; Branch'!$A4280," - ",'Bank &amp; Branch'!$B4280))</f>
        <v/>
      </c>
      <c r="F4280" s="84" t="str">
        <f t="shared" si="133"/>
        <v/>
      </c>
      <c r="G4280" s="85"/>
      <c r="H4280" s="85"/>
      <c r="I4280" s="85"/>
      <c r="J4280" s="82"/>
      <c r="K4280" s="87"/>
      <c r="L4280" s="88"/>
      <c r="M4280" s="88"/>
    </row>
    <row r="4281" spans="1:13" ht="19.5" customHeight="1" x14ac:dyDescent="0.2">
      <c r="A4281" s="85"/>
      <c r="B4281" s="85"/>
      <c r="C4281" s="82"/>
      <c r="D4281" s="83" t="str">
        <f t="shared" si="132"/>
        <v/>
      </c>
      <c r="E4281" s="83" t="str">
        <f>IF('Bank &amp; Branch'!$A4281="","",CONCATENATE('Bank &amp; Branch'!$A4281," - ",'Bank &amp; Branch'!$B4281))</f>
        <v/>
      </c>
      <c r="F4281" s="84" t="str">
        <f t="shared" si="133"/>
        <v/>
      </c>
      <c r="G4281" s="85"/>
      <c r="H4281" s="85"/>
      <c r="I4281" s="85"/>
      <c r="J4281" s="82"/>
      <c r="K4281" s="87"/>
      <c r="L4281" s="88"/>
      <c r="M4281" s="88"/>
    </row>
    <row r="4282" spans="1:13" ht="19.5" customHeight="1" x14ac:dyDescent="0.2">
      <c r="A4282" s="85"/>
      <c r="B4282" s="85"/>
      <c r="C4282" s="82"/>
      <c r="D4282" s="83" t="str">
        <f t="shared" si="132"/>
        <v/>
      </c>
      <c r="E4282" s="83" t="str">
        <f>IF('Bank &amp; Branch'!$A4282="","",CONCATENATE('Bank &amp; Branch'!$A4282," - ",'Bank &amp; Branch'!$B4282))</f>
        <v/>
      </c>
      <c r="F4282" s="84" t="str">
        <f t="shared" si="133"/>
        <v/>
      </c>
      <c r="G4282" s="85"/>
      <c r="H4282" s="85"/>
      <c r="I4282" s="85"/>
      <c r="J4282" s="82"/>
      <c r="K4282" s="87"/>
      <c r="L4282" s="88"/>
      <c r="M4282" s="88"/>
    </row>
    <row r="4283" spans="1:13" ht="19.5" customHeight="1" x14ac:dyDescent="0.2">
      <c r="A4283" s="85"/>
      <c r="B4283" s="85"/>
      <c r="C4283" s="82"/>
      <c r="D4283" s="83" t="str">
        <f t="shared" si="132"/>
        <v/>
      </c>
      <c r="E4283" s="83" t="str">
        <f>IF('Bank &amp; Branch'!$A4283="","",CONCATENATE('Bank &amp; Branch'!$A4283," - ",'Bank &amp; Branch'!$B4283))</f>
        <v/>
      </c>
      <c r="F4283" s="84" t="str">
        <f t="shared" si="133"/>
        <v/>
      </c>
      <c r="G4283" s="85"/>
      <c r="H4283" s="85"/>
      <c r="I4283" s="85"/>
      <c r="J4283" s="82"/>
      <c r="K4283" s="87"/>
      <c r="L4283" s="88"/>
      <c r="M4283" s="88"/>
    </row>
    <row r="4284" spans="1:13" ht="19.5" customHeight="1" x14ac:dyDescent="0.2">
      <c r="A4284" s="85"/>
      <c r="B4284" s="85"/>
      <c r="C4284" s="82"/>
      <c r="D4284" s="83" t="str">
        <f t="shared" si="132"/>
        <v/>
      </c>
      <c r="E4284" s="83" t="str">
        <f>IF('Bank &amp; Branch'!$A4284="","",CONCATENATE('Bank &amp; Branch'!$A4284," - ",'Bank &amp; Branch'!$B4284))</f>
        <v/>
      </c>
      <c r="F4284" s="84" t="str">
        <f t="shared" si="133"/>
        <v/>
      </c>
      <c r="G4284" s="85"/>
      <c r="H4284" s="85"/>
      <c r="I4284" s="85"/>
      <c r="J4284" s="82"/>
      <c r="K4284" s="87"/>
      <c r="L4284" s="88"/>
      <c r="M4284" s="88"/>
    </row>
    <row r="4285" spans="1:13" ht="19.5" customHeight="1" x14ac:dyDescent="0.2">
      <c r="A4285" s="85"/>
      <c r="B4285" s="85"/>
      <c r="C4285" s="82"/>
      <c r="D4285" s="83" t="str">
        <f t="shared" si="132"/>
        <v/>
      </c>
      <c r="E4285" s="83" t="str">
        <f>IF('Bank &amp; Branch'!$A4285="","",CONCATENATE('Bank &amp; Branch'!$A4285," - ",'Bank &amp; Branch'!$B4285))</f>
        <v/>
      </c>
      <c r="F4285" s="84" t="str">
        <f t="shared" si="133"/>
        <v/>
      </c>
      <c r="G4285" s="85"/>
      <c r="H4285" s="85"/>
      <c r="I4285" s="85"/>
      <c r="J4285" s="82"/>
      <c r="K4285" s="87"/>
      <c r="L4285" s="88"/>
      <c r="M4285" s="88"/>
    </row>
    <row r="4286" spans="1:13" ht="19.5" customHeight="1" x14ac:dyDescent="0.2">
      <c r="A4286" s="85"/>
      <c r="B4286" s="85"/>
      <c r="C4286" s="82"/>
      <c r="D4286" s="83" t="str">
        <f t="shared" si="132"/>
        <v/>
      </c>
      <c r="E4286" s="83" t="str">
        <f>IF('Bank &amp; Branch'!$A4286="","",CONCATENATE('Bank &amp; Branch'!$A4286," - ",'Bank &amp; Branch'!$B4286))</f>
        <v/>
      </c>
      <c r="F4286" s="84" t="str">
        <f t="shared" si="133"/>
        <v/>
      </c>
      <c r="G4286" s="85"/>
      <c r="H4286" s="85"/>
      <c r="I4286" s="85"/>
      <c r="J4286" s="82"/>
      <c r="K4286" s="87"/>
      <c r="L4286" s="88"/>
      <c r="M4286" s="88"/>
    </row>
    <row r="4287" spans="1:13" ht="19.5" customHeight="1" x14ac:dyDescent="0.2">
      <c r="A4287" s="85"/>
      <c r="B4287" s="85"/>
      <c r="C4287" s="82"/>
      <c r="D4287" s="83" t="str">
        <f t="shared" si="132"/>
        <v/>
      </c>
      <c r="E4287" s="83" t="str">
        <f>IF('Bank &amp; Branch'!$A4287="","",CONCATENATE('Bank &amp; Branch'!$A4287," - ",'Bank &amp; Branch'!$B4287))</f>
        <v/>
      </c>
      <c r="F4287" s="84" t="str">
        <f t="shared" si="133"/>
        <v/>
      </c>
      <c r="G4287" s="85"/>
      <c r="H4287" s="85"/>
      <c r="I4287" s="85"/>
      <c r="J4287" s="82"/>
      <c r="K4287" s="87"/>
      <c r="L4287" s="88"/>
      <c r="M4287" s="88"/>
    </row>
    <row r="4288" spans="1:13" ht="19.5" customHeight="1" x14ac:dyDescent="0.2">
      <c r="A4288" s="85"/>
      <c r="B4288" s="85"/>
      <c r="C4288" s="82"/>
      <c r="D4288" s="83" t="str">
        <f t="shared" si="132"/>
        <v/>
      </c>
      <c r="E4288" s="83" t="str">
        <f>IF('Bank &amp; Branch'!$A4288="","",CONCATENATE('Bank &amp; Branch'!$A4288," - ",'Bank &amp; Branch'!$B4288))</f>
        <v/>
      </c>
      <c r="F4288" s="84" t="str">
        <f t="shared" si="133"/>
        <v/>
      </c>
      <c r="G4288" s="85"/>
      <c r="H4288" s="85"/>
      <c r="I4288" s="85"/>
      <c r="J4288" s="82"/>
      <c r="K4288" s="87"/>
      <c r="L4288" s="88"/>
      <c r="M4288" s="88"/>
    </row>
    <row r="4289" spans="1:13" ht="19.5" customHeight="1" x14ac:dyDescent="0.2">
      <c r="A4289" s="85"/>
      <c r="B4289" s="85"/>
      <c r="C4289" s="82"/>
      <c r="D4289" s="83" t="str">
        <f t="shared" si="132"/>
        <v/>
      </c>
      <c r="E4289" s="83" t="str">
        <f>IF('Bank &amp; Branch'!$A4289="","",CONCATENATE('Bank &amp; Branch'!$A4289," - ",'Bank &amp; Branch'!$B4289))</f>
        <v/>
      </c>
      <c r="F4289" s="84" t="str">
        <f t="shared" si="133"/>
        <v/>
      </c>
      <c r="G4289" s="85"/>
      <c r="H4289" s="85"/>
      <c r="I4289" s="85"/>
      <c r="J4289" s="82"/>
      <c r="K4289" s="87"/>
      <c r="L4289" s="88"/>
      <c r="M4289" s="88"/>
    </row>
    <row r="4290" spans="1:13" ht="19.5" customHeight="1" x14ac:dyDescent="0.2">
      <c r="A4290" s="85"/>
      <c r="B4290" s="85"/>
      <c r="C4290" s="82"/>
      <c r="D4290" s="83" t="str">
        <f t="shared" si="132"/>
        <v/>
      </c>
      <c r="E4290" s="83" t="str">
        <f>IF('Bank &amp; Branch'!$A4290="","",CONCATENATE('Bank &amp; Branch'!$A4290," - ",'Bank &amp; Branch'!$B4290))</f>
        <v/>
      </c>
      <c r="F4290" s="84" t="str">
        <f t="shared" si="133"/>
        <v/>
      </c>
      <c r="G4290" s="85"/>
      <c r="H4290" s="85"/>
      <c r="I4290" s="85"/>
      <c r="J4290" s="82"/>
      <c r="K4290" s="87"/>
      <c r="L4290" s="88"/>
      <c r="M4290" s="88"/>
    </row>
    <row r="4291" spans="1:13" ht="19.5" customHeight="1" x14ac:dyDescent="0.2">
      <c r="A4291" s="85"/>
      <c r="B4291" s="85"/>
      <c r="C4291" s="82"/>
      <c r="D4291" s="83" t="str">
        <f t="shared" si="132"/>
        <v/>
      </c>
      <c r="E4291" s="83" t="str">
        <f>IF('Bank &amp; Branch'!$A4291="","",CONCATENATE('Bank &amp; Branch'!$A4291," - ",'Bank &amp; Branch'!$B4291))</f>
        <v/>
      </c>
      <c r="F4291" s="84" t="str">
        <f t="shared" si="133"/>
        <v/>
      </c>
      <c r="G4291" s="85"/>
      <c r="H4291" s="85"/>
      <c r="I4291" s="85"/>
      <c r="J4291" s="82"/>
      <c r="K4291" s="87"/>
      <c r="L4291" s="88"/>
      <c r="M4291" s="88"/>
    </row>
    <row r="4292" spans="1:13" ht="19.5" customHeight="1" x14ac:dyDescent="0.2">
      <c r="A4292" s="85"/>
      <c r="B4292" s="85"/>
      <c r="C4292" s="82"/>
      <c r="D4292" s="83" t="str">
        <f t="shared" ref="D4292:D4355" si="134">IF(G4409="","",VALUE(CONCATENATE(G4409,H4409)))</f>
        <v/>
      </c>
      <c r="E4292" s="83" t="str">
        <f>IF('Bank &amp; Branch'!$A4292="","",CONCATENATE('Bank &amp; Branch'!$A4292," - ",'Bank &amp; Branch'!$B4292))</f>
        <v/>
      </c>
      <c r="F4292" s="84" t="str">
        <f t="shared" ref="F4292:F4355" si="135">CONCATENATE(G4409,I4409)</f>
        <v/>
      </c>
      <c r="G4292" s="85"/>
      <c r="H4292" s="85"/>
      <c r="I4292" s="85"/>
      <c r="J4292" s="82"/>
      <c r="K4292" s="87"/>
      <c r="L4292" s="88"/>
      <c r="M4292" s="88"/>
    </row>
    <row r="4293" spans="1:13" ht="19.5" customHeight="1" x14ac:dyDescent="0.2">
      <c r="A4293" s="85"/>
      <c r="B4293" s="85"/>
      <c r="C4293" s="82"/>
      <c r="D4293" s="83" t="str">
        <f t="shared" si="134"/>
        <v/>
      </c>
      <c r="E4293" s="83" t="str">
        <f>IF('Bank &amp; Branch'!$A4293="","",CONCATENATE('Bank &amp; Branch'!$A4293," - ",'Bank &amp; Branch'!$B4293))</f>
        <v/>
      </c>
      <c r="F4293" s="84" t="str">
        <f t="shared" si="135"/>
        <v/>
      </c>
      <c r="G4293" s="85"/>
      <c r="H4293" s="85"/>
      <c r="I4293" s="85"/>
      <c r="J4293" s="82"/>
      <c r="K4293" s="87"/>
      <c r="L4293" s="88"/>
      <c r="M4293" s="88"/>
    </row>
    <row r="4294" spans="1:13" ht="19.5" customHeight="1" x14ac:dyDescent="0.2">
      <c r="A4294" s="85"/>
      <c r="B4294" s="85"/>
      <c r="C4294" s="82"/>
      <c r="D4294" s="83" t="str">
        <f t="shared" si="134"/>
        <v/>
      </c>
      <c r="E4294" s="83" t="str">
        <f>IF('Bank &amp; Branch'!$A4294="","",CONCATENATE('Bank &amp; Branch'!$A4294," - ",'Bank &amp; Branch'!$B4294))</f>
        <v/>
      </c>
      <c r="F4294" s="84" t="str">
        <f t="shared" si="135"/>
        <v/>
      </c>
      <c r="G4294" s="85"/>
      <c r="H4294" s="85"/>
      <c r="I4294" s="85"/>
      <c r="J4294" s="82"/>
      <c r="K4294" s="87"/>
      <c r="L4294" s="88"/>
      <c r="M4294" s="88"/>
    </row>
    <row r="4295" spans="1:13" ht="19.5" customHeight="1" x14ac:dyDescent="0.2">
      <c r="A4295" s="85"/>
      <c r="B4295" s="85"/>
      <c r="C4295" s="82"/>
      <c r="D4295" s="83" t="str">
        <f t="shared" si="134"/>
        <v/>
      </c>
      <c r="E4295" s="83" t="str">
        <f>IF('Bank &amp; Branch'!$A4295="","",CONCATENATE('Bank &amp; Branch'!$A4295," - ",'Bank &amp; Branch'!$B4295))</f>
        <v/>
      </c>
      <c r="F4295" s="84" t="str">
        <f t="shared" si="135"/>
        <v/>
      </c>
      <c r="G4295" s="85"/>
      <c r="H4295" s="85"/>
      <c r="I4295" s="85"/>
      <c r="J4295" s="82"/>
      <c r="K4295" s="87"/>
      <c r="L4295" s="88"/>
      <c r="M4295" s="88"/>
    </row>
    <row r="4296" spans="1:13" ht="19.5" customHeight="1" x14ac:dyDescent="0.2">
      <c r="A4296" s="85"/>
      <c r="B4296" s="85"/>
      <c r="C4296" s="82"/>
      <c r="D4296" s="83" t="str">
        <f t="shared" si="134"/>
        <v/>
      </c>
      <c r="E4296" s="83" t="str">
        <f>IF('Bank &amp; Branch'!$A4296="","",CONCATENATE('Bank &amp; Branch'!$A4296," - ",'Bank &amp; Branch'!$B4296))</f>
        <v/>
      </c>
      <c r="F4296" s="84" t="str">
        <f t="shared" si="135"/>
        <v/>
      </c>
      <c r="G4296" s="85"/>
      <c r="H4296" s="85"/>
      <c r="I4296" s="85"/>
      <c r="J4296" s="82"/>
      <c r="K4296" s="87"/>
      <c r="L4296" s="88"/>
      <c r="M4296" s="88"/>
    </row>
    <row r="4297" spans="1:13" ht="19.5" customHeight="1" x14ac:dyDescent="0.2">
      <c r="A4297" s="85"/>
      <c r="B4297" s="85"/>
      <c r="C4297" s="82"/>
      <c r="D4297" s="83" t="str">
        <f t="shared" si="134"/>
        <v/>
      </c>
      <c r="E4297" s="83" t="str">
        <f>IF('Bank &amp; Branch'!$A4297="","",CONCATENATE('Bank &amp; Branch'!$A4297," - ",'Bank &amp; Branch'!$B4297))</f>
        <v/>
      </c>
      <c r="F4297" s="84" t="str">
        <f t="shared" si="135"/>
        <v/>
      </c>
      <c r="G4297" s="85"/>
      <c r="H4297" s="85"/>
      <c r="I4297" s="85"/>
      <c r="J4297" s="82"/>
      <c r="K4297" s="87"/>
      <c r="L4297" s="88"/>
      <c r="M4297" s="88"/>
    </row>
    <row r="4298" spans="1:13" ht="19.5" customHeight="1" x14ac:dyDescent="0.2">
      <c r="A4298" s="85"/>
      <c r="B4298" s="85"/>
      <c r="C4298" s="82"/>
      <c r="D4298" s="83" t="str">
        <f t="shared" si="134"/>
        <v/>
      </c>
      <c r="E4298" s="83" t="str">
        <f>IF('Bank &amp; Branch'!$A4298="","",CONCATENATE('Bank &amp; Branch'!$A4298," - ",'Bank &amp; Branch'!$B4298))</f>
        <v/>
      </c>
      <c r="F4298" s="84" t="str">
        <f t="shared" si="135"/>
        <v/>
      </c>
      <c r="G4298" s="85"/>
      <c r="H4298" s="85"/>
      <c r="I4298" s="85"/>
      <c r="J4298" s="82"/>
      <c r="K4298" s="87"/>
      <c r="L4298" s="88"/>
      <c r="M4298" s="88"/>
    </row>
    <row r="4299" spans="1:13" ht="19.5" customHeight="1" x14ac:dyDescent="0.2">
      <c r="A4299" s="85"/>
      <c r="B4299" s="85"/>
      <c r="C4299" s="82"/>
      <c r="D4299" s="83" t="str">
        <f t="shared" si="134"/>
        <v/>
      </c>
      <c r="E4299" s="83" t="str">
        <f>IF('Bank &amp; Branch'!$A4299="","",CONCATENATE('Bank &amp; Branch'!$A4299," - ",'Bank &amp; Branch'!$B4299))</f>
        <v/>
      </c>
      <c r="F4299" s="84" t="str">
        <f t="shared" si="135"/>
        <v/>
      </c>
      <c r="G4299" s="85"/>
      <c r="H4299" s="85"/>
      <c r="I4299" s="85"/>
      <c r="J4299" s="82"/>
      <c r="K4299" s="87"/>
      <c r="L4299" s="88"/>
      <c r="M4299" s="88"/>
    </row>
    <row r="4300" spans="1:13" ht="19.5" customHeight="1" x14ac:dyDescent="0.2">
      <c r="A4300" s="85"/>
      <c r="B4300" s="85"/>
      <c r="C4300" s="82"/>
      <c r="D4300" s="83" t="str">
        <f t="shared" si="134"/>
        <v/>
      </c>
      <c r="E4300" s="83" t="str">
        <f>IF('Bank &amp; Branch'!$A4300="","",CONCATENATE('Bank &amp; Branch'!$A4300," - ",'Bank &amp; Branch'!$B4300))</f>
        <v/>
      </c>
      <c r="F4300" s="84" t="str">
        <f t="shared" si="135"/>
        <v/>
      </c>
      <c r="G4300" s="85"/>
      <c r="H4300" s="85"/>
      <c r="I4300" s="85"/>
      <c r="J4300" s="82"/>
      <c r="K4300" s="87"/>
      <c r="L4300" s="88"/>
      <c r="M4300" s="88"/>
    </row>
    <row r="4301" spans="1:13" ht="19.5" customHeight="1" x14ac:dyDescent="0.2">
      <c r="A4301" s="85"/>
      <c r="B4301" s="85"/>
      <c r="C4301" s="82"/>
      <c r="D4301" s="83" t="str">
        <f t="shared" si="134"/>
        <v/>
      </c>
      <c r="E4301" s="83" t="str">
        <f>IF('Bank &amp; Branch'!$A4301="","",CONCATENATE('Bank &amp; Branch'!$A4301," - ",'Bank &amp; Branch'!$B4301))</f>
        <v/>
      </c>
      <c r="F4301" s="84" t="str">
        <f t="shared" si="135"/>
        <v/>
      </c>
      <c r="G4301" s="85"/>
      <c r="H4301" s="85"/>
      <c r="I4301" s="85"/>
      <c r="J4301" s="82"/>
      <c r="K4301" s="87"/>
      <c r="L4301" s="88"/>
      <c r="M4301" s="88"/>
    </row>
    <row r="4302" spans="1:13" ht="19.5" customHeight="1" x14ac:dyDescent="0.2">
      <c r="A4302" s="85"/>
      <c r="B4302" s="85"/>
      <c r="C4302" s="82"/>
      <c r="D4302" s="83" t="str">
        <f t="shared" si="134"/>
        <v/>
      </c>
      <c r="E4302" s="83" t="str">
        <f>IF('Bank &amp; Branch'!$A4302="","",CONCATENATE('Bank &amp; Branch'!$A4302," - ",'Bank &amp; Branch'!$B4302))</f>
        <v/>
      </c>
      <c r="F4302" s="84" t="str">
        <f t="shared" si="135"/>
        <v/>
      </c>
      <c r="G4302" s="85"/>
      <c r="H4302" s="85"/>
      <c r="I4302" s="85"/>
      <c r="J4302" s="82"/>
      <c r="K4302" s="87"/>
      <c r="L4302" s="88"/>
      <c r="M4302" s="88"/>
    </row>
    <row r="4303" spans="1:13" ht="19.5" customHeight="1" x14ac:dyDescent="0.2">
      <c r="A4303" s="85"/>
      <c r="B4303" s="85"/>
      <c r="C4303" s="82"/>
      <c r="D4303" s="83" t="str">
        <f t="shared" si="134"/>
        <v/>
      </c>
      <c r="E4303" s="83" t="str">
        <f>IF('Bank &amp; Branch'!$A4303="","",CONCATENATE('Bank &amp; Branch'!$A4303," - ",'Bank &amp; Branch'!$B4303))</f>
        <v/>
      </c>
      <c r="F4303" s="84" t="str">
        <f t="shared" si="135"/>
        <v/>
      </c>
      <c r="G4303" s="85"/>
      <c r="H4303" s="85"/>
      <c r="I4303" s="85"/>
      <c r="J4303" s="82"/>
      <c r="K4303" s="87"/>
      <c r="L4303" s="88"/>
      <c r="M4303" s="88"/>
    </row>
    <row r="4304" spans="1:13" ht="19.5" customHeight="1" x14ac:dyDescent="0.2">
      <c r="A4304" s="85"/>
      <c r="B4304" s="85"/>
      <c r="C4304" s="82"/>
      <c r="D4304" s="83" t="str">
        <f t="shared" si="134"/>
        <v/>
      </c>
      <c r="E4304" s="83" t="str">
        <f>IF('Bank &amp; Branch'!$A4304="","",CONCATENATE('Bank &amp; Branch'!$A4304," - ",'Bank &amp; Branch'!$B4304))</f>
        <v/>
      </c>
      <c r="F4304" s="84" t="str">
        <f t="shared" si="135"/>
        <v/>
      </c>
      <c r="G4304" s="85"/>
      <c r="H4304" s="85"/>
      <c r="I4304" s="85"/>
      <c r="J4304" s="82"/>
      <c r="K4304" s="87"/>
      <c r="L4304" s="88"/>
      <c r="M4304" s="88"/>
    </row>
    <row r="4305" spans="1:13" ht="19.5" customHeight="1" x14ac:dyDescent="0.2">
      <c r="A4305" s="85"/>
      <c r="B4305" s="85"/>
      <c r="C4305" s="82"/>
      <c r="D4305" s="83" t="str">
        <f t="shared" si="134"/>
        <v/>
      </c>
      <c r="E4305" s="83" t="str">
        <f>IF('Bank &amp; Branch'!$A4305="","",CONCATENATE('Bank &amp; Branch'!$A4305," - ",'Bank &amp; Branch'!$B4305))</f>
        <v/>
      </c>
      <c r="F4305" s="84" t="str">
        <f t="shared" si="135"/>
        <v/>
      </c>
      <c r="G4305" s="85"/>
      <c r="H4305" s="85"/>
      <c r="I4305" s="85"/>
      <c r="J4305" s="82"/>
      <c r="K4305" s="87"/>
      <c r="L4305" s="88"/>
      <c r="M4305" s="88"/>
    </row>
    <row r="4306" spans="1:13" ht="19.5" customHeight="1" x14ac:dyDescent="0.2">
      <c r="A4306" s="85"/>
      <c r="B4306" s="85"/>
      <c r="C4306" s="82"/>
      <c r="D4306" s="83" t="str">
        <f t="shared" si="134"/>
        <v/>
      </c>
      <c r="E4306" s="83" t="str">
        <f>IF('Bank &amp; Branch'!$A4306="","",CONCATENATE('Bank &amp; Branch'!$A4306," - ",'Bank &amp; Branch'!$B4306))</f>
        <v/>
      </c>
      <c r="F4306" s="84" t="str">
        <f t="shared" si="135"/>
        <v/>
      </c>
      <c r="G4306" s="85"/>
      <c r="H4306" s="85"/>
      <c r="I4306" s="85"/>
      <c r="J4306" s="82"/>
      <c r="K4306" s="87"/>
      <c r="L4306" s="88"/>
      <c r="M4306" s="88"/>
    </row>
    <row r="4307" spans="1:13" ht="19.5" customHeight="1" x14ac:dyDescent="0.2">
      <c r="A4307" s="85"/>
      <c r="B4307" s="85"/>
      <c r="C4307" s="82"/>
      <c r="D4307" s="83" t="str">
        <f t="shared" si="134"/>
        <v/>
      </c>
      <c r="E4307" s="83" t="str">
        <f>IF('Bank &amp; Branch'!$A4307="","",CONCATENATE('Bank &amp; Branch'!$A4307," - ",'Bank &amp; Branch'!$B4307))</f>
        <v/>
      </c>
      <c r="F4307" s="84" t="str">
        <f t="shared" si="135"/>
        <v/>
      </c>
      <c r="G4307" s="85"/>
      <c r="H4307" s="85"/>
      <c r="I4307" s="85"/>
      <c r="J4307" s="82"/>
      <c r="K4307" s="87"/>
      <c r="L4307" s="88"/>
      <c r="M4307" s="88"/>
    </row>
    <row r="4308" spans="1:13" ht="19.5" customHeight="1" x14ac:dyDescent="0.2">
      <c r="A4308" s="85"/>
      <c r="B4308" s="85"/>
      <c r="C4308" s="82"/>
      <c r="D4308" s="83" t="str">
        <f t="shared" si="134"/>
        <v/>
      </c>
      <c r="E4308" s="83" t="str">
        <f>IF('Bank &amp; Branch'!$A4308="","",CONCATENATE('Bank &amp; Branch'!$A4308," - ",'Bank &amp; Branch'!$B4308))</f>
        <v/>
      </c>
      <c r="F4308" s="84" t="str">
        <f t="shared" si="135"/>
        <v/>
      </c>
      <c r="G4308" s="85"/>
      <c r="H4308" s="85"/>
      <c r="I4308" s="85"/>
      <c r="J4308" s="82"/>
      <c r="K4308" s="87"/>
      <c r="L4308" s="88"/>
      <c r="M4308" s="88"/>
    </row>
    <row r="4309" spans="1:13" ht="19.5" customHeight="1" x14ac:dyDescent="0.2">
      <c r="A4309" s="85"/>
      <c r="B4309" s="85"/>
      <c r="C4309" s="82"/>
      <c r="D4309" s="83" t="str">
        <f t="shared" si="134"/>
        <v/>
      </c>
      <c r="E4309" s="83" t="str">
        <f>IF('Bank &amp; Branch'!$A4309="","",CONCATENATE('Bank &amp; Branch'!$A4309," - ",'Bank &amp; Branch'!$B4309))</f>
        <v/>
      </c>
      <c r="F4309" s="84" t="str">
        <f t="shared" si="135"/>
        <v/>
      </c>
      <c r="G4309" s="85"/>
      <c r="H4309" s="85"/>
      <c r="I4309" s="85"/>
      <c r="J4309" s="82"/>
      <c r="K4309" s="87"/>
      <c r="L4309" s="88"/>
      <c r="M4309" s="88"/>
    </row>
    <row r="4310" spans="1:13" ht="19.5" customHeight="1" x14ac:dyDescent="0.2">
      <c r="A4310" s="85"/>
      <c r="B4310" s="85"/>
      <c r="C4310" s="82"/>
      <c r="D4310" s="83" t="str">
        <f t="shared" si="134"/>
        <v/>
      </c>
      <c r="E4310" s="83" t="str">
        <f>IF('Bank &amp; Branch'!$A4310="","",CONCATENATE('Bank &amp; Branch'!$A4310," - ",'Bank &amp; Branch'!$B4310))</f>
        <v/>
      </c>
      <c r="F4310" s="84" t="str">
        <f t="shared" si="135"/>
        <v/>
      </c>
      <c r="G4310" s="85"/>
      <c r="H4310" s="85"/>
      <c r="I4310" s="85"/>
      <c r="J4310" s="82"/>
      <c r="K4310" s="87"/>
      <c r="L4310" s="88"/>
      <c r="M4310" s="88"/>
    </row>
    <row r="4311" spans="1:13" ht="19.5" customHeight="1" x14ac:dyDescent="0.2">
      <c r="A4311" s="85"/>
      <c r="B4311" s="85"/>
      <c r="C4311" s="82"/>
      <c r="D4311" s="83" t="str">
        <f t="shared" si="134"/>
        <v/>
      </c>
      <c r="E4311" s="83" t="str">
        <f>IF('Bank &amp; Branch'!$A4311="","",CONCATENATE('Bank &amp; Branch'!$A4311," - ",'Bank &amp; Branch'!$B4311))</f>
        <v/>
      </c>
      <c r="F4311" s="84" t="str">
        <f t="shared" si="135"/>
        <v/>
      </c>
      <c r="G4311" s="85"/>
      <c r="H4311" s="85"/>
      <c r="I4311" s="85"/>
      <c r="J4311" s="82"/>
      <c r="K4311" s="87"/>
      <c r="L4311" s="88"/>
      <c r="M4311" s="88"/>
    </row>
    <row r="4312" spans="1:13" ht="19.5" customHeight="1" x14ac:dyDescent="0.2">
      <c r="A4312" s="85"/>
      <c r="B4312" s="85"/>
      <c r="C4312" s="82"/>
      <c r="D4312" s="83" t="str">
        <f t="shared" si="134"/>
        <v/>
      </c>
      <c r="E4312" s="83" t="str">
        <f>IF('Bank &amp; Branch'!$A4312="","",CONCATENATE('Bank &amp; Branch'!$A4312," - ",'Bank &amp; Branch'!$B4312))</f>
        <v/>
      </c>
      <c r="F4312" s="84" t="str">
        <f t="shared" si="135"/>
        <v/>
      </c>
      <c r="G4312" s="85"/>
      <c r="H4312" s="85"/>
      <c r="I4312" s="85"/>
      <c r="J4312" s="82"/>
      <c r="K4312" s="87"/>
      <c r="L4312" s="88"/>
      <c r="M4312" s="88"/>
    </row>
    <row r="4313" spans="1:13" ht="19.5" customHeight="1" x14ac:dyDescent="0.2">
      <c r="A4313" s="85"/>
      <c r="B4313" s="85"/>
      <c r="C4313" s="82"/>
      <c r="D4313" s="83" t="str">
        <f t="shared" si="134"/>
        <v/>
      </c>
      <c r="E4313" s="83" t="str">
        <f>IF('Bank &amp; Branch'!$A4313="","",CONCATENATE('Bank &amp; Branch'!$A4313," - ",'Bank &amp; Branch'!$B4313))</f>
        <v/>
      </c>
      <c r="F4313" s="84" t="str">
        <f t="shared" si="135"/>
        <v/>
      </c>
      <c r="G4313" s="85"/>
      <c r="H4313" s="85"/>
      <c r="I4313" s="85"/>
      <c r="J4313" s="82"/>
      <c r="K4313" s="87"/>
      <c r="L4313" s="88"/>
      <c r="M4313" s="88"/>
    </row>
    <row r="4314" spans="1:13" ht="19.5" customHeight="1" x14ac:dyDescent="0.2">
      <c r="A4314" s="85"/>
      <c r="B4314" s="85"/>
      <c r="C4314" s="82"/>
      <c r="D4314" s="83" t="str">
        <f t="shared" si="134"/>
        <v/>
      </c>
      <c r="E4314" s="83" t="str">
        <f>IF('Bank &amp; Branch'!$A4314="","",CONCATENATE('Bank &amp; Branch'!$A4314," - ",'Bank &amp; Branch'!$B4314))</f>
        <v/>
      </c>
      <c r="F4314" s="84" t="str">
        <f t="shared" si="135"/>
        <v/>
      </c>
      <c r="G4314" s="85"/>
      <c r="H4314" s="85"/>
      <c r="I4314" s="85"/>
      <c r="J4314" s="82"/>
      <c r="K4314" s="87"/>
      <c r="L4314" s="88"/>
      <c r="M4314" s="88"/>
    </row>
    <row r="4315" spans="1:13" ht="19.5" customHeight="1" x14ac:dyDescent="0.2">
      <c r="A4315" s="85"/>
      <c r="B4315" s="85"/>
      <c r="C4315" s="82"/>
      <c r="D4315" s="83" t="str">
        <f t="shared" si="134"/>
        <v/>
      </c>
      <c r="E4315" s="83" t="str">
        <f>IF('Bank &amp; Branch'!$A4315="","",CONCATENATE('Bank &amp; Branch'!$A4315," - ",'Bank &amp; Branch'!$B4315))</f>
        <v/>
      </c>
      <c r="F4315" s="84" t="str">
        <f t="shared" si="135"/>
        <v/>
      </c>
      <c r="G4315" s="85"/>
      <c r="H4315" s="85"/>
      <c r="I4315" s="85"/>
      <c r="J4315" s="82"/>
      <c r="K4315" s="87"/>
      <c r="L4315" s="88"/>
      <c r="M4315" s="88"/>
    </row>
    <row r="4316" spans="1:13" ht="19.5" customHeight="1" x14ac:dyDescent="0.2">
      <c r="A4316" s="85"/>
      <c r="B4316" s="85"/>
      <c r="C4316" s="82"/>
      <c r="D4316" s="83" t="str">
        <f t="shared" si="134"/>
        <v/>
      </c>
      <c r="E4316" s="83" t="str">
        <f>IF('Bank &amp; Branch'!$A4316="","",CONCATENATE('Bank &amp; Branch'!$A4316," - ",'Bank &amp; Branch'!$B4316))</f>
        <v/>
      </c>
      <c r="F4316" s="84" t="str">
        <f t="shared" si="135"/>
        <v/>
      </c>
      <c r="G4316" s="85"/>
      <c r="H4316" s="85"/>
      <c r="I4316" s="85"/>
      <c r="J4316" s="82"/>
      <c r="K4316" s="87"/>
      <c r="L4316" s="88"/>
      <c r="M4316" s="88"/>
    </row>
    <row r="4317" spans="1:13" ht="19.5" customHeight="1" x14ac:dyDescent="0.2">
      <c r="A4317" s="85"/>
      <c r="B4317" s="85"/>
      <c r="C4317" s="82"/>
      <c r="D4317" s="83" t="str">
        <f t="shared" si="134"/>
        <v/>
      </c>
      <c r="E4317" s="83" t="str">
        <f>IF('Bank &amp; Branch'!$A4317="","",CONCATENATE('Bank &amp; Branch'!$A4317," - ",'Bank &amp; Branch'!$B4317))</f>
        <v/>
      </c>
      <c r="F4317" s="84" t="str">
        <f t="shared" si="135"/>
        <v/>
      </c>
      <c r="G4317" s="85"/>
      <c r="H4317" s="85"/>
      <c r="I4317" s="85"/>
      <c r="J4317" s="82"/>
      <c r="K4317" s="87"/>
      <c r="L4317" s="88"/>
      <c r="M4317" s="88"/>
    </row>
    <row r="4318" spans="1:13" ht="19.5" customHeight="1" x14ac:dyDescent="0.2">
      <c r="A4318" s="85"/>
      <c r="B4318" s="85"/>
      <c r="C4318" s="82"/>
      <c r="D4318" s="83" t="str">
        <f t="shared" si="134"/>
        <v/>
      </c>
      <c r="E4318" s="83" t="str">
        <f>IF('Bank &amp; Branch'!$A4318="","",CONCATENATE('Bank &amp; Branch'!$A4318," - ",'Bank &amp; Branch'!$B4318))</f>
        <v/>
      </c>
      <c r="F4318" s="84" t="str">
        <f t="shared" si="135"/>
        <v/>
      </c>
      <c r="G4318" s="85"/>
      <c r="H4318" s="85"/>
      <c r="I4318" s="85"/>
      <c r="J4318" s="82"/>
      <c r="K4318" s="87"/>
      <c r="L4318" s="88"/>
      <c r="M4318" s="88"/>
    </row>
    <row r="4319" spans="1:13" ht="19.5" customHeight="1" x14ac:dyDescent="0.2">
      <c r="A4319" s="85"/>
      <c r="B4319" s="85"/>
      <c r="C4319" s="82"/>
      <c r="D4319" s="83" t="str">
        <f t="shared" si="134"/>
        <v/>
      </c>
      <c r="E4319" s="83" t="str">
        <f>IF('Bank &amp; Branch'!$A4319="","",CONCATENATE('Bank &amp; Branch'!$A4319," - ",'Bank &amp; Branch'!$B4319))</f>
        <v/>
      </c>
      <c r="F4319" s="84" t="str">
        <f t="shared" si="135"/>
        <v/>
      </c>
      <c r="G4319" s="85"/>
      <c r="H4319" s="85"/>
      <c r="I4319" s="85"/>
      <c r="J4319" s="82"/>
      <c r="K4319" s="87"/>
      <c r="L4319" s="88"/>
      <c r="M4319" s="88"/>
    </row>
    <row r="4320" spans="1:13" ht="19.5" customHeight="1" x14ac:dyDescent="0.2">
      <c r="A4320" s="85"/>
      <c r="B4320" s="85"/>
      <c r="C4320" s="82"/>
      <c r="D4320" s="83" t="str">
        <f t="shared" si="134"/>
        <v/>
      </c>
      <c r="E4320" s="83" t="str">
        <f>IF('Bank &amp; Branch'!$A4320="","",CONCATENATE('Bank &amp; Branch'!$A4320," - ",'Bank &amp; Branch'!$B4320))</f>
        <v/>
      </c>
      <c r="F4320" s="84" t="str">
        <f t="shared" si="135"/>
        <v/>
      </c>
      <c r="G4320" s="85"/>
      <c r="H4320" s="85"/>
      <c r="I4320" s="85"/>
      <c r="J4320" s="82"/>
      <c r="K4320" s="87"/>
      <c r="L4320" s="88"/>
      <c r="M4320" s="88"/>
    </row>
    <row r="4321" spans="1:13" ht="19.5" customHeight="1" x14ac:dyDescent="0.2">
      <c r="A4321" s="85"/>
      <c r="B4321" s="85"/>
      <c r="C4321" s="82"/>
      <c r="D4321" s="83" t="str">
        <f t="shared" si="134"/>
        <v/>
      </c>
      <c r="E4321" s="83" t="str">
        <f>IF('Bank &amp; Branch'!$A4321="","",CONCATENATE('Bank &amp; Branch'!$A4321," - ",'Bank &amp; Branch'!$B4321))</f>
        <v/>
      </c>
      <c r="F4321" s="84" t="str">
        <f t="shared" si="135"/>
        <v/>
      </c>
      <c r="G4321" s="85"/>
      <c r="H4321" s="85"/>
      <c r="I4321" s="85"/>
      <c r="J4321" s="82"/>
      <c r="K4321" s="87"/>
      <c r="L4321" s="88"/>
      <c r="M4321" s="88"/>
    </row>
    <row r="4322" spans="1:13" ht="19.5" customHeight="1" x14ac:dyDescent="0.2">
      <c r="A4322" s="85"/>
      <c r="B4322" s="85"/>
      <c r="C4322" s="82"/>
      <c r="D4322" s="83" t="str">
        <f t="shared" si="134"/>
        <v/>
      </c>
      <c r="E4322" s="83" t="str">
        <f>IF('Bank &amp; Branch'!$A4322="","",CONCATENATE('Bank &amp; Branch'!$A4322," - ",'Bank &amp; Branch'!$B4322))</f>
        <v/>
      </c>
      <c r="F4322" s="84" t="str">
        <f t="shared" si="135"/>
        <v/>
      </c>
      <c r="G4322" s="85"/>
      <c r="H4322" s="85"/>
      <c r="I4322" s="85"/>
      <c r="J4322" s="82"/>
      <c r="K4322" s="87"/>
      <c r="L4322" s="88"/>
      <c r="M4322" s="88"/>
    </row>
    <row r="4323" spans="1:13" ht="19.5" customHeight="1" x14ac:dyDescent="0.2">
      <c r="A4323" s="85"/>
      <c r="B4323" s="85"/>
      <c r="C4323" s="82"/>
      <c r="D4323" s="83" t="str">
        <f t="shared" si="134"/>
        <v/>
      </c>
      <c r="E4323" s="83" t="str">
        <f>IF('Bank &amp; Branch'!$A4323="","",CONCATENATE('Bank &amp; Branch'!$A4323," - ",'Bank &amp; Branch'!$B4323))</f>
        <v/>
      </c>
      <c r="F4323" s="84" t="str">
        <f t="shared" si="135"/>
        <v/>
      </c>
      <c r="G4323" s="85"/>
      <c r="H4323" s="85"/>
      <c r="I4323" s="85"/>
      <c r="J4323" s="82"/>
      <c r="K4323" s="87"/>
      <c r="L4323" s="88"/>
      <c r="M4323" s="88"/>
    </row>
    <row r="4324" spans="1:13" ht="19.5" customHeight="1" x14ac:dyDescent="0.2">
      <c r="A4324" s="85"/>
      <c r="B4324" s="85"/>
      <c r="C4324" s="82"/>
      <c r="D4324" s="83" t="str">
        <f t="shared" si="134"/>
        <v/>
      </c>
      <c r="E4324" s="83" t="str">
        <f>IF('Bank &amp; Branch'!$A4324="","",CONCATENATE('Bank &amp; Branch'!$A4324," - ",'Bank &amp; Branch'!$B4324))</f>
        <v/>
      </c>
      <c r="F4324" s="84" t="str">
        <f t="shared" si="135"/>
        <v/>
      </c>
      <c r="G4324" s="85"/>
      <c r="H4324" s="85"/>
      <c r="I4324" s="85"/>
      <c r="J4324" s="82"/>
      <c r="K4324" s="87"/>
      <c r="L4324" s="88"/>
      <c r="M4324" s="88"/>
    </row>
    <row r="4325" spans="1:13" ht="19.5" customHeight="1" x14ac:dyDescent="0.2">
      <c r="A4325" s="85"/>
      <c r="B4325" s="85"/>
      <c r="C4325" s="82"/>
      <c r="D4325" s="83" t="str">
        <f t="shared" si="134"/>
        <v/>
      </c>
      <c r="E4325" s="83" t="str">
        <f>IF('Bank &amp; Branch'!$A4325="","",CONCATENATE('Bank &amp; Branch'!$A4325," - ",'Bank &amp; Branch'!$B4325))</f>
        <v/>
      </c>
      <c r="F4325" s="84" t="str">
        <f t="shared" si="135"/>
        <v/>
      </c>
      <c r="G4325" s="85"/>
      <c r="H4325" s="85"/>
      <c r="I4325" s="85"/>
      <c r="J4325" s="82"/>
      <c r="K4325" s="87"/>
      <c r="L4325" s="88"/>
      <c r="M4325" s="88"/>
    </row>
    <row r="4326" spans="1:13" ht="19.5" customHeight="1" x14ac:dyDescent="0.2">
      <c r="A4326" s="85"/>
      <c r="B4326" s="85"/>
      <c r="C4326" s="82"/>
      <c r="D4326" s="83" t="str">
        <f t="shared" si="134"/>
        <v/>
      </c>
      <c r="E4326" s="83" t="str">
        <f>IF('Bank &amp; Branch'!$A4326="","",CONCATENATE('Bank &amp; Branch'!$A4326," - ",'Bank &amp; Branch'!$B4326))</f>
        <v/>
      </c>
      <c r="F4326" s="84" t="str">
        <f t="shared" si="135"/>
        <v/>
      </c>
      <c r="G4326" s="85"/>
      <c r="H4326" s="85"/>
      <c r="I4326" s="85"/>
      <c r="J4326" s="82"/>
      <c r="K4326" s="87"/>
      <c r="L4326" s="88"/>
      <c r="M4326" s="88"/>
    </row>
    <row r="4327" spans="1:13" ht="19.5" customHeight="1" x14ac:dyDescent="0.2">
      <c r="A4327" s="85"/>
      <c r="B4327" s="85"/>
      <c r="C4327" s="82"/>
      <c r="D4327" s="83" t="str">
        <f t="shared" si="134"/>
        <v/>
      </c>
      <c r="E4327" s="83" t="str">
        <f>IF('Bank &amp; Branch'!$A4327="","",CONCATENATE('Bank &amp; Branch'!$A4327," - ",'Bank &amp; Branch'!$B4327))</f>
        <v/>
      </c>
      <c r="F4327" s="84" t="str">
        <f t="shared" si="135"/>
        <v/>
      </c>
      <c r="G4327" s="85"/>
      <c r="H4327" s="85"/>
      <c r="I4327" s="85"/>
      <c r="J4327" s="82"/>
      <c r="K4327" s="87"/>
      <c r="L4327" s="88"/>
      <c r="M4327" s="88"/>
    </row>
    <row r="4328" spans="1:13" ht="19.5" customHeight="1" x14ac:dyDescent="0.2">
      <c r="A4328" s="85"/>
      <c r="B4328" s="85"/>
      <c r="C4328" s="82"/>
      <c r="D4328" s="83" t="str">
        <f t="shared" si="134"/>
        <v/>
      </c>
      <c r="E4328" s="83" t="str">
        <f>IF('Bank &amp; Branch'!$A4328="","",CONCATENATE('Bank &amp; Branch'!$A4328," - ",'Bank &amp; Branch'!$B4328))</f>
        <v/>
      </c>
      <c r="F4328" s="84" t="str">
        <f t="shared" si="135"/>
        <v/>
      </c>
      <c r="G4328" s="85"/>
      <c r="H4328" s="85"/>
      <c r="I4328" s="85"/>
      <c r="J4328" s="82"/>
      <c r="K4328" s="87"/>
      <c r="L4328" s="88"/>
      <c r="M4328" s="88"/>
    </row>
    <row r="4329" spans="1:13" ht="19.5" customHeight="1" x14ac:dyDescent="0.2">
      <c r="A4329" s="85"/>
      <c r="B4329" s="85"/>
      <c r="C4329" s="82"/>
      <c r="D4329" s="83" t="str">
        <f t="shared" si="134"/>
        <v/>
      </c>
      <c r="E4329" s="83" t="str">
        <f>IF('Bank &amp; Branch'!$A4329="","",CONCATENATE('Bank &amp; Branch'!$A4329," - ",'Bank &amp; Branch'!$B4329))</f>
        <v/>
      </c>
      <c r="F4329" s="84" t="str">
        <f t="shared" si="135"/>
        <v/>
      </c>
      <c r="G4329" s="85"/>
      <c r="H4329" s="85"/>
      <c r="I4329" s="85"/>
      <c r="J4329" s="82"/>
      <c r="K4329" s="87"/>
      <c r="L4329" s="88"/>
      <c r="M4329" s="88"/>
    </row>
    <row r="4330" spans="1:13" ht="19.5" customHeight="1" x14ac:dyDescent="0.2">
      <c r="A4330" s="85"/>
      <c r="B4330" s="85"/>
      <c r="C4330" s="82"/>
      <c r="D4330" s="83" t="str">
        <f t="shared" si="134"/>
        <v/>
      </c>
      <c r="E4330" s="83" t="str">
        <f>IF('Bank &amp; Branch'!$A4330="","",CONCATENATE('Bank &amp; Branch'!$A4330," - ",'Bank &amp; Branch'!$B4330))</f>
        <v/>
      </c>
      <c r="F4330" s="84" t="str">
        <f t="shared" si="135"/>
        <v/>
      </c>
      <c r="G4330" s="85"/>
      <c r="H4330" s="85"/>
      <c r="I4330" s="85"/>
      <c r="J4330" s="82"/>
      <c r="K4330" s="87"/>
      <c r="L4330" s="88"/>
      <c r="M4330" s="88"/>
    </row>
    <row r="4331" spans="1:13" ht="19.5" customHeight="1" x14ac:dyDescent="0.2">
      <c r="A4331" s="85"/>
      <c r="B4331" s="85"/>
      <c r="C4331" s="82"/>
      <c r="D4331" s="83" t="str">
        <f t="shared" si="134"/>
        <v/>
      </c>
      <c r="E4331" s="83" t="str">
        <f>IF('Bank &amp; Branch'!$A4331="","",CONCATENATE('Bank &amp; Branch'!$A4331," - ",'Bank &amp; Branch'!$B4331))</f>
        <v/>
      </c>
      <c r="F4331" s="84" t="str">
        <f t="shared" si="135"/>
        <v/>
      </c>
      <c r="G4331" s="85"/>
      <c r="H4331" s="85"/>
      <c r="I4331" s="85"/>
      <c r="J4331" s="82"/>
      <c r="K4331" s="87"/>
      <c r="L4331" s="88"/>
      <c r="M4331" s="88"/>
    </row>
    <row r="4332" spans="1:13" ht="19.5" customHeight="1" x14ac:dyDescent="0.2">
      <c r="A4332" s="85"/>
      <c r="B4332" s="85"/>
      <c r="C4332" s="82"/>
      <c r="D4332" s="83" t="str">
        <f t="shared" si="134"/>
        <v/>
      </c>
      <c r="E4332" s="83" t="str">
        <f>IF('Bank &amp; Branch'!$A4332="","",CONCATENATE('Bank &amp; Branch'!$A4332," - ",'Bank &amp; Branch'!$B4332))</f>
        <v/>
      </c>
      <c r="F4332" s="84" t="str">
        <f t="shared" si="135"/>
        <v/>
      </c>
      <c r="G4332" s="85"/>
      <c r="H4332" s="85"/>
      <c r="I4332" s="85"/>
      <c r="J4332" s="82"/>
      <c r="K4332" s="87"/>
      <c r="L4332" s="88"/>
      <c r="M4332" s="88"/>
    </row>
    <row r="4333" spans="1:13" ht="19.5" customHeight="1" x14ac:dyDescent="0.2">
      <c r="A4333" s="85"/>
      <c r="B4333" s="85"/>
      <c r="C4333" s="82"/>
      <c r="D4333" s="83" t="str">
        <f t="shared" si="134"/>
        <v/>
      </c>
      <c r="E4333" s="83" t="str">
        <f>IF('Bank &amp; Branch'!$A4333="","",CONCATENATE('Bank &amp; Branch'!$A4333," - ",'Bank &amp; Branch'!$B4333))</f>
        <v/>
      </c>
      <c r="F4333" s="84" t="str">
        <f t="shared" si="135"/>
        <v/>
      </c>
      <c r="G4333" s="85"/>
      <c r="H4333" s="85"/>
      <c r="I4333" s="85"/>
      <c r="J4333" s="82"/>
      <c r="K4333" s="87"/>
      <c r="L4333" s="88"/>
      <c r="M4333" s="88"/>
    </row>
    <row r="4334" spans="1:13" ht="19.5" customHeight="1" x14ac:dyDescent="0.2">
      <c r="A4334" s="85"/>
      <c r="B4334" s="85"/>
      <c r="C4334" s="82"/>
      <c r="D4334" s="83" t="str">
        <f t="shared" si="134"/>
        <v/>
      </c>
      <c r="E4334" s="83" t="str">
        <f>IF('Bank &amp; Branch'!$A4334="","",CONCATENATE('Bank &amp; Branch'!$A4334," - ",'Bank &amp; Branch'!$B4334))</f>
        <v/>
      </c>
      <c r="F4334" s="84" t="str">
        <f t="shared" si="135"/>
        <v/>
      </c>
      <c r="G4334" s="85"/>
      <c r="H4334" s="85"/>
      <c r="I4334" s="85"/>
      <c r="J4334" s="82"/>
      <c r="K4334" s="87"/>
      <c r="L4334" s="88"/>
      <c r="M4334" s="88"/>
    </row>
    <row r="4335" spans="1:13" ht="19.5" customHeight="1" x14ac:dyDescent="0.2">
      <c r="A4335" s="85"/>
      <c r="B4335" s="85"/>
      <c r="C4335" s="82"/>
      <c r="D4335" s="83" t="str">
        <f t="shared" si="134"/>
        <v/>
      </c>
      <c r="E4335" s="83" t="str">
        <f>IF('Bank &amp; Branch'!$A4335="","",CONCATENATE('Bank &amp; Branch'!$A4335," - ",'Bank &amp; Branch'!$B4335))</f>
        <v/>
      </c>
      <c r="F4335" s="84" t="str">
        <f t="shared" si="135"/>
        <v/>
      </c>
      <c r="G4335" s="85"/>
      <c r="H4335" s="85"/>
      <c r="I4335" s="85"/>
      <c r="J4335" s="82"/>
      <c r="K4335" s="87"/>
      <c r="L4335" s="88"/>
      <c r="M4335" s="88"/>
    </row>
    <row r="4336" spans="1:13" ht="19.5" customHeight="1" x14ac:dyDescent="0.2">
      <c r="A4336" s="85"/>
      <c r="B4336" s="85"/>
      <c r="C4336" s="82"/>
      <c r="D4336" s="83" t="str">
        <f t="shared" si="134"/>
        <v/>
      </c>
      <c r="E4336" s="83" t="str">
        <f>IF('Bank &amp; Branch'!$A4336="","",CONCATENATE('Bank &amp; Branch'!$A4336," - ",'Bank &amp; Branch'!$B4336))</f>
        <v/>
      </c>
      <c r="F4336" s="84" t="str">
        <f t="shared" si="135"/>
        <v/>
      </c>
      <c r="G4336" s="85"/>
      <c r="H4336" s="85"/>
      <c r="I4336" s="85"/>
      <c r="J4336" s="82"/>
      <c r="K4336" s="87"/>
      <c r="L4336" s="88"/>
      <c r="M4336" s="88"/>
    </row>
    <row r="4337" spans="1:13" ht="19.5" customHeight="1" x14ac:dyDescent="0.2">
      <c r="A4337" s="85"/>
      <c r="B4337" s="85"/>
      <c r="C4337" s="82"/>
      <c r="D4337" s="83" t="str">
        <f t="shared" si="134"/>
        <v/>
      </c>
      <c r="E4337" s="83" t="str">
        <f>IF('Bank &amp; Branch'!$A4337="","",CONCATENATE('Bank &amp; Branch'!$A4337," - ",'Bank &amp; Branch'!$B4337))</f>
        <v/>
      </c>
      <c r="F4337" s="84" t="str">
        <f t="shared" si="135"/>
        <v/>
      </c>
      <c r="G4337" s="85"/>
      <c r="H4337" s="85"/>
      <c r="I4337" s="85"/>
      <c r="J4337" s="82"/>
      <c r="K4337" s="87"/>
      <c r="L4337" s="88"/>
      <c r="M4337" s="88"/>
    </row>
    <row r="4338" spans="1:13" ht="19.5" customHeight="1" x14ac:dyDescent="0.2">
      <c r="A4338" s="85"/>
      <c r="B4338" s="85"/>
      <c r="C4338" s="82"/>
      <c r="D4338" s="83" t="str">
        <f t="shared" si="134"/>
        <v/>
      </c>
      <c r="E4338" s="83" t="str">
        <f>IF('Bank &amp; Branch'!$A4338="","",CONCATENATE('Bank &amp; Branch'!$A4338," - ",'Bank &amp; Branch'!$B4338))</f>
        <v/>
      </c>
      <c r="F4338" s="84" t="str">
        <f t="shared" si="135"/>
        <v/>
      </c>
      <c r="G4338" s="85"/>
      <c r="H4338" s="85"/>
      <c r="I4338" s="85"/>
      <c r="J4338" s="82"/>
      <c r="K4338" s="87"/>
      <c r="L4338" s="88"/>
      <c r="M4338" s="88"/>
    </row>
    <row r="4339" spans="1:13" ht="19.5" customHeight="1" x14ac:dyDescent="0.2">
      <c r="A4339" s="85"/>
      <c r="B4339" s="85"/>
      <c r="C4339" s="82"/>
      <c r="D4339" s="83" t="str">
        <f t="shared" si="134"/>
        <v/>
      </c>
      <c r="E4339" s="83" t="str">
        <f>IF('Bank &amp; Branch'!$A4339="","",CONCATENATE('Bank &amp; Branch'!$A4339," - ",'Bank &amp; Branch'!$B4339))</f>
        <v/>
      </c>
      <c r="F4339" s="84" t="str">
        <f t="shared" si="135"/>
        <v/>
      </c>
      <c r="G4339" s="85"/>
      <c r="H4339" s="85"/>
      <c r="I4339" s="85"/>
      <c r="J4339" s="82"/>
      <c r="K4339" s="87"/>
      <c r="L4339" s="88"/>
      <c r="M4339" s="88"/>
    </row>
    <row r="4340" spans="1:13" ht="19.5" customHeight="1" x14ac:dyDescent="0.2">
      <c r="A4340" s="85"/>
      <c r="B4340" s="85"/>
      <c r="C4340" s="82"/>
      <c r="D4340" s="83" t="str">
        <f t="shared" si="134"/>
        <v/>
      </c>
      <c r="E4340" s="83" t="str">
        <f>IF('Bank &amp; Branch'!$A4340="","",CONCATENATE('Bank &amp; Branch'!$A4340," - ",'Bank &amp; Branch'!$B4340))</f>
        <v/>
      </c>
      <c r="F4340" s="84" t="str">
        <f t="shared" si="135"/>
        <v/>
      </c>
      <c r="G4340" s="85"/>
      <c r="H4340" s="85"/>
      <c r="I4340" s="85"/>
      <c r="J4340" s="82"/>
      <c r="K4340" s="87"/>
      <c r="L4340" s="88"/>
      <c r="M4340" s="88"/>
    </row>
    <row r="4341" spans="1:13" ht="19.5" customHeight="1" x14ac:dyDescent="0.2">
      <c r="A4341" s="85"/>
      <c r="B4341" s="85"/>
      <c r="C4341" s="82"/>
      <c r="D4341" s="83" t="str">
        <f t="shared" si="134"/>
        <v/>
      </c>
      <c r="E4341" s="83" t="str">
        <f>IF('Bank &amp; Branch'!$A4341="","",CONCATENATE('Bank &amp; Branch'!$A4341," - ",'Bank &amp; Branch'!$B4341))</f>
        <v/>
      </c>
      <c r="F4341" s="84" t="str">
        <f t="shared" si="135"/>
        <v/>
      </c>
      <c r="G4341" s="85"/>
      <c r="H4341" s="85"/>
      <c r="I4341" s="85"/>
      <c r="J4341" s="82"/>
      <c r="K4341" s="87"/>
      <c r="L4341" s="88"/>
      <c r="M4341" s="88"/>
    </row>
    <row r="4342" spans="1:13" ht="19.5" customHeight="1" x14ac:dyDescent="0.2">
      <c r="A4342" s="85"/>
      <c r="B4342" s="85"/>
      <c r="C4342" s="82"/>
      <c r="D4342" s="83" t="str">
        <f t="shared" si="134"/>
        <v/>
      </c>
      <c r="E4342" s="83" t="str">
        <f>IF('Bank &amp; Branch'!$A4342="","",CONCATENATE('Bank &amp; Branch'!$A4342," - ",'Bank &amp; Branch'!$B4342))</f>
        <v/>
      </c>
      <c r="F4342" s="84" t="str">
        <f t="shared" si="135"/>
        <v/>
      </c>
      <c r="G4342" s="85"/>
      <c r="H4342" s="85"/>
      <c r="I4342" s="85"/>
      <c r="J4342" s="82"/>
      <c r="K4342" s="87"/>
      <c r="L4342" s="88"/>
      <c r="M4342" s="88"/>
    </row>
    <row r="4343" spans="1:13" ht="19.5" customHeight="1" x14ac:dyDescent="0.2">
      <c r="A4343" s="85"/>
      <c r="B4343" s="85"/>
      <c r="C4343" s="82"/>
      <c r="D4343" s="83" t="str">
        <f t="shared" si="134"/>
        <v/>
      </c>
      <c r="E4343" s="83" t="str">
        <f>IF('Bank &amp; Branch'!$A4343="","",CONCATENATE('Bank &amp; Branch'!$A4343," - ",'Bank &amp; Branch'!$B4343))</f>
        <v/>
      </c>
      <c r="F4343" s="84" t="str">
        <f t="shared" si="135"/>
        <v/>
      </c>
      <c r="G4343" s="85"/>
      <c r="H4343" s="85"/>
      <c r="I4343" s="85"/>
      <c r="J4343" s="82"/>
      <c r="K4343" s="87"/>
      <c r="L4343" s="88"/>
      <c r="M4343" s="88"/>
    </row>
    <row r="4344" spans="1:13" ht="19.5" customHeight="1" x14ac:dyDescent="0.2">
      <c r="A4344" s="85"/>
      <c r="B4344" s="85"/>
      <c r="C4344" s="82"/>
      <c r="D4344" s="83" t="str">
        <f t="shared" si="134"/>
        <v/>
      </c>
      <c r="E4344" s="83" t="str">
        <f>IF('Bank &amp; Branch'!$A4344="","",CONCATENATE('Bank &amp; Branch'!$A4344," - ",'Bank &amp; Branch'!$B4344))</f>
        <v/>
      </c>
      <c r="F4344" s="84" t="str">
        <f t="shared" si="135"/>
        <v/>
      </c>
      <c r="G4344" s="85"/>
      <c r="H4344" s="85"/>
      <c r="I4344" s="85"/>
      <c r="J4344" s="82"/>
      <c r="K4344" s="87"/>
      <c r="L4344" s="88"/>
      <c r="M4344" s="88"/>
    </row>
    <row r="4345" spans="1:13" ht="19.5" customHeight="1" x14ac:dyDescent="0.2">
      <c r="A4345" s="85"/>
      <c r="B4345" s="85"/>
      <c r="C4345" s="82"/>
      <c r="D4345" s="83" t="str">
        <f t="shared" si="134"/>
        <v/>
      </c>
      <c r="E4345" s="83" t="str">
        <f>IF('Bank &amp; Branch'!$A4345="","",CONCATENATE('Bank &amp; Branch'!$A4345," - ",'Bank &amp; Branch'!$B4345))</f>
        <v/>
      </c>
      <c r="F4345" s="84" t="str">
        <f t="shared" si="135"/>
        <v/>
      </c>
      <c r="G4345" s="85"/>
      <c r="H4345" s="85"/>
      <c r="I4345" s="85"/>
      <c r="J4345" s="82"/>
      <c r="K4345" s="87"/>
      <c r="L4345" s="88"/>
      <c r="M4345" s="88"/>
    </row>
    <row r="4346" spans="1:13" ht="19.5" customHeight="1" x14ac:dyDescent="0.2">
      <c r="A4346" s="85"/>
      <c r="B4346" s="85"/>
      <c r="C4346" s="82"/>
      <c r="D4346" s="83" t="str">
        <f t="shared" si="134"/>
        <v/>
      </c>
      <c r="E4346" s="83" t="str">
        <f>IF('Bank &amp; Branch'!$A4346="","",CONCATENATE('Bank &amp; Branch'!$A4346," - ",'Bank &amp; Branch'!$B4346))</f>
        <v/>
      </c>
      <c r="F4346" s="84" t="str">
        <f t="shared" si="135"/>
        <v/>
      </c>
      <c r="G4346" s="85"/>
      <c r="H4346" s="85"/>
      <c r="I4346" s="85"/>
      <c r="J4346" s="82"/>
      <c r="K4346" s="87"/>
      <c r="L4346" s="88"/>
      <c r="M4346" s="88"/>
    </row>
    <row r="4347" spans="1:13" ht="19.5" customHeight="1" x14ac:dyDescent="0.2">
      <c r="A4347" s="85"/>
      <c r="B4347" s="85"/>
      <c r="C4347" s="82"/>
      <c r="D4347" s="83" t="str">
        <f t="shared" si="134"/>
        <v/>
      </c>
      <c r="E4347" s="83" t="str">
        <f>IF('Bank &amp; Branch'!$A4347="","",CONCATENATE('Bank &amp; Branch'!$A4347," - ",'Bank &amp; Branch'!$B4347))</f>
        <v/>
      </c>
      <c r="F4347" s="84" t="str">
        <f t="shared" si="135"/>
        <v/>
      </c>
      <c r="G4347" s="85"/>
      <c r="H4347" s="85"/>
      <c r="I4347" s="85"/>
      <c r="J4347" s="82"/>
      <c r="K4347" s="87"/>
      <c r="L4347" s="88"/>
      <c r="M4347" s="88"/>
    </row>
    <row r="4348" spans="1:13" ht="19.5" customHeight="1" x14ac:dyDescent="0.2">
      <c r="A4348" s="85"/>
      <c r="B4348" s="85"/>
      <c r="C4348" s="82"/>
      <c r="D4348" s="83" t="str">
        <f t="shared" si="134"/>
        <v/>
      </c>
      <c r="E4348" s="83" t="str">
        <f>IF('Bank &amp; Branch'!$A4348="","",CONCATENATE('Bank &amp; Branch'!$A4348," - ",'Bank &amp; Branch'!$B4348))</f>
        <v/>
      </c>
      <c r="F4348" s="84" t="str">
        <f t="shared" si="135"/>
        <v/>
      </c>
      <c r="G4348" s="85"/>
      <c r="H4348" s="85"/>
      <c r="I4348" s="85"/>
      <c r="J4348" s="82"/>
      <c r="K4348" s="87"/>
      <c r="L4348" s="88"/>
      <c r="M4348" s="88"/>
    </row>
    <row r="4349" spans="1:13" ht="19.5" customHeight="1" x14ac:dyDescent="0.2">
      <c r="A4349" s="85"/>
      <c r="B4349" s="85"/>
      <c r="C4349" s="82"/>
      <c r="D4349" s="83" t="str">
        <f t="shared" si="134"/>
        <v/>
      </c>
      <c r="E4349" s="83" t="str">
        <f>IF('Bank &amp; Branch'!$A4349="","",CONCATENATE('Bank &amp; Branch'!$A4349," - ",'Bank &amp; Branch'!$B4349))</f>
        <v/>
      </c>
      <c r="F4349" s="84" t="str">
        <f t="shared" si="135"/>
        <v/>
      </c>
      <c r="G4349" s="85"/>
      <c r="H4349" s="85"/>
      <c r="I4349" s="85"/>
      <c r="J4349" s="82"/>
      <c r="K4349" s="87"/>
      <c r="L4349" s="88"/>
      <c r="M4349" s="88"/>
    </row>
    <row r="4350" spans="1:13" ht="19.5" customHeight="1" x14ac:dyDescent="0.2">
      <c r="A4350" s="85"/>
      <c r="B4350" s="85"/>
      <c r="C4350" s="82"/>
      <c r="D4350" s="83" t="str">
        <f t="shared" si="134"/>
        <v/>
      </c>
      <c r="E4350" s="83" t="str">
        <f>IF('Bank &amp; Branch'!$A4350="","",CONCATENATE('Bank &amp; Branch'!$A4350," - ",'Bank &amp; Branch'!$B4350))</f>
        <v/>
      </c>
      <c r="F4350" s="84" t="str">
        <f t="shared" si="135"/>
        <v/>
      </c>
      <c r="G4350" s="85"/>
      <c r="H4350" s="85"/>
      <c r="I4350" s="85"/>
      <c r="J4350" s="82"/>
      <c r="K4350" s="87"/>
      <c r="L4350" s="88"/>
      <c r="M4350" s="88"/>
    </row>
    <row r="4351" spans="1:13" ht="19.5" customHeight="1" x14ac:dyDescent="0.2">
      <c r="A4351" s="85"/>
      <c r="B4351" s="85"/>
      <c r="C4351" s="82"/>
      <c r="D4351" s="83" t="str">
        <f t="shared" si="134"/>
        <v/>
      </c>
      <c r="E4351" s="83" t="str">
        <f>IF('Bank &amp; Branch'!$A4351="","",CONCATENATE('Bank &amp; Branch'!$A4351," - ",'Bank &amp; Branch'!$B4351))</f>
        <v/>
      </c>
      <c r="F4351" s="84" t="str">
        <f t="shared" si="135"/>
        <v/>
      </c>
      <c r="G4351" s="85"/>
      <c r="H4351" s="85"/>
      <c r="I4351" s="85"/>
      <c r="J4351" s="82"/>
      <c r="K4351" s="87"/>
      <c r="L4351" s="88"/>
      <c r="M4351" s="88"/>
    </row>
    <row r="4352" spans="1:13" ht="19.5" customHeight="1" x14ac:dyDescent="0.2">
      <c r="A4352" s="85"/>
      <c r="B4352" s="85"/>
      <c r="C4352" s="82"/>
      <c r="D4352" s="83" t="str">
        <f t="shared" si="134"/>
        <v/>
      </c>
      <c r="E4352" s="83" t="str">
        <f>IF('Bank &amp; Branch'!$A4352="","",CONCATENATE('Bank &amp; Branch'!$A4352," - ",'Bank &amp; Branch'!$B4352))</f>
        <v/>
      </c>
      <c r="F4352" s="84" t="str">
        <f t="shared" si="135"/>
        <v/>
      </c>
      <c r="G4352" s="85"/>
      <c r="H4352" s="85"/>
      <c r="I4352" s="85"/>
      <c r="J4352" s="82"/>
      <c r="K4352" s="87"/>
      <c r="L4352" s="88"/>
      <c r="M4352" s="88"/>
    </row>
    <row r="4353" spans="1:13" ht="19.5" customHeight="1" x14ac:dyDescent="0.2">
      <c r="A4353" s="85"/>
      <c r="B4353" s="85"/>
      <c r="C4353" s="82"/>
      <c r="D4353" s="83" t="str">
        <f t="shared" si="134"/>
        <v/>
      </c>
      <c r="E4353" s="83" t="str">
        <f>IF('Bank &amp; Branch'!$A4353="","",CONCATENATE('Bank &amp; Branch'!$A4353," - ",'Bank &amp; Branch'!$B4353))</f>
        <v/>
      </c>
      <c r="F4353" s="84" t="str">
        <f t="shared" si="135"/>
        <v/>
      </c>
      <c r="G4353" s="85"/>
      <c r="H4353" s="85"/>
      <c r="I4353" s="85"/>
      <c r="J4353" s="82"/>
      <c r="K4353" s="87"/>
      <c r="L4353" s="88"/>
      <c r="M4353" s="88"/>
    </row>
    <row r="4354" spans="1:13" ht="19.5" customHeight="1" x14ac:dyDescent="0.2">
      <c r="A4354" s="85"/>
      <c r="B4354" s="85"/>
      <c r="C4354" s="82"/>
      <c r="D4354" s="83" t="str">
        <f t="shared" si="134"/>
        <v/>
      </c>
      <c r="E4354" s="83" t="str">
        <f>IF('Bank &amp; Branch'!$A4354="","",CONCATENATE('Bank &amp; Branch'!$A4354," - ",'Bank &amp; Branch'!$B4354))</f>
        <v/>
      </c>
      <c r="F4354" s="84" t="str">
        <f t="shared" si="135"/>
        <v/>
      </c>
      <c r="G4354" s="85"/>
      <c r="H4354" s="85"/>
      <c r="I4354" s="85"/>
      <c r="J4354" s="82"/>
      <c r="K4354" s="87"/>
      <c r="L4354" s="88"/>
      <c r="M4354" s="88"/>
    </row>
    <row r="4355" spans="1:13" ht="19.5" customHeight="1" x14ac:dyDescent="0.2">
      <c r="A4355" s="85"/>
      <c r="B4355" s="85"/>
      <c r="C4355" s="82"/>
      <c r="D4355" s="83" t="str">
        <f t="shared" si="134"/>
        <v/>
      </c>
      <c r="E4355" s="83" t="str">
        <f>IF('Bank &amp; Branch'!$A4355="","",CONCATENATE('Bank &amp; Branch'!$A4355," - ",'Bank &amp; Branch'!$B4355))</f>
        <v/>
      </c>
      <c r="F4355" s="84" t="str">
        <f t="shared" si="135"/>
        <v/>
      </c>
      <c r="G4355" s="85"/>
      <c r="H4355" s="85"/>
      <c r="I4355" s="85"/>
      <c r="J4355" s="82"/>
      <c r="K4355" s="87"/>
      <c r="L4355" s="88"/>
      <c r="M4355" s="88"/>
    </row>
    <row r="4356" spans="1:13" ht="19.5" customHeight="1" x14ac:dyDescent="0.2">
      <c r="A4356" s="85"/>
      <c r="B4356" s="85"/>
      <c r="C4356" s="82"/>
      <c r="D4356" s="83" t="str">
        <f t="shared" ref="D4356:D4419" si="136">IF(G4473="","",VALUE(CONCATENATE(G4473,H4473)))</f>
        <v/>
      </c>
      <c r="E4356" s="83" t="str">
        <f>IF('Bank &amp; Branch'!$A4356="","",CONCATENATE('Bank &amp; Branch'!$A4356," - ",'Bank &amp; Branch'!$B4356))</f>
        <v/>
      </c>
      <c r="F4356" s="84" t="str">
        <f t="shared" ref="F4356:F4419" si="137">CONCATENATE(G4473,I4473)</f>
        <v/>
      </c>
      <c r="G4356" s="85"/>
      <c r="H4356" s="85"/>
      <c r="I4356" s="85"/>
      <c r="J4356" s="82"/>
      <c r="K4356" s="87"/>
      <c r="L4356" s="88"/>
      <c r="M4356" s="88"/>
    </row>
    <row r="4357" spans="1:13" ht="19.5" customHeight="1" x14ac:dyDescent="0.2">
      <c r="A4357" s="85"/>
      <c r="B4357" s="85"/>
      <c r="C4357" s="82"/>
      <c r="D4357" s="83" t="str">
        <f t="shared" si="136"/>
        <v/>
      </c>
      <c r="E4357" s="83" t="str">
        <f>IF('Bank &amp; Branch'!$A4357="","",CONCATENATE('Bank &amp; Branch'!$A4357," - ",'Bank &amp; Branch'!$B4357))</f>
        <v/>
      </c>
      <c r="F4357" s="84" t="str">
        <f t="shared" si="137"/>
        <v/>
      </c>
      <c r="G4357" s="85"/>
      <c r="H4357" s="85"/>
      <c r="I4357" s="85"/>
      <c r="J4357" s="82"/>
      <c r="K4357" s="87"/>
      <c r="L4357" s="88"/>
      <c r="M4357" s="88"/>
    </row>
    <row r="4358" spans="1:13" ht="19.5" customHeight="1" x14ac:dyDescent="0.2">
      <c r="A4358" s="85"/>
      <c r="B4358" s="85"/>
      <c r="C4358" s="82"/>
      <c r="D4358" s="83" t="str">
        <f t="shared" si="136"/>
        <v/>
      </c>
      <c r="E4358" s="83" t="str">
        <f>IF('Bank &amp; Branch'!$A4358="","",CONCATENATE('Bank &amp; Branch'!$A4358," - ",'Bank &amp; Branch'!$B4358))</f>
        <v/>
      </c>
      <c r="F4358" s="84" t="str">
        <f t="shared" si="137"/>
        <v/>
      </c>
      <c r="G4358" s="85"/>
      <c r="H4358" s="85"/>
      <c r="I4358" s="85"/>
      <c r="J4358" s="82"/>
      <c r="K4358" s="87"/>
      <c r="L4358" s="88"/>
      <c r="M4358" s="88"/>
    </row>
    <row r="4359" spans="1:13" ht="19.5" customHeight="1" x14ac:dyDescent="0.2">
      <c r="A4359" s="85"/>
      <c r="B4359" s="85"/>
      <c r="C4359" s="82"/>
      <c r="D4359" s="83" t="str">
        <f t="shared" si="136"/>
        <v/>
      </c>
      <c r="E4359" s="83" t="str">
        <f>IF('Bank &amp; Branch'!$A4359="","",CONCATENATE('Bank &amp; Branch'!$A4359," - ",'Bank &amp; Branch'!$B4359))</f>
        <v/>
      </c>
      <c r="F4359" s="84" t="str">
        <f t="shared" si="137"/>
        <v/>
      </c>
      <c r="G4359" s="85"/>
      <c r="H4359" s="85"/>
      <c r="I4359" s="85"/>
      <c r="J4359" s="82"/>
      <c r="K4359" s="87"/>
      <c r="L4359" s="88"/>
      <c r="M4359" s="88"/>
    </row>
    <row r="4360" spans="1:13" ht="19.5" customHeight="1" x14ac:dyDescent="0.2">
      <c r="A4360" s="85"/>
      <c r="B4360" s="85"/>
      <c r="C4360" s="82"/>
      <c r="D4360" s="83" t="str">
        <f t="shared" si="136"/>
        <v/>
      </c>
      <c r="E4360" s="83" t="str">
        <f>IF('Bank &amp; Branch'!$A4360="","",CONCATENATE('Bank &amp; Branch'!$A4360," - ",'Bank &amp; Branch'!$B4360))</f>
        <v/>
      </c>
      <c r="F4360" s="84" t="str">
        <f t="shared" si="137"/>
        <v/>
      </c>
      <c r="G4360" s="85"/>
      <c r="H4360" s="85"/>
      <c r="I4360" s="85"/>
      <c r="J4360" s="82"/>
      <c r="K4360" s="87"/>
      <c r="L4360" s="88"/>
      <c r="M4360" s="88"/>
    </row>
    <row r="4361" spans="1:13" ht="19.5" customHeight="1" x14ac:dyDescent="0.2">
      <c r="A4361" s="85"/>
      <c r="B4361" s="85"/>
      <c r="C4361" s="82"/>
      <c r="D4361" s="83" t="str">
        <f t="shared" si="136"/>
        <v/>
      </c>
      <c r="E4361" s="83" t="str">
        <f>IF('Bank &amp; Branch'!$A4361="","",CONCATENATE('Bank &amp; Branch'!$A4361," - ",'Bank &amp; Branch'!$B4361))</f>
        <v/>
      </c>
      <c r="F4361" s="84" t="str">
        <f t="shared" si="137"/>
        <v/>
      </c>
      <c r="G4361" s="85"/>
      <c r="H4361" s="85"/>
      <c r="I4361" s="85"/>
      <c r="J4361" s="82"/>
      <c r="K4361" s="87"/>
      <c r="L4361" s="88"/>
      <c r="M4361" s="88"/>
    </row>
    <row r="4362" spans="1:13" ht="19.5" customHeight="1" x14ac:dyDescent="0.2">
      <c r="A4362" s="85"/>
      <c r="B4362" s="85"/>
      <c r="C4362" s="82"/>
      <c r="D4362" s="83" t="str">
        <f t="shared" si="136"/>
        <v/>
      </c>
      <c r="E4362" s="83" t="str">
        <f>IF('Bank &amp; Branch'!$A4362="","",CONCATENATE('Bank &amp; Branch'!$A4362," - ",'Bank &amp; Branch'!$B4362))</f>
        <v/>
      </c>
      <c r="F4362" s="84" t="str">
        <f t="shared" si="137"/>
        <v/>
      </c>
      <c r="G4362" s="85"/>
      <c r="H4362" s="85"/>
      <c r="I4362" s="85"/>
      <c r="J4362" s="82"/>
      <c r="K4362" s="87"/>
      <c r="L4362" s="88"/>
      <c r="M4362" s="88"/>
    </row>
    <row r="4363" spans="1:13" ht="19.5" customHeight="1" x14ac:dyDescent="0.2">
      <c r="A4363" s="85"/>
      <c r="B4363" s="85"/>
      <c r="C4363" s="82"/>
      <c r="D4363" s="83" t="str">
        <f t="shared" si="136"/>
        <v/>
      </c>
      <c r="E4363" s="83" t="str">
        <f>IF('Bank &amp; Branch'!$A4363="","",CONCATENATE('Bank &amp; Branch'!$A4363," - ",'Bank &amp; Branch'!$B4363))</f>
        <v/>
      </c>
      <c r="F4363" s="84" t="str">
        <f t="shared" si="137"/>
        <v/>
      </c>
      <c r="G4363" s="85"/>
      <c r="H4363" s="85"/>
      <c r="I4363" s="85"/>
      <c r="J4363" s="82"/>
      <c r="K4363" s="87"/>
      <c r="L4363" s="88"/>
      <c r="M4363" s="88"/>
    </row>
    <row r="4364" spans="1:13" ht="19.5" customHeight="1" x14ac:dyDescent="0.2">
      <c r="A4364" s="85"/>
      <c r="B4364" s="85"/>
      <c r="C4364" s="82"/>
      <c r="D4364" s="83" t="str">
        <f t="shared" si="136"/>
        <v/>
      </c>
      <c r="E4364" s="83" t="str">
        <f>IF('Bank &amp; Branch'!$A4364="","",CONCATENATE('Bank &amp; Branch'!$A4364," - ",'Bank &amp; Branch'!$B4364))</f>
        <v/>
      </c>
      <c r="F4364" s="84" t="str">
        <f t="shared" si="137"/>
        <v/>
      </c>
      <c r="G4364" s="85"/>
      <c r="H4364" s="85"/>
      <c r="I4364" s="85"/>
      <c r="J4364" s="82"/>
      <c r="K4364" s="87"/>
      <c r="L4364" s="88"/>
      <c r="M4364" s="88"/>
    </row>
    <row r="4365" spans="1:13" ht="19.5" customHeight="1" x14ac:dyDescent="0.2">
      <c r="A4365" s="85"/>
      <c r="B4365" s="85"/>
      <c r="C4365" s="82"/>
      <c r="D4365" s="83" t="str">
        <f t="shared" si="136"/>
        <v/>
      </c>
      <c r="E4365" s="83" t="str">
        <f>IF('Bank &amp; Branch'!$A4365="","",CONCATENATE('Bank &amp; Branch'!$A4365," - ",'Bank &amp; Branch'!$B4365))</f>
        <v/>
      </c>
      <c r="F4365" s="84" t="str">
        <f t="shared" si="137"/>
        <v/>
      </c>
      <c r="G4365" s="85"/>
      <c r="H4365" s="85"/>
      <c r="I4365" s="85"/>
      <c r="J4365" s="82"/>
      <c r="K4365" s="87"/>
      <c r="L4365" s="88"/>
      <c r="M4365" s="88"/>
    </row>
    <row r="4366" spans="1:13" ht="19.5" customHeight="1" x14ac:dyDescent="0.2">
      <c r="A4366" s="85"/>
      <c r="B4366" s="85"/>
      <c r="C4366" s="82"/>
      <c r="D4366" s="83" t="str">
        <f t="shared" si="136"/>
        <v/>
      </c>
      <c r="E4366" s="83" t="str">
        <f>IF('Bank &amp; Branch'!$A4366="","",CONCATENATE('Bank &amp; Branch'!$A4366," - ",'Bank &amp; Branch'!$B4366))</f>
        <v/>
      </c>
      <c r="F4366" s="84" t="str">
        <f t="shared" si="137"/>
        <v/>
      </c>
      <c r="G4366" s="85"/>
      <c r="H4366" s="85"/>
      <c r="I4366" s="85"/>
      <c r="J4366" s="82"/>
      <c r="K4366" s="87"/>
      <c r="L4366" s="88"/>
      <c r="M4366" s="88"/>
    </row>
    <row r="4367" spans="1:13" ht="19.5" customHeight="1" x14ac:dyDescent="0.2">
      <c r="A4367" s="85"/>
      <c r="B4367" s="85"/>
      <c r="C4367" s="82"/>
      <c r="D4367" s="83" t="str">
        <f t="shared" si="136"/>
        <v/>
      </c>
      <c r="E4367" s="83" t="str">
        <f>IF('Bank &amp; Branch'!$A4367="","",CONCATENATE('Bank &amp; Branch'!$A4367," - ",'Bank &amp; Branch'!$B4367))</f>
        <v/>
      </c>
      <c r="F4367" s="84" t="str">
        <f t="shared" si="137"/>
        <v/>
      </c>
      <c r="G4367" s="85"/>
      <c r="H4367" s="85"/>
      <c r="I4367" s="85"/>
      <c r="J4367" s="82"/>
      <c r="K4367" s="87"/>
      <c r="L4367" s="88"/>
      <c r="M4367" s="88"/>
    </row>
    <row r="4368" spans="1:13" ht="19.5" customHeight="1" x14ac:dyDescent="0.2">
      <c r="A4368" s="85"/>
      <c r="B4368" s="85"/>
      <c r="C4368" s="82"/>
      <c r="D4368" s="83" t="str">
        <f t="shared" si="136"/>
        <v/>
      </c>
      <c r="E4368" s="83" t="str">
        <f>IF('Bank &amp; Branch'!$A4368="","",CONCATENATE('Bank &amp; Branch'!$A4368," - ",'Bank &amp; Branch'!$B4368))</f>
        <v/>
      </c>
      <c r="F4368" s="84" t="str">
        <f t="shared" si="137"/>
        <v/>
      </c>
      <c r="G4368" s="85"/>
      <c r="H4368" s="85"/>
      <c r="I4368" s="85"/>
      <c r="J4368" s="82"/>
      <c r="K4368" s="87"/>
      <c r="L4368" s="88"/>
      <c r="M4368" s="88"/>
    </row>
    <row r="4369" spans="1:13" ht="19.5" customHeight="1" x14ac:dyDescent="0.2">
      <c r="A4369" s="85"/>
      <c r="B4369" s="85"/>
      <c r="C4369" s="82"/>
      <c r="D4369" s="83" t="str">
        <f t="shared" si="136"/>
        <v/>
      </c>
      <c r="E4369" s="83" t="str">
        <f>IF('Bank &amp; Branch'!$A4369="","",CONCATENATE('Bank &amp; Branch'!$A4369," - ",'Bank &amp; Branch'!$B4369))</f>
        <v/>
      </c>
      <c r="F4369" s="84" t="str">
        <f t="shared" si="137"/>
        <v/>
      </c>
      <c r="G4369" s="85"/>
      <c r="H4369" s="85"/>
      <c r="I4369" s="85"/>
      <c r="J4369" s="82"/>
      <c r="K4369" s="87"/>
      <c r="L4369" s="88"/>
      <c r="M4369" s="88"/>
    </row>
    <row r="4370" spans="1:13" ht="19.5" customHeight="1" x14ac:dyDescent="0.2">
      <c r="A4370" s="85"/>
      <c r="B4370" s="85"/>
      <c r="C4370" s="82"/>
      <c r="D4370" s="83" t="str">
        <f t="shared" si="136"/>
        <v/>
      </c>
      <c r="E4370" s="83" t="str">
        <f>IF('Bank &amp; Branch'!$A4370="","",CONCATENATE('Bank &amp; Branch'!$A4370," - ",'Bank &amp; Branch'!$B4370))</f>
        <v/>
      </c>
      <c r="F4370" s="84" t="str">
        <f t="shared" si="137"/>
        <v/>
      </c>
      <c r="G4370" s="85"/>
      <c r="H4370" s="85"/>
      <c r="I4370" s="85"/>
      <c r="J4370" s="82"/>
      <c r="K4370" s="87"/>
      <c r="L4370" s="88"/>
      <c r="M4370" s="88"/>
    </row>
    <row r="4371" spans="1:13" ht="19.5" customHeight="1" x14ac:dyDescent="0.2">
      <c r="A4371" s="85"/>
      <c r="B4371" s="85"/>
      <c r="C4371" s="82"/>
      <c r="D4371" s="83" t="str">
        <f t="shared" si="136"/>
        <v/>
      </c>
      <c r="E4371" s="83" t="str">
        <f>IF('Bank &amp; Branch'!$A4371="","",CONCATENATE('Bank &amp; Branch'!$A4371," - ",'Bank &amp; Branch'!$B4371))</f>
        <v/>
      </c>
      <c r="F4371" s="84" t="str">
        <f t="shared" si="137"/>
        <v/>
      </c>
      <c r="G4371" s="85"/>
      <c r="H4371" s="85"/>
      <c r="I4371" s="85"/>
      <c r="J4371" s="82"/>
      <c r="K4371" s="87"/>
      <c r="L4371" s="88"/>
      <c r="M4371" s="88"/>
    </row>
    <row r="4372" spans="1:13" ht="19.5" customHeight="1" x14ac:dyDescent="0.2">
      <c r="A4372" s="85"/>
      <c r="B4372" s="85"/>
      <c r="C4372" s="82"/>
      <c r="D4372" s="83" t="str">
        <f t="shared" si="136"/>
        <v/>
      </c>
      <c r="E4372" s="83" t="str">
        <f>IF('Bank &amp; Branch'!$A4372="","",CONCATENATE('Bank &amp; Branch'!$A4372," - ",'Bank &amp; Branch'!$B4372))</f>
        <v/>
      </c>
      <c r="F4372" s="84" t="str">
        <f t="shared" si="137"/>
        <v/>
      </c>
      <c r="G4372" s="85"/>
      <c r="H4372" s="85"/>
      <c r="I4372" s="85"/>
      <c r="J4372" s="82"/>
      <c r="K4372" s="87"/>
      <c r="L4372" s="88"/>
      <c r="M4372" s="88"/>
    </row>
    <row r="4373" spans="1:13" ht="19.5" customHeight="1" x14ac:dyDescent="0.2">
      <c r="A4373" s="85"/>
      <c r="B4373" s="85"/>
      <c r="C4373" s="82"/>
      <c r="D4373" s="83" t="str">
        <f t="shared" si="136"/>
        <v/>
      </c>
      <c r="E4373" s="83" t="str">
        <f>IF('Bank &amp; Branch'!$A4373="","",CONCATENATE('Bank &amp; Branch'!$A4373," - ",'Bank &amp; Branch'!$B4373))</f>
        <v/>
      </c>
      <c r="F4373" s="84" t="str">
        <f t="shared" si="137"/>
        <v/>
      </c>
      <c r="G4373" s="85"/>
      <c r="H4373" s="85"/>
      <c r="I4373" s="85"/>
      <c r="J4373" s="82"/>
      <c r="K4373" s="87"/>
      <c r="L4373" s="88"/>
      <c r="M4373" s="88"/>
    </row>
    <row r="4374" spans="1:13" ht="19.5" customHeight="1" x14ac:dyDescent="0.2">
      <c r="A4374" s="85"/>
      <c r="B4374" s="85"/>
      <c r="C4374" s="82"/>
      <c r="D4374" s="83" t="str">
        <f t="shared" si="136"/>
        <v/>
      </c>
      <c r="E4374" s="83" t="str">
        <f>IF('Bank &amp; Branch'!$A4374="","",CONCATENATE('Bank &amp; Branch'!$A4374," - ",'Bank &amp; Branch'!$B4374))</f>
        <v/>
      </c>
      <c r="F4374" s="84" t="str">
        <f t="shared" si="137"/>
        <v/>
      </c>
      <c r="G4374" s="85"/>
      <c r="H4374" s="85"/>
      <c r="I4374" s="85"/>
      <c r="J4374" s="82"/>
      <c r="K4374" s="87"/>
      <c r="L4374" s="88"/>
      <c r="M4374" s="88"/>
    </row>
    <row r="4375" spans="1:13" ht="19.5" customHeight="1" x14ac:dyDescent="0.2">
      <c r="A4375" s="85"/>
      <c r="B4375" s="85"/>
      <c r="C4375" s="82"/>
      <c r="D4375" s="83" t="str">
        <f t="shared" si="136"/>
        <v/>
      </c>
      <c r="E4375" s="83" t="str">
        <f>IF('Bank &amp; Branch'!$A4375="","",CONCATENATE('Bank &amp; Branch'!$A4375," - ",'Bank &amp; Branch'!$B4375))</f>
        <v/>
      </c>
      <c r="F4375" s="84" t="str">
        <f t="shared" si="137"/>
        <v/>
      </c>
      <c r="G4375" s="85"/>
      <c r="H4375" s="85"/>
      <c r="I4375" s="85"/>
      <c r="J4375" s="82"/>
      <c r="K4375" s="87"/>
      <c r="L4375" s="88"/>
      <c r="M4375" s="88"/>
    </row>
    <row r="4376" spans="1:13" ht="19.5" customHeight="1" x14ac:dyDescent="0.2">
      <c r="A4376" s="85"/>
      <c r="B4376" s="85"/>
      <c r="C4376" s="82"/>
      <c r="D4376" s="83" t="str">
        <f t="shared" si="136"/>
        <v/>
      </c>
      <c r="E4376" s="83" t="str">
        <f>IF('Bank &amp; Branch'!$A4376="","",CONCATENATE('Bank &amp; Branch'!$A4376," - ",'Bank &amp; Branch'!$B4376))</f>
        <v/>
      </c>
      <c r="F4376" s="84" t="str">
        <f t="shared" si="137"/>
        <v/>
      </c>
      <c r="G4376" s="85"/>
      <c r="H4376" s="85"/>
      <c r="I4376" s="85"/>
      <c r="J4376" s="82"/>
      <c r="K4376" s="87"/>
      <c r="L4376" s="88"/>
      <c r="M4376" s="88"/>
    </row>
    <row r="4377" spans="1:13" ht="19.5" customHeight="1" x14ac:dyDescent="0.2">
      <c r="A4377" s="85"/>
      <c r="B4377" s="85"/>
      <c r="C4377" s="82"/>
      <c r="D4377" s="83" t="str">
        <f t="shared" si="136"/>
        <v/>
      </c>
      <c r="E4377" s="83" t="str">
        <f>IF('Bank &amp; Branch'!$A4377="","",CONCATENATE('Bank &amp; Branch'!$A4377," - ",'Bank &amp; Branch'!$B4377))</f>
        <v/>
      </c>
      <c r="F4377" s="84" t="str">
        <f t="shared" si="137"/>
        <v/>
      </c>
      <c r="G4377" s="85"/>
      <c r="H4377" s="85"/>
      <c r="I4377" s="85"/>
      <c r="J4377" s="82"/>
      <c r="K4377" s="87"/>
      <c r="L4377" s="88"/>
      <c r="M4377" s="88"/>
    </row>
    <row r="4378" spans="1:13" ht="19.5" customHeight="1" x14ac:dyDescent="0.2">
      <c r="A4378" s="85"/>
      <c r="B4378" s="85"/>
      <c r="C4378" s="82"/>
      <c r="D4378" s="83" t="str">
        <f t="shared" si="136"/>
        <v/>
      </c>
      <c r="E4378" s="83" t="str">
        <f>IF('Bank &amp; Branch'!$A4378="","",CONCATENATE('Bank &amp; Branch'!$A4378," - ",'Bank &amp; Branch'!$B4378))</f>
        <v/>
      </c>
      <c r="F4378" s="84" t="str">
        <f t="shared" si="137"/>
        <v/>
      </c>
      <c r="G4378" s="85"/>
      <c r="H4378" s="85"/>
      <c r="I4378" s="85"/>
      <c r="J4378" s="82"/>
      <c r="K4378" s="87"/>
      <c r="L4378" s="88"/>
      <c r="M4378" s="88"/>
    </row>
    <row r="4379" spans="1:13" ht="19.5" customHeight="1" x14ac:dyDescent="0.2">
      <c r="A4379" s="85"/>
      <c r="B4379" s="85"/>
      <c r="C4379" s="82"/>
      <c r="D4379" s="83" t="str">
        <f t="shared" si="136"/>
        <v/>
      </c>
      <c r="E4379" s="83" t="str">
        <f>IF('Bank &amp; Branch'!$A4379="","",CONCATENATE('Bank &amp; Branch'!$A4379," - ",'Bank &amp; Branch'!$B4379))</f>
        <v/>
      </c>
      <c r="F4379" s="84" t="str">
        <f t="shared" si="137"/>
        <v/>
      </c>
      <c r="G4379" s="85"/>
      <c r="H4379" s="85"/>
      <c r="I4379" s="85"/>
      <c r="J4379" s="82"/>
      <c r="K4379" s="87"/>
      <c r="L4379" s="88"/>
      <c r="M4379" s="88"/>
    </row>
    <row r="4380" spans="1:13" ht="19.5" customHeight="1" x14ac:dyDescent="0.2">
      <c r="A4380" s="85"/>
      <c r="B4380" s="85"/>
      <c r="C4380" s="82"/>
      <c r="D4380" s="83" t="str">
        <f t="shared" si="136"/>
        <v/>
      </c>
      <c r="E4380" s="83" t="str">
        <f>IF('Bank &amp; Branch'!$A4380="","",CONCATENATE('Bank &amp; Branch'!$A4380," - ",'Bank &amp; Branch'!$B4380))</f>
        <v/>
      </c>
      <c r="F4380" s="84" t="str">
        <f t="shared" si="137"/>
        <v/>
      </c>
      <c r="G4380" s="85"/>
      <c r="H4380" s="85"/>
      <c r="I4380" s="85"/>
      <c r="J4380" s="82"/>
      <c r="K4380" s="87"/>
      <c r="L4380" s="88"/>
      <c r="M4380" s="88"/>
    </row>
    <row r="4381" spans="1:13" ht="19.5" customHeight="1" x14ac:dyDescent="0.2">
      <c r="A4381" s="85"/>
      <c r="B4381" s="85"/>
      <c r="C4381" s="82"/>
      <c r="D4381" s="83" t="str">
        <f t="shared" si="136"/>
        <v/>
      </c>
      <c r="E4381" s="83" t="str">
        <f>IF('Bank &amp; Branch'!$A4381="","",CONCATENATE('Bank &amp; Branch'!$A4381," - ",'Bank &amp; Branch'!$B4381))</f>
        <v/>
      </c>
      <c r="F4381" s="84" t="str">
        <f t="shared" si="137"/>
        <v/>
      </c>
      <c r="G4381" s="85"/>
      <c r="H4381" s="85"/>
      <c r="I4381" s="85"/>
      <c r="J4381" s="82"/>
      <c r="K4381" s="87"/>
      <c r="L4381" s="88"/>
      <c r="M4381" s="88"/>
    </row>
    <row r="4382" spans="1:13" ht="19.5" customHeight="1" x14ac:dyDescent="0.2">
      <c r="A4382" s="85"/>
      <c r="B4382" s="85"/>
      <c r="C4382" s="82"/>
      <c r="D4382" s="83" t="str">
        <f t="shared" si="136"/>
        <v/>
      </c>
      <c r="E4382" s="83" t="str">
        <f>IF('Bank &amp; Branch'!$A4382="","",CONCATENATE('Bank &amp; Branch'!$A4382," - ",'Bank &amp; Branch'!$B4382))</f>
        <v/>
      </c>
      <c r="F4382" s="84" t="str">
        <f t="shared" si="137"/>
        <v/>
      </c>
      <c r="G4382" s="85"/>
      <c r="H4382" s="85"/>
      <c r="I4382" s="85"/>
      <c r="J4382" s="82"/>
      <c r="K4382" s="87"/>
      <c r="L4382" s="88"/>
      <c r="M4382" s="88"/>
    </row>
    <row r="4383" spans="1:13" ht="19.5" customHeight="1" x14ac:dyDescent="0.2">
      <c r="A4383" s="85"/>
      <c r="B4383" s="85"/>
      <c r="C4383" s="82"/>
      <c r="D4383" s="83" t="str">
        <f t="shared" si="136"/>
        <v/>
      </c>
      <c r="E4383" s="83" t="str">
        <f>IF('Bank &amp; Branch'!$A4383="","",CONCATENATE('Bank &amp; Branch'!$A4383," - ",'Bank &amp; Branch'!$B4383))</f>
        <v/>
      </c>
      <c r="F4383" s="84" t="str">
        <f t="shared" si="137"/>
        <v/>
      </c>
      <c r="G4383" s="85"/>
      <c r="H4383" s="85"/>
      <c r="I4383" s="85"/>
      <c r="J4383" s="82"/>
      <c r="K4383" s="87"/>
      <c r="L4383" s="88"/>
      <c r="M4383" s="88"/>
    </row>
    <row r="4384" spans="1:13" ht="19.5" customHeight="1" x14ac:dyDescent="0.2">
      <c r="A4384" s="85"/>
      <c r="B4384" s="85"/>
      <c r="C4384" s="82"/>
      <c r="D4384" s="83" t="str">
        <f t="shared" si="136"/>
        <v/>
      </c>
      <c r="E4384" s="83" t="str">
        <f>IF('Bank &amp; Branch'!$A4384="","",CONCATENATE('Bank &amp; Branch'!$A4384," - ",'Bank &amp; Branch'!$B4384))</f>
        <v/>
      </c>
      <c r="F4384" s="84" t="str">
        <f t="shared" si="137"/>
        <v/>
      </c>
      <c r="G4384" s="85"/>
      <c r="H4384" s="85"/>
      <c r="I4384" s="85"/>
      <c r="J4384" s="82"/>
      <c r="K4384" s="87"/>
      <c r="L4384" s="88"/>
      <c r="M4384" s="88"/>
    </row>
    <row r="4385" spans="1:13" ht="19.5" customHeight="1" x14ac:dyDescent="0.2">
      <c r="A4385" s="85"/>
      <c r="B4385" s="85"/>
      <c r="C4385" s="82"/>
      <c r="D4385" s="83" t="str">
        <f t="shared" si="136"/>
        <v/>
      </c>
      <c r="E4385" s="83" t="str">
        <f>IF('Bank &amp; Branch'!$A4385="","",CONCATENATE('Bank &amp; Branch'!$A4385," - ",'Bank &amp; Branch'!$B4385))</f>
        <v/>
      </c>
      <c r="F4385" s="84" t="str">
        <f t="shared" si="137"/>
        <v/>
      </c>
      <c r="G4385" s="85"/>
      <c r="H4385" s="85"/>
      <c r="I4385" s="85"/>
      <c r="J4385" s="82"/>
      <c r="K4385" s="87"/>
      <c r="L4385" s="88"/>
      <c r="M4385" s="88"/>
    </row>
    <row r="4386" spans="1:13" ht="19.5" customHeight="1" x14ac:dyDescent="0.2">
      <c r="A4386" s="85"/>
      <c r="B4386" s="85"/>
      <c r="C4386" s="82"/>
      <c r="D4386" s="83" t="str">
        <f t="shared" si="136"/>
        <v/>
      </c>
      <c r="E4386" s="83" t="str">
        <f>IF('Bank &amp; Branch'!$A4386="","",CONCATENATE('Bank &amp; Branch'!$A4386," - ",'Bank &amp; Branch'!$B4386))</f>
        <v/>
      </c>
      <c r="F4386" s="84" t="str">
        <f t="shared" si="137"/>
        <v/>
      </c>
      <c r="G4386" s="85"/>
      <c r="H4386" s="85"/>
      <c r="I4386" s="85"/>
      <c r="J4386" s="82"/>
      <c r="K4386" s="87"/>
      <c r="L4386" s="88"/>
      <c r="M4386" s="88"/>
    </row>
    <row r="4387" spans="1:13" ht="19.5" customHeight="1" x14ac:dyDescent="0.2">
      <c r="A4387" s="85"/>
      <c r="B4387" s="85"/>
      <c r="C4387" s="82"/>
      <c r="D4387" s="83" t="str">
        <f t="shared" si="136"/>
        <v/>
      </c>
      <c r="E4387" s="83" t="str">
        <f>IF('Bank &amp; Branch'!$A4387="","",CONCATENATE('Bank &amp; Branch'!$A4387," - ",'Bank &amp; Branch'!$B4387))</f>
        <v/>
      </c>
      <c r="F4387" s="84" t="str">
        <f t="shared" si="137"/>
        <v/>
      </c>
      <c r="G4387" s="85"/>
      <c r="H4387" s="85"/>
      <c r="I4387" s="85"/>
      <c r="J4387" s="82"/>
      <c r="K4387" s="87"/>
      <c r="L4387" s="88"/>
      <c r="M4387" s="88"/>
    </row>
    <row r="4388" spans="1:13" ht="19.5" customHeight="1" x14ac:dyDescent="0.2">
      <c r="A4388" s="85"/>
      <c r="B4388" s="85"/>
      <c r="C4388" s="82"/>
      <c r="D4388" s="83" t="str">
        <f t="shared" si="136"/>
        <v/>
      </c>
      <c r="E4388" s="83" t="str">
        <f>IF('Bank &amp; Branch'!$A4388="","",CONCATENATE('Bank &amp; Branch'!$A4388," - ",'Bank &amp; Branch'!$B4388))</f>
        <v/>
      </c>
      <c r="F4388" s="84" t="str">
        <f t="shared" si="137"/>
        <v/>
      </c>
      <c r="G4388" s="85"/>
      <c r="H4388" s="85"/>
      <c r="I4388" s="85"/>
      <c r="J4388" s="82"/>
      <c r="K4388" s="87"/>
      <c r="L4388" s="88"/>
      <c r="M4388" s="88"/>
    </row>
    <row r="4389" spans="1:13" ht="19.5" customHeight="1" x14ac:dyDescent="0.2">
      <c r="A4389" s="85"/>
      <c r="B4389" s="85"/>
      <c r="C4389" s="82"/>
      <c r="D4389" s="83" t="str">
        <f t="shared" si="136"/>
        <v/>
      </c>
      <c r="E4389" s="83" t="str">
        <f>IF('Bank &amp; Branch'!$A4389="","",CONCATENATE('Bank &amp; Branch'!$A4389," - ",'Bank &amp; Branch'!$B4389))</f>
        <v/>
      </c>
      <c r="F4389" s="84" t="str">
        <f t="shared" si="137"/>
        <v/>
      </c>
      <c r="G4389" s="85"/>
      <c r="H4389" s="85"/>
      <c r="I4389" s="85"/>
      <c r="J4389" s="82"/>
      <c r="K4389" s="87"/>
      <c r="L4389" s="88"/>
      <c r="M4389" s="88"/>
    </row>
    <row r="4390" spans="1:13" ht="19.5" customHeight="1" x14ac:dyDescent="0.2">
      <c r="A4390" s="85"/>
      <c r="B4390" s="85"/>
      <c r="C4390" s="82"/>
      <c r="D4390" s="83" t="str">
        <f t="shared" si="136"/>
        <v/>
      </c>
      <c r="E4390" s="83" t="str">
        <f>IF('Bank &amp; Branch'!$A4390="","",CONCATENATE('Bank &amp; Branch'!$A4390," - ",'Bank &amp; Branch'!$B4390))</f>
        <v/>
      </c>
      <c r="F4390" s="84" t="str">
        <f t="shared" si="137"/>
        <v/>
      </c>
      <c r="G4390" s="85"/>
      <c r="H4390" s="85"/>
      <c r="I4390" s="85"/>
      <c r="J4390" s="82"/>
      <c r="K4390" s="87"/>
      <c r="L4390" s="88"/>
      <c r="M4390" s="88"/>
    </row>
    <row r="4391" spans="1:13" ht="19.5" customHeight="1" x14ac:dyDescent="0.2">
      <c r="A4391" s="85"/>
      <c r="B4391" s="85"/>
      <c r="C4391" s="82"/>
      <c r="D4391" s="83" t="str">
        <f t="shared" si="136"/>
        <v/>
      </c>
      <c r="E4391" s="83" t="str">
        <f>IF('Bank &amp; Branch'!$A4391="","",CONCATENATE('Bank &amp; Branch'!$A4391," - ",'Bank &amp; Branch'!$B4391))</f>
        <v/>
      </c>
      <c r="F4391" s="84" t="str">
        <f t="shared" si="137"/>
        <v/>
      </c>
      <c r="G4391" s="85"/>
      <c r="H4391" s="85"/>
      <c r="I4391" s="85"/>
      <c r="J4391" s="82"/>
      <c r="K4391" s="87"/>
      <c r="L4391" s="88"/>
      <c r="M4391" s="88"/>
    </row>
    <row r="4392" spans="1:13" ht="19.5" customHeight="1" x14ac:dyDescent="0.2">
      <c r="A4392" s="85"/>
      <c r="B4392" s="85"/>
      <c r="C4392" s="82"/>
      <c r="D4392" s="83" t="str">
        <f t="shared" si="136"/>
        <v/>
      </c>
      <c r="E4392" s="83" t="str">
        <f>IF('Bank &amp; Branch'!$A4392="","",CONCATENATE('Bank &amp; Branch'!$A4392," - ",'Bank &amp; Branch'!$B4392))</f>
        <v/>
      </c>
      <c r="F4392" s="84" t="str">
        <f t="shared" si="137"/>
        <v/>
      </c>
      <c r="G4392" s="85"/>
      <c r="H4392" s="85"/>
      <c r="I4392" s="85"/>
      <c r="J4392" s="82"/>
      <c r="K4392" s="87"/>
      <c r="L4392" s="88"/>
      <c r="M4392" s="88"/>
    </row>
    <row r="4393" spans="1:13" ht="19.5" customHeight="1" x14ac:dyDescent="0.2">
      <c r="A4393" s="85"/>
      <c r="B4393" s="85"/>
      <c r="C4393" s="82"/>
      <c r="D4393" s="83" t="str">
        <f t="shared" si="136"/>
        <v/>
      </c>
      <c r="E4393" s="83" t="str">
        <f>IF('Bank &amp; Branch'!$A4393="","",CONCATENATE('Bank &amp; Branch'!$A4393," - ",'Bank &amp; Branch'!$B4393))</f>
        <v/>
      </c>
      <c r="F4393" s="84" t="str">
        <f t="shared" si="137"/>
        <v/>
      </c>
      <c r="G4393" s="85"/>
      <c r="H4393" s="85"/>
      <c r="I4393" s="85"/>
      <c r="J4393" s="82"/>
      <c r="K4393" s="87"/>
      <c r="L4393" s="88"/>
      <c r="M4393" s="88"/>
    </row>
    <row r="4394" spans="1:13" ht="19.5" customHeight="1" x14ac:dyDescent="0.2">
      <c r="A4394" s="85"/>
      <c r="B4394" s="85"/>
      <c r="C4394" s="82"/>
      <c r="D4394" s="83" t="str">
        <f t="shared" si="136"/>
        <v/>
      </c>
      <c r="E4394" s="83" t="str">
        <f>IF('Bank &amp; Branch'!$A4394="","",CONCATENATE('Bank &amp; Branch'!$A4394," - ",'Bank &amp; Branch'!$B4394))</f>
        <v/>
      </c>
      <c r="F4394" s="84" t="str">
        <f t="shared" si="137"/>
        <v/>
      </c>
      <c r="G4394" s="85"/>
      <c r="H4394" s="85"/>
      <c r="I4394" s="85"/>
      <c r="J4394" s="82"/>
      <c r="K4394" s="87"/>
      <c r="L4394" s="88"/>
      <c r="M4394" s="88"/>
    </row>
    <row r="4395" spans="1:13" ht="19.5" customHeight="1" x14ac:dyDescent="0.2">
      <c r="A4395" s="85"/>
      <c r="B4395" s="85"/>
      <c r="C4395" s="82"/>
      <c r="D4395" s="83" t="str">
        <f t="shared" si="136"/>
        <v/>
      </c>
      <c r="E4395" s="83" t="str">
        <f>IF('Bank &amp; Branch'!$A4395="","",CONCATENATE('Bank &amp; Branch'!$A4395," - ",'Bank &amp; Branch'!$B4395))</f>
        <v/>
      </c>
      <c r="F4395" s="84" t="str">
        <f t="shared" si="137"/>
        <v/>
      </c>
      <c r="G4395" s="85"/>
      <c r="H4395" s="85"/>
      <c r="I4395" s="85"/>
      <c r="J4395" s="82"/>
      <c r="K4395" s="87"/>
      <c r="L4395" s="88"/>
      <c r="M4395" s="88"/>
    </row>
    <row r="4396" spans="1:13" ht="19.5" customHeight="1" x14ac:dyDescent="0.2">
      <c r="A4396" s="85"/>
      <c r="B4396" s="85"/>
      <c r="C4396" s="82"/>
      <c r="D4396" s="83" t="str">
        <f t="shared" si="136"/>
        <v/>
      </c>
      <c r="E4396" s="83" t="str">
        <f>IF('Bank &amp; Branch'!$A4396="","",CONCATENATE('Bank &amp; Branch'!$A4396," - ",'Bank &amp; Branch'!$B4396))</f>
        <v/>
      </c>
      <c r="F4396" s="84" t="str">
        <f t="shared" si="137"/>
        <v/>
      </c>
      <c r="G4396" s="85"/>
      <c r="H4396" s="85"/>
      <c r="I4396" s="85"/>
      <c r="J4396" s="82"/>
      <c r="K4396" s="87"/>
      <c r="L4396" s="88"/>
      <c r="M4396" s="88"/>
    </row>
    <row r="4397" spans="1:13" ht="19.5" customHeight="1" x14ac:dyDescent="0.2">
      <c r="A4397" s="85"/>
      <c r="B4397" s="85"/>
      <c r="C4397" s="82"/>
      <c r="D4397" s="83" t="str">
        <f t="shared" si="136"/>
        <v/>
      </c>
      <c r="E4397" s="83" t="str">
        <f>IF('Bank &amp; Branch'!$A4397="","",CONCATENATE('Bank &amp; Branch'!$A4397," - ",'Bank &amp; Branch'!$B4397))</f>
        <v/>
      </c>
      <c r="F4397" s="84" t="str">
        <f t="shared" si="137"/>
        <v/>
      </c>
      <c r="G4397" s="85"/>
      <c r="H4397" s="85"/>
      <c r="I4397" s="85"/>
      <c r="J4397" s="82"/>
      <c r="K4397" s="87"/>
      <c r="L4397" s="88"/>
      <c r="M4397" s="88"/>
    </row>
    <row r="4398" spans="1:13" ht="19.5" customHeight="1" x14ac:dyDescent="0.2">
      <c r="A4398" s="85"/>
      <c r="B4398" s="85"/>
      <c r="C4398" s="82"/>
      <c r="D4398" s="83" t="str">
        <f t="shared" si="136"/>
        <v/>
      </c>
      <c r="E4398" s="83" t="str">
        <f>IF('Bank &amp; Branch'!$A4398="","",CONCATENATE('Bank &amp; Branch'!$A4398," - ",'Bank &amp; Branch'!$B4398))</f>
        <v/>
      </c>
      <c r="F4398" s="84" t="str">
        <f t="shared" si="137"/>
        <v/>
      </c>
      <c r="G4398" s="85"/>
      <c r="H4398" s="85"/>
      <c r="I4398" s="85"/>
      <c r="J4398" s="82"/>
      <c r="K4398" s="87"/>
      <c r="L4398" s="88"/>
      <c r="M4398" s="88"/>
    </row>
    <row r="4399" spans="1:13" ht="19.5" customHeight="1" x14ac:dyDescent="0.2">
      <c r="A4399" s="85"/>
      <c r="B4399" s="85"/>
      <c r="C4399" s="82"/>
      <c r="D4399" s="83" t="str">
        <f t="shared" si="136"/>
        <v/>
      </c>
      <c r="E4399" s="83" t="str">
        <f>IF('Bank &amp; Branch'!$A4399="","",CONCATENATE('Bank &amp; Branch'!$A4399," - ",'Bank &amp; Branch'!$B4399))</f>
        <v/>
      </c>
      <c r="F4399" s="84" t="str">
        <f t="shared" si="137"/>
        <v/>
      </c>
      <c r="G4399" s="85"/>
      <c r="H4399" s="85"/>
      <c r="I4399" s="85"/>
      <c r="J4399" s="82"/>
      <c r="K4399" s="87"/>
      <c r="L4399" s="88"/>
      <c r="M4399" s="88"/>
    </row>
    <row r="4400" spans="1:13" ht="19.5" customHeight="1" x14ac:dyDescent="0.2">
      <c r="A4400" s="85"/>
      <c r="B4400" s="85"/>
      <c r="C4400" s="82"/>
      <c r="D4400" s="83" t="str">
        <f t="shared" si="136"/>
        <v/>
      </c>
      <c r="E4400" s="83" t="str">
        <f>IF('Bank &amp; Branch'!$A4400="","",CONCATENATE('Bank &amp; Branch'!$A4400," - ",'Bank &amp; Branch'!$B4400))</f>
        <v/>
      </c>
      <c r="F4400" s="84" t="str">
        <f t="shared" si="137"/>
        <v/>
      </c>
      <c r="G4400" s="85"/>
      <c r="H4400" s="85"/>
      <c r="I4400" s="85"/>
      <c r="J4400" s="82"/>
      <c r="K4400" s="87"/>
      <c r="L4400" s="88"/>
      <c r="M4400" s="88"/>
    </row>
    <row r="4401" spans="1:13" ht="19.5" customHeight="1" x14ac:dyDescent="0.2">
      <c r="A4401" s="85"/>
      <c r="B4401" s="85"/>
      <c r="C4401" s="82"/>
      <c r="D4401" s="83" t="str">
        <f t="shared" si="136"/>
        <v/>
      </c>
      <c r="E4401" s="83" t="str">
        <f>IF('Bank &amp; Branch'!$A4401="","",CONCATENATE('Bank &amp; Branch'!$A4401," - ",'Bank &amp; Branch'!$B4401))</f>
        <v/>
      </c>
      <c r="F4401" s="84" t="str">
        <f t="shared" si="137"/>
        <v/>
      </c>
      <c r="G4401" s="85"/>
      <c r="H4401" s="85"/>
      <c r="I4401" s="85"/>
      <c r="J4401" s="82"/>
      <c r="K4401" s="87"/>
      <c r="L4401" s="88"/>
      <c r="M4401" s="88"/>
    </row>
    <row r="4402" spans="1:13" ht="19.5" customHeight="1" x14ac:dyDescent="0.2">
      <c r="A4402" s="85"/>
      <c r="B4402" s="85"/>
      <c r="C4402" s="82"/>
      <c r="D4402" s="83" t="str">
        <f t="shared" si="136"/>
        <v/>
      </c>
      <c r="E4402" s="83" t="str">
        <f>IF('Bank &amp; Branch'!$A4402="","",CONCATENATE('Bank &amp; Branch'!$A4402," - ",'Bank &amp; Branch'!$B4402))</f>
        <v/>
      </c>
      <c r="F4402" s="84" t="str">
        <f t="shared" si="137"/>
        <v/>
      </c>
      <c r="G4402" s="85"/>
      <c r="H4402" s="85"/>
      <c r="I4402" s="85"/>
      <c r="J4402" s="82"/>
      <c r="K4402" s="87"/>
      <c r="L4402" s="88"/>
      <c r="M4402" s="88"/>
    </row>
    <row r="4403" spans="1:13" ht="19.5" customHeight="1" x14ac:dyDescent="0.2">
      <c r="A4403" s="85"/>
      <c r="B4403" s="85"/>
      <c r="C4403" s="82"/>
      <c r="D4403" s="83" t="str">
        <f t="shared" si="136"/>
        <v/>
      </c>
      <c r="E4403" s="83" t="str">
        <f>IF('Bank &amp; Branch'!$A4403="","",CONCATENATE('Bank &amp; Branch'!$A4403," - ",'Bank &amp; Branch'!$B4403))</f>
        <v/>
      </c>
      <c r="F4403" s="84" t="str">
        <f t="shared" si="137"/>
        <v/>
      </c>
      <c r="G4403" s="85"/>
      <c r="H4403" s="85"/>
      <c r="I4403" s="85"/>
      <c r="J4403" s="82"/>
      <c r="K4403" s="87"/>
      <c r="L4403" s="88"/>
      <c r="M4403" s="88"/>
    </row>
    <row r="4404" spans="1:13" ht="19.5" customHeight="1" x14ac:dyDescent="0.2">
      <c r="A4404" s="85"/>
      <c r="B4404" s="85"/>
      <c r="C4404" s="82"/>
      <c r="D4404" s="83" t="str">
        <f t="shared" si="136"/>
        <v/>
      </c>
      <c r="E4404" s="83" t="str">
        <f>IF('Bank &amp; Branch'!$A4404="","",CONCATENATE('Bank &amp; Branch'!$A4404," - ",'Bank &amp; Branch'!$B4404))</f>
        <v/>
      </c>
      <c r="F4404" s="84" t="str">
        <f t="shared" si="137"/>
        <v/>
      </c>
      <c r="G4404" s="85"/>
      <c r="H4404" s="85"/>
      <c r="I4404" s="85"/>
      <c r="J4404" s="82"/>
      <c r="K4404" s="87"/>
      <c r="L4404" s="88"/>
      <c r="M4404" s="88"/>
    </row>
    <row r="4405" spans="1:13" ht="19.5" customHeight="1" x14ac:dyDescent="0.2">
      <c r="A4405" s="85"/>
      <c r="B4405" s="85"/>
      <c r="C4405" s="82"/>
      <c r="D4405" s="83" t="str">
        <f t="shared" si="136"/>
        <v/>
      </c>
      <c r="E4405" s="83" t="str">
        <f>IF('Bank &amp; Branch'!$A4405="","",CONCATENATE('Bank &amp; Branch'!$A4405," - ",'Bank &amp; Branch'!$B4405))</f>
        <v/>
      </c>
      <c r="F4405" s="84" t="str">
        <f t="shared" si="137"/>
        <v/>
      </c>
      <c r="G4405" s="85"/>
      <c r="H4405" s="85"/>
      <c r="I4405" s="85"/>
      <c r="J4405" s="82"/>
      <c r="K4405" s="87"/>
      <c r="L4405" s="88"/>
      <c r="M4405" s="88"/>
    </row>
    <row r="4406" spans="1:13" ht="19.5" customHeight="1" x14ac:dyDescent="0.2">
      <c r="A4406" s="85"/>
      <c r="B4406" s="85"/>
      <c r="C4406" s="82"/>
      <c r="D4406" s="83" t="str">
        <f t="shared" si="136"/>
        <v/>
      </c>
      <c r="E4406" s="83" t="str">
        <f>IF('Bank &amp; Branch'!$A4406="","",CONCATENATE('Bank &amp; Branch'!$A4406," - ",'Bank &amp; Branch'!$B4406))</f>
        <v/>
      </c>
      <c r="F4406" s="84" t="str">
        <f t="shared" si="137"/>
        <v/>
      </c>
      <c r="G4406" s="85"/>
      <c r="H4406" s="85"/>
      <c r="I4406" s="85"/>
      <c r="J4406" s="82"/>
      <c r="K4406" s="87"/>
      <c r="L4406" s="88"/>
      <c r="M4406" s="88"/>
    </row>
    <row r="4407" spans="1:13" ht="19.5" customHeight="1" x14ac:dyDescent="0.2">
      <c r="A4407" s="85"/>
      <c r="B4407" s="85"/>
      <c r="C4407" s="82"/>
      <c r="D4407" s="83" t="str">
        <f t="shared" si="136"/>
        <v/>
      </c>
      <c r="E4407" s="83" t="str">
        <f>IF('Bank &amp; Branch'!$A4407="","",CONCATENATE('Bank &amp; Branch'!$A4407," - ",'Bank &amp; Branch'!$B4407))</f>
        <v/>
      </c>
      <c r="F4407" s="84" t="str">
        <f t="shared" si="137"/>
        <v/>
      </c>
      <c r="G4407" s="85"/>
      <c r="H4407" s="85"/>
      <c r="I4407" s="85"/>
      <c r="J4407" s="82"/>
      <c r="K4407" s="87"/>
      <c r="L4407" s="88"/>
      <c r="M4407" s="88"/>
    </row>
    <row r="4408" spans="1:13" ht="19.5" customHeight="1" x14ac:dyDescent="0.2">
      <c r="A4408" s="85"/>
      <c r="B4408" s="85"/>
      <c r="C4408" s="82"/>
      <c r="D4408" s="83" t="str">
        <f t="shared" si="136"/>
        <v/>
      </c>
      <c r="E4408" s="83" t="str">
        <f>IF('Bank &amp; Branch'!$A4408="","",CONCATENATE('Bank &amp; Branch'!$A4408," - ",'Bank &amp; Branch'!$B4408))</f>
        <v/>
      </c>
      <c r="F4408" s="84" t="str">
        <f t="shared" si="137"/>
        <v/>
      </c>
      <c r="G4408" s="85"/>
      <c r="H4408" s="85"/>
      <c r="I4408" s="85"/>
      <c r="J4408" s="82"/>
      <c r="K4408" s="87"/>
      <c r="L4408" s="88"/>
      <c r="M4408" s="88"/>
    </row>
    <row r="4409" spans="1:13" ht="19.5" customHeight="1" x14ac:dyDescent="0.2">
      <c r="A4409" s="85"/>
      <c r="B4409" s="85"/>
      <c r="C4409" s="82"/>
      <c r="D4409" s="83" t="str">
        <f t="shared" si="136"/>
        <v/>
      </c>
      <c r="E4409" s="83" t="str">
        <f>IF('Bank &amp; Branch'!$A4409="","",CONCATENATE('Bank &amp; Branch'!$A4409," - ",'Bank &amp; Branch'!$B4409))</f>
        <v/>
      </c>
      <c r="F4409" s="84" t="str">
        <f t="shared" si="137"/>
        <v/>
      </c>
      <c r="G4409" s="85"/>
      <c r="H4409" s="85"/>
      <c r="I4409" s="85"/>
      <c r="J4409" s="82"/>
      <c r="K4409" s="87"/>
      <c r="L4409" s="88"/>
      <c r="M4409" s="88"/>
    </row>
    <row r="4410" spans="1:13" ht="19.5" customHeight="1" x14ac:dyDescent="0.2">
      <c r="A4410" s="85"/>
      <c r="B4410" s="85"/>
      <c r="C4410" s="82"/>
      <c r="D4410" s="83" t="str">
        <f t="shared" si="136"/>
        <v/>
      </c>
      <c r="E4410" s="83" t="str">
        <f>IF('Bank &amp; Branch'!$A4410="","",CONCATENATE('Bank &amp; Branch'!$A4410," - ",'Bank &amp; Branch'!$B4410))</f>
        <v/>
      </c>
      <c r="F4410" s="84" t="str">
        <f t="shared" si="137"/>
        <v/>
      </c>
      <c r="G4410" s="85"/>
      <c r="H4410" s="85"/>
      <c r="I4410" s="85"/>
      <c r="J4410" s="82"/>
      <c r="K4410" s="87"/>
      <c r="L4410" s="88"/>
      <c r="M4410" s="88"/>
    </row>
    <row r="4411" spans="1:13" ht="19.5" customHeight="1" x14ac:dyDescent="0.2">
      <c r="A4411" s="85"/>
      <c r="B4411" s="85"/>
      <c r="C4411" s="82"/>
      <c r="D4411" s="83" t="str">
        <f t="shared" si="136"/>
        <v/>
      </c>
      <c r="E4411" s="83" t="str">
        <f>IF('Bank &amp; Branch'!$A4411="","",CONCATENATE('Bank &amp; Branch'!$A4411," - ",'Bank &amp; Branch'!$B4411))</f>
        <v/>
      </c>
      <c r="F4411" s="84" t="str">
        <f t="shared" si="137"/>
        <v/>
      </c>
      <c r="G4411" s="85"/>
      <c r="H4411" s="85"/>
      <c r="I4411" s="85"/>
      <c r="J4411" s="82"/>
      <c r="K4411" s="87"/>
      <c r="L4411" s="88"/>
      <c r="M4411" s="88"/>
    </row>
    <row r="4412" spans="1:13" ht="19.5" customHeight="1" x14ac:dyDescent="0.2">
      <c r="A4412" s="85"/>
      <c r="B4412" s="85"/>
      <c r="C4412" s="82"/>
      <c r="D4412" s="83" t="str">
        <f t="shared" si="136"/>
        <v/>
      </c>
      <c r="E4412" s="83" t="str">
        <f>IF('Bank &amp; Branch'!$A4412="","",CONCATENATE('Bank &amp; Branch'!$A4412," - ",'Bank &amp; Branch'!$B4412))</f>
        <v/>
      </c>
      <c r="F4412" s="84" t="str">
        <f t="shared" si="137"/>
        <v/>
      </c>
      <c r="G4412" s="85"/>
      <c r="H4412" s="85"/>
      <c r="I4412" s="85"/>
      <c r="J4412" s="82"/>
      <c r="K4412" s="87"/>
      <c r="L4412" s="88"/>
      <c r="M4412" s="88"/>
    </row>
    <row r="4413" spans="1:13" ht="19.5" customHeight="1" x14ac:dyDescent="0.2">
      <c r="A4413" s="85"/>
      <c r="B4413" s="85"/>
      <c r="C4413" s="82"/>
      <c r="D4413" s="83" t="str">
        <f t="shared" si="136"/>
        <v/>
      </c>
      <c r="E4413" s="83" t="str">
        <f>IF('Bank &amp; Branch'!$A4413="","",CONCATENATE('Bank &amp; Branch'!$A4413," - ",'Bank &amp; Branch'!$B4413))</f>
        <v/>
      </c>
      <c r="F4413" s="84" t="str">
        <f t="shared" si="137"/>
        <v/>
      </c>
      <c r="G4413" s="85"/>
      <c r="H4413" s="85"/>
      <c r="I4413" s="85"/>
      <c r="J4413" s="82"/>
      <c r="K4413" s="87"/>
      <c r="L4413" s="88"/>
      <c r="M4413" s="88"/>
    </row>
    <row r="4414" spans="1:13" ht="19.5" customHeight="1" x14ac:dyDescent="0.2">
      <c r="A4414" s="85"/>
      <c r="B4414" s="85"/>
      <c r="C4414" s="82"/>
      <c r="D4414" s="83" t="str">
        <f t="shared" si="136"/>
        <v/>
      </c>
      <c r="E4414" s="83" t="str">
        <f>IF('Bank &amp; Branch'!$A4414="","",CONCATENATE('Bank &amp; Branch'!$A4414," - ",'Bank &amp; Branch'!$B4414))</f>
        <v/>
      </c>
      <c r="F4414" s="84" t="str">
        <f t="shared" si="137"/>
        <v/>
      </c>
      <c r="G4414" s="85"/>
      <c r="H4414" s="85"/>
      <c r="I4414" s="85"/>
      <c r="J4414" s="82"/>
      <c r="K4414" s="87"/>
      <c r="L4414" s="88"/>
      <c r="M4414" s="88"/>
    </row>
    <row r="4415" spans="1:13" ht="19.5" customHeight="1" x14ac:dyDescent="0.2">
      <c r="A4415" s="85"/>
      <c r="B4415" s="85"/>
      <c r="C4415" s="82"/>
      <c r="D4415" s="83" t="str">
        <f t="shared" si="136"/>
        <v/>
      </c>
      <c r="E4415" s="83" t="str">
        <f>IF('Bank &amp; Branch'!$A4415="","",CONCATENATE('Bank &amp; Branch'!$A4415," - ",'Bank &amp; Branch'!$B4415))</f>
        <v/>
      </c>
      <c r="F4415" s="84" t="str">
        <f t="shared" si="137"/>
        <v/>
      </c>
      <c r="G4415" s="85"/>
      <c r="H4415" s="85"/>
      <c r="I4415" s="85"/>
      <c r="J4415" s="82"/>
      <c r="K4415" s="87"/>
      <c r="L4415" s="88"/>
      <c r="M4415" s="88"/>
    </row>
    <row r="4416" spans="1:13" ht="19.5" customHeight="1" x14ac:dyDescent="0.2">
      <c r="A4416" s="85"/>
      <c r="B4416" s="85"/>
      <c r="C4416" s="82"/>
      <c r="D4416" s="83" t="str">
        <f t="shared" si="136"/>
        <v/>
      </c>
      <c r="E4416" s="83" t="str">
        <f>IF('Bank &amp; Branch'!$A4416="","",CONCATENATE('Bank &amp; Branch'!$A4416," - ",'Bank &amp; Branch'!$B4416))</f>
        <v/>
      </c>
      <c r="F4416" s="84" t="str">
        <f t="shared" si="137"/>
        <v/>
      </c>
      <c r="G4416" s="85"/>
      <c r="H4416" s="85"/>
      <c r="I4416" s="85"/>
      <c r="J4416" s="82"/>
      <c r="K4416" s="87"/>
      <c r="L4416" s="88"/>
      <c r="M4416" s="88"/>
    </row>
    <row r="4417" spans="1:13" ht="19.5" customHeight="1" x14ac:dyDescent="0.2">
      <c r="A4417" s="85"/>
      <c r="B4417" s="85"/>
      <c r="C4417" s="82"/>
      <c r="D4417" s="83" t="str">
        <f t="shared" si="136"/>
        <v/>
      </c>
      <c r="E4417" s="83" t="str">
        <f>IF('Bank &amp; Branch'!$A4417="","",CONCATENATE('Bank &amp; Branch'!$A4417," - ",'Bank &amp; Branch'!$B4417))</f>
        <v/>
      </c>
      <c r="F4417" s="84" t="str">
        <f t="shared" si="137"/>
        <v/>
      </c>
      <c r="G4417" s="85"/>
      <c r="H4417" s="85"/>
      <c r="I4417" s="85"/>
      <c r="J4417" s="82"/>
      <c r="K4417" s="87"/>
      <c r="L4417" s="88"/>
      <c r="M4417" s="88"/>
    </row>
    <row r="4418" spans="1:13" ht="19.5" customHeight="1" x14ac:dyDescent="0.2">
      <c r="A4418" s="85"/>
      <c r="B4418" s="85"/>
      <c r="C4418" s="82"/>
      <c r="D4418" s="83" t="str">
        <f t="shared" si="136"/>
        <v/>
      </c>
      <c r="E4418" s="83" t="str">
        <f>IF('Bank &amp; Branch'!$A4418="","",CONCATENATE('Bank &amp; Branch'!$A4418," - ",'Bank &amp; Branch'!$B4418))</f>
        <v/>
      </c>
      <c r="F4418" s="84" t="str">
        <f t="shared" si="137"/>
        <v/>
      </c>
      <c r="G4418" s="85"/>
      <c r="H4418" s="85"/>
      <c r="I4418" s="85"/>
      <c r="J4418" s="82"/>
      <c r="K4418" s="87"/>
      <c r="L4418" s="88"/>
      <c r="M4418" s="88"/>
    </row>
    <row r="4419" spans="1:13" ht="19.5" customHeight="1" x14ac:dyDescent="0.2">
      <c r="A4419" s="85"/>
      <c r="B4419" s="85"/>
      <c r="C4419" s="82"/>
      <c r="D4419" s="83" t="str">
        <f t="shared" si="136"/>
        <v/>
      </c>
      <c r="E4419" s="83" t="str">
        <f>IF('Bank &amp; Branch'!$A4419="","",CONCATENATE('Bank &amp; Branch'!$A4419," - ",'Bank &amp; Branch'!$B4419))</f>
        <v/>
      </c>
      <c r="F4419" s="84" t="str">
        <f t="shared" si="137"/>
        <v/>
      </c>
      <c r="G4419" s="85"/>
      <c r="H4419" s="85"/>
      <c r="I4419" s="85"/>
      <c r="J4419" s="82"/>
      <c r="K4419" s="87"/>
      <c r="L4419" s="88"/>
      <c r="M4419" s="88"/>
    </row>
    <row r="4420" spans="1:13" ht="19.5" customHeight="1" x14ac:dyDescent="0.2">
      <c r="A4420" s="85"/>
      <c r="B4420" s="85"/>
      <c r="C4420" s="82"/>
      <c r="D4420" s="83" t="str">
        <f t="shared" ref="D4420:D4483" si="138">IF(G4537="","",VALUE(CONCATENATE(G4537,H4537)))</f>
        <v/>
      </c>
      <c r="E4420" s="83" t="str">
        <f>IF('Bank &amp; Branch'!$A4420="","",CONCATENATE('Bank &amp; Branch'!$A4420," - ",'Bank &amp; Branch'!$B4420))</f>
        <v/>
      </c>
      <c r="F4420" s="84" t="str">
        <f t="shared" ref="F4420:F4483" si="139">CONCATENATE(G4537,I4537)</f>
        <v/>
      </c>
      <c r="G4420" s="85"/>
      <c r="H4420" s="85"/>
      <c r="I4420" s="85"/>
      <c r="J4420" s="82"/>
      <c r="K4420" s="87"/>
      <c r="L4420" s="88"/>
      <c r="M4420" s="88"/>
    </row>
    <row r="4421" spans="1:13" ht="19.5" customHeight="1" x14ac:dyDescent="0.2">
      <c r="A4421" s="85"/>
      <c r="B4421" s="85"/>
      <c r="C4421" s="82"/>
      <c r="D4421" s="83" t="str">
        <f t="shared" si="138"/>
        <v/>
      </c>
      <c r="E4421" s="83" t="str">
        <f>IF('Bank &amp; Branch'!$A4421="","",CONCATENATE('Bank &amp; Branch'!$A4421," - ",'Bank &amp; Branch'!$B4421))</f>
        <v/>
      </c>
      <c r="F4421" s="84" t="str">
        <f t="shared" si="139"/>
        <v/>
      </c>
      <c r="G4421" s="85"/>
      <c r="H4421" s="85"/>
      <c r="I4421" s="85"/>
      <c r="J4421" s="82"/>
      <c r="K4421" s="87"/>
      <c r="L4421" s="88"/>
      <c r="M4421" s="88"/>
    </row>
    <row r="4422" spans="1:13" ht="19.5" customHeight="1" x14ac:dyDescent="0.2">
      <c r="A4422" s="85"/>
      <c r="B4422" s="85"/>
      <c r="C4422" s="82"/>
      <c r="D4422" s="83" t="str">
        <f t="shared" si="138"/>
        <v/>
      </c>
      <c r="E4422" s="83" t="str">
        <f>IF('Bank &amp; Branch'!$A4422="","",CONCATENATE('Bank &amp; Branch'!$A4422," - ",'Bank &amp; Branch'!$B4422))</f>
        <v/>
      </c>
      <c r="F4422" s="84" t="str">
        <f t="shared" si="139"/>
        <v/>
      </c>
      <c r="G4422" s="85"/>
      <c r="H4422" s="85"/>
      <c r="I4422" s="85"/>
      <c r="J4422" s="82"/>
      <c r="K4422" s="87"/>
      <c r="L4422" s="88"/>
      <c r="M4422" s="88"/>
    </row>
    <row r="4423" spans="1:13" ht="19.5" customHeight="1" x14ac:dyDescent="0.2">
      <c r="A4423" s="85"/>
      <c r="B4423" s="85"/>
      <c r="C4423" s="82"/>
      <c r="D4423" s="83" t="str">
        <f t="shared" si="138"/>
        <v/>
      </c>
      <c r="E4423" s="83" t="str">
        <f>IF('Bank &amp; Branch'!$A4423="","",CONCATENATE('Bank &amp; Branch'!$A4423," - ",'Bank &amp; Branch'!$B4423))</f>
        <v/>
      </c>
      <c r="F4423" s="84" t="str">
        <f t="shared" si="139"/>
        <v/>
      </c>
      <c r="G4423" s="85"/>
      <c r="H4423" s="85"/>
      <c r="I4423" s="85"/>
      <c r="J4423" s="82"/>
      <c r="K4423" s="87"/>
      <c r="L4423" s="88"/>
      <c r="M4423" s="88"/>
    </row>
    <row r="4424" spans="1:13" ht="19.5" customHeight="1" x14ac:dyDescent="0.2">
      <c r="A4424" s="85"/>
      <c r="B4424" s="85"/>
      <c r="C4424" s="82"/>
      <c r="D4424" s="83" t="str">
        <f t="shared" si="138"/>
        <v/>
      </c>
      <c r="E4424" s="83" t="str">
        <f>IF('Bank &amp; Branch'!$A4424="","",CONCATENATE('Bank &amp; Branch'!$A4424," - ",'Bank &amp; Branch'!$B4424))</f>
        <v/>
      </c>
      <c r="F4424" s="84" t="str">
        <f t="shared" si="139"/>
        <v/>
      </c>
      <c r="G4424" s="85"/>
      <c r="H4424" s="85"/>
      <c r="I4424" s="85"/>
      <c r="J4424" s="82"/>
      <c r="K4424" s="87"/>
      <c r="L4424" s="88"/>
      <c r="M4424" s="88"/>
    </row>
    <row r="4425" spans="1:13" ht="19.5" customHeight="1" x14ac:dyDescent="0.2">
      <c r="A4425" s="85"/>
      <c r="B4425" s="85"/>
      <c r="C4425" s="82"/>
      <c r="D4425" s="83" t="str">
        <f t="shared" si="138"/>
        <v/>
      </c>
      <c r="E4425" s="83" t="str">
        <f>IF('Bank &amp; Branch'!$A4425="","",CONCATENATE('Bank &amp; Branch'!$A4425," - ",'Bank &amp; Branch'!$B4425))</f>
        <v/>
      </c>
      <c r="F4425" s="84" t="str">
        <f t="shared" si="139"/>
        <v/>
      </c>
      <c r="G4425" s="85"/>
      <c r="H4425" s="85"/>
      <c r="I4425" s="85"/>
      <c r="J4425" s="82"/>
      <c r="K4425" s="87"/>
      <c r="L4425" s="88"/>
      <c r="M4425" s="88"/>
    </row>
    <row r="4426" spans="1:13" ht="19.5" customHeight="1" x14ac:dyDescent="0.2">
      <c r="A4426" s="85"/>
      <c r="B4426" s="85"/>
      <c r="C4426" s="82"/>
      <c r="D4426" s="83" t="str">
        <f t="shared" si="138"/>
        <v/>
      </c>
      <c r="E4426" s="83" t="str">
        <f>IF('Bank &amp; Branch'!$A4426="","",CONCATENATE('Bank &amp; Branch'!$A4426," - ",'Bank &amp; Branch'!$B4426))</f>
        <v/>
      </c>
      <c r="F4426" s="84" t="str">
        <f t="shared" si="139"/>
        <v/>
      </c>
      <c r="G4426" s="85"/>
      <c r="H4426" s="85"/>
      <c r="I4426" s="85"/>
      <c r="J4426" s="82"/>
      <c r="K4426" s="87"/>
      <c r="L4426" s="88"/>
      <c r="M4426" s="88"/>
    </row>
    <row r="4427" spans="1:13" ht="19.5" customHeight="1" x14ac:dyDescent="0.2">
      <c r="A4427" s="85"/>
      <c r="B4427" s="85"/>
      <c r="C4427" s="82"/>
      <c r="D4427" s="83" t="str">
        <f t="shared" si="138"/>
        <v/>
      </c>
      <c r="E4427" s="83" t="str">
        <f>IF('Bank &amp; Branch'!$A4427="","",CONCATENATE('Bank &amp; Branch'!$A4427," - ",'Bank &amp; Branch'!$B4427))</f>
        <v/>
      </c>
      <c r="F4427" s="84" t="str">
        <f t="shared" si="139"/>
        <v/>
      </c>
      <c r="G4427" s="85"/>
      <c r="H4427" s="85"/>
      <c r="I4427" s="85"/>
      <c r="J4427" s="82"/>
      <c r="K4427" s="87"/>
      <c r="L4427" s="88"/>
      <c r="M4427" s="88"/>
    </row>
    <row r="4428" spans="1:13" ht="19.5" customHeight="1" x14ac:dyDescent="0.2">
      <c r="A4428" s="85"/>
      <c r="B4428" s="85"/>
      <c r="C4428" s="82"/>
      <c r="D4428" s="83" t="str">
        <f t="shared" si="138"/>
        <v/>
      </c>
      <c r="E4428" s="83" t="str">
        <f>IF('Bank &amp; Branch'!$A4428="","",CONCATENATE('Bank &amp; Branch'!$A4428," - ",'Bank &amp; Branch'!$B4428))</f>
        <v/>
      </c>
      <c r="F4428" s="84" t="str">
        <f t="shared" si="139"/>
        <v/>
      </c>
      <c r="G4428" s="85"/>
      <c r="H4428" s="85"/>
      <c r="I4428" s="85"/>
      <c r="J4428" s="82"/>
      <c r="K4428" s="87"/>
      <c r="L4428" s="88"/>
      <c r="M4428" s="88"/>
    </row>
    <row r="4429" spans="1:13" ht="19.5" customHeight="1" x14ac:dyDescent="0.2">
      <c r="A4429" s="85"/>
      <c r="B4429" s="85"/>
      <c r="C4429" s="82"/>
      <c r="D4429" s="83" t="str">
        <f t="shared" si="138"/>
        <v/>
      </c>
      <c r="E4429" s="83" t="str">
        <f>IF('Bank &amp; Branch'!$A4429="","",CONCATENATE('Bank &amp; Branch'!$A4429," - ",'Bank &amp; Branch'!$B4429))</f>
        <v/>
      </c>
      <c r="F4429" s="84" t="str">
        <f t="shared" si="139"/>
        <v/>
      </c>
      <c r="G4429" s="85"/>
      <c r="H4429" s="85"/>
      <c r="I4429" s="85"/>
      <c r="J4429" s="82"/>
      <c r="K4429" s="87"/>
      <c r="L4429" s="88"/>
      <c r="M4429" s="88"/>
    </row>
    <row r="4430" spans="1:13" ht="19.5" customHeight="1" x14ac:dyDescent="0.2">
      <c r="A4430" s="85"/>
      <c r="B4430" s="85"/>
      <c r="C4430" s="82"/>
      <c r="D4430" s="83" t="str">
        <f t="shared" si="138"/>
        <v/>
      </c>
      <c r="E4430" s="83" t="str">
        <f>IF('Bank &amp; Branch'!$A4430="","",CONCATENATE('Bank &amp; Branch'!$A4430," - ",'Bank &amp; Branch'!$B4430))</f>
        <v/>
      </c>
      <c r="F4430" s="84" t="str">
        <f t="shared" si="139"/>
        <v/>
      </c>
      <c r="G4430" s="85"/>
      <c r="H4430" s="85"/>
      <c r="I4430" s="85"/>
      <c r="J4430" s="82"/>
      <c r="K4430" s="87"/>
      <c r="L4430" s="88"/>
      <c r="M4430" s="88"/>
    </row>
    <row r="4431" spans="1:13" ht="19.5" customHeight="1" x14ac:dyDescent="0.2">
      <c r="A4431" s="85"/>
      <c r="B4431" s="85"/>
      <c r="C4431" s="82"/>
      <c r="D4431" s="83" t="str">
        <f t="shared" si="138"/>
        <v/>
      </c>
      <c r="E4431" s="83" t="str">
        <f>IF('Bank &amp; Branch'!$A4431="","",CONCATENATE('Bank &amp; Branch'!$A4431," - ",'Bank &amp; Branch'!$B4431))</f>
        <v/>
      </c>
      <c r="F4431" s="84" t="str">
        <f t="shared" si="139"/>
        <v/>
      </c>
      <c r="G4431" s="85"/>
      <c r="H4431" s="85"/>
      <c r="I4431" s="85"/>
      <c r="J4431" s="82"/>
      <c r="K4431" s="87"/>
      <c r="L4431" s="88"/>
      <c r="M4431" s="88"/>
    </row>
    <row r="4432" spans="1:13" ht="19.5" customHeight="1" x14ac:dyDescent="0.2">
      <c r="A4432" s="85"/>
      <c r="B4432" s="85"/>
      <c r="C4432" s="82"/>
      <c r="D4432" s="83" t="str">
        <f t="shared" si="138"/>
        <v/>
      </c>
      <c r="E4432" s="83" t="str">
        <f>IF('Bank &amp; Branch'!$A4432="","",CONCATENATE('Bank &amp; Branch'!$A4432," - ",'Bank &amp; Branch'!$B4432))</f>
        <v/>
      </c>
      <c r="F4432" s="84" t="str">
        <f t="shared" si="139"/>
        <v/>
      </c>
      <c r="G4432" s="85"/>
      <c r="H4432" s="85"/>
      <c r="I4432" s="85"/>
      <c r="J4432" s="82"/>
      <c r="K4432" s="87"/>
      <c r="L4432" s="88"/>
      <c r="M4432" s="88"/>
    </row>
    <row r="4433" spans="1:13" ht="19.5" customHeight="1" x14ac:dyDescent="0.2">
      <c r="A4433" s="85"/>
      <c r="B4433" s="85"/>
      <c r="C4433" s="82"/>
      <c r="D4433" s="83" t="str">
        <f t="shared" si="138"/>
        <v/>
      </c>
      <c r="E4433" s="83" t="str">
        <f>IF('Bank &amp; Branch'!$A4433="","",CONCATENATE('Bank &amp; Branch'!$A4433," - ",'Bank &amp; Branch'!$B4433))</f>
        <v/>
      </c>
      <c r="F4433" s="84" t="str">
        <f t="shared" si="139"/>
        <v/>
      </c>
      <c r="G4433" s="85"/>
      <c r="H4433" s="85"/>
      <c r="I4433" s="85"/>
      <c r="J4433" s="82"/>
      <c r="K4433" s="87"/>
      <c r="L4433" s="88"/>
      <c r="M4433" s="88"/>
    </row>
    <row r="4434" spans="1:13" ht="19.5" customHeight="1" x14ac:dyDescent="0.2">
      <c r="A4434" s="85"/>
      <c r="B4434" s="85"/>
      <c r="C4434" s="82"/>
      <c r="D4434" s="83" t="str">
        <f t="shared" si="138"/>
        <v/>
      </c>
      <c r="E4434" s="83" t="str">
        <f>IF('Bank &amp; Branch'!$A4434="","",CONCATENATE('Bank &amp; Branch'!$A4434," - ",'Bank &amp; Branch'!$B4434))</f>
        <v/>
      </c>
      <c r="F4434" s="84" t="str">
        <f t="shared" si="139"/>
        <v/>
      </c>
      <c r="G4434" s="85"/>
      <c r="H4434" s="85"/>
      <c r="I4434" s="85"/>
      <c r="J4434" s="82"/>
      <c r="K4434" s="87"/>
      <c r="L4434" s="88"/>
      <c r="M4434" s="88"/>
    </row>
    <row r="4435" spans="1:13" ht="19.5" customHeight="1" x14ac:dyDescent="0.2">
      <c r="A4435" s="85"/>
      <c r="B4435" s="85"/>
      <c r="C4435" s="82"/>
      <c r="D4435" s="83" t="str">
        <f t="shared" si="138"/>
        <v/>
      </c>
      <c r="E4435" s="83" t="str">
        <f>IF('Bank &amp; Branch'!$A4435="","",CONCATENATE('Bank &amp; Branch'!$A4435," - ",'Bank &amp; Branch'!$B4435))</f>
        <v/>
      </c>
      <c r="F4435" s="84" t="str">
        <f t="shared" si="139"/>
        <v/>
      </c>
      <c r="G4435" s="85"/>
      <c r="H4435" s="85"/>
      <c r="I4435" s="85"/>
      <c r="J4435" s="82"/>
      <c r="K4435" s="87"/>
      <c r="L4435" s="88"/>
      <c r="M4435" s="88"/>
    </row>
    <row r="4436" spans="1:13" ht="19.5" customHeight="1" x14ac:dyDescent="0.2">
      <c r="A4436" s="85"/>
      <c r="B4436" s="85"/>
      <c r="C4436" s="82"/>
      <c r="D4436" s="83" t="str">
        <f t="shared" si="138"/>
        <v/>
      </c>
      <c r="E4436" s="83" t="str">
        <f>IF('Bank &amp; Branch'!$A4436="","",CONCATENATE('Bank &amp; Branch'!$A4436," - ",'Bank &amp; Branch'!$B4436))</f>
        <v/>
      </c>
      <c r="F4436" s="84" t="str">
        <f t="shared" si="139"/>
        <v/>
      </c>
      <c r="G4436" s="85"/>
      <c r="H4436" s="85"/>
      <c r="I4436" s="85"/>
      <c r="J4436" s="82"/>
      <c r="K4436" s="87"/>
      <c r="L4436" s="88"/>
      <c r="M4436" s="88"/>
    </row>
    <row r="4437" spans="1:13" ht="19.5" customHeight="1" x14ac:dyDescent="0.2">
      <c r="A4437" s="85"/>
      <c r="B4437" s="85"/>
      <c r="C4437" s="82"/>
      <c r="D4437" s="83" t="str">
        <f t="shared" si="138"/>
        <v/>
      </c>
      <c r="E4437" s="83" t="str">
        <f>IF('Bank &amp; Branch'!$A4437="","",CONCATENATE('Bank &amp; Branch'!$A4437," - ",'Bank &amp; Branch'!$B4437))</f>
        <v/>
      </c>
      <c r="F4437" s="84" t="str">
        <f t="shared" si="139"/>
        <v/>
      </c>
      <c r="G4437" s="85"/>
      <c r="H4437" s="85"/>
      <c r="I4437" s="85"/>
      <c r="J4437" s="82"/>
      <c r="K4437" s="87"/>
      <c r="L4437" s="88"/>
      <c r="M4437" s="88"/>
    </row>
    <row r="4438" spans="1:13" ht="19.5" customHeight="1" x14ac:dyDescent="0.2">
      <c r="A4438" s="85"/>
      <c r="B4438" s="85"/>
      <c r="C4438" s="82"/>
      <c r="D4438" s="83" t="str">
        <f t="shared" si="138"/>
        <v/>
      </c>
      <c r="E4438" s="83" t="str">
        <f>IF('Bank &amp; Branch'!$A4438="","",CONCATENATE('Bank &amp; Branch'!$A4438," - ",'Bank &amp; Branch'!$B4438))</f>
        <v/>
      </c>
      <c r="F4438" s="84" t="str">
        <f t="shared" si="139"/>
        <v/>
      </c>
      <c r="G4438" s="85"/>
      <c r="H4438" s="85"/>
      <c r="I4438" s="85"/>
      <c r="J4438" s="82"/>
      <c r="K4438" s="87"/>
      <c r="L4438" s="88"/>
      <c r="M4438" s="88"/>
    </row>
    <row r="4439" spans="1:13" ht="19.5" customHeight="1" x14ac:dyDescent="0.2">
      <c r="A4439" s="85"/>
      <c r="B4439" s="85"/>
      <c r="C4439" s="82"/>
      <c r="D4439" s="83" t="str">
        <f t="shared" si="138"/>
        <v/>
      </c>
      <c r="E4439" s="83" t="str">
        <f>IF('Bank &amp; Branch'!$A4439="","",CONCATENATE('Bank &amp; Branch'!$A4439," - ",'Bank &amp; Branch'!$B4439))</f>
        <v/>
      </c>
      <c r="F4439" s="84" t="str">
        <f t="shared" si="139"/>
        <v/>
      </c>
      <c r="G4439" s="85"/>
      <c r="H4439" s="85"/>
      <c r="I4439" s="85"/>
      <c r="J4439" s="82"/>
      <c r="K4439" s="87"/>
      <c r="L4439" s="88"/>
      <c r="M4439" s="88"/>
    </row>
    <row r="4440" spans="1:13" ht="19.5" customHeight="1" x14ac:dyDescent="0.2">
      <c r="A4440" s="85"/>
      <c r="B4440" s="85"/>
      <c r="C4440" s="82"/>
      <c r="D4440" s="83" t="str">
        <f t="shared" si="138"/>
        <v/>
      </c>
      <c r="E4440" s="83" t="str">
        <f>IF('Bank &amp; Branch'!$A4440="","",CONCATENATE('Bank &amp; Branch'!$A4440," - ",'Bank &amp; Branch'!$B4440))</f>
        <v/>
      </c>
      <c r="F4440" s="84" t="str">
        <f t="shared" si="139"/>
        <v/>
      </c>
      <c r="G4440" s="85"/>
      <c r="H4440" s="85"/>
      <c r="I4440" s="85"/>
      <c r="J4440" s="82"/>
      <c r="K4440" s="87"/>
      <c r="L4440" s="88"/>
      <c r="M4440" s="88"/>
    </row>
    <row r="4441" spans="1:13" ht="19.5" customHeight="1" x14ac:dyDescent="0.2">
      <c r="A4441" s="85"/>
      <c r="B4441" s="85"/>
      <c r="C4441" s="82"/>
      <c r="D4441" s="83" t="str">
        <f t="shared" si="138"/>
        <v/>
      </c>
      <c r="E4441" s="83" t="str">
        <f>IF('Bank &amp; Branch'!$A4441="","",CONCATENATE('Bank &amp; Branch'!$A4441," - ",'Bank &amp; Branch'!$B4441))</f>
        <v/>
      </c>
      <c r="F4441" s="84" t="str">
        <f t="shared" si="139"/>
        <v/>
      </c>
      <c r="G4441" s="85"/>
      <c r="H4441" s="85"/>
      <c r="I4441" s="85"/>
      <c r="J4441" s="82"/>
      <c r="K4441" s="87"/>
      <c r="L4441" s="88"/>
      <c r="M4441" s="88"/>
    </row>
    <row r="4442" spans="1:13" ht="19.5" customHeight="1" x14ac:dyDescent="0.2">
      <c r="A4442" s="85"/>
      <c r="B4442" s="85"/>
      <c r="C4442" s="82"/>
      <c r="D4442" s="83" t="str">
        <f t="shared" si="138"/>
        <v/>
      </c>
      <c r="E4442" s="83" t="str">
        <f>IF('Bank &amp; Branch'!$A4442="","",CONCATENATE('Bank &amp; Branch'!$A4442," - ",'Bank &amp; Branch'!$B4442))</f>
        <v/>
      </c>
      <c r="F4442" s="84" t="str">
        <f t="shared" si="139"/>
        <v/>
      </c>
      <c r="G4442" s="85"/>
      <c r="H4442" s="85"/>
      <c r="I4442" s="85"/>
      <c r="J4442" s="82"/>
      <c r="K4442" s="87"/>
      <c r="L4442" s="88"/>
      <c r="M4442" s="88"/>
    </row>
    <row r="4443" spans="1:13" ht="19.5" customHeight="1" x14ac:dyDescent="0.2">
      <c r="A4443" s="85"/>
      <c r="B4443" s="85"/>
      <c r="C4443" s="82"/>
      <c r="D4443" s="83" t="str">
        <f t="shared" si="138"/>
        <v/>
      </c>
      <c r="E4443" s="83" t="str">
        <f>IF('Bank &amp; Branch'!$A4443="","",CONCATENATE('Bank &amp; Branch'!$A4443," - ",'Bank &amp; Branch'!$B4443))</f>
        <v/>
      </c>
      <c r="F4443" s="84" t="str">
        <f t="shared" si="139"/>
        <v/>
      </c>
      <c r="G4443" s="85"/>
      <c r="H4443" s="85"/>
      <c r="I4443" s="85"/>
      <c r="J4443" s="82"/>
      <c r="K4443" s="87"/>
      <c r="L4443" s="88"/>
      <c r="M4443" s="88"/>
    </row>
    <row r="4444" spans="1:13" ht="19.5" customHeight="1" x14ac:dyDescent="0.2">
      <c r="A4444" s="85"/>
      <c r="B4444" s="85"/>
      <c r="C4444" s="82"/>
      <c r="D4444" s="83" t="str">
        <f t="shared" si="138"/>
        <v/>
      </c>
      <c r="E4444" s="83" t="str">
        <f>IF('Bank &amp; Branch'!$A4444="","",CONCATENATE('Bank &amp; Branch'!$A4444," - ",'Bank &amp; Branch'!$B4444))</f>
        <v/>
      </c>
      <c r="F4444" s="84" t="str">
        <f t="shared" si="139"/>
        <v/>
      </c>
      <c r="G4444" s="85"/>
      <c r="H4444" s="85"/>
      <c r="I4444" s="85"/>
      <c r="J4444" s="82"/>
      <c r="K4444" s="87"/>
      <c r="L4444" s="88"/>
      <c r="M4444" s="88"/>
    </row>
    <row r="4445" spans="1:13" ht="19.5" customHeight="1" x14ac:dyDescent="0.2">
      <c r="A4445" s="85"/>
      <c r="B4445" s="85"/>
      <c r="C4445" s="82"/>
      <c r="D4445" s="83" t="str">
        <f t="shared" si="138"/>
        <v/>
      </c>
      <c r="E4445" s="83" t="str">
        <f>IF('Bank &amp; Branch'!$A4445="","",CONCATENATE('Bank &amp; Branch'!$A4445," - ",'Bank &amp; Branch'!$B4445))</f>
        <v/>
      </c>
      <c r="F4445" s="84" t="str">
        <f t="shared" si="139"/>
        <v/>
      </c>
      <c r="G4445" s="85"/>
      <c r="H4445" s="85"/>
      <c r="I4445" s="85"/>
      <c r="J4445" s="82"/>
      <c r="K4445" s="87"/>
      <c r="L4445" s="88"/>
      <c r="M4445" s="88"/>
    </row>
    <row r="4446" spans="1:13" ht="19.5" customHeight="1" x14ac:dyDescent="0.2">
      <c r="A4446" s="85"/>
      <c r="B4446" s="85"/>
      <c r="C4446" s="82"/>
      <c r="D4446" s="83" t="str">
        <f t="shared" si="138"/>
        <v/>
      </c>
      <c r="E4446" s="83" t="str">
        <f>IF('Bank &amp; Branch'!$A4446="","",CONCATENATE('Bank &amp; Branch'!$A4446," - ",'Bank &amp; Branch'!$B4446))</f>
        <v/>
      </c>
      <c r="F4446" s="84" t="str">
        <f t="shared" si="139"/>
        <v/>
      </c>
      <c r="G4446" s="85"/>
      <c r="H4446" s="85"/>
      <c r="I4446" s="85"/>
      <c r="J4446" s="82"/>
      <c r="K4446" s="87"/>
      <c r="L4446" s="88"/>
      <c r="M4446" s="88"/>
    </row>
    <row r="4447" spans="1:13" ht="19.5" customHeight="1" x14ac:dyDescent="0.2">
      <c r="A4447" s="85"/>
      <c r="B4447" s="85"/>
      <c r="C4447" s="82"/>
      <c r="D4447" s="83" t="str">
        <f t="shared" si="138"/>
        <v/>
      </c>
      <c r="E4447" s="83" t="str">
        <f>IF('Bank &amp; Branch'!$A4447="","",CONCATENATE('Bank &amp; Branch'!$A4447," - ",'Bank &amp; Branch'!$B4447))</f>
        <v/>
      </c>
      <c r="F4447" s="84" t="str">
        <f t="shared" si="139"/>
        <v/>
      </c>
      <c r="G4447" s="85"/>
      <c r="H4447" s="85"/>
      <c r="I4447" s="85"/>
      <c r="J4447" s="82"/>
      <c r="K4447" s="87"/>
      <c r="L4447" s="88"/>
      <c r="M4447" s="88"/>
    </row>
    <row r="4448" spans="1:13" ht="19.5" customHeight="1" x14ac:dyDescent="0.2">
      <c r="A4448" s="85"/>
      <c r="B4448" s="85"/>
      <c r="C4448" s="82"/>
      <c r="D4448" s="83" t="str">
        <f t="shared" si="138"/>
        <v/>
      </c>
      <c r="E4448" s="83" t="str">
        <f>IF('Bank &amp; Branch'!$A4448="","",CONCATENATE('Bank &amp; Branch'!$A4448," - ",'Bank &amp; Branch'!$B4448))</f>
        <v/>
      </c>
      <c r="F4448" s="84" t="str">
        <f t="shared" si="139"/>
        <v/>
      </c>
      <c r="G4448" s="85"/>
      <c r="H4448" s="85"/>
      <c r="I4448" s="85"/>
      <c r="J4448" s="82"/>
      <c r="K4448" s="87"/>
      <c r="L4448" s="88"/>
      <c r="M4448" s="88"/>
    </row>
    <row r="4449" spans="1:13" ht="19.5" customHeight="1" x14ac:dyDescent="0.2">
      <c r="A4449" s="85"/>
      <c r="B4449" s="85"/>
      <c r="C4449" s="82"/>
      <c r="D4449" s="83" t="str">
        <f t="shared" si="138"/>
        <v/>
      </c>
      <c r="E4449" s="83" t="str">
        <f>IF('Bank &amp; Branch'!$A4449="","",CONCATENATE('Bank &amp; Branch'!$A4449," - ",'Bank &amp; Branch'!$B4449))</f>
        <v/>
      </c>
      <c r="F4449" s="84" t="str">
        <f t="shared" si="139"/>
        <v/>
      </c>
      <c r="G4449" s="85"/>
      <c r="H4449" s="85"/>
      <c r="I4449" s="85"/>
      <c r="J4449" s="82"/>
      <c r="K4449" s="87"/>
      <c r="L4449" s="88"/>
      <c r="M4449" s="88"/>
    </row>
    <row r="4450" spans="1:13" ht="19.5" customHeight="1" x14ac:dyDescent="0.2">
      <c r="A4450" s="85"/>
      <c r="B4450" s="85"/>
      <c r="C4450" s="82"/>
      <c r="D4450" s="83" t="str">
        <f t="shared" si="138"/>
        <v/>
      </c>
      <c r="E4450" s="83" t="str">
        <f>IF('Bank &amp; Branch'!$A4450="","",CONCATENATE('Bank &amp; Branch'!$A4450," - ",'Bank &amp; Branch'!$B4450))</f>
        <v/>
      </c>
      <c r="F4450" s="84" t="str">
        <f t="shared" si="139"/>
        <v/>
      </c>
      <c r="G4450" s="85"/>
      <c r="H4450" s="85"/>
      <c r="I4450" s="85"/>
      <c r="J4450" s="82"/>
      <c r="K4450" s="87"/>
      <c r="L4450" s="88"/>
      <c r="M4450" s="88"/>
    </row>
    <row r="4451" spans="1:13" ht="19.5" customHeight="1" x14ac:dyDescent="0.2">
      <c r="A4451" s="85"/>
      <c r="B4451" s="85"/>
      <c r="C4451" s="82"/>
      <c r="D4451" s="83" t="str">
        <f t="shared" si="138"/>
        <v/>
      </c>
      <c r="E4451" s="83" t="str">
        <f>IF('Bank &amp; Branch'!$A4451="","",CONCATENATE('Bank &amp; Branch'!$A4451," - ",'Bank &amp; Branch'!$B4451))</f>
        <v/>
      </c>
      <c r="F4451" s="84" t="str">
        <f t="shared" si="139"/>
        <v/>
      </c>
      <c r="G4451" s="85"/>
      <c r="H4451" s="85"/>
      <c r="I4451" s="85"/>
      <c r="J4451" s="82"/>
      <c r="K4451" s="87"/>
      <c r="L4451" s="88"/>
      <c r="M4451" s="88"/>
    </row>
    <row r="4452" spans="1:13" ht="19.5" customHeight="1" x14ac:dyDescent="0.2">
      <c r="A4452" s="85"/>
      <c r="B4452" s="85"/>
      <c r="C4452" s="82"/>
      <c r="D4452" s="83" t="str">
        <f t="shared" si="138"/>
        <v/>
      </c>
      <c r="E4452" s="83" t="str">
        <f>IF('Bank &amp; Branch'!$A4452="","",CONCATENATE('Bank &amp; Branch'!$A4452," - ",'Bank &amp; Branch'!$B4452))</f>
        <v/>
      </c>
      <c r="F4452" s="84" t="str">
        <f t="shared" si="139"/>
        <v/>
      </c>
      <c r="G4452" s="85"/>
      <c r="H4452" s="85"/>
      <c r="I4452" s="85"/>
      <c r="J4452" s="82"/>
      <c r="K4452" s="87"/>
      <c r="L4452" s="88"/>
      <c r="M4452" s="88"/>
    </row>
    <row r="4453" spans="1:13" ht="19.5" customHeight="1" x14ac:dyDescent="0.2">
      <c r="A4453" s="85"/>
      <c r="B4453" s="85"/>
      <c r="C4453" s="82"/>
      <c r="D4453" s="83" t="str">
        <f t="shared" si="138"/>
        <v/>
      </c>
      <c r="E4453" s="83" t="str">
        <f>IF('Bank &amp; Branch'!$A4453="","",CONCATENATE('Bank &amp; Branch'!$A4453," - ",'Bank &amp; Branch'!$B4453))</f>
        <v/>
      </c>
      <c r="F4453" s="84" t="str">
        <f t="shared" si="139"/>
        <v/>
      </c>
      <c r="G4453" s="85"/>
      <c r="H4453" s="85"/>
      <c r="I4453" s="85"/>
      <c r="J4453" s="82"/>
      <c r="K4453" s="87"/>
      <c r="L4453" s="88"/>
      <c r="M4453" s="88"/>
    </row>
    <row r="4454" spans="1:13" ht="19.5" customHeight="1" x14ac:dyDescent="0.2">
      <c r="A4454" s="85"/>
      <c r="B4454" s="85"/>
      <c r="C4454" s="82"/>
      <c r="D4454" s="83" t="str">
        <f t="shared" si="138"/>
        <v/>
      </c>
      <c r="E4454" s="83" t="str">
        <f>IF('Bank &amp; Branch'!$A4454="","",CONCATENATE('Bank &amp; Branch'!$A4454," - ",'Bank &amp; Branch'!$B4454))</f>
        <v/>
      </c>
      <c r="F4454" s="84" t="str">
        <f t="shared" si="139"/>
        <v/>
      </c>
      <c r="G4454" s="85"/>
      <c r="H4454" s="85"/>
      <c r="I4454" s="85"/>
      <c r="J4454" s="82"/>
      <c r="K4454" s="87"/>
      <c r="L4454" s="88"/>
      <c r="M4454" s="88"/>
    </row>
    <row r="4455" spans="1:13" ht="19.5" customHeight="1" x14ac:dyDescent="0.2">
      <c r="A4455" s="85"/>
      <c r="B4455" s="85"/>
      <c r="C4455" s="82"/>
      <c r="D4455" s="83" t="str">
        <f t="shared" si="138"/>
        <v/>
      </c>
      <c r="E4455" s="83" t="str">
        <f>IF('Bank &amp; Branch'!$A4455="","",CONCATENATE('Bank &amp; Branch'!$A4455," - ",'Bank &amp; Branch'!$B4455))</f>
        <v/>
      </c>
      <c r="F4455" s="84" t="str">
        <f t="shared" si="139"/>
        <v/>
      </c>
      <c r="G4455" s="85"/>
      <c r="H4455" s="85"/>
      <c r="I4455" s="85"/>
      <c r="J4455" s="82"/>
      <c r="K4455" s="87"/>
      <c r="L4455" s="88"/>
      <c r="M4455" s="88"/>
    </row>
    <row r="4456" spans="1:13" ht="19.5" customHeight="1" x14ac:dyDescent="0.2">
      <c r="A4456" s="85"/>
      <c r="B4456" s="85"/>
      <c r="C4456" s="82"/>
      <c r="D4456" s="83" t="str">
        <f t="shared" si="138"/>
        <v/>
      </c>
      <c r="E4456" s="83" t="str">
        <f>IF('Bank &amp; Branch'!$A4456="","",CONCATENATE('Bank &amp; Branch'!$A4456," - ",'Bank &amp; Branch'!$B4456))</f>
        <v/>
      </c>
      <c r="F4456" s="84" t="str">
        <f t="shared" si="139"/>
        <v/>
      </c>
      <c r="G4456" s="85"/>
      <c r="H4456" s="85"/>
      <c r="I4456" s="85"/>
      <c r="J4456" s="82"/>
      <c r="K4456" s="87"/>
      <c r="L4456" s="88"/>
      <c r="M4456" s="88"/>
    </row>
    <row r="4457" spans="1:13" ht="19.5" customHeight="1" x14ac:dyDescent="0.2">
      <c r="A4457" s="85"/>
      <c r="B4457" s="85"/>
      <c r="C4457" s="82"/>
      <c r="D4457" s="83" t="str">
        <f t="shared" si="138"/>
        <v/>
      </c>
      <c r="E4457" s="83" t="str">
        <f>IF('Bank &amp; Branch'!$A4457="","",CONCATENATE('Bank &amp; Branch'!$A4457," - ",'Bank &amp; Branch'!$B4457))</f>
        <v/>
      </c>
      <c r="F4457" s="84" t="str">
        <f t="shared" si="139"/>
        <v/>
      </c>
      <c r="G4457" s="85"/>
      <c r="H4457" s="85"/>
      <c r="I4457" s="85"/>
      <c r="J4457" s="82"/>
      <c r="K4457" s="87"/>
      <c r="L4457" s="88"/>
      <c r="M4457" s="88"/>
    </row>
    <row r="4458" spans="1:13" ht="19.5" customHeight="1" x14ac:dyDescent="0.2">
      <c r="A4458" s="85"/>
      <c r="B4458" s="85"/>
      <c r="C4458" s="82"/>
      <c r="D4458" s="83" t="str">
        <f t="shared" si="138"/>
        <v/>
      </c>
      <c r="E4458" s="83" t="str">
        <f>IF('Bank &amp; Branch'!$A4458="","",CONCATENATE('Bank &amp; Branch'!$A4458," - ",'Bank &amp; Branch'!$B4458))</f>
        <v/>
      </c>
      <c r="F4458" s="84" t="str">
        <f t="shared" si="139"/>
        <v/>
      </c>
      <c r="G4458" s="85"/>
      <c r="H4458" s="85"/>
      <c r="I4458" s="85"/>
      <c r="J4458" s="82"/>
      <c r="K4458" s="87"/>
      <c r="L4458" s="88"/>
      <c r="M4458" s="88"/>
    </row>
    <row r="4459" spans="1:13" ht="19.5" customHeight="1" x14ac:dyDescent="0.2">
      <c r="A4459" s="85"/>
      <c r="B4459" s="85"/>
      <c r="C4459" s="82"/>
      <c r="D4459" s="83" t="str">
        <f t="shared" si="138"/>
        <v/>
      </c>
      <c r="E4459" s="83" t="str">
        <f>IF('Bank &amp; Branch'!$A4459="","",CONCATENATE('Bank &amp; Branch'!$A4459," - ",'Bank &amp; Branch'!$B4459))</f>
        <v/>
      </c>
      <c r="F4459" s="84" t="str">
        <f t="shared" si="139"/>
        <v/>
      </c>
      <c r="G4459" s="85"/>
      <c r="H4459" s="85"/>
      <c r="I4459" s="85"/>
      <c r="J4459" s="82"/>
      <c r="K4459" s="87"/>
      <c r="L4459" s="88"/>
      <c r="M4459" s="88"/>
    </row>
    <row r="4460" spans="1:13" ht="19.5" customHeight="1" x14ac:dyDescent="0.2">
      <c r="A4460" s="85"/>
      <c r="B4460" s="85"/>
      <c r="C4460" s="82"/>
      <c r="D4460" s="83" t="str">
        <f t="shared" si="138"/>
        <v/>
      </c>
      <c r="E4460" s="83" t="str">
        <f>IF('Bank &amp; Branch'!$A4460="","",CONCATENATE('Bank &amp; Branch'!$A4460," - ",'Bank &amp; Branch'!$B4460))</f>
        <v/>
      </c>
      <c r="F4460" s="84" t="str">
        <f t="shared" si="139"/>
        <v/>
      </c>
      <c r="G4460" s="85"/>
      <c r="H4460" s="85"/>
      <c r="I4460" s="85"/>
      <c r="J4460" s="82"/>
      <c r="K4460" s="87"/>
      <c r="L4460" s="88"/>
      <c r="M4460" s="88"/>
    </row>
    <row r="4461" spans="1:13" ht="19.5" customHeight="1" x14ac:dyDescent="0.2">
      <c r="A4461" s="85"/>
      <c r="B4461" s="85"/>
      <c r="C4461" s="82"/>
      <c r="D4461" s="83" t="str">
        <f t="shared" si="138"/>
        <v/>
      </c>
      <c r="E4461" s="83" t="str">
        <f>IF('Bank &amp; Branch'!$A4461="","",CONCATENATE('Bank &amp; Branch'!$A4461," - ",'Bank &amp; Branch'!$B4461))</f>
        <v/>
      </c>
      <c r="F4461" s="84" t="str">
        <f t="shared" si="139"/>
        <v/>
      </c>
      <c r="G4461" s="85"/>
      <c r="H4461" s="85"/>
      <c r="I4461" s="85"/>
      <c r="J4461" s="82"/>
      <c r="K4461" s="87"/>
      <c r="L4461" s="88"/>
      <c r="M4461" s="88"/>
    </row>
    <row r="4462" spans="1:13" ht="19.5" customHeight="1" x14ac:dyDescent="0.2">
      <c r="A4462" s="85"/>
      <c r="B4462" s="85"/>
      <c r="C4462" s="82"/>
      <c r="D4462" s="83" t="str">
        <f t="shared" si="138"/>
        <v/>
      </c>
      <c r="E4462" s="83" t="str">
        <f>IF('Bank &amp; Branch'!$A4462="","",CONCATENATE('Bank &amp; Branch'!$A4462," - ",'Bank &amp; Branch'!$B4462))</f>
        <v/>
      </c>
      <c r="F4462" s="84" t="str">
        <f t="shared" si="139"/>
        <v/>
      </c>
      <c r="G4462" s="85"/>
      <c r="H4462" s="85"/>
      <c r="I4462" s="85"/>
      <c r="J4462" s="82"/>
      <c r="K4462" s="87"/>
      <c r="L4462" s="88"/>
      <c r="M4462" s="88"/>
    </row>
    <row r="4463" spans="1:13" ht="19.5" customHeight="1" x14ac:dyDescent="0.2">
      <c r="A4463" s="85"/>
      <c r="B4463" s="85"/>
      <c r="C4463" s="82"/>
      <c r="D4463" s="83" t="str">
        <f t="shared" si="138"/>
        <v/>
      </c>
      <c r="E4463" s="83" t="str">
        <f>IF('Bank &amp; Branch'!$A4463="","",CONCATENATE('Bank &amp; Branch'!$A4463," - ",'Bank &amp; Branch'!$B4463))</f>
        <v/>
      </c>
      <c r="F4463" s="84" t="str">
        <f t="shared" si="139"/>
        <v/>
      </c>
      <c r="G4463" s="85"/>
      <c r="H4463" s="85"/>
      <c r="I4463" s="85"/>
      <c r="J4463" s="82"/>
      <c r="K4463" s="87"/>
      <c r="L4463" s="88"/>
      <c r="M4463" s="88"/>
    </row>
    <row r="4464" spans="1:13" ht="19.5" customHeight="1" x14ac:dyDescent="0.2">
      <c r="A4464" s="85"/>
      <c r="B4464" s="85"/>
      <c r="C4464" s="82"/>
      <c r="D4464" s="83" t="str">
        <f t="shared" si="138"/>
        <v/>
      </c>
      <c r="E4464" s="83" t="str">
        <f>IF('Bank &amp; Branch'!$A4464="","",CONCATENATE('Bank &amp; Branch'!$A4464," - ",'Bank &amp; Branch'!$B4464))</f>
        <v/>
      </c>
      <c r="F4464" s="84" t="str">
        <f t="shared" si="139"/>
        <v/>
      </c>
      <c r="G4464" s="85"/>
      <c r="H4464" s="85"/>
      <c r="I4464" s="85"/>
      <c r="J4464" s="82"/>
      <c r="K4464" s="87"/>
      <c r="L4464" s="88"/>
      <c r="M4464" s="88"/>
    </row>
    <row r="4465" spans="1:13" ht="19.5" customHeight="1" x14ac:dyDescent="0.2">
      <c r="A4465" s="85"/>
      <c r="B4465" s="85"/>
      <c r="C4465" s="82"/>
      <c r="D4465" s="83" t="str">
        <f t="shared" si="138"/>
        <v/>
      </c>
      <c r="E4465" s="83" t="str">
        <f>IF('Bank &amp; Branch'!$A4465="","",CONCATENATE('Bank &amp; Branch'!$A4465," - ",'Bank &amp; Branch'!$B4465))</f>
        <v/>
      </c>
      <c r="F4465" s="84" t="str">
        <f t="shared" si="139"/>
        <v/>
      </c>
      <c r="G4465" s="85"/>
      <c r="H4465" s="85"/>
      <c r="I4465" s="85"/>
      <c r="J4465" s="82"/>
      <c r="K4465" s="87"/>
      <c r="L4465" s="88"/>
      <c r="M4465" s="88"/>
    </row>
    <row r="4466" spans="1:13" ht="19.5" customHeight="1" x14ac:dyDescent="0.2">
      <c r="A4466" s="85"/>
      <c r="B4466" s="85"/>
      <c r="C4466" s="82"/>
      <c r="D4466" s="83" t="str">
        <f t="shared" si="138"/>
        <v/>
      </c>
      <c r="E4466" s="83" t="str">
        <f>IF('Bank &amp; Branch'!$A4466="","",CONCATENATE('Bank &amp; Branch'!$A4466," - ",'Bank &amp; Branch'!$B4466))</f>
        <v/>
      </c>
      <c r="F4466" s="84" t="str">
        <f t="shared" si="139"/>
        <v/>
      </c>
      <c r="G4466" s="85"/>
      <c r="H4466" s="85"/>
      <c r="I4466" s="85"/>
      <c r="J4466" s="82"/>
      <c r="K4466" s="87"/>
      <c r="L4466" s="88"/>
      <c r="M4466" s="88"/>
    </row>
    <row r="4467" spans="1:13" ht="19.5" customHeight="1" x14ac:dyDescent="0.2">
      <c r="A4467" s="85"/>
      <c r="B4467" s="85"/>
      <c r="C4467" s="82"/>
      <c r="D4467" s="83" t="str">
        <f t="shared" si="138"/>
        <v/>
      </c>
      <c r="E4467" s="83" t="str">
        <f>IF('Bank &amp; Branch'!$A4467="","",CONCATENATE('Bank &amp; Branch'!$A4467," - ",'Bank &amp; Branch'!$B4467))</f>
        <v/>
      </c>
      <c r="F4467" s="84" t="str">
        <f t="shared" si="139"/>
        <v/>
      </c>
      <c r="G4467" s="85"/>
      <c r="H4467" s="85"/>
      <c r="I4467" s="85"/>
      <c r="J4467" s="82"/>
      <c r="K4467" s="87"/>
      <c r="L4467" s="88"/>
      <c r="M4467" s="88"/>
    </row>
    <row r="4468" spans="1:13" ht="19.5" customHeight="1" x14ac:dyDescent="0.2">
      <c r="A4468" s="85"/>
      <c r="B4468" s="85"/>
      <c r="C4468" s="82"/>
      <c r="D4468" s="83" t="str">
        <f t="shared" si="138"/>
        <v/>
      </c>
      <c r="E4468" s="83" t="str">
        <f>IF('Bank &amp; Branch'!$A4468="","",CONCATENATE('Bank &amp; Branch'!$A4468," - ",'Bank &amp; Branch'!$B4468))</f>
        <v/>
      </c>
      <c r="F4468" s="84" t="str">
        <f t="shared" si="139"/>
        <v/>
      </c>
      <c r="G4468" s="85"/>
      <c r="H4468" s="85"/>
      <c r="I4468" s="85"/>
      <c r="J4468" s="82"/>
      <c r="K4468" s="87"/>
      <c r="L4468" s="88"/>
      <c r="M4468" s="88"/>
    </row>
    <row r="4469" spans="1:13" ht="19.5" customHeight="1" x14ac:dyDescent="0.2">
      <c r="A4469" s="85"/>
      <c r="B4469" s="85"/>
      <c r="C4469" s="82"/>
      <c r="D4469" s="83" t="str">
        <f t="shared" si="138"/>
        <v/>
      </c>
      <c r="E4469" s="83" t="str">
        <f>IF('Bank &amp; Branch'!$A4469="","",CONCATENATE('Bank &amp; Branch'!$A4469," - ",'Bank &amp; Branch'!$B4469))</f>
        <v/>
      </c>
      <c r="F4469" s="84" t="str">
        <f t="shared" si="139"/>
        <v/>
      </c>
      <c r="G4469" s="85"/>
      <c r="H4469" s="85"/>
      <c r="I4469" s="85"/>
      <c r="J4469" s="82"/>
      <c r="K4469" s="87"/>
      <c r="L4469" s="88"/>
      <c r="M4469" s="88"/>
    </row>
    <row r="4470" spans="1:13" ht="19.5" customHeight="1" x14ac:dyDescent="0.2">
      <c r="A4470" s="85"/>
      <c r="B4470" s="85"/>
      <c r="C4470" s="82"/>
      <c r="D4470" s="83" t="str">
        <f t="shared" si="138"/>
        <v/>
      </c>
      <c r="E4470" s="83" t="str">
        <f>IF('Bank &amp; Branch'!$A4470="","",CONCATENATE('Bank &amp; Branch'!$A4470," - ",'Bank &amp; Branch'!$B4470))</f>
        <v/>
      </c>
      <c r="F4470" s="84" t="str">
        <f t="shared" si="139"/>
        <v/>
      </c>
      <c r="G4470" s="85"/>
      <c r="H4470" s="85"/>
      <c r="I4470" s="85"/>
      <c r="J4470" s="82"/>
      <c r="K4470" s="87"/>
      <c r="L4470" s="88"/>
      <c r="M4470" s="88"/>
    </row>
    <row r="4471" spans="1:13" ht="19.5" customHeight="1" x14ac:dyDescent="0.2">
      <c r="A4471" s="85"/>
      <c r="B4471" s="85"/>
      <c r="C4471" s="82"/>
      <c r="D4471" s="83" t="str">
        <f t="shared" si="138"/>
        <v/>
      </c>
      <c r="E4471" s="83" t="str">
        <f>IF('Bank &amp; Branch'!$A4471="","",CONCATENATE('Bank &amp; Branch'!$A4471," - ",'Bank &amp; Branch'!$B4471))</f>
        <v/>
      </c>
      <c r="F4471" s="84" t="str">
        <f t="shared" si="139"/>
        <v/>
      </c>
      <c r="G4471" s="85"/>
      <c r="H4471" s="85"/>
      <c r="I4471" s="85"/>
      <c r="J4471" s="82"/>
      <c r="K4471" s="87"/>
      <c r="L4471" s="88"/>
      <c r="M4471" s="88"/>
    </row>
    <row r="4472" spans="1:13" ht="19.5" customHeight="1" x14ac:dyDescent="0.2">
      <c r="A4472" s="85"/>
      <c r="B4472" s="85"/>
      <c r="C4472" s="82"/>
      <c r="D4472" s="83" t="str">
        <f t="shared" si="138"/>
        <v/>
      </c>
      <c r="E4472" s="83" t="str">
        <f>IF('Bank &amp; Branch'!$A4472="","",CONCATENATE('Bank &amp; Branch'!$A4472," - ",'Bank &amp; Branch'!$B4472))</f>
        <v/>
      </c>
      <c r="F4472" s="84" t="str">
        <f t="shared" si="139"/>
        <v/>
      </c>
      <c r="G4472" s="85"/>
      <c r="H4472" s="85"/>
      <c r="I4472" s="85"/>
      <c r="J4472" s="82"/>
      <c r="K4472" s="87"/>
      <c r="L4472" s="88"/>
      <c r="M4472" s="88"/>
    </row>
    <row r="4473" spans="1:13" ht="19.5" customHeight="1" x14ac:dyDescent="0.2">
      <c r="A4473" s="85"/>
      <c r="B4473" s="85"/>
      <c r="C4473" s="82"/>
      <c r="D4473" s="83" t="str">
        <f t="shared" si="138"/>
        <v/>
      </c>
      <c r="E4473" s="83" t="str">
        <f>IF('Bank &amp; Branch'!$A4473="","",CONCATENATE('Bank &amp; Branch'!$A4473," - ",'Bank &amp; Branch'!$B4473))</f>
        <v/>
      </c>
      <c r="F4473" s="84" t="str">
        <f t="shared" si="139"/>
        <v/>
      </c>
      <c r="G4473" s="85"/>
      <c r="H4473" s="85"/>
      <c r="I4473" s="85"/>
      <c r="J4473" s="82"/>
      <c r="K4473" s="87"/>
      <c r="L4473" s="88"/>
      <c r="M4473" s="88"/>
    </row>
    <row r="4474" spans="1:13" ht="19.5" customHeight="1" x14ac:dyDescent="0.2">
      <c r="A4474" s="85"/>
      <c r="B4474" s="85"/>
      <c r="C4474" s="82"/>
      <c r="D4474" s="83" t="str">
        <f t="shared" si="138"/>
        <v/>
      </c>
      <c r="E4474" s="83" t="str">
        <f>IF('Bank &amp; Branch'!$A4474="","",CONCATENATE('Bank &amp; Branch'!$A4474," - ",'Bank &amp; Branch'!$B4474))</f>
        <v/>
      </c>
      <c r="F4474" s="84" t="str">
        <f t="shared" si="139"/>
        <v/>
      </c>
      <c r="G4474" s="85"/>
      <c r="H4474" s="85"/>
      <c r="I4474" s="85"/>
      <c r="J4474" s="82"/>
      <c r="K4474" s="87"/>
      <c r="L4474" s="88"/>
      <c r="M4474" s="88"/>
    </row>
    <row r="4475" spans="1:13" ht="19.5" customHeight="1" x14ac:dyDescent="0.2">
      <c r="A4475" s="85"/>
      <c r="B4475" s="85"/>
      <c r="C4475" s="82"/>
      <c r="D4475" s="83" t="str">
        <f t="shared" si="138"/>
        <v/>
      </c>
      <c r="E4475" s="83" t="str">
        <f>IF('Bank &amp; Branch'!$A4475="","",CONCATENATE('Bank &amp; Branch'!$A4475," - ",'Bank &amp; Branch'!$B4475))</f>
        <v/>
      </c>
      <c r="F4475" s="84" t="str">
        <f t="shared" si="139"/>
        <v/>
      </c>
      <c r="G4475" s="85"/>
      <c r="H4475" s="85"/>
      <c r="I4475" s="85"/>
      <c r="J4475" s="82"/>
      <c r="K4475" s="87"/>
      <c r="L4475" s="88"/>
      <c r="M4475" s="88"/>
    </row>
    <row r="4476" spans="1:13" ht="19.5" customHeight="1" x14ac:dyDescent="0.2">
      <c r="A4476" s="85"/>
      <c r="B4476" s="85"/>
      <c r="C4476" s="82"/>
      <c r="D4476" s="83" t="str">
        <f t="shared" si="138"/>
        <v/>
      </c>
      <c r="E4476" s="83" t="str">
        <f>IF('Bank &amp; Branch'!$A4476="","",CONCATENATE('Bank &amp; Branch'!$A4476," - ",'Bank &amp; Branch'!$B4476))</f>
        <v/>
      </c>
      <c r="F4476" s="84" t="str">
        <f t="shared" si="139"/>
        <v/>
      </c>
      <c r="G4476" s="85"/>
      <c r="H4476" s="85"/>
      <c r="I4476" s="85"/>
      <c r="J4476" s="82"/>
      <c r="K4476" s="87"/>
      <c r="L4476" s="88"/>
      <c r="M4476" s="88"/>
    </row>
    <row r="4477" spans="1:13" ht="19.5" customHeight="1" x14ac:dyDescent="0.2">
      <c r="A4477" s="85"/>
      <c r="B4477" s="85"/>
      <c r="C4477" s="82"/>
      <c r="D4477" s="83" t="str">
        <f t="shared" si="138"/>
        <v/>
      </c>
      <c r="E4477" s="83" t="str">
        <f>IF('Bank &amp; Branch'!$A4477="","",CONCATENATE('Bank &amp; Branch'!$A4477," - ",'Bank &amp; Branch'!$B4477))</f>
        <v/>
      </c>
      <c r="F4477" s="84" t="str">
        <f t="shared" si="139"/>
        <v/>
      </c>
      <c r="G4477" s="85"/>
      <c r="H4477" s="85"/>
      <c r="I4477" s="85"/>
      <c r="J4477" s="82"/>
      <c r="K4477" s="87"/>
      <c r="L4477" s="88"/>
      <c r="M4477" s="88"/>
    </row>
    <row r="4478" spans="1:13" ht="19.5" customHeight="1" x14ac:dyDescent="0.2">
      <c r="A4478" s="85"/>
      <c r="B4478" s="85"/>
      <c r="C4478" s="82"/>
      <c r="D4478" s="83" t="str">
        <f t="shared" si="138"/>
        <v/>
      </c>
      <c r="E4478" s="83" t="str">
        <f>IF('Bank &amp; Branch'!$A4478="","",CONCATENATE('Bank &amp; Branch'!$A4478," - ",'Bank &amp; Branch'!$B4478))</f>
        <v/>
      </c>
      <c r="F4478" s="84" t="str">
        <f t="shared" si="139"/>
        <v/>
      </c>
      <c r="G4478" s="85"/>
      <c r="H4478" s="85"/>
      <c r="I4478" s="85"/>
      <c r="J4478" s="82"/>
      <c r="K4478" s="87"/>
      <c r="L4478" s="88"/>
      <c r="M4478" s="88"/>
    </row>
    <row r="4479" spans="1:13" ht="19.5" customHeight="1" x14ac:dyDescent="0.2">
      <c r="A4479" s="85"/>
      <c r="B4479" s="85"/>
      <c r="C4479" s="82"/>
      <c r="D4479" s="83" t="str">
        <f t="shared" si="138"/>
        <v/>
      </c>
      <c r="E4479" s="83" t="str">
        <f>IF('Bank &amp; Branch'!$A4479="","",CONCATENATE('Bank &amp; Branch'!$A4479," - ",'Bank &amp; Branch'!$B4479))</f>
        <v/>
      </c>
      <c r="F4479" s="84" t="str">
        <f t="shared" si="139"/>
        <v/>
      </c>
      <c r="G4479" s="85"/>
      <c r="H4479" s="85"/>
      <c r="I4479" s="85"/>
      <c r="J4479" s="82"/>
      <c r="K4479" s="87"/>
      <c r="L4479" s="88"/>
      <c r="M4479" s="88"/>
    </row>
    <row r="4480" spans="1:13" ht="19.5" customHeight="1" x14ac:dyDescent="0.2">
      <c r="A4480" s="85"/>
      <c r="B4480" s="85"/>
      <c r="C4480" s="82"/>
      <c r="D4480" s="83" t="str">
        <f t="shared" si="138"/>
        <v/>
      </c>
      <c r="E4480" s="83" t="str">
        <f>IF('Bank &amp; Branch'!$A4480="","",CONCATENATE('Bank &amp; Branch'!$A4480," - ",'Bank &amp; Branch'!$B4480))</f>
        <v/>
      </c>
      <c r="F4480" s="84" t="str">
        <f t="shared" si="139"/>
        <v/>
      </c>
      <c r="G4480" s="85"/>
      <c r="H4480" s="85"/>
      <c r="I4480" s="85"/>
      <c r="J4480" s="82"/>
      <c r="K4480" s="87"/>
      <c r="L4480" s="88"/>
      <c r="M4480" s="88"/>
    </row>
    <row r="4481" spans="1:13" ht="19.5" customHeight="1" x14ac:dyDescent="0.2">
      <c r="A4481" s="85"/>
      <c r="B4481" s="85"/>
      <c r="C4481" s="82"/>
      <c r="D4481" s="83" t="str">
        <f t="shared" si="138"/>
        <v/>
      </c>
      <c r="E4481" s="83" t="str">
        <f>IF('Bank &amp; Branch'!$A4481="","",CONCATENATE('Bank &amp; Branch'!$A4481," - ",'Bank &amp; Branch'!$B4481))</f>
        <v/>
      </c>
      <c r="F4481" s="84" t="str">
        <f t="shared" si="139"/>
        <v/>
      </c>
      <c r="G4481" s="85"/>
      <c r="H4481" s="85"/>
      <c r="I4481" s="85"/>
      <c r="J4481" s="82"/>
      <c r="K4481" s="87"/>
      <c r="L4481" s="88"/>
      <c r="M4481" s="88"/>
    </row>
    <row r="4482" spans="1:13" ht="19.5" customHeight="1" x14ac:dyDescent="0.2">
      <c r="A4482" s="85"/>
      <c r="B4482" s="85"/>
      <c r="C4482" s="82"/>
      <c r="D4482" s="83" t="str">
        <f t="shared" si="138"/>
        <v/>
      </c>
      <c r="E4482" s="83" t="str">
        <f>IF('Bank &amp; Branch'!$A4482="","",CONCATENATE('Bank &amp; Branch'!$A4482," - ",'Bank &amp; Branch'!$B4482))</f>
        <v/>
      </c>
      <c r="F4482" s="84" t="str">
        <f t="shared" si="139"/>
        <v/>
      </c>
      <c r="G4482" s="85"/>
      <c r="H4482" s="85"/>
      <c r="I4482" s="85"/>
      <c r="J4482" s="82"/>
      <c r="K4482" s="87"/>
      <c r="L4482" s="88"/>
      <c r="M4482" s="88"/>
    </row>
    <row r="4483" spans="1:13" ht="19.5" customHeight="1" x14ac:dyDescent="0.2">
      <c r="A4483" s="85"/>
      <c r="B4483" s="85"/>
      <c r="C4483" s="82"/>
      <c r="D4483" s="83" t="str">
        <f t="shared" si="138"/>
        <v/>
      </c>
      <c r="E4483" s="83" t="str">
        <f>IF('Bank &amp; Branch'!$A4483="","",CONCATENATE('Bank &amp; Branch'!$A4483," - ",'Bank &amp; Branch'!$B4483))</f>
        <v/>
      </c>
      <c r="F4483" s="84" t="str">
        <f t="shared" si="139"/>
        <v/>
      </c>
      <c r="G4483" s="85"/>
      <c r="H4483" s="85"/>
      <c r="I4483" s="85"/>
      <c r="J4483" s="82"/>
      <c r="K4483" s="87"/>
      <c r="L4483" s="88"/>
      <c r="M4483" s="88"/>
    </row>
    <row r="4484" spans="1:13" ht="19.5" customHeight="1" x14ac:dyDescent="0.2">
      <c r="A4484" s="85"/>
      <c r="B4484" s="85"/>
      <c r="C4484" s="82"/>
      <c r="D4484" s="83" t="str">
        <f t="shared" ref="D4484:D4547" si="140">IF(G4601="","",VALUE(CONCATENATE(G4601,H4601)))</f>
        <v/>
      </c>
      <c r="E4484" s="83" t="str">
        <f>IF('Bank &amp; Branch'!$A4484="","",CONCATENATE('Bank &amp; Branch'!$A4484," - ",'Bank &amp; Branch'!$B4484))</f>
        <v/>
      </c>
      <c r="F4484" s="84" t="str">
        <f t="shared" ref="F4484:F4547" si="141">CONCATENATE(G4601,I4601)</f>
        <v/>
      </c>
      <c r="G4484" s="85"/>
      <c r="H4484" s="85"/>
      <c r="I4484" s="85"/>
      <c r="J4484" s="82"/>
      <c r="K4484" s="87"/>
      <c r="L4484" s="88"/>
      <c r="M4484" s="88"/>
    </row>
    <row r="4485" spans="1:13" ht="19.5" customHeight="1" x14ac:dyDescent="0.2">
      <c r="A4485" s="85"/>
      <c r="B4485" s="85"/>
      <c r="C4485" s="82"/>
      <c r="D4485" s="83" t="str">
        <f t="shared" si="140"/>
        <v/>
      </c>
      <c r="E4485" s="83" t="str">
        <f>IF('Bank &amp; Branch'!$A4485="","",CONCATENATE('Bank &amp; Branch'!$A4485," - ",'Bank &amp; Branch'!$B4485))</f>
        <v/>
      </c>
      <c r="F4485" s="84" t="str">
        <f t="shared" si="141"/>
        <v/>
      </c>
      <c r="G4485" s="85"/>
      <c r="H4485" s="85"/>
      <c r="I4485" s="85"/>
      <c r="J4485" s="82"/>
      <c r="K4485" s="87"/>
      <c r="L4485" s="88"/>
      <c r="M4485" s="88"/>
    </row>
    <row r="4486" spans="1:13" ht="19.5" customHeight="1" x14ac:dyDescent="0.2">
      <c r="A4486" s="85"/>
      <c r="B4486" s="85"/>
      <c r="C4486" s="82"/>
      <c r="D4486" s="83" t="str">
        <f t="shared" si="140"/>
        <v/>
      </c>
      <c r="E4486" s="83" t="str">
        <f>IF('Bank &amp; Branch'!$A4486="","",CONCATENATE('Bank &amp; Branch'!$A4486," - ",'Bank &amp; Branch'!$B4486))</f>
        <v/>
      </c>
      <c r="F4486" s="84" t="str">
        <f t="shared" si="141"/>
        <v/>
      </c>
      <c r="G4486" s="85"/>
      <c r="H4486" s="85"/>
      <c r="I4486" s="85"/>
      <c r="J4486" s="82"/>
      <c r="K4486" s="87"/>
      <c r="L4486" s="88"/>
      <c r="M4486" s="88"/>
    </row>
    <row r="4487" spans="1:13" ht="19.5" customHeight="1" x14ac:dyDescent="0.2">
      <c r="A4487" s="85"/>
      <c r="B4487" s="85"/>
      <c r="C4487" s="82"/>
      <c r="D4487" s="83" t="str">
        <f t="shared" si="140"/>
        <v/>
      </c>
      <c r="E4487" s="83" t="str">
        <f>IF('Bank &amp; Branch'!$A4487="","",CONCATENATE('Bank &amp; Branch'!$A4487," - ",'Bank &amp; Branch'!$B4487))</f>
        <v/>
      </c>
      <c r="F4487" s="84" t="str">
        <f t="shared" si="141"/>
        <v/>
      </c>
      <c r="G4487" s="85"/>
      <c r="H4487" s="85"/>
      <c r="I4487" s="85"/>
      <c r="J4487" s="82"/>
      <c r="K4487" s="87"/>
      <c r="L4487" s="88"/>
      <c r="M4487" s="88"/>
    </row>
    <row r="4488" spans="1:13" ht="19.5" customHeight="1" x14ac:dyDescent="0.2">
      <c r="A4488" s="85"/>
      <c r="B4488" s="85"/>
      <c r="C4488" s="82"/>
      <c r="D4488" s="83" t="str">
        <f t="shared" si="140"/>
        <v/>
      </c>
      <c r="E4488" s="83" t="str">
        <f>IF('Bank &amp; Branch'!$A4488="","",CONCATENATE('Bank &amp; Branch'!$A4488," - ",'Bank &amp; Branch'!$B4488))</f>
        <v/>
      </c>
      <c r="F4488" s="84" t="str">
        <f t="shared" si="141"/>
        <v/>
      </c>
      <c r="G4488" s="85"/>
      <c r="H4488" s="85"/>
      <c r="I4488" s="85"/>
      <c r="J4488" s="82"/>
      <c r="K4488" s="87"/>
      <c r="L4488" s="88"/>
      <c r="M4488" s="88"/>
    </row>
    <row r="4489" spans="1:13" ht="19.5" customHeight="1" x14ac:dyDescent="0.2">
      <c r="A4489" s="85"/>
      <c r="B4489" s="85"/>
      <c r="C4489" s="82"/>
      <c r="D4489" s="83" t="str">
        <f t="shared" si="140"/>
        <v/>
      </c>
      <c r="E4489" s="83" t="str">
        <f>IF('Bank &amp; Branch'!$A4489="","",CONCATENATE('Bank &amp; Branch'!$A4489," - ",'Bank &amp; Branch'!$B4489))</f>
        <v/>
      </c>
      <c r="F4489" s="84" t="str">
        <f t="shared" si="141"/>
        <v/>
      </c>
      <c r="G4489" s="85"/>
      <c r="H4489" s="85"/>
      <c r="I4489" s="85"/>
      <c r="J4489" s="82"/>
      <c r="K4489" s="87"/>
      <c r="L4489" s="88"/>
      <c r="M4489" s="88"/>
    </row>
    <row r="4490" spans="1:13" ht="19.5" customHeight="1" x14ac:dyDescent="0.2">
      <c r="A4490" s="85"/>
      <c r="B4490" s="85"/>
      <c r="C4490" s="82"/>
      <c r="D4490" s="83" t="str">
        <f t="shared" si="140"/>
        <v/>
      </c>
      <c r="E4490" s="83" t="str">
        <f>IF('Bank &amp; Branch'!$A4490="","",CONCATENATE('Bank &amp; Branch'!$A4490," - ",'Bank &amp; Branch'!$B4490))</f>
        <v/>
      </c>
      <c r="F4490" s="84" t="str">
        <f t="shared" si="141"/>
        <v/>
      </c>
      <c r="G4490" s="85"/>
      <c r="H4490" s="85"/>
      <c r="I4490" s="85"/>
      <c r="J4490" s="82"/>
      <c r="K4490" s="87"/>
      <c r="L4490" s="88"/>
      <c r="M4490" s="88"/>
    </row>
    <row r="4491" spans="1:13" ht="19.5" customHeight="1" x14ac:dyDescent="0.2">
      <c r="A4491" s="85"/>
      <c r="B4491" s="85"/>
      <c r="C4491" s="82"/>
      <c r="D4491" s="83" t="str">
        <f t="shared" si="140"/>
        <v/>
      </c>
      <c r="E4491" s="83" t="str">
        <f>IF('Bank &amp; Branch'!$A4491="","",CONCATENATE('Bank &amp; Branch'!$A4491," - ",'Bank &amp; Branch'!$B4491))</f>
        <v/>
      </c>
      <c r="F4491" s="84" t="str">
        <f t="shared" si="141"/>
        <v/>
      </c>
      <c r="G4491" s="85"/>
      <c r="H4491" s="85"/>
      <c r="I4491" s="85"/>
      <c r="J4491" s="82"/>
      <c r="K4491" s="87"/>
      <c r="L4491" s="88"/>
      <c r="M4491" s="88"/>
    </row>
    <row r="4492" spans="1:13" ht="19.5" customHeight="1" x14ac:dyDescent="0.2">
      <c r="A4492" s="85"/>
      <c r="B4492" s="85"/>
      <c r="C4492" s="82"/>
      <c r="D4492" s="83" t="str">
        <f t="shared" si="140"/>
        <v/>
      </c>
      <c r="E4492" s="83" t="str">
        <f>IF('Bank &amp; Branch'!$A4492="","",CONCATENATE('Bank &amp; Branch'!$A4492," - ",'Bank &amp; Branch'!$B4492))</f>
        <v/>
      </c>
      <c r="F4492" s="84" t="str">
        <f t="shared" si="141"/>
        <v/>
      </c>
      <c r="G4492" s="85"/>
      <c r="H4492" s="85"/>
      <c r="I4492" s="85"/>
      <c r="J4492" s="82"/>
      <c r="K4492" s="87"/>
      <c r="L4492" s="88"/>
      <c r="M4492" s="88"/>
    </row>
    <row r="4493" spans="1:13" ht="19.5" customHeight="1" x14ac:dyDescent="0.2">
      <c r="A4493" s="85"/>
      <c r="B4493" s="85"/>
      <c r="C4493" s="82"/>
      <c r="D4493" s="83" t="str">
        <f t="shared" si="140"/>
        <v/>
      </c>
      <c r="E4493" s="83" t="str">
        <f>IF('Bank &amp; Branch'!$A4493="","",CONCATENATE('Bank &amp; Branch'!$A4493," - ",'Bank &amp; Branch'!$B4493))</f>
        <v/>
      </c>
      <c r="F4493" s="84" t="str">
        <f t="shared" si="141"/>
        <v/>
      </c>
      <c r="G4493" s="85"/>
      <c r="H4493" s="85"/>
      <c r="I4493" s="85"/>
      <c r="J4493" s="82"/>
      <c r="K4493" s="87"/>
      <c r="L4493" s="88"/>
      <c r="M4493" s="88"/>
    </row>
    <row r="4494" spans="1:13" ht="19.5" customHeight="1" x14ac:dyDescent="0.2">
      <c r="A4494" s="85"/>
      <c r="B4494" s="85"/>
      <c r="C4494" s="82"/>
      <c r="D4494" s="83" t="str">
        <f t="shared" si="140"/>
        <v/>
      </c>
      <c r="E4494" s="83" t="str">
        <f>IF('Bank &amp; Branch'!$A4494="","",CONCATENATE('Bank &amp; Branch'!$A4494," - ",'Bank &amp; Branch'!$B4494))</f>
        <v/>
      </c>
      <c r="F4494" s="84" t="str">
        <f t="shared" si="141"/>
        <v/>
      </c>
      <c r="G4494" s="85"/>
      <c r="H4494" s="85"/>
      <c r="I4494" s="85"/>
      <c r="J4494" s="82"/>
      <c r="K4494" s="87"/>
      <c r="L4494" s="88"/>
      <c r="M4494" s="88"/>
    </row>
    <row r="4495" spans="1:13" ht="19.5" customHeight="1" x14ac:dyDescent="0.2">
      <c r="A4495" s="85"/>
      <c r="B4495" s="85"/>
      <c r="C4495" s="82"/>
      <c r="D4495" s="83" t="str">
        <f t="shared" si="140"/>
        <v/>
      </c>
      <c r="E4495" s="83" t="str">
        <f>IF('Bank &amp; Branch'!$A4495="","",CONCATENATE('Bank &amp; Branch'!$A4495," - ",'Bank &amp; Branch'!$B4495))</f>
        <v/>
      </c>
      <c r="F4495" s="84" t="str">
        <f t="shared" si="141"/>
        <v/>
      </c>
      <c r="G4495" s="85"/>
      <c r="H4495" s="85"/>
      <c r="I4495" s="85"/>
      <c r="J4495" s="82"/>
      <c r="K4495" s="87"/>
      <c r="L4495" s="88"/>
      <c r="M4495" s="88"/>
    </row>
    <row r="4496" spans="1:13" ht="19.5" customHeight="1" x14ac:dyDescent="0.2">
      <c r="A4496" s="85"/>
      <c r="B4496" s="85"/>
      <c r="C4496" s="82"/>
      <c r="D4496" s="83" t="str">
        <f t="shared" si="140"/>
        <v/>
      </c>
      <c r="E4496" s="83" t="str">
        <f>IF('Bank &amp; Branch'!$A4496="","",CONCATENATE('Bank &amp; Branch'!$A4496," - ",'Bank &amp; Branch'!$B4496))</f>
        <v/>
      </c>
      <c r="F4496" s="84" t="str">
        <f t="shared" si="141"/>
        <v/>
      </c>
      <c r="G4496" s="85"/>
      <c r="H4496" s="85"/>
      <c r="I4496" s="85"/>
      <c r="J4496" s="82"/>
      <c r="K4496" s="87"/>
      <c r="L4496" s="88"/>
      <c r="M4496" s="88"/>
    </row>
    <row r="4497" spans="1:13" ht="19.5" customHeight="1" x14ac:dyDescent="0.2">
      <c r="A4497" s="85"/>
      <c r="B4497" s="85"/>
      <c r="C4497" s="82"/>
      <c r="D4497" s="83" t="str">
        <f t="shared" si="140"/>
        <v/>
      </c>
      <c r="E4497" s="83" t="str">
        <f>IF('Bank &amp; Branch'!$A4497="","",CONCATENATE('Bank &amp; Branch'!$A4497," - ",'Bank &amp; Branch'!$B4497))</f>
        <v/>
      </c>
      <c r="F4497" s="84" t="str">
        <f t="shared" si="141"/>
        <v/>
      </c>
      <c r="G4497" s="85"/>
      <c r="H4497" s="85"/>
      <c r="I4497" s="85"/>
      <c r="J4497" s="82"/>
      <c r="K4497" s="87"/>
      <c r="L4497" s="88"/>
      <c r="M4497" s="88"/>
    </row>
    <row r="4498" spans="1:13" ht="19.5" customHeight="1" x14ac:dyDescent="0.2">
      <c r="A4498" s="85"/>
      <c r="B4498" s="85"/>
      <c r="C4498" s="82"/>
      <c r="D4498" s="83" t="str">
        <f t="shared" si="140"/>
        <v/>
      </c>
      <c r="E4498" s="83" t="str">
        <f>IF('Bank &amp; Branch'!$A4498="","",CONCATENATE('Bank &amp; Branch'!$A4498," - ",'Bank &amp; Branch'!$B4498))</f>
        <v/>
      </c>
      <c r="F4498" s="84" t="str">
        <f t="shared" si="141"/>
        <v/>
      </c>
      <c r="G4498" s="85"/>
      <c r="H4498" s="85"/>
      <c r="I4498" s="85"/>
      <c r="J4498" s="82"/>
      <c r="K4498" s="87"/>
      <c r="L4498" s="88"/>
      <c r="M4498" s="88"/>
    </row>
    <row r="4499" spans="1:13" ht="19.5" customHeight="1" x14ac:dyDescent="0.2">
      <c r="A4499" s="85"/>
      <c r="B4499" s="85"/>
      <c r="C4499" s="82"/>
      <c r="D4499" s="83" t="str">
        <f t="shared" si="140"/>
        <v/>
      </c>
      <c r="E4499" s="83" t="str">
        <f>IF('Bank &amp; Branch'!$A4499="","",CONCATENATE('Bank &amp; Branch'!$A4499," - ",'Bank &amp; Branch'!$B4499))</f>
        <v/>
      </c>
      <c r="F4499" s="84" t="str">
        <f t="shared" si="141"/>
        <v/>
      </c>
      <c r="G4499" s="85"/>
      <c r="H4499" s="85"/>
      <c r="I4499" s="85"/>
      <c r="J4499" s="82"/>
      <c r="K4499" s="87"/>
      <c r="L4499" s="88"/>
      <c r="M4499" s="88"/>
    </row>
    <row r="4500" spans="1:13" ht="19.5" customHeight="1" x14ac:dyDescent="0.2">
      <c r="A4500" s="85"/>
      <c r="B4500" s="85"/>
      <c r="C4500" s="82"/>
      <c r="D4500" s="83" t="str">
        <f t="shared" si="140"/>
        <v/>
      </c>
      <c r="E4500" s="83" t="str">
        <f>IF('Bank &amp; Branch'!$A4500="","",CONCATENATE('Bank &amp; Branch'!$A4500," - ",'Bank &amp; Branch'!$B4500))</f>
        <v/>
      </c>
      <c r="F4500" s="84" t="str">
        <f t="shared" si="141"/>
        <v/>
      </c>
      <c r="G4500" s="85"/>
      <c r="H4500" s="85"/>
      <c r="I4500" s="85"/>
      <c r="J4500" s="82"/>
      <c r="K4500" s="87"/>
      <c r="L4500" s="88"/>
      <c r="M4500" s="88"/>
    </row>
    <row r="4501" spans="1:13" ht="19.5" customHeight="1" x14ac:dyDescent="0.2">
      <c r="A4501" s="85"/>
      <c r="B4501" s="85"/>
      <c r="C4501" s="82"/>
      <c r="D4501" s="83" t="str">
        <f t="shared" si="140"/>
        <v/>
      </c>
      <c r="E4501" s="83" t="str">
        <f>IF('Bank &amp; Branch'!$A4501="","",CONCATENATE('Bank &amp; Branch'!$A4501," - ",'Bank &amp; Branch'!$B4501))</f>
        <v/>
      </c>
      <c r="F4501" s="84" t="str">
        <f t="shared" si="141"/>
        <v/>
      </c>
      <c r="G4501" s="85"/>
      <c r="H4501" s="85"/>
      <c r="I4501" s="85"/>
      <c r="J4501" s="82"/>
      <c r="K4501" s="87"/>
      <c r="L4501" s="88"/>
      <c r="M4501" s="88"/>
    </row>
    <row r="4502" spans="1:13" ht="19.5" customHeight="1" x14ac:dyDescent="0.2">
      <c r="A4502" s="85"/>
      <c r="B4502" s="85"/>
      <c r="C4502" s="82"/>
      <c r="D4502" s="83" t="str">
        <f t="shared" si="140"/>
        <v/>
      </c>
      <c r="E4502" s="83" t="str">
        <f>IF('Bank &amp; Branch'!$A4502="","",CONCATENATE('Bank &amp; Branch'!$A4502," - ",'Bank &amp; Branch'!$B4502))</f>
        <v/>
      </c>
      <c r="F4502" s="84" t="str">
        <f t="shared" si="141"/>
        <v/>
      </c>
      <c r="G4502" s="85"/>
      <c r="H4502" s="85"/>
      <c r="I4502" s="85"/>
      <c r="J4502" s="82"/>
      <c r="K4502" s="87"/>
      <c r="L4502" s="88"/>
      <c r="M4502" s="88"/>
    </row>
    <row r="4503" spans="1:13" ht="19.5" customHeight="1" x14ac:dyDescent="0.2">
      <c r="A4503" s="85"/>
      <c r="B4503" s="85"/>
      <c r="C4503" s="82"/>
      <c r="D4503" s="83" t="str">
        <f t="shared" si="140"/>
        <v/>
      </c>
      <c r="E4503" s="83" t="str">
        <f>IF('Bank &amp; Branch'!$A4503="","",CONCATENATE('Bank &amp; Branch'!$A4503," - ",'Bank &amp; Branch'!$B4503))</f>
        <v/>
      </c>
      <c r="F4503" s="84" t="str">
        <f t="shared" si="141"/>
        <v/>
      </c>
      <c r="G4503" s="85"/>
      <c r="H4503" s="85"/>
      <c r="I4503" s="85"/>
      <c r="J4503" s="82"/>
      <c r="K4503" s="87"/>
      <c r="L4503" s="88"/>
      <c r="M4503" s="88"/>
    </row>
    <row r="4504" spans="1:13" ht="19.5" customHeight="1" x14ac:dyDescent="0.2">
      <c r="A4504" s="85"/>
      <c r="B4504" s="85"/>
      <c r="C4504" s="82"/>
      <c r="D4504" s="83" t="str">
        <f t="shared" si="140"/>
        <v/>
      </c>
      <c r="E4504" s="83" t="str">
        <f>IF('Bank &amp; Branch'!$A4504="","",CONCATENATE('Bank &amp; Branch'!$A4504," - ",'Bank &amp; Branch'!$B4504))</f>
        <v/>
      </c>
      <c r="F4504" s="84" t="str">
        <f t="shared" si="141"/>
        <v/>
      </c>
      <c r="G4504" s="85"/>
      <c r="H4504" s="85"/>
      <c r="I4504" s="85"/>
      <c r="J4504" s="82"/>
      <c r="K4504" s="87"/>
      <c r="L4504" s="88"/>
      <c r="M4504" s="88"/>
    </row>
    <row r="4505" spans="1:13" ht="19.5" customHeight="1" x14ac:dyDescent="0.2">
      <c r="A4505" s="85"/>
      <c r="B4505" s="85"/>
      <c r="C4505" s="82"/>
      <c r="D4505" s="83" t="str">
        <f t="shared" si="140"/>
        <v/>
      </c>
      <c r="E4505" s="83" t="str">
        <f>IF('Bank &amp; Branch'!$A4505="","",CONCATENATE('Bank &amp; Branch'!$A4505," - ",'Bank &amp; Branch'!$B4505))</f>
        <v/>
      </c>
      <c r="F4505" s="84" t="str">
        <f t="shared" si="141"/>
        <v/>
      </c>
      <c r="G4505" s="85"/>
      <c r="H4505" s="85"/>
      <c r="I4505" s="85"/>
      <c r="J4505" s="82"/>
      <c r="K4505" s="87"/>
      <c r="L4505" s="88"/>
      <c r="M4505" s="88"/>
    </row>
    <row r="4506" spans="1:13" ht="19.5" customHeight="1" x14ac:dyDescent="0.2">
      <c r="A4506" s="85"/>
      <c r="B4506" s="85"/>
      <c r="C4506" s="82"/>
      <c r="D4506" s="83" t="str">
        <f t="shared" si="140"/>
        <v/>
      </c>
      <c r="E4506" s="83" t="str">
        <f>IF('Bank &amp; Branch'!$A4506="","",CONCATENATE('Bank &amp; Branch'!$A4506," - ",'Bank &amp; Branch'!$B4506))</f>
        <v/>
      </c>
      <c r="F4506" s="84" t="str">
        <f t="shared" si="141"/>
        <v/>
      </c>
      <c r="G4506" s="85"/>
      <c r="H4506" s="85"/>
      <c r="I4506" s="85"/>
      <c r="J4506" s="82"/>
      <c r="K4506" s="87"/>
      <c r="L4506" s="88"/>
      <c r="M4506" s="88"/>
    </row>
    <row r="4507" spans="1:13" ht="19.5" customHeight="1" x14ac:dyDescent="0.2">
      <c r="A4507" s="85"/>
      <c r="B4507" s="85"/>
      <c r="C4507" s="82"/>
      <c r="D4507" s="83" t="str">
        <f t="shared" si="140"/>
        <v/>
      </c>
      <c r="E4507" s="83" t="str">
        <f>IF('Bank &amp; Branch'!$A4507="","",CONCATENATE('Bank &amp; Branch'!$A4507," - ",'Bank &amp; Branch'!$B4507))</f>
        <v/>
      </c>
      <c r="F4507" s="84" t="str">
        <f t="shared" si="141"/>
        <v/>
      </c>
      <c r="G4507" s="85"/>
      <c r="H4507" s="85"/>
      <c r="I4507" s="85"/>
      <c r="J4507" s="82"/>
      <c r="K4507" s="87"/>
      <c r="L4507" s="88"/>
      <c r="M4507" s="88"/>
    </row>
    <row r="4508" spans="1:13" ht="19.5" customHeight="1" x14ac:dyDescent="0.2">
      <c r="A4508" s="85"/>
      <c r="B4508" s="85"/>
      <c r="C4508" s="82"/>
      <c r="D4508" s="83" t="str">
        <f t="shared" si="140"/>
        <v/>
      </c>
      <c r="E4508" s="83" t="str">
        <f>IF('Bank &amp; Branch'!$A4508="","",CONCATENATE('Bank &amp; Branch'!$A4508," - ",'Bank &amp; Branch'!$B4508))</f>
        <v/>
      </c>
      <c r="F4508" s="84" t="str">
        <f t="shared" si="141"/>
        <v/>
      </c>
      <c r="G4508" s="85"/>
      <c r="H4508" s="85"/>
      <c r="I4508" s="85"/>
      <c r="J4508" s="82"/>
      <c r="K4508" s="87"/>
      <c r="L4508" s="88"/>
      <c r="M4508" s="88"/>
    </row>
    <row r="4509" spans="1:13" ht="19.5" customHeight="1" x14ac:dyDescent="0.2">
      <c r="A4509" s="85"/>
      <c r="B4509" s="85"/>
      <c r="C4509" s="82"/>
      <c r="D4509" s="83" t="str">
        <f t="shared" si="140"/>
        <v/>
      </c>
      <c r="E4509" s="83" t="str">
        <f>IF('Bank &amp; Branch'!$A4509="","",CONCATENATE('Bank &amp; Branch'!$A4509," - ",'Bank &amp; Branch'!$B4509))</f>
        <v/>
      </c>
      <c r="F4509" s="84" t="str">
        <f t="shared" si="141"/>
        <v/>
      </c>
      <c r="G4509" s="85"/>
      <c r="H4509" s="85"/>
      <c r="I4509" s="85"/>
      <c r="J4509" s="82"/>
      <c r="K4509" s="87"/>
      <c r="L4509" s="88"/>
      <c r="M4509" s="88"/>
    </row>
    <row r="4510" spans="1:13" ht="19.5" customHeight="1" x14ac:dyDescent="0.2">
      <c r="A4510" s="85"/>
      <c r="B4510" s="85"/>
      <c r="C4510" s="82"/>
      <c r="D4510" s="83" t="str">
        <f t="shared" si="140"/>
        <v/>
      </c>
      <c r="E4510" s="83" t="str">
        <f>IF('Bank &amp; Branch'!$A4510="","",CONCATENATE('Bank &amp; Branch'!$A4510," - ",'Bank &amp; Branch'!$B4510))</f>
        <v/>
      </c>
      <c r="F4510" s="84" t="str">
        <f t="shared" si="141"/>
        <v/>
      </c>
      <c r="G4510" s="85"/>
      <c r="H4510" s="85"/>
      <c r="I4510" s="85"/>
      <c r="J4510" s="82"/>
      <c r="K4510" s="87"/>
      <c r="L4510" s="88"/>
      <c r="M4510" s="88"/>
    </row>
    <row r="4511" spans="1:13" ht="19.5" customHeight="1" x14ac:dyDescent="0.2">
      <c r="A4511" s="85"/>
      <c r="B4511" s="85"/>
      <c r="C4511" s="82"/>
      <c r="D4511" s="83" t="str">
        <f t="shared" si="140"/>
        <v/>
      </c>
      <c r="E4511" s="83" t="str">
        <f>IF('Bank &amp; Branch'!$A4511="","",CONCATENATE('Bank &amp; Branch'!$A4511," - ",'Bank &amp; Branch'!$B4511))</f>
        <v/>
      </c>
      <c r="F4511" s="84" t="str">
        <f t="shared" si="141"/>
        <v/>
      </c>
      <c r="G4511" s="85"/>
      <c r="H4511" s="85"/>
      <c r="I4511" s="85"/>
      <c r="J4511" s="82"/>
      <c r="K4511" s="87"/>
      <c r="L4511" s="88"/>
      <c r="M4511" s="88"/>
    </row>
    <row r="4512" spans="1:13" ht="19.5" customHeight="1" x14ac:dyDescent="0.2">
      <c r="A4512" s="85"/>
      <c r="B4512" s="85"/>
      <c r="C4512" s="82"/>
      <c r="D4512" s="83" t="str">
        <f t="shared" si="140"/>
        <v/>
      </c>
      <c r="E4512" s="83" t="str">
        <f>IF('Bank &amp; Branch'!$A4512="","",CONCATENATE('Bank &amp; Branch'!$A4512," - ",'Bank &amp; Branch'!$B4512))</f>
        <v/>
      </c>
      <c r="F4512" s="84" t="str">
        <f t="shared" si="141"/>
        <v/>
      </c>
      <c r="G4512" s="85"/>
      <c r="H4512" s="85"/>
      <c r="I4512" s="85"/>
      <c r="J4512" s="82"/>
      <c r="K4512" s="87"/>
      <c r="L4512" s="88"/>
      <c r="M4512" s="88"/>
    </row>
    <row r="4513" spans="1:13" ht="19.5" customHeight="1" x14ac:dyDescent="0.2">
      <c r="A4513" s="85"/>
      <c r="B4513" s="85"/>
      <c r="C4513" s="82"/>
      <c r="D4513" s="83" t="str">
        <f t="shared" si="140"/>
        <v/>
      </c>
      <c r="E4513" s="83" t="str">
        <f>IF('Bank &amp; Branch'!$A4513="","",CONCATENATE('Bank &amp; Branch'!$A4513," - ",'Bank &amp; Branch'!$B4513))</f>
        <v/>
      </c>
      <c r="F4513" s="84" t="str">
        <f t="shared" si="141"/>
        <v/>
      </c>
      <c r="G4513" s="85"/>
      <c r="H4513" s="85"/>
      <c r="I4513" s="85"/>
      <c r="J4513" s="82"/>
      <c r="K4513" s="87"/>
      <c r="L4513" s="88"/>
      <c r="M4513" s="88"/>
    </row>
    <row r="4514" spans="1:13" ht="19.5" customHeight="1" x14ac:dyDescent="0.2">
      <c r="A4514" s="85"/>
      <c r="B4514" s="85"/>
      <c r="C4514" s="82"/>
      <c r="D4514" s="83" t="str">
        <f t="shared" si="140"/>
        <v/>
      </c>
      <c r="E4514" s="83" t="str">
        <f>IF('Bank &amp; Branch'!$A4514="","",CONCATENATE('Bank &amp; Branch'!$A4514," - ",'Bank &amp; Branch'!$B4514))</f>
        <v/>
      </c>
      <c r="F4514" s="84" t="str">
        <f t="shared" si="141"/>
        <v/>
      </c>
      <c r="G4514" s="85"/>
      <c r="H4514" s="85"/>
      <c r="I4514" s="85"/>
      <c r="J4514" s="82"/>
      <c r="K4514" s="87"/>
      <c r="L4514" s="88"/>
      <c r="M4514" s="88"/>
    </row>
    <row r="4515" spans="1:13" ht="19.5" customHeight="1" x14ac:dyDescent="0.2">
      <c r="A4515" s="85"/>
      <c r="B4515" s="85"/>
      <c r="C4515" s="82"/>
      <c r="D4515" s="83" t="str">
        <f t="shared" si="140"/>
        <v/>
      </c>
      <c r="E4515" s="83" t="str">
        <f>IF('Bank &amp; Branch'!$A4515="","",CONCATENATE('Bank &amp; Branch'!$A4515," - ",'Bank &amp; Branch'!$B4515))</f>
        <v/>
      </c>
      <c r="F4515" s="84" t="str">
        <f t="shared" si="141"/>
        <v/>
      </c>
      <c r="G4515" s="85"/>
      <c r="H4515" s="85"/>
      <c r="I4515" s="85"/>
      <c r="J4515" s="82"/>
      <c r="K4515" s="87"/>
      <c r="L4515" s="88"/>
      <c r="M4515" s="88"/>
    </row>
    <row r="4516" spans="1:13" ht="19.5" customHeight="1" x14ac:dyDescent="0.2">
      <c r="A4516" s="85"/>
      <c r="B4516" s="85"/>
      <c r="C4516" s="82"/>
      <c r="D4516" s="83" t="str">
        <f t="shared" si="140"/>
        <v/>
      </c>
      <c r="E4516" s="83" t="str">
        <f>IF('Bank &amp; Branch'!$A4516="","",CONCATENATE('Bank &amp; Branch'!$A4516," - ",'Bank &amp; Branch'!$B4516))</f>
        <v/>
      </c>
      <c r="F4516" s="84" t="str">
        <f t="shared" si="141"/>
        <v/>
      </c>
      <c r="G4516" s="85"/>
      <c r="H4516" s="85"/>
      <c r="I4516" s="85"/>
      <c r="J4516" s="82"/>
      <c r="K4516" s="87"/>
      <c r="L4516" s="88"/>
      <c r="M4516" s="88"/>
    </row>
    <row r="4517" spans="1:13" ht="19.5" customHeight="1" x14ac:dyDescent="0.2">
      <c r="A4517" s="85"/>
      <c r="B4517" s="85"/>
      <c r="C4517" s="82"/>
      <c r="D4517" s="83" t="str">
        <f t="shared" si="140"/>
        <v/>
      </c>
      <c r="E4517" s="83" t="str">
        <f>IF('Bank &amp; Branch'!$A4517="","",CONCATENATE('Bank &amp; Branch'!$A4517," - ",'Bank &amp; Branch'!$B4517))</f>
        <v/>
      </c>
      <c r="F4517" s="84" t="str">
        <f t="shared" si="141"/>
        <v/>
      </c>
      <c r="G4517" s="85"/>
      <c r="H4517" s="85"/>
      <c r="I4517" s="85"/>
      <c r="J4517" s="82"/>
      <c r="K4517" s="87"/>
      <c r="L4517" s="88"/>
      <c r="M4517" s="88"/>
    </row>
    <row r="4518" spans="1:13" ht="19.5" customHeight="1" x14ac:dyDescent="0.2">
      <c r="A4518" s="85"/>
      <c r="B4518" s="85"/>
      <c r="C4518" s="82"/>
      <c r="D4518" s="83" t="str">
        <f t="shared" si="140"/>
        <v/>
      </c>
      <c r="E4518" s="83" t="str">
        <f>IF('Bank &amp; Branch'!$A4518="","",CONCATENATE('Bank &amp; Branch'!$A4518," - ",'Bank &amp; Branch'!$B4518))</f>
        <v/>
      </c>
      <c r="F4518" s="84" t="str">
        <f t="shared" si="141"/>
        <v/>
      </c>
      <c r="G4518" s="85"/>
      <c r="H4518" s="85"/>
      <c r="I4518" s="85"/>
      <c r="J4518" s="82"/>
      <c r="K4518" s="87"/>
      <c r="L4518" s="88"/>
      <c r="M4518" s="88"/>
    </row>
    <row r="4519" spans="1:13" ht="19.5" customHeight="1" x14ac:dyDescent="0.2">
      <c r="A4519" s="85"/>
      <c r="B4519" s="85"/>
      <c r="C4519" s="82"/>
      <c r="D4519" s="83" t="str">
        <f t="shared" si="140"/>
        <v/>
      </c>
      <c r="E4519" s="83" t="str">
        <f>IF('Bank &amp; Branch'!$A4519="","",CONCATENATE('Bank &amp; Branch'!$A4519," - ",'Bank &amp; Branch'!$B4519))</f>
        <v/>
      </c>
      <c r="F4519" s="84" t="str">
        <f t="shared" si="141"/>
        <v/>
      </c>
      <c r="G4519" s="85"/>
      <c r="H4519" s="85"/>
      <c r="I4519" s="85"/>
      <c r="J4519" s="82"/>
      <c r="K4519" s="87"/>
      <c r="L4519" s="88"/>
      <c r="M4519" s="88"/>
    </row>
    <row r="4520" spans="1:13" ht="19.5" customHeight="1" x14ac:dyDescent="0.2">
      <c r="A4520" s="85"/>
      <c r="B4520" s="85"/>
      <c r="C4520" s="82"/>
      <c r="D4520" s="83" t="str">
        <f t="shared" si="140"/>
        <v/>
      </c>
      <c r="E4520" s="83" t="str">
        <f>IF('Bank &amp; Branch'!$A4520="","",CONCATENATE('Bank &amp; Branch'!$A4520," - ",'Bank &amp; Branch'!$B4520))</f>
        <v/>
      </c>
      <c r="F4520" s="84" t="str">
        <f t="shared" si="141"/>
        <v/>
      </c>
      <c r="G4520" s="85"/>
      <c r="H4520" s="85"/>
      <c r="I4520" s="85"/>
      <c r="J4520" s="82"/>
      <c r="K4520" s="87"/>
      <c r="L4520" s="88"/>
      <c r="M4520" s="88"/>
    </row>
    <row r="4521" spans="1:13" ht="19.5" customHeight="1" x14ac:dyDescent="0.2">
      <c r="A4521" s="85"/>
      <c r="B4521" s="85"/>
      <c r="C4521" s="82"/>
      <c r="D4521" s="83" t="str">
        <f t="shared" si="140"/>
        <v/>
      </c>
      <c r="E4521" s="83" t="str">
        <f>IF('Bank &amp; Branch'!$A4521="","",CONCATENATE('Bank &amp; Branch'!$A4521," - ",'Bank &amp; Branch'!$B4521))</f>
        <v/>
      </c>
      <c r="F4521" s="84" t="str">
        <f t="shared" si="141"/>
        <v/>
      </c>
      <c r="G4521" s="85"/>
      <c r="H4521" s="85"/>
      <c r="I4521" s="85"/>
      <c r="J4521" s="82"/>
      <c r="K4521" s="87"/>
      <c r="L4521" s="88"/>
      <c r="M4521" s="88"/>
    </row>
    <row r="4522" spans="1:13" ht="19.5" customHeight="1" x14ac:dyDescent="0.2">
      <c r="A4522" s="85"/>
      <c r="B4522" s="85"/>
      <c r="C4522" s="82"/>
      <c r="D4522" s="83" t="str">
        <f t="shared" si="140"/>
        <v/>
      </c>
      <c r="E4522" s="83" t="str">
        <f>IF('Bank &amp; Branch'!$A4522="","",CONCATENATE('Bank &amp; Branch'!$A4522," - ",'Bank &amp; Branch'!$B4522))</f>
        <v/>
      </c>
      <c r="F4522" s="84" t="str">
        <f t="shared" si="141"/>
        <v/>
      </c>
      <c r="G4522" s="85"/>
      <c r="H4522" s="85"/>
      <c r="I4522" s="85"/>
      <c r="J4522" s="82"/>
      <c r="K4522" s="87"/>
      <c r="L4522" s="88"/>
      <c r="M4522" s="88"/>
    </row>
    <row r="4523" spans="1:13" ht="19.5" customHeight="1" x14ac:dyDescent="0.2">
      <c r="A4523" s="85"/>
      <c r="B4523" s="85"/>
      <c r="C4523" s="82"/>
      <c r="D4523" s="83" t="str">
        <f t="shared" si="140"/>
        <v/>
      </c>
      <c r="E4523" s="83" t="str">
        <f>IF('Bank &amp; Branch'!$A4523="","",CONCATENATE('Bank &amp; Branch'!$A4523," - ",'Bank &amp; Branch'!$B4523))</f>
        <v/>
      </c>
      <c r="F4523" s="84" t="str">
        <f t="shared" si="141"/>
        <v/>
      </c>
      <c r="G4523" s="85"/>
      <c r="H4523" s="85"/>
      <c r="I4523" s="85"/>
      <c r="J4523" s="82"/>
      <c r="K4523" s="87"/>
      <c r="L4523" s="88"/>
      <c r="M4523" s="88"/>
    </row>
    <row r="4524" spans="1:13" ht="19.5" customHeight="1" x14ac:dyDescent="0.2">
      <c r="A4524" s="85"/>
      <c r="B4524" s="85"/>
      <c r="C4524" s="82"/>
      <c r="D4524" s="83" t="str">
        <f t="shared" si="140"/>
        <v/>
      </c>
      <c r="E4524" s="83" t="str">
        <f>IF('Bank &amp; Branch'!$A4524="","",CONCATENATE('Bank &amp; Branch'!$A4524," - ",'Bank &amp; Branch'!$B4524))</f>
        <v/>
      </c>
      <c r="F4524" s="84" t="str">
        <f t="shared" si="141"/>
        <v/>
      </c>
      <c r="G4524" s="85"/>
      <c r="H4524" s="85"/>
      <c r="I4524" s="85"/>
      <c r="J4524" s="82"/>
      <c r="K4524" s="87"/>
      <c r="L4524" s="88"/>
      <c r="M4524" s="88"/>
    </row>
    <row r="4525" spans="1:13" ht="19.5" customHeight="1" x14ac:dyDescent="0.2">
      <c r="A4525" s="85"/>
      <c r="B4525" s="85"/>
      <c r="C4525" s="82"/>
      <c r="D4525" s="83" t="str">
        <f t="shared" si="140"/>
        <v/>
      </c>
      <c r="E4525" s="83" t="str">
        <f>IF('Bank &amp; Branch'!$A4525="","",CONCATENATE('Bank &amp; Branch'!$A4525," - ",'Bank &amp; Branch'!$B4525))</f>
        <v/>
      </c>
      <c r="F4525" s="84" t="str">
        <f t="shared" si="141"/>
        <v/>
      </c>
      <c r="G4525" s="85"/>
      <c r="H4525" s="85"/>
      <c r="I4525" s="85"/>
      <c r="J4525" s="82"/>
      <c r="K4525" s="87"/>
      <c r="L4525" s="88"/>
      <c r="M4525" s="88"/>
    </row>
    <row r="4526" spans="1:13" ht="19.5" customHeight="1" x14ac:dyDescent="0.2">
      <c r="A4526" s="85"/>
      <c r="B4526" s="85"/>
      <c r="C4526" s="82"/>
      <c r="D4526" s="83" t="str">
        <f t="shared" si="140"/>
        <v/>
      </c>
      <c r="E4526" s="83" t="str">
        <f>IF('Bank &amp; Branch'!$A4526="","",CONCATENATE('Bank &amp; Branch'!$A4526," - ",'Bank &amp; Branch'!$B4526))</f>
        <v/>
      </c>
      <c r="F4526" s="84" t="str">
        <f t="shared" si="141"/>
        <v/>
      </c>
      <c r="G4526" s="85"/>
      <c r="H4526" s="85"/>
      <c r="I4526" s="85"/>
      <c r="J4526" s="82"/>
      <c r="K4526" s="87"/>
      <c r="L4526" s="88"/>
      <c r="M4526" s="88"/>
    </row>
    <row r="4527" spans="1:13" ht="19.5" customHeight="1" x14ac:dyDescent="0.2">
      <c r="A4527" s="85"/>
      <c r="B4527" s="85"/>
      <c r="C4527" s="82"/>
      <c r="D4527" s="83" t="str">
        <f t="shared" si="140"/>
        <v/>
      </c>
      <c r="E4527" s="83" t="str">
        <f>IF('Bank &amp; Branch'!$A4527="","",CONCATENATE('Bank &amp; Branch'!$A4527," - ",'Bank &amp; Branch'!$B4527))</f>
        <v/>
      </c>
      <c r="F4527" s="84" t="str">
        <f t="shared" si="141"/>
        <v/>
      </c>
      <c r="G4527" s="85"/>
      <c r="H4527" s="85"/>
      <c r="I4527" s="85"/>
      <c r="J4527" s="82"/>
      <c r="K4527" s="87"/>
      <c r="L4527" s="88"/>
      <c r="M4527" s="88"/>
    </row>
    <row r="4528" spans="1:13" ht="19.5" customHeight="1" x14ac:dyDescent="0.2">
      <c r="A4528" s="85"/>
      <c r="B4528" s="85"/>
      <c r="C4528" s="82"/>
      <c r="D4528" s="83" t="str">
        <f t="shared" si="140"/>
        <v/>
      </c>
      <c r="E4528" s="83" t="str">
        <f>IF('Bank &amp; Branch'!$A4528="","",CONCATENATE('Bank &amp; Branch'!$A4528," - ",'Bank &amp; Branch'!$B4528))</f>
        <v/>
      </c>
      <c r="F4528" s="84" t="str">
        <f t="shared" si="141"/>
        <v/>
      </c>
      <c r="G4528" s="85"/>
      <c r="H4528" s="85"/>
      <c r="I4528" s="85"/>
      <c r="J4528" s="82"/>
      <c r="K4528" s="87"/>
      <c r="L4528" s="88"/>
      <c r="M4528" s="88"/>
    </row>
    <row r="4529" spans="1:13" ht="19.5" customHeight="1" x14ac:dyDescent="0.2">
      <c r="A4529" s="85"/>
      <c r="B4529" s="85"/>
      <c r="C4529" s="82"/>
      <c r="D4529" s="83" t="str">
        <f t="shared" si="140"/>
        <v/>
      </c>
      <c r="E4529" s="83" t="str">
        <f>IF('Bank &amp; Branch'!$A4529="","",CONCATENATE('Bank &amp; Branch'!$A4529," - ",'Bank &amp; Branch'!$B4529))</f>
        <v/>
      </c>
      <c r="F4529" s="84" t="str">
        <f t="shared" si="141"/>
        <v/>
      </c>
      <c r="G4529" s="85"/>
      <c r="H4529" s="85"/>
      <c r="I4529" s="85"/>
      <c r="J4529" s="82"/>
      <c r="K4529" s="87"/>
      <c r="L4529" s="88"/>
      <c r="M4529" s="88"/>
    </row>
    <row r="4530" spans="1:13" ht="19.5" customHeight="1" x14ac:dyDescent="0.2">
      <c r="A4530" s="85"/>
      <c r="B4530" s="85"/>
      <c r="C4530" s="82"/>
      <c r="D4530" s="83" t="str">
        <f t="shared" si="140"/>
        <v/>
      </c>
      <c r="E4530" s="83" t="str">
        <f>IF('Bank &amp; Branch'!$A4530="","",CONCATENATE('Bank &amp; Branch'!$A4530," - ",'Bank &amp; Branch'!$B4530))</f>
        <v/>
      </c>
      <c r="F4530" s="84" t="str">
        <f t="shared" si="141"/>
        <v/>
      </c>
      <c r="G4530" s="85"/>
      <c r="H4530" s="85"/>
      <c r="I4530" s="85"/>
      <c r="J4530" s="82"/>
      <c r="K4530" s="87"/>
      <c r="L4530" s="88"/>
      <c r="M4530" s="88"/>
    </row>
    <row r="4531" spans="1:13" ht="19.5" customHeight="1" x14ac:dyDescent="0.2">
      <c r="A4531" s="85"/>
      <c r="B4531" s="85"/>
      <c r="C4531" s="82"/>
      <c r="D4531" s="83" t="str">
        <f t="shared" si="140"/>
        <v/>
      </c>
      <c r="E4531" s="83" t="str">
        <f>IF('Bank &amp; Branch'!$A4531="","",CONCATENATE('Bank &amp; Branch'!$A4531," - ",'Bank &amp; Branch'!$B4531))</f>
        <v/>
      </c>
      <c r="F4531" s="84" t="str">
        <f t="shared" si="141"/>
        <v/>
      </c>
      <c r="G4531" s="85"/>
      <c r="H4531" s="85"/>
      <c r="I4531" s="85"/>
      <c r="J4531" s="82"/>
      <c r="K4531" s="87"/>
      <c r="L4531" s="88"/>
      <c r="M4531" s="88"/>
    </row>
    <row r="4532" spans="1:13" ht="19.5" customHeight="1" x14ac:dyDescent="0.2">
      <c r="A4532" s="85"/>
      <c r="B4532" s="85"/>
      <c r="C4532" s="82"/>
      <c r="D4532" s="83" t="str">
        <f t="shared" si="140"/>
        <v/>
      </c>
      <c r="E4532" s="83" t="str">
        <f>IF('Bank &amp; Branch'!$A4532="","",CONCATENATE('Bank &amp; Branch'!$A4532," - ",'Bank &amp; Branch'!$B4532))</f>
        <v/>
      </c>
      <c r="F4532" s="84" t="str">
        <f t="shared" si="141"/>
        <v/>
      </c>
      <c r="G4532" s="85"/>
      <c r="H4532" s="85"/>
      <c r="I4532" s="85"/>
      <c r="J4532" s="82"/>
      <c r="K4532" s="87"/>
      <c r="L4532" s="88"/>
      <c r="M4532" s="88"/>
    </row>
    <row r="4533" spans="1:13" ht="19.5" customHeight="1" x14ac:dyDescent="0.2">
      <c r="A4533" s="85"/>
      <c r="B4533" s="85"/>
      <c r="C4533" s="82"/>
      <c r="D4533" s="83" t="str">
        <f t="shared" si="140"/>
        <v/>
      </c>
      <c r="E4533" s="83" t="str">
        <f>IF('Bank &amp; Branch'!$A4533="","",CONCATENATE('Bank &amp; Branch'!$A4533," - ",'Bank &amp; Branch'!$B4533))</f>
        <v/>
      </c>
      <c r="F4533" s="84" t="str">
        <f t="shared" si="141"/>
        <v/>
      </c>
      <c r="G4533" s="85"/>
      <c r="H4533" s="85"/>
      <c r="I4533" s="85"/>
      <c r="J4533" s="82"/>
      <c r="K4533" s="87"/>
      <c r="L4533" s="88"/>
      <c r="M4533" s="88"/>
    </row>
    <row r="4534" spans="1:13" ht="19.5" customHeight="1" x14ac:dyDescent="0.2">
      <c r="A4534" s="85"/>
      <c r="B4534" s="85"/>
      <c r="C4534" s="82"/>
      <c r="D4534" s="83" t="str">
        <f t="shared" si="140"/>
        <v/>
      </c>
      <c r="E4534" s="83" t="str">
        <f>IF('Bank &amp; Branch'!$A4534="","",CONCATENATE('Bank &amp; Branch'!$A4534," - ",'Bank &amp; Branch'!$B4534))</f>
        <v/>
      </c>
      <c r="F4534" s="84" t="str">
        <f t="shared" si="141"/>
        <v/>
      </c>
      <c r="G4534" s="85"/>
      <c r="H4534" s="85"/>
      <c r="I4534" s="85"/>
      <c r="J4534" s="82"/>
      <c r="K4534" s="87"/>
      <c r="L4534" s="88"/>
      <c r="M4534" s="88"/>
    </row>
    <row r="4535" spans="1:13" ht="19.5" customHeight="1" x14ac:dyDescent="0.2">
      <c r="A4535" s="85"/>
      <c r="B4535" s="85"/>
      <c r="C4535" s="82"/>
      <c r="D4535" s="83" t="str">
        <f t="shared" si="140"/>
        <v/>
      </c>
      <c r="E4535" s="83" t="str">
        <f>IF('Bank &amp; Branch'!$A4535="","",CONCATENATE('Bank &amp; Branch'!$A4535," - ",'Bank &amp; Branch'!$B4535))</f>
        <v/>
      </c>
      <c r="F4535" s="84" t="str">
        <f t="shared" si="141"/>
        <v/>
      </c>
      <c r="G4535" s="85"/>
      <c r="H4535" s="85"/>
      <c r="I4535" s="85"/>
      <c r="J4535" s="82"/>
      <c r="K4535" s="87"/>
      <c r="L4535" s="88"/>
      <c r="M4535" s="88"/>
    </row>
    <row r="4536" spans="1:13" ht="19.5" customHeight="1" x14ac:dyDescent="0.2">
      <c r="A4536" s="85"/>
      <c r="B4536" s="85"/>
      <c r="C4536" s="82"/>
      <c r="D4536" s="83" t="str">
        <f t="shared" si="140"/>
        <v/>
      </c>
      <c r="E4536" s="83" t="str">
        <f>IF('Bank &amp; Branch'!$A4536="","",CONCATENATE('Bank &amp; Branch'!$A4536," - ",'Bank &amp; Branch'!$B4536))</f>
        <v/>
      </c>
      <c r="F4536" s="84" t="str">
        <f t="shared" si="141"/>
        <v/>
      </c>
      <c r="G4536" s="85"/>
      <c r="H4536" s="85"/>
      <c r="I4536" s="85"/>
      <c r="J4536" s="82"/>
      <c r="K4536" s="87"/>
      <c r="L4536" s="88"/>
      <c r="M4536" s="88"/>
    </row>
    <row r="4537" spans="1:13" ht="19.5" customHeight="1" x14ac:dyDescent="0.2">
      <c r="A4537" s="85"/>
      <c r="B4537" s="85"/>
      <c r="C4537" s="82"/>
      <c r="D4537" s="83" t="str">
        <f t="shared" si="140"/>
        <v/>
      </c>
      <c r="E4537" s="83" t="str">
        <f>IF('Bank &amp; Branch'!$A4537="","",CONCATENATE('Bank &amp; Branch'!$A4537," - ",'Bank &amp; Branch'!$B4537))</f>
        <v/>
      </c>
      <c r="F4537" s="84" t="str">
        <f t="shared" si="141"/>
        <v/>
      </c>
      <c r="G4537" s="85"/>
      <c r="H4537" s="85"/>
      <c r="I4537" s="85"/>
      <c r="J4537" s="82"/>
      <c r="K4537" s="87"/>
      <c r="L4537" s="88"/>
      <c r="M4537" s="88"/>
    </row>
    <row r="4538" spans="1:13" ht="19.5" customHeight="1" x14ac:dyDescent="0.2">
      <c r="A4538" s="85"/>
      <c r="B4538" s="85"/>
      <c r="C4538" s="82"/>
      <c r="D4538" s="83" t="str">
        <f t="shared" si="140"/>
        <v/>
      </c>
      <c r="E4538" s="83" t="str">
        <f>IF('Bank &amp; Branch'!$A4538="","",CONCATENATE('Bank &amp; Branch'!$A4538," - ",'Bank &amp; Branch'!$B4538))</f>
        <v/>
      </c>
      <c r="F4538" s="84" t="str">
        <f t="shared" si="141"/>
        <v/>
      </c>
      <c r="G4538" s="85"/>
      <c r="H4538" s="85"/>
      <c r="I4538" s="85"/>
      <c r="J4538" s="82"/>
      <c r="K4538" s="87"/>
      <c r="L4538" s="88"/>
      <c r="M4538" s="88"/>
    </row>
    <row r="4539" spans="1:13" ht="19.5" customHeight="1" x14ac:dyDescent="0.2">
      <c r="A4539" s="85"/>
      <c r="B4539" s="85"/>
      <c r="C4539" s="82"/>
      <c r="D4539" s="83" t="str">
        <f t="shared" si="140"/>
        <v/>
      </c>
      <c r="E4539" s="83" t="str">
        <f>IF('Bank &amp; Branch'!$A4539="","",CONCATENATE('Bank &amp; Branch'!$A4539," - ",'Bank &amp; Branch'!$B4539))</f>
        <v/>
      </c>
      <c r="F4539" s="84" t="str">
        <f t="shared" si="141"/>
        <v/>
      </c>
      <c r="G4539" s="85"/>
      <c r="H4539" s="85"/>
      <c r="I4539" s="85"/>
      <c r="J4539" s="82"/>
      <c r="K4539" s="87"/>
      <c r="L4539" s="88"/>
      <c r="M4539" s="88"/>
    </row>
    <row r="4540" spans="1:13" ht="19.5" customHeight="1" x14ac:dyDescent="0.2">
      <c r="A4540" s="85"/>
      <c r="B4540" s="85"/>
      <c r="C4540" s="82"/>
      <c r="D4540" s="83" t="str">
        <f t="shared" si="140"/>
        <v/>
      </c>
      <c r="E4540" s="83" t="str">
        <f>IF('Bank &amp; Branch'!$A4540="","",CONCATENATE('Bank &amp; Branch'!$A4540," - ",'Bank &amp; Branch'!$B4540))</f>
        <v/>
      </c>
      <c r="F4540" s="84" t="str">
        <f t="shared" si="141"/>
        <v/>
      </c>
      <c r="G4540" s="85"/>
      <c r="H4540" s="85"/>
      <c r="I4540" s="85"/>
      <c r="J4540" s="82"/>
      <c r="K4540" s="87"/>
      <c r="L4540" s="88"/>
      <c r="M4540" s="88"/>
    </row>
    <row r="4541" spans="1:13" ht="19.5" customHeight="1" x14ac:dyDescent="0.2">
      <c r="A4541" s="85"/>
      <c r="B4541" s="85"/>
      <c r="C4541" s="82"/>
      <c r="D4541" s="83" t="str">
        <f t="shared" si="140"/>
        <v/>
      </c>
      <c r="E4541" s="83" t="str">
        <f>IF('Bank &amp; Branch'!$A4541="","",CONCATENATE('Bank &amp; Branch'!$A4541," - ",'Bank &amp; Branch'!$B4541))</f>
        <v/>
      </c>
      <c r="F4541" s="84" t="str">
        <f t="shared" si="141"/>
        <v/>
      </c>
      <c r="G4541" s="85"/>
      <c r="H4541" s="85"/>
      <c r="I4541" s="85"/>
      <c r="J4541" s="82"/>
      <c r="K4541" s="87"/>
      <c r="L4541" s="88"/>
      <c r="M4541" s="88"/>
    </row>
    <row r="4542" spans="1:13" ht="19.5" customHeight="1" x14ac:dyDescent="0.2">
      <c r="A4542" s="85"/>
      <c r="B4542" s="85"/>
      <c r="C4542" s="82"/>
      <c r="D4542" s="83" t="str">
        <f t="shared" si="140"/>
        <v/>
      </c>
      <c r="E4542" s="83" t="str">
        <f>IF('Bank &amp; Branch'!$A4542="","",CONCATENATE('Bank &amp; Branch'!$A4542," - ",'Bank &amp; Branch'!$B4542))</f>
        <v/>
      </c>
      <c r="F4542" s="84" t="str">
        <f t="shared" si="141"/>
        <v/>
      </c>
      <c r="G4542" s="85"/>
      <c r="H4542" s="85"/>
      <c r="I4542" s="85"/>
      <c r="J4542" s="82"/>
      <c r="K4542" s="87"/>
      <c r="L4542" s="88"/>
      <c r="M4542" s="88"/>
    </row>
    <row r="4543" spans="1:13" ht="19.5" customHeight="1" x14ac:dyDescent="0.2">
      <c r="A4543" s="85"/>
      <c r="B4543" s="85"/>
      <c r="C4543" s="82"/>
      <c r="D4543" s="83" t="str">
        <f t="shared" si="140"/>
        <v/>
      </c>
      <c r="E4543" s="83" t="str">
        <f>IF('Bank &amp; Branch'!$A4543="","",CONCATENATE('Bank &amp; Branch'!$A4543," - ",'Bank &amp; Branch'!$B4543))</f>
        <v/>
      </c>
      <c r="F4543" s="84" t="str">
        <f t="shared" si="141"/>
        <v/>
      </c>
      <c r="G4543" s="85"/>
      <c r="H4543" s="85"/>
      <c r="I4543" s="85"/>
      <c r="J4543" s="82"/>
      <c r="K4543" s="87"/>
      <c r="L4543" s="88"/>
      <c r="M4543" s="88"/>
    </row>
    <row r="4544" spans="1:13" ht="19.5" customHeight="1" x14ac:dyDescent="0.2">
      <c r="A4544" s="85"/>
      <c r="B4544" s="85"/>
      <c r="C4544" s="82"/>
      <c r="D4544" s="83" t="str">
        <f t="shared" si="140"/>
        <v/>
      </c>
      <c r="E4544" s="83" t="str">
        <f>IF('Bank &amp; Branch'!$A4544="","",CONCATENATE('Bank &amp; Branch'!$A4544," - ",'Bank &amp; Branch'!$B4544))</f>
        <v/>
      </c>
      <c r="F4544" s="84" t="str">
        <f t="shared" si="141"/>
        <v/>
      </c>
      <c r="G4544" s="85"/>
      <c r="H4544" s="85"/>
      <c r="I4544" s="85"/>
      <c r="J4544" s="82"/>
      <c r="K4544" s="87"/>
      <c r="L4544" s="88"/>
      <c r="M4544" s="88"/>
    </row>
    <row r="4545" spans="1:13" ht="19.5" customHeight="1" x14ac:dyDescent="0.2">
      <c r="A4545" s="85"/>
      <c r="B4545" s="85"/>
      <c r="C4545" s="82"/>
      <c r="D4545" s="83" t="str">
        <f t="shared" si="140"/>
        <v/>
      </c>
      <c r="E4545" s="83" t="str">
        <f>IF('Bank &amp; Branch'!$A4545="","",CONCATENATE('Bank &amp; Branch'!$A4545," - ",'Bank &amp; Branch'!$B4545))</f>
        <v/>
      </c>
      <c r="F4545" s="84" t="str">
        <f t="shared" si="141"/>
        <v/>
      </c>
      <c r="G4545" s="85"/>
      <c r="H4545" s="85"/>
      <c r="I4545" s="85"/>
      <c r="J4545" s="82"/>
      <c r="K4545" s="87"/>
      <c r="L4545" s="88"/>
      <c r="M4545" s="88"/>
    </row>
    <row r="4546" spans="1:13" ht="19.5" customHeight="1" x14ac:dyDescent="0.2">
      <c r="A4546" s="85"/>
      <c r="B4546" s="85"/>
      <c r="C4546" s="82"/>
      <c r="D4546" s="83" t="str">
        <f t="shared" si="140"/>
        <v/>
      </c>
      <c r="E4546" s="83" t="str">
        <f>IF('Bank &amp; Branch'!$A4546="","",CONCATENATE('Bank &amp; Branch'!$A4546," - ",'Bank &amp; Branch'!$B4546))</f>
        <v/>
      </c>
      <c r="F4546" s="84" t="str">
        <f t="shared" si="141"/>
        <v/>
      </c>
      <c r="G4546" s="85"/>
      <c r="H4546" s="85"/>
      <c r="I4546" s="85"/>
      <c r="J4546" s="82"/>
      <c r="K4546" s="87"/>
      <c r="L4546" s="88"/>
      <c r="M4546" s="88"/>
    </row>
    <row r="4547" spans="1:13" ht="19.5" customHeight="1" x14ac:dyDescent="0.2">
      <c r="A4547" s="85"/>
      <c r="B4547" s="85"/>
      <c r="C4547" s="82"/>
      <c r="D4547" s="83" t="str">
        <f t="shared" si="140"/>
        <v/>
      </c>
      <c r="E4547" s="83" t="str">
        <f>IF('Bank &amp; Branch'!$A4547="","",CONCATENATE('Bank &amp; Branch'!$A4547," - ",'Bank &amp; Branch'!$B4547))</f>
        <v/>
      </c>
      <c r="F4547" s="84" t="str">
        <f t="shared" si="141"/>
        <v/>
      </c>
      <c r="G4547" s="85"/>
      <c r="H4547" s="85"/>
      <c r="I4547" s="85"/>
      <c r="J4547" s="82"/>
      <c r="K4547" s="87"/>
      <c r="L4547" s="88"/>
      <c r="M4547" s="88"/>
    </row>
    <row r="4548" spans="1:13" ht="19.5" customHeight="1" x14ac:dyDescent="0.2">
      <c r="A4548" s="85"/>
      <c r="B4548" s="85"/>
      <c r="C4548" s="82"/>
      <c r="D4548" s="83" t="str">
        <f t="shared" ref="D4548:D4611" si="142">IF(G4665="","",VALUE(CONCATENATE(G4665,H4665)))</f>
        <v/>
      </c>
      <c r="E4548" s="83" t="str">
        <f>IF('Bank &amp; Branch'!$A4548="","",CONCATENATE('Bank &amp; Branch'!$A4548," - ",'Bank &amp; Branch'!$B4548))</f>
        <v/>
      </c>
      <c r="F4548" s="84" t="str">
        <f t="shared" ref="F4548:F4611" si="143">CONCATENATE(G4665,I4665)</f>
        <v/>
      </c>
      <c r="G4548" s="85"/>
      <c r="H4548" s="85"/>
      <c r="I4548" s="85"/>
      <c r="J4548" s="82"/>
      <c r="K4548" s="87"/>
      <c r="L4548" s="88"/>
      <c r="M4548" s="88"/>
    </row>
    <row r="4549" spans="1:13" ht="19.5" customHeight="1" x14ac:dyDescent="0.2">
      <c r="A4549" s="85"/>
      <c r="B4549" s="85"/>
      <c r="C4549" s="82"/>
      <c r="D4549" s="83" t="str">
        <f t="shared" si="142"/>
        <v/>
      </c>
      <c r="E4549" s="83" t="str">
        <f>IF('Bank &amp; Branch'!$A4549="","",CONCATENATE('Bank &amp; Branch'!$A4549," - ",'Bank &amp; Branch'!$B4549))</f>
        <v/>
      </c>
      <c r="F4549" s="84" t="str">
        <f t="shared" si="143"/>
        <v/>
      </c>
      <c r="G4549" s="85"/>
      <c r="H4549" s="85"/>
      <c r="I4549" s="85"/>
      <c r="J4549" s="82"/>
      <c r="K4549" s="87"/>
      <c r="L4549" s="88"/>
      <c r="M4549" s="88"/>
    </row>
    <row r="4550" spans="1:13" ht="19.5" customHeight="1" x14ac:dyDescent="0.2">
      <c r="A4550" s="85"/>
      <c r="B4550" s="85"/>
      <c r="C4550" s="82"/>
      <c r="D4550" s="83" t="str">
        <f t="shared" si="142"/>
        <v/>
      </c>
      <c r="E4550" s="83" t="str">
        <f>IF('Bank &amp; Branch'!$A4550="","",CONCATENATE('Bank &amp; Branch'!$A4550," - ",'Bank &amp; Branch'!$B4550))</f>
        <v/>
      </c>
      <c r="F4550" s="84" t="str">
        <f t="shared" si="143"/>
        <v/>
      </c>
      <c r="G4550" s="85"/>
      <c r="H4550" s="85"/>
      <c r="I4550" s="85"/>
      <c r="J4550" s="82"/>
      <c r="K4550" s="87"/>
      <c r="L4550" s="88"/>
      <c r="M4550" s="88"/>
    </row>
    <row r="4551" spans="1:13" ht="19.5" customHeight="1" x14ac:dyDescent="0.2">
      <c r="A4551" s="85"/>
      <c r="B4551" s="85"/>
      <c r="C4551" s="82"/>
      <c r="D4551" s="83" t="str">
        <f t="shared" si="142"/>
        <v/>
      </c>
      <c r="E4551" s="83" t="str">
        <f>IF('Bank &amp; Branch'!$A4551="","",CONCATENATE('Bank &amp; Branch'!$A4551," - ",'Bank &amp; Branch'!$B4551))</f>
        <v/>
      </c>
      <c r="F4551" s="84" t="str">
        <f t="shared" si="143"/>
        <v/>
      </c>
      <c r="G4551" s="85"/>
      <c r="H4551" s="85"/>
      <c r="I4551" s="85"/>
      <c r="J4551" s="82"/>
      <c r="K4551" s="87"/>
      <c r="L4551" s="88"/>
      <c r="M4551" s="88"/>
    </row>
    <row r="4552" spans="1:13" ht="19.5" customHeight="1" x14ac:dyDescent="0.2">
      <c r="A4552" s="85"/>
      <c r="B4552" s="85"/>
      <c r="C4552" s="82"/>
      <c r="D4552" s="83" t="str">
        <f t="shared" si="142"/>
        <v/>
      </c>
      <c r="E4552" s="83" t="str">
        <f>IF('Bank &amp; Branch'!$A4552="","",CONCATENATE('Bank &amp; Branch'!$A4552," - ",'Bank &amp; Branch'!$B4552))</f>
        <v/>
      </c>
      <c r="F4552" s="84" t="str">
        <f t="shared" si="143"/>
        <v/>
      </c>
      <c r="G4552" s="85"/>
      <c r="H4552" s="85"/>
      <c r="I4552" s="85"/>
      <c r="J4552" s="82"/>
      <c r="K4552" s="87"/>
      <c r="L4552" s="88"/>
      <c r="M4552" s="88"/>
    </row>
    <row r="4553" spans="1:13" ht="19.5" customHeight="1" x14ac:dyDescent="0.2">
      <c r="A4553" s="85"/>
      <c r="B4553" s="85"/>
      <c r="C4553" s="82"/>
      <c r="D4553" s="83" t="str">
        <f t="shared" si="142"/>
        <v/>
      </c>
      <c r="E4553" s="83" t="str">
        <f>IF('Bank &amp; Branch'!$A4553="","",CONCATENATE('Bank &amp; Branch'!$A4553," - ",'Bank &amp; Branch'!$B4553))</f>
        <v/>
      </c>
      <c r="F4553" s="84" t="str">
        <f t="shared" si="143"/>
        <v/>
      </c>
      <c r="G4553" s="85"/>
      <c r="H4553" s="85"/>
      <c r="I4553" s="85"/>
      <c r="J4553" s="82"/>
      <c r="K4553" s="87"/>
      <c r="L4553" s="88"/>
      <c r="M4553" s="88"/>
    </row>
    <row r="4554" spans="1:13" ht="19.5" customHeight="1" x14ac:dyDescent="0.2">
      <c r="A4554" s="85"/>
      <c r="B4554" s="85"/>
      <c r="C4554" s="82"/>
      <c r="D4554" s="83" t="str">
        <f t="shared" si="142"/>
        <v/>
      </c>
      <c r="E4554" s="83" t="str">
        <f>IF('Bank &amp; Branch'!$A4554="","",CONCATENATE('Bank &amp; Branch'!$A4554," - ",'Bank &amp; Branch'!$B4554))</f>
        <v/>
      </c>
      <c r="F4554" s="84" t="str">
        <f t="shared" si="143"/>
        <v/>
      </c>
      <c r="G4554" s="85"/>
      <c r="H4554" s="85"/>
      <c r="I4554" s="85"/>
      <c r="J4554" s="82"/>
      <c r="K4554" s="87"/>
      <c r="L4554" s="88"/>
      <c r="M4554" s="88"/>
    </row>
    <row r="4555" spans="1:13" ht="19.5" customHeight="1" x14ac:dyDescent="0.2">
      <c r="A4555" s="85"/>
      <c r="B4555" s="85"/>
      <c r="C4555" s="82"/>
      <c r="D4555" s="83" t="str">
        <f t="shared" si="142"/>
        <v/>
      </c>
      <c r="E4555" s="83" t="str">
        <f>IF('Bank &amp; Branch'!$A4555="","",CONCATENATE('Bank &amp; Branch'!$A4555," - ",'Bank &amp; Branch'!$B4555))</f>
        <v/>
      </c>
      <c r="F4555" s="84" t="str">
        <f t="shared" si="143"/>
        <v/>
      </c>
      <c r="G4555" s="85"/>
      <c r="H4555" s="85"/>
      <c r="I4555" s="85"/>
      <c r="J4555" s="82"/>
      <c r="K4555" s="87"/>
      <c r="L4555" s="88"/>
      <c r="M4555" s="88"/>
    </row>
    <row r="4556" spans="1:13" ht="19.5" customHeight="1" x14ac:dyDescent="0.2">
      <c r="A4556" s="85"/>
      <c r="B4556" s="85"/>
      <c r="C4556" s="82"/>
      <c r="D4556" s="83" t="str">
        <f t="shared" si="142"/>
        <v/>
      </c>
      <c r="E4556" s="83" t="str">
        <f>IF('Bank &amp; Branch'!$A4556="","",CONCATENATE('Bank &amp; Branch'!$A4556," - ",'Bank &amp; Branch'!$B4556))</f>
        <v/>
      </c>
      <c r="F4556" s="84" t="str">
        <f t="shared" si="143"/>
        <v/>
      </c>
      <c r="G4556" s="85"/>
      <c r="H4556" s="85"/>
      <c r="I4556" s="85"/>
      <c r="J4556" s="82"/>
      <c r="K4556" s="87"/>
      <c r="L4556" s="88"/>
      <c r="M4556" s="88"/>
    </row>
    <row r="4557" spans="1:13" ht="19.5" customHeight="1" x14ac:dyDescent="0.2">
      <c r="A4557" s="85"/>
      <c r="B4557" s="85"/>
      <c r="C4557" s="82"/>
      <c r="D4557" s="83" t="str">
        <f t="shared" si="142"/>
        <v/>
      </c>
      <c r="E4557" s="83" t="str">
        <f>IF('Bank &amp; Branch'!$A4557="","",CONCATENATE('Bank &amp; Branch'!$A4557," - ",'Bank &amp; Branch'!$B4557))</f>
        <v/>
      </c>
      <c r="F4557" s="84" t="str">
        <f t="shared" si="143"/>
        <v/>
      </c>
      <c r="G4557" s="85"/>
      <c r="H4557" s="85"/>
      <c r="I4557" s="85"/>
      <c r="J4557" s="82"/>
      <c r="K4557" s="87"/>
      <c r="L4557" s="88"/>
      <c r="M4557" s="88"/>
    </row>
    <row r="4558" spans="1:13" ht="19.5" customHeight="1" x14ac:dyDescent="0.2">
      <c r="A4558" s="85"/>
      <c r="B4558" s="85"/>
      <c r="C4558" s="82"/>
      <c r="D4558" s="83" t="str">
        <f t="shared" si="142"/>
        <v/>
      </c>
      <c r="E4558" s="83" t="str">
        <f>IF('Bank &amp; Branch'!$A4558="","",CONCATENATE('Bank &amp; Branch'!$A4558," - ",'Bank &amp; Branch'!$B4558))</f>
        <v/>
      </c>
      <c r="F4558" s="84" t="str">
        <f t="shared" si="143"/>
        <v/>
      </c>
      <c r="G4558" s="85"/>
      <c r="H4558" s="85"/>
      <c r="I4558" s="85"/>
      <c r="J4558" s="82"/>
      <c r="K4558" s="87"/>
      <c r="L4558" s="88"/>
      <c r="M4558" s="88"/>
    </row>
    <row r="4559" spans="1:13" ht="19.5" customHeight="1" x14ac:dyDescent="0.2">
      <c r="A4559" s="85"/>
      <c r="B4559" s="85"/>
      <c r="C4559" s="82"/>
      <c r="D4559" s="83" t="str">
        <f t="shared" si="142"/>
        <v/>
      </c>
      <c r="E4559" s="83" t="str">
        <f>IF('Bank &amp; Branch'!$A4559="","",CONCATENATE('Bank &amp; Branch'!$A4559," - ",'Bank &amp; Branch'!$B4559))</f>
        <v/>
      </c>
      <c r="F4559" s="84" t="str">
        <f t="shared" si="143"/>
        <v/>
      </c>
      <c r="G4559" s="85"/>
      <c r="H4559" s="85"/>
      <c r="I4559" s="85"/>
      <c r="J4559" s="82"/>
      <c r="K4559" s="87"/>
      <c r="L4559" s="88"/>
      <c r="M4559" s="88"/>
    </row>
    <row r="4560" spans="1:13" ht="19.5" customHeight="1" x14ac:dyDescent="0.2">
      <c r="A4560" s="85"/>
      <c r="B4560" s="85"/>
      <c r="C4560" s="82"/>
      <c r="D4560" s="83" t="str">
        <f t="shared" si="142"/>
        <v/>
      </c>
      <c r="E4560" s="83" t="str">
        <f>IF('Bank &amp; Branch'!$A4560="","",CONCATENATE('Bank &amp; Branch'!$A4560," - ",'Bank &amp; Branch'!$B4560))</f>
        <v/>
      </c>
      <c r="F4560" s="84" t="str">
        <f t="shared" si="143"/>
        <v/>
      </c>
      <c r="G4560" s="85"/>
      <c r="H4560" s="85"/>
      <c r="I4560" s="85"/>
      <c r="J4560" s="82"/>
      <c r="K4560" s="87"/>
      <c r="L4560" s="88"/>
      <c r="M4560" s="88"/>
    </row>
    <row r="4561" spans="1:13" ht="19.5" customHeight="1" x14ac:dyDescent="0.2">
      <c r="A4561" s="85"/>
      <c r="B4561" s="85"/>
      <c r="C4561" s="82"/>
      <c r="D4561" s="83" t="str">
        <f t="shared" si="142"/>
        <v/>
      </c>
      <c r="E4561" s="83" t="str">
        <f>IF('Bank &amp; Branch'!$A4561="","",CONCATENATE('Bank &amp; Branch'!$A4561," - ",'Bank &amp; Branch'!$B4561))</f>
        <v/>
      </c>
      <c r="F4561" s="84" t="str">
        <f t="shared" si="143"/>
        <v/>
      </c>
      <c r="G4561" s="85"/>
      <c r="H4561" s="85"/>
      <c r="I4561" s="85"/>
      <c r="J4561" s="82"/>
      <c r="K4561" s="87"/>
      <c r="L4561" s="88"/>
      <c r="M4561" s="88"/>
    </row>
    <row r="4562" spans="1:13" ht="19.5" customHeight="1" x14ac:dyDescent="0.2">
      <c r="A4562" s="85"/>
      <c r="B4562" s="85"/>
      <c r="C4562" s="82"/>
      <c r="D4562" s="83" t="str">
        <f t="shared" si="142"/>
        <v/>
      </c>
      <c r="E4562" s="83" t="str">
        <f>IF('Bank &amp; Branch'!$A4562="","",CONCATENATE('Bank &amp; Branch'!$A4562," - ",'Bank &amp; Branch'!$B4562))</f>
        <v/>
      </c>
      <c r="F4562" s="84" t="str">
        <f t="shared" si="143"/>
        <v/>
      </c>
      <c r="G4562" s="85"/>
      <c r="H4562" s="85"/>
      <c r="I4562" s="85"/>
      <c r="J4562" s="82"/>
      <c r="K4562" s="87"/>
      <c r="L4562" s="88"/>
      <c r="M4562" s="88"/>
    </row>
    <row r="4563" spans="1:13" ht="19.5" customHeight="1" x14ac:dyDescent="0.2">
      <c r="A4563" s="85"/>
      <c r="B4563" s="85"/>
      <c r="C4563" s="82"/>
      <c r="D4563" s="83" t="str">
        <f t="shared" si="142"/>
        <v/>
      </c>
      <c r="E4563" s="83" t="str">
        <f>IF('Bank &amp; Branch'!$A4563="","",CONCATENATE('Bank &amp; Branch'!$A4563," - ",'Bank &amp; Branch'!$B4563))</f>
        <v/>
      </c>
      <c r="F4563" s="84" t="str">
        <f t="shared" si="143"/>
        <v/>
      </c>
      <c r="G4563" s="85"/>
      <c r="H4563" s="85"/>
      <c r="I4563" s="85"/>
      <c r="J4563" s="82"/>
      <c r="K4563" s="87"/>
      <c r="L4563" s="88"/>
      <c r="M4563" s="88"/>
    </row>
    <row r="4564" spans="1:13" ht="19.5" customHeight="1" x14ac:dyDescent="0.2">
      <c r="A4564" s="85"/>
      <c r="B4564" s="85"/>
      <c r="C4564" s="82"/>
      <c r="D4564" s="83" t="str">
        <f t="shared" si="142"/>
        <v/>
      </c>
      <c r="E4564" s="83" t="str">
        <f>IF('Bank &amp; Branch'!$A4564="","",CONCATENATE('Bank &amp; Branch'!$A4564," - ",'Bank &amp; Branch'!$B4564))</f>
        <v/>
      </c>
      <c r="F4564" s="84" t="str">
        <f t="shared" si="143"/>
        <v/>
      </c>
      <c r="G4564" s="85"/>
      <c r="H4564" s="85"/>
      <c r="I4564" s="85"/>
      <c r="J4564" s="82"/>
      <c r="K4564" s="87"/>
      <c r="L4564" s="88"/>
      <c r="M4564" s="88"/>
    </row>
    <row r="4565" spans="1:13" ht="19.5" customHeight="1" x14ac:dyDescent="0.2">
      <c r="A4565" s="85"/>
      <c r="B4565" s="85"/>
      <c r="C4565" s="82"/>
      <c r="D4565" s="83" t="str">
        <f t="shared" si="142"/>
        <v/>
      </c>
      <c r="E4565" s="83" t="str">
        <f>IF('Bank &amp; Branch'!$A4565="","",CONCATENATE('Bank &amp; Branch'!$A4565," - ",'Bank &amp; Branch'!$B4565))</f>
        <v/>
      </c>
      <c r="F4565" s="84" t="str">
        <f t="shared" si="143"/>
        <v/>
      </c>
      <c r="G4565" s="85"/>
      <c r="H4565" s="85"/>
      <c r="I4565" s="85"/>
      <c r="J4565" s="82"/>
      <c r="K4565" s="87"/>
      <c r="L4565" s="88"/>
      <c r="M4565" s="88"/>
    </row>
    <row r="4566" spans="1:13" ht="19.5" customHeight="1" x14ac:dyDescent="0.2">
      <c r="A4566" s="85"/>
      <c r="B4566" s="85"/>
      <c r="C4566" s="82"/>
      <c r="D4566" s="83" t="str">
        <f t="shared" si="142"/>
        <v/>
      </c>
      <c r="E4566" s="83" t="str">
        <f>IF('Bank &amp; Branch'!$A4566="","",CONCATENATE('Bank &amp; Branch'!$A4566," - ",'Bank &amp; Branch'!$B4566))</f>
        <v/>
      </c>
      <c r="F4566" s="84" t="str">
        <f t="shared" si="143"/>
        <v/>
      </c>
      <c r="G4566" s="85"/>
      <c r="H4566" s="85"/>
      <c r="I4566" s="85"/>
      <c r="J4566" s="82"/>
      <c r="K4566" s="87"/>
      <c r="L4566" s="88"/>
      <c r="M4566" s="88"/>
    </row>
    <row r="4567" spans="1:13" ht="19.5" customHeight="1" x14ac:dyDescent="0.2">
      <c r="A4567" s="85"/>
      <c r="B4567" s="85"/>
      <c r="C4567" s="82"/>
      <c r="D4567" s="83" t="str">
        <f t="shared" si="142"/>
        <v/>
      </c>
      <c r="E4567" s="83" t="str">
        <f>IF('Bank &amp; Branch'!$A4567="","",CONCATENATE('Bank &amp; Branch'!$A4567," - ",'Bank &amp; Branch'!$B4567))</f>
        <v/>
      </c>
      <c r="F4567" s="84" t="str">
        <f t="shared" si="143"/>
        <v/>
      </c>
      <c r="G4567" s="85"/>
      <c r="H4567" s="85"/>
      <c r="I4567" s="85"/>
      <c r="J4567" s="82"/>
      <c r="K4567" s="87"/>
      <c r="L4567" s="88"/>
      <c r="M4567" s="88"/>
    </row>
    <row r="4568" spans="1:13" ht="19.5" customHeight="1" x14ac:dyDescent="0.2">
      <c r="A4568" s="85"/>
      <c r="B4568" s="85"/>
      <c r="C4568" s="82"/>
      <c r="D4568" s="83" t="str">
        <f t="shared" si="142"/>
        <v/>
      </c>
      <c r="E4568" s="83" t="str">
        <f>IF('Bank &amp; Branch'!$A4568="","",CONCATENATE('Bank &amp; Branch'!$A4568," - ",'Bank &amp; Branch'!$B4568))</f>
        <v/>
      </c>
      <c r="F4568" s="84" t="str">
        <f t="shared" si="143"/>
        <v/>
      </c>
      <c r="G4568" s="85"/>
      <c r="H4568" s="85"/>
      <c r="I4568" s="85"/>
      <c r="J4568" s="82"/>
      <c r="K4568" s="87"/>
      <c r="L4568" s="88"/>
      <c r="M4568" s="88"/>
    </row>
    <row r="4569" spans="1:13" ht="19.5" customHeight="1" x14ac:dyDescent="0.2">
      <c r="A4569" s="85"/>
      <c r="B4569" s="85"/>
      <c r="C4569" s="82"/>
      <c r="D4569" s="83" t="str">
        <f t="shared" si="142"/>
        <v/>
      </c>
      <c r="E4569" s="83" t="str">
        <f>IF('Bank &amp; Branch'!$A4569="","",CONCATENATE('Bank &amp; Branch'!$A4569," - ",'Bank &amp; Branch'!$B4569))</f>
        <v/>
      </c>
      <c r="F4569" s="84" t="str">
        <f t="shared" si="143"/>
        <v/>
      </c>
      <c r="G4569" s="85"/>
      <c r="H4569" s="85"/>
      <c r="I4569" s="85"/>
      <c r="J4569" s="82"/>
      <c r="K4569" s="87"/>
      <c r="L4569" s="88"/>
      <c r="M4569" s="88"/>
    </row>
    <row r="4570" spans="1:13" ht="19.5" customHeight="1" x14ac:dyDescent="0.2">
      <c r="A4570" s="85"/>
      <c r="B4570" s="85"/>
      <c r="C4570" s="82"/>
      <c r="D4570" s="83" t="str">
        <f t="shared" si="142"/>
        <v/>
      </c>
      <c r="E4570" s="83" t="str">
        <f>IF('Bank &amp; Branch'!$A4570="","",CONCATENATE('Bank &amp; Branch'!$A4570," - ",'Bank &amp; Branch'!$B4570))</f>
        <v/>
      </c>
      <c r="F4570" s="84" t="str">
        <f t="shared" si="143"/>
        <v/>
      </c>
      <c r="G4570" s="85"/>
      <c r="H4570" s="85"/>
      <c r="I4570" s="85"/>
      <c r="J4570" s="82"/>
      <c r="K4570" s="87"/>
      <c r="L4570" s="88"/>
      <c r="M4570" s="88"/>
    </row>
    <row r="4571" spans="1:13" ht="19.5" customHeight="1" x14ac:dyDescent="0.2">
      <c r="A4571" s="85"/>
      <c r="B4571" s="85"/>
      <c r="C4571" s="82"/>
      <c r="D4571" s="83" t="str">
        <f t="shared" si="142"/>
        <v/>
      </c>
      <c r="E4571" s="83" t="str">
        <f>IF('Bank &amp; Branch'!$A4571="","",CONCATENATE('Bank &amp; Branch'!$A4571," - ",'Bank &amp; Branch'!$B4571))</f>
        <v/>
      </c>
      <c r="F4571" s="84" t="str">
        <f t="shared" si="143"/>
        <v/>
      </c>
      <c r="G4571" s="85"/>
      <c r="H4571" s="85"/>
      <c r="I4571" s="85"/>
      <c r="J4571" s="82"/>
      <c r="K4571" s="87"/>
      <c r="L4571" s="88"/>
      <c r="M4571" s="88"/>
    </row>
    <row r="4572" spans="1:13" ht="19.5" customHeight="1" x14ac:dyDescent="0.2">
      <c r="A4572" s="85"/>
      <c r="B4572" s="85"/>
      <c r="C4572" s="82"/>
      <c r="D4572" s="83" t="str">
        <f t="shared" si="142"/>
        <v/>
      </c>
      <c r="E4572" s="83" t="str">
        <f>IF('Bank &amp; Branch'!$A4572="","",CONCATENATE('Bank &amp; Branch'!$A4572," - ",'Bank &amp; Branch'!$B4572))</f>
        <v/>
      </c>
      <c r="F4572" s="84" t="str">
        <f t="shared" si="143"/>
        <v/>
      </c>
      <c r="G4572" s="85"/>
      <c r="H4572" s="85"/>
      <c r="I4572" s="85"/>
      <c r="J4572" s="82"/>
      <c r="K4572" s="87"/>
      <c r="L4572" s="88"/>
      <c r="M4572" s="88"/>
    </row>
    <row r="4573" spans="1:13" ht="19.5" customHeight="1" x14ac:dyDescent="0.2">
      <c r="A4573" s="85"/>
      <c r="B4573" s="85"/>
      <c r="C4573" s="82"/>
      <c r="D4573" s="83" t="str">
        <f t="shared" si="142"/>
        <v/>
      </c>
      <c r="E4573" s="83" t="str">
        <f>IF('Bank &amp; Branch'!$A4573="","",CONCATENATE('Bank &amp; Branch'!$A4573," - ",'Bank &amp; Branch'!$B4573))</f>
        <v/>
      </c>
      <c r="F4573" s="84" t="str">
        <f t="shared" si="143"/>
        <v/>
      </c>
      <c r="G4573" s="85"/>
      <c r="H4573" s="85"/>
      <c r="I4573" s="85"/>
      <c r="J4573" s="82"/>
      <c r="K4573" s="87"/>
      <c r="L4573" s="88"/>
      <c r="M4573" s="88"/>
    </row>
    <row r="4574" spans="1:13" ht="19.5" customHeight="1" x14ac:dyDescent="0.2">
      <c r="A4574" s="85"/>
      <c r="B4574" s="85"/>
      <c r="C4574" s="82"/>
      <c r="D4574" s="83" t="str">
        <f t="shared" si="142"/>
        <v/>
      </c>
      <c r="E4574" s="83" t="str">
        <f>IF('Bank &amp; Branch'!$A4574="","",CONCATENATE('Bank &amp; Branch'!$A4574," - ",'Bank &amp; Branch'!$B4574))</f>
        <v/>
      </c>
      <c r="F4574" s="84" t="str">
        <f t="shared" si="143"/>
        <v/>
      </c>
      <c r="G4574" s="85"/>
      <c r="H4574" s="85"/>
      <c r="I4574" s="85"/>
      <c r="J4574" s="82"/>
      <c r="K4574" s="87"/>
      <c r="L4574" s="88"/>
      <c r="M4574" s="88"/>
    </row>
    <row r="4575" spans="1:13" ht="19.5" customHeight="1" x14ac:dyDescent="0.2">
      <c r="A4575" s="85"/>
      <c r="B4575" s="85"/>
      <c r="C4575" s="82"/>
      <c r="D4575" s="83" t="str">
        <f t="shared" si="142"/>
        <v/>
      </c>
      <c r="E4575" s="83" t="str">
        <f>IF('Bank &amp; Branch'!$A4575="","",CONCATENATE('Bank &amp; Branch'!$A4575," - ",'Bank &amp; Branch'!$B4575))</f>
        <v/>
      </c>
      <c r="F4575" s="84" t="str">
        <f t="shared" si="143"/>
        <v/>
      </c>
      <c r="G4575" s="85"/>
      <c r="H4575" s="85"/>
      <c r="I4575" s="85"/>
      <c r="J4575" s="82"/>
      <c r="K4575" s="87"/>
      <c r="L4575" s="88"/>
      <c r="M4575" s="88"/>
    </row>
    <row r="4576" spans="1:13" ht="19.5" customHeight="1" x14ac:dyDescent="0.2">
      <c r="A4576" s="85"/>
      <c r="B4576" s="85"/>
      <c r="C4576" s="82"/>
      <c r="D4576" s="83" t="str">
        <f t="shared" si="142"/>
        <v/>
      </c>
      <c r="E4576" s="83" t="str">
        <f>IF('Bank &amp; Branch'!$A4576="","",CONCATENATE('Bank &amp; Branch'!$A4576," - ",'Bank &amp; Branch'!$B4576))</f>
        <v/>
      </c>
      <c r="F4576" s="84" t="str">
        <f t="shared" si="143"/>
        <v/>
      </c>
      <c r="G4576" s="85"/>
      <c r="H4576" s="85"/>
      <c r="I4576" s="85"/>
      <c r="J4576" s="82"/>
      <c r="K4576" s="87"/>
      <c r="L4576" s="88"/>
      <c r="M4576" s="88"/>
    </row>
    <row r="4577" spans="1:13" ht="19.5" customHeight="1" x14ac:dyDescent="0.2">
      <c r="A4577" s="85"/>
      <c r="B4577" s="85"/>
      <c r="C4577" s="82"/>
      <c r="D4577" s="83" t="str">
        <f t="shared" si="142"/>
        <v/>
      </c>
      <c r="E4577" s="83" t="str">
        <f>IF('Bank &amp; Branch'!$A4577="","",CONCATENATE('Bank &amp; Branch'!$A4577," - ",'Bank &amp; Branch'!$B4577))</f>
        <v/>
      </c>
      <c r="F4577" s="84" t="str">
        <f t="shared" si="143"/>
        <v/>
      </c>
      <c r="G4577" s="85"/>
      <c r="H4577" s="85"/>
      <c r="I4577" s="85"/>
      <c r="J4577" s="82"/>
      <c r="K4577" s="87"/>
      <c r="L4577" s="88"/>
      <c r="M4577" s="88"/>
    </row>
    <row r="4578" spans="1:13" ht="19.5" customHeight="1" x14ac:dyDescent="0.2">
      <c r="A4578" s="85"/>
      <c r="B4578" s="85"/>
      <c r="C4578" s="82"/>
      <c r="D4578" s="83" t="str">
        <f t="shared" si="142"/>
        <v/>
      </c>
      <c r="E4578" s="83" t="str">
        <f>IF('Bank &amp; Branch'!$A4578="","",CONCATENATE('Bank &amp; Branch'!$A4578," - ",'Bank &amp; Branch'!$B4578))</f>
        <v/>
      </c>
      <c r="F4578" s="84" t="str">
        <f t="shared" si="143"/>
        <v/>
      </c>
      <c r="G4578" s="85"/>
      <c r="H4578" s="85"/>
      <c r="I4578" s="85"/>
      <c r="J4578" s="82"/>
      <c r="K4578" s="87"/>
      <c r="L4578" s="88"/>
      <c r="M4578" s="88"/>
    </row>
    <row r="4579" spans="1:13" ht="19.5" customHeight="1" x14ac:dyDescent="0.2">
      <c r="A4579" s="85"/>
      <c r="B4579" s="85"/>
      <c r="C4579" s="82"/>
      <c r="D4579" s="83" t="str">
        <f t="shared" si="142"/>
        <v/>
      </c>
      <c r="E4579" s="83" t="str">
        <f>IF('Bank &amp; Branch'!$A4579="","",CONCATENATE('Bank &amp; Branch'!$A4579," - ",'Bank &amp; Branch'!$B4579))</f>
        <v/>
      </c>
      <c r="F4579" s="84" t="str">
        <f t="shared" si="143"/>
        <v/>
      </c>
      <c r="G4579" s="85"/>
      <c r="H4579" s="85"/>
      <c r="I4579" s="85"/>
      <c r="J4579" s="82"/>
      <c r="K4579" s="87"/>
      <c r="L4579" s="88"/>
      <c r="M4579" s="88"/>
    </row>
    <row r="4580" spans="1:13" ht="19.5" customHeight="1" x14ac:dyDescent="0.2">
      <c r="A4580" s="85"/>
      <c r="B4580" s="85"/>
      <c r="C4580" s="82"/>
      <c r="D4580" s="83" t="str">
        <f t="shared" si="142"/>
        <v/>
      </c>
      <c r="E4580" s="83" t="str">
        <f>IF('Bank &amp; Branch'!$A4580="","",CONCATENATE('Bank &amp; Branch'!$A4580," - ",'Bank &amp; Branch'!$B4580))</f>
        <v/>
      </c>
      <c r="F4580" s="84" t="str">
        <f t="shared" si="143"/>
        <v/>
      </c>
      <c r="G4580" s="85"/>
      <c r="H4580" s="85"/>
      <c r="I4580" s="85"/>
      <c r="J4580" s="82"/>
      <c r="K4580" s="87"/>
      <c r="L4580" s="88"/>
      <c r="M4580" s="88"/>
    </row>
    <row r="4581" spans="1:13" ht="19.5" customHeight="1" x14ac:dyDescent="0.2">
      <c r="A4581" s="85"/>
      <c r="B4581" s="85"/>
      <c r="C4581" s="82"/>
      <c r="D4581" s="83" t="str">
        <f t="shared" si="142"/>
        <v/>
      </c>
      <c r="E4581" s="83" t="str">
        <f>IF('Bank &amp; Branch'!$A4581="","",CONCATENATE('Bank &amp; Branch'!$A4581," - ",'Bank &amp; Branch'!$B4581))</f>
        <v/>
      </c>
      <c r="F4581" s="84" t="str">
        <f t="shared" si="143"/>
        <v/>
      </c>
      <c r="G4581" s="85"/>
      <c r="H4581" s="85"/>
      <c r="I4581" s="85"/>
      <c r="J4581" s="82"/>
      <c r="K4581" s="87"/>
      <c r="L4581" s="88"/>
      <c r="M4581" s="88"/>
    </row>
    <row r="4582" spans="1:13" ht="19.5" customHeight="1" x14ac:dyDescent="0.2">
      <c r="A4582" s="85"/>
      <c r="B4582" s="85"/>
      <c r="C4582" s="82"/>
      <c r="D4582" s="83" t="str">
        <f t="shared" si="142"/>
        <v/>
      </c>
      <c r="E4582" s="83" t="str">
        <f>IF('Bank &amp; Branch'!$A4582="","",CONCATENATE('Bank &amp; Branch'!$A4582," - ",'Bank &amp; Branch'!$B4582))</f>
        <v/>
      </c>
      <c r="F4582" s="84" t="str">
        <f t="shared" si="143"/>
        <v/>
      </c>
      <c r="G4582" s="85"/>
      <c r="H4582" s="85"/>
      <c r="I4582" s="85"/>
      <c r="J4582" s="82"/>
      <c r="K4582" s="87"/>
      <c r="L4582" s="88"/>
      <c r="M4582" s="88"/>
    </row>
    <row r="4583" spans="1:13" ht="19.5" customHeight="1" x14ac:dyDescent="0.2">
      <c r="A4583" s="85"/>
      <c r="B4583" s="85"/>
      <c r="C4583" s="82"/>
      <c r="D4583" s="83" t="str">
        <f t="shared" si="142"/>
        <v/>
      </c>
      <c r="E4583" s="83" t="str">
        <f>IF('Bank &amp; Branch'!$A4583="","",CONCATENATE('Bank &amp; Branch'!$A4583," - ",'Bank &amp; Branch'!$B4583))</f>
        <v/>
      </c>
      <c r="F4583" s="84" t="str">
        <f t="shared" si="143"/>
        <v/>
      </c>
      <c r="G4583" s="85"/>
      <c r="H4583" s="85"/>
      <c r="I4583" s="85"/>
      <c r="J4583" s="82"/>
      <c r="K4583" s="87"/>
      <c r="L4583" s="88"/>
      <c r="M4583" s="88"/>
    </row>
    <row r="4584" spans="1:13" ht="19.5" customHeight="1" x14ac:dyDescent="0.2">
      <c r="A4584" s="85"/>
      <c r="B4584" s="85"/>
      <c r="C4584" s="82"/>
      <c r="D4584" s="83" t="str">
        <f t="shared" si="142"/>
        <v/>
      </c>
      <c r="E4584" s="83" t="str">
        <f>IF('Bank &amp; Branch'!$A4584="","",CONCATENATE('Bank &amp; Branch'!$A4584," - ",'Bank &amp; Branch'!$B4584))</f>
        <v/>
      </c>
      <c r="F4584" s="84" t="str">
        <f t="shared" si="143"/>
        <v/>
      </c>
      <c r="G4584" s="85"/>
      <c r="H4584" s="85"/>
      <c r="I4584" s="85"/>
      <c r="J4584" s="82"/>
      <c r="K4584" s="87"/>
      <c r="L4584" s="88"/>
      <c r="M4584" s="88"/>
    </row>
    <row r="4585" spans="1:13" ht="19.5" customHeight="1" x14ac:dyDescent="0.2">
      <c r="A4585" s="85"/>
      <c r="B4585" s="85"/>
      <c r="C4585" s="82"/>
      <c r="D4585" s="83" t="str">
        <f t="shared" si="142"/>
        <v/>
      </c>
      <c r="E4585" s="83" t="str">
        <f>IF('Bank &amp; Branch'!$A4585="","",CONCATENATE('Bank &amp; Branch'!$A4585," - ",'Bank &amp; Branch'!$B4585))</f>
        <v/>
      </c>
      <c r="F4585" s="84" t="str">
        <f t="shared" si="143"/>
        <v/>
      </c>
      <c r="G4585" s="85"/>
      <c r="H4585" s="85"/>
      <c r="I4585" s="85"/>
      <c r="J4585" s="82"/>
      <c r="K4585" s="87"/>
      <c r="L4585" s="88"/>
      <c r="M4585" s="88"/>
    </row>
    <row r="4586" spans="1:13" ht="19.5" customHeight="1" x14ac:dyDescent="0.2">
      <c r="A4586" s="85"/>
      <c r="B4586" s="85"/>
      <c r="C4586" s="82"/>
      <c r="D4586" s="83" t="str">
        <f t="shared" si="142"/>
        <v/>
      </c>
      <c r="E4586" s="83" t="str">
        <f>IF('Bank &amp; Branch'!$A4586="","",CONCATENATE('Bank &amp; Branch'!$A4586," - ",'Bank &amp; Branch'!$B4586))</f>
        <v/>
      </c>
      <c r="F4586" s="84" t="str">
        <f t="shared" si="143"/>
        <v/>
      </c>
      <c r="G4586" s="85"/>
      <c r="H4586" s="85"/>
      <c r="I4586" s="85"/>
      <c r="J4586" s="82"/>
      <c r="K4586" s="87"/>
      <c r="L4586" s="88"/>
      <c r="M4586" s="88"/>
    </row>
    <row r="4587" spans="1:13" ht="19.5" customHeight="1" x14ac:dyDescent="0.2">
      <c r="A4587" s="85"/>
      <c r="B4587" s="85"/>
      <c r="C4587" s="82"/>
      <c r="D4587" s="83" t="str">
        <f t="shared" si="142"/>
        <v/>
      </c>
      <c r="E4587" s="83" t="str">
        <f>IF('Bank &amp; Branch'!$A4587="","",CONCATENATE('Bank &amp; Branch'!$A4587," - ",'Bank &amp; Branch'!$B4587))</f>
        <v/>
      </c>
      <c r="F4587" s="84" t="str">
        <f t="shared" si="143"/>
        <v/>
      </c>
      <c r="G4587" s="85"/>
      <c r="H4587" s="85"/>
      <c r="I4587" s="85"/>
      <c r="J4587" s="82"/>
      <c r="K4587" s="87"/>
      <c r="L4587" s="88"/>
      <c r="M4587" s="88"/>
    </row>
    <row r="4588" spans="1:13" ht="19.5" customHeight="1" x14ac:dyDescent="0.2">
      <c r="A4588" s="85"/>
      <c r="B4588" s="85"/>
      <c r="C4588" s="82"/>
      <c r="D4588" s="83" t="str">
        <f t="shared" si="142"/>
        <v/>
      </c>
      <c r="E4588" s="83" t="str">
        <f>IF('Bank &amp; Branch'!$A4588="","",CONCATENATE('Bank &amp; Branch'!$A4588," - ",'Bank &amp; Branch'!$B4588))</f>
        <v/>
      </c>
      <c r="F4588" s="84" t="str">
        <f t="shared" si="143"/>
        <v/>
      </c>
      <c r="G4588" s="85"/>
      <c r="H4588" s="85"/>
      <c r="I4588" s="85"/>
      <c r="J4588" s="82"/>
      <c r="K4588" s="87"/>
      <c r="L4588" s="88"/>
      <c r="M4588" s="88"/>
    </row>
    <row r="4589" spans="1:13" ht="19.5" customHeight="1" x14ac:dyDescent="0.2">
      <c r="A4589" s="85"/>
      <c r="B4589" s="85"/>
      <c r="C4589" s="82"/>
      <c r="D4589" s="83" t="str">
        <f t="shared" si="142"/>
        <v/>
      </c>
      <c r="E4589" s="83" t="str">
        <f>IF('Bank &amp; Branch'!$A4589="","",CONCATENATE('Bank &amp; Branch'!$A4589," - ",'Bank &amp; Branch'!$B4589))</f>
        <v/>
      </c>
      <c r="F4589" s="84" t="str">
        <f t="shared" si="143"/>
        <v/>
      </c>
      <c r="G4589" s="85"/>
      <c r="H4589" s="85"/>
      <c r="I4589" s="85"/>
      <c r="J4589" s="82"/>
      <c r="K4589" s="87"/>
      <c r="L4589" s="88"/>
      <c r="M4589" s="88"/>
    </row>
    <row r="4590" spans="1:13" ht="19.5" customHeight="1" x14ac:dyDescent="0.2">
      <c r="A4590" s="85"/>
      <c r="B4590" s="85"/>
      <c r="C4590" s="82"/>
      <c r="D4590" s="83" t="str">
        <f t="shared" si="142"/>
        <v/>
      </c>
      <c r="E4590" s="83" t="str">
        <f>IF('Bank &amp; Branch'!$A4590="","",CONCATENATE('Bank &amp; Branch'!$A4590," - ",'Bank &amp; Branch'!$B4590))</f>
        <v/>
      </c>
      <c r="F4590" s="84" t="str">
        <f t="shared" si="143"/>
        <v/>
      </c>
      <c r="G4590" s="85"/>
      <c r="H4590" s="85"/>
      <c r="I4590" s="85"/>
      <c r="J4590" s="82"/>
      <c r="K4590" s="87"/>
      <c r="L4590" s="88"/>
      <c r="M4590" s="88"/>
    </row>
    <row r="4591" spans="1:13" ht="19.5" customHeight="1" x14ac:dyDescent="0.2">
      <c r="A4591" s="85"/>
      <c r="B4591" s="85"/>
      <c r="C4591" s="82"/>
      <c r="D4591" s="83" t="str">
        <f t="shared" si="142"/>
        <v/>
      </c>
      <c r="E4591" s="83" t="str">
        <f>IF('Bank &amp; Branch'!$A4591="","",CONCATENATE('Bank &amp; Branch'!$A4591," - ",'Bank &amp; Branch'!$B4591))</f>
        <v/>
      </c>
      <c r="F4591" s="84" t="str">
        <f t="shared" si="143"/>
        <v/>
      </c>
      <c r="G4591" s="85"/>
      <c r="H4591" s="85"/>
      <c r="I4591" s="85"/>
      <c r="J4591" s="82"/>
      <c r="K4591" s="87"/>
      <c r="L4591" s="88"/>
      <c r="M4591" s="88"/>
    </row>
    <row r="4592" spans="1:13" ht="19.5" customHeight="1" x14ac:dyDescent="0.2">
      <c r="A4592" s="85"/>
      <c r="B4592" s="85"/>
      <c r="C4592" s="82"/>
      <c r="D4592" s="83" t="str">
        <f t="shared" si="142"/>
        <v/>
      </c>
      <c r="E4592" s="83" t="str">
        <f>IF('Bank &amp; Branch'!$A4592="","",CONCATENATE('Bank &amp; Branch'!$A4592," - ",'Bank &amp; Branch'!$B4592))</f>
        <v/>
      </c>
      <c r="F4592" s="84" t="str">
        <f t="shared" si="143"/>
        <v/>
      </c>
      <c r="G4592" s="85"/>
      <c r="H4592" s="85"/>
      <c r="I4592" s="85"/>
      <c r="J4592" s="82"/>
      <c r="K4592" s="87"/>
      <c r="L4592" s="88"/>
      <c r="M4592" s="88"/>
    </row>
    <row r="4593" spans="1:13" ht="19.5" customHeight="1" x14ac:dyDescent="0.2">
      <c r="A4593" s="85"/>
      <c r="B4593" s="85"/>
      <c r="C4593" s="82"/>
      <c r="D4593" s="83" t="str">
        <f t="shared" si="142"/>
        <v/>
      </c>
      <c r="E4593" s="83" t="str">
        <f>IF('Bank &amp; Branch'!$A4593="","",CONCATENATE('Bank &amp; Branch'!$A4593," - ",'Bank &amp; Branch'!$B4593))</f>
        <v/>
      </c>
      <c r="F4593" s="84" t="str">
        <f t="shared" si="143"/>
        <v/>
      </c>
      <c r="G4593" s="85"/>
      <c r="H4593" s="85"/>
      <c r="I4593" s="85"/>
      <c r="J4593" s="82"/>
      <c r="K4593" s="87"/>
      <c r="L4593" s="88"/>
      <c r="M4593" s="88"/>
    </row>
    <row r="4594" spans="1:13" ht="19.5" customHeight="1" x14ac:dyDescent="0.2">
      <c r="A4594" s="85"/>
      <c r="B4594" s="85"/>
      <c r="C4594" s="82"/>
      <c r="D4594" s="83" t="str">
        <f t="shared" si="142"/>
        <v/>
      </c>
      <c r="E4594" s="83" t="str">
        <f>IF('Bank &amp; Branch'!$A4594="","",CONCATENATE('Bank &amp; Branch'!$A4594," - ",'Bank &amp; Branch'!$B4594))</f>
        <v/>
      </c>
      <c r="F4594" s="84" t="str">
        <f t="shared" si="143"/>
        <v/>
      </c>
      <c r="G4594" s="85"/>
      <c r="H4594" s="85"/>
      <c r="I4594" s="85"/>
      <c r="J4594" s="82"/>
      <c r="K4594" s="87"/>
      <c r="L4594" s="88"/>
      <c r="M4594" s="88"/>
    </row>
    <row r="4595" spans="1:13" ht="19.5" customHeight="1" x14ac:dyDescent="0.2">
      <c r="A4595" s="85"/>
      <c r="B4595" s="85"/>
      <c r="C4595" s="82"/>
      <c r="D4595" s="83" t="str">
        <f t="shared" si="142"/>
        <v/>
      </c>
      <c r="E4595" s="83" t="str">
        <f>IF('Bank &amp; Branch'!$A4595="","",CONCATENATE('Bank &amp; Branch'!$A4595," - ",'Bank &amp; Branch'!$B4595))</f>
        <v/>
      </c>
      <c r="F4595" s="84" t="str">
        <f t="shared" si="143"/>
        <v/>
      </c>
      <c r="G4595" s="85"/>
      <c r="H4595" s="85"/>
      <c r="I4595" s="85"/>
      <c r="J4595" s="82"/>
      <c r="K4595" s="87"/>
      <c r="L4595" s="88"/>
      <c r="M4595" s="88"/>
    </row>
    <row r="4596" spans="1:13" ht="19.5" customHeight="1" x14ac:dyDescent="0.2">
      <c r="A4596" s="85"/>
      <c r="B4596" s="85"/>
      <c r="C4596" s="82"/>
      <c r="D4596" s="83" t="str">
        <f t="shared" si="142"/>
        <v/>
      </c>
      <c r="E4596" s="83" t="str">
        <f>IF('Bank &amp; Branch'!$A4596="","",CONCATENATE('Bank &amp; Branch'!$A4596," - ",'Bank &amp; Branch'!$B4596))</f>
        <v/>
      </c>
      <c r="F4596" s="84" t="str">
        <f t="shared" si="143"/>
        <v/>
      </c>
      <c r="G4596" s="85"/>
      <c r="H4596" s="85"/>
      <c r="I4596" s="85"/>
      <c r="J4596" s="82"/>
      <c r="K4596" s="87"/>
      <c r="L4596" s="88"/>
      <c r="M4596" s="88"/>
    </row>
    <row r="4597" spans="1:13" ht="19.5" customHeight="1" x14ac:dyDescent="0.2">
      <c r="A4597" s="85"/>
      <c r="B4597" s="85"/>
      <c r="C4597" s="82"/>
      <c r="D4597" s="83" t="str">
        <f t="shared" si="142"/>
        <v/>
      </c>
      <c r="E4597" s="83" t="str">
        <f>IF('Bank &amp; Branch'!$A4597="","",CONCATENATE('Bank &amp; Branch'!$A4597," - ",'Bank &amp; Branch'!$B4597))</f>
        <v/>
      </c>
      <c r="F4597" s="84" t="str">
        <f t="shared" si="143"/>
        <v/>
      </c>
      <c r="G4597" s="85"/>
      <c r="H4597" s="85"/>
      <c r="I4597" s="85"/>
      <c r="J4597" s="82"/>
      <c r="K4597" s="87"/>
      <c r="L4597" s="88"/>
      <c r="M4597" s="88"/>
    </row>
    <row r="4598" spans="1:13" ht="19.5" customHeight="1" x14ac:dyDescent="0.2">
      <c r="A4598" s="85"/>
      <c r="B4598" s="85"/>
      <c r="C4598" s="82"/>
      <c r="D4598" s="83" t="str">
        <f t="shared" si="142"/>
        <v/>
      </c>
      <c r="E4598" s="83" t="str">
        <f>IF('Bank &amp; Branch'!$A4598="","",CONCATENATE('Bank &amp; Branch'!$A4598," - ",'Bank &amp; Branch'!$B4598))</f>
        <v/>
      </c>
      <c r="F4598" s="84" t="str">
        <f t="shared" si="143"/>
        <v/>
      </c>
      <c r="G4598" s="85"/>
      <c r="H4598" s="85"/>
      <c r="I4598" s="85"/>
      <c r="J4598" s="82"/>
      <c r="K4598" s="87"/>
      <c r="L4598" s="88"/>
      <c r="M4598" s="88"/>
    </row>
    <row r="4599" spans="1:13" ht="19.5" customHeight="1" x14ac:dyDescent="0.2">
      <c r="A4599" s="85"/>
      <c r="B4599" s="85"/>
      <c r="C4599" s="82"/>
      <c r="D4599" s="83" t="str">
        <f t="shared" si="142"/>
        <v/>
      </c>
      <c r="E4599" s="83" t="str">
        <f>IF('Bank &amp; Branch'!$A4599="","",CONCATENATE('Bank &amp; Branch'!$A4599," - ",'Bank &amp; Branch'!$B4599))</f>
        <v/>
      </c>
      <c r="F4599" s="84" t="str">
        <f t="shared" si="143"/>
        <v/>
      </c>
      <c r="G4599" s="85"/>
      <c r="H4599" s="85"/>
      <c r="I4599" s="85"/>
      <c r="J4599" s="82"/>
      <c r="K4599" s="87"/>
      <c r="L4599" s="88"/>
      <c r="M4599" s="88"/>
    </row>
    <row r="4600" spans="1:13" ht="19.5" customHeight="1" x14ac:dyDescent="0.2">
      <c r="A4600" s="85"/>
      <c r="B4600" s="85"/>
      <c r="C4600" s="82"/>
      <c r="D4600" s="83" t="str">
        <f t="shared" si="142"/>
        <v/>
      </c>
      <c r="E4600" s="83" t="str">
        <f>IF('Bank &amp; Branch'!$A4600="","",CONCATENATE('Bank &amp; Branch'!$A4600," - ",'Bank &amp; Branch'!$B4600))</f>
        <v/>
      </c>
      <c r="F4600" s="84" t="str">
        <f t="shared" si="143"/>
        <v/>
      </c>
      <c r="G4600" s="85"/>
      <c r="H4600" s="85"/>
      <c r="I4600" s="85"/>
      <c r="J4600" s="82"/>
      <c r="K4600" s="87"/>
      <c r="L4600" s="88"/>
      <c r="M4600" s="88"/>
    </row>
    <row r="4601" spans="1:13" ht="19.5" customHeight="1" x14ac:dyDescent="0.2">
      <c r="A4601" s="85"/>
      <c r="B4601" s="85"/>
      <c r="C4601" s="82"/>
      <c r="D4601" s="83" t="str">
        <f t="shared" si="142"/>
        <v/>
      </c>
      <c r="E4601" s="83" t="str">
        <f>IF('Bank &amp; Branch'!$A4601="","",CONCATENATE('Bank &amp; Branch'!$A4601," - ",'Bank &amp; Branch'!$B4601))</f>
        <v/>
      </c>
      <c r="F4601" s="84" t="str">
        <f t="shared" si="143"/>
        <v/>
      </c>
      <c r="G4601" s="85"/>
      <c r="H4601" s="85"/>
      <c r="I4601" s="85"/>
      <c r="J4601" s="82"/>
      <c r="K4601" s="87"/>
      <c r="L4601" s="88"/>
      <c r="M4601" s="88"/>
    </row>
    <row r="4602" spans="1:13" ht="19.5" customHeight="1" x14ac:dyDescent="0.2">
      <c r="A4602" s="85"/>
      <c r="B4602" s="85"/>
      <c r="C4602" s="82"/>
      <c r="D4602" s="83" t="str">
        <f t="shared" si="142"/>
        <v/>
      </c>
      <c r="E4602" s="83" t="str">
        <f>IF('Bank &amp; Branch'!$A4602="","",CONCATENATE('Bank &amp; Branch'!$A4602," - ",'Bank &amp; Branch'!$B4602))</f>
        <v/>
      </c>
      <c r="F4602" s="84" t="str">
        <f t="shared" si="143"/>
        <v/>
      </c>
      <c r="G4602" s="85"/>
      <c r="H4602" s="85"/>
      <c r="I4602" s="85"/>
      <c r="J4602" s="82"/>
      <c r="K4602" s="87"/>
      <c r="L4602" s="88"/>
      <c r="M4602" s="88"/>
    </row>
    <row r="4603" spans="1:13" ht="19.5" customHeight="1" x14ac:dyDescent="0.2">
      <c r="A4603" s="85"/>
      <c r="B4603" s="85"/>
      <c r="C4603" s="82"/>
      <c r="D4603" s="83" t="str">
        <f t="shared" si="142"/>
        <v/>
      </c>
      <c r="E4603" s="83" t="str">
        <f>IF('Bank &amp; Branch'!$A4603="","",CONCATENATE('Bank &amp; Branch'!$A4603," - ",'Bank &amp; Branch'!$B4603))</f>
        <v/>
      </c>
      <c r="F4603" s="84" t="str">
        <f t="shared" si="143"/>
        <v/>
      </c>
      <c r="G4603" s="85"/>
      <c r="H4603" s="85"/>
      <c r="I4603" s="85"/>
      <c r="J4603" s="82"/>
      <c r="K4603" s="87"/>
      <c r="L4603" s="88"/>
      <c r="M4603" s="88"/>
    </row>
    <row r="4604" spans="1:13" ht="19.5" customHeight="1" x14ac:dyDescent="0.2">
      <c r="A4604" s="85"/>
      <c r="B4604" s="85"/>
      <c r="C4604" s="82"/>
      <c r="D4604" s="83" t="str">
        <f t="shared" si="142"/>
        <v/>
      </c>
      <c r="E4604" s="83" t="str">
        <f>IF('Bank &amp; Branch'!$A4604="","",CONCATENATE('Bank &amp; Branch'!$A4604," - ",'Bank &amp; Branch'!$B4604))</f>
        <v/>
      </c>
      <c r="F4604" s="84" t="str">
        <f t="shared" si="143"/>
        <v/>
      </c>
      <c r="G4604" s="85"/>
      <c r="H4604" s="85"/>
      <c r="I4604" s="85"/>
      <c r="J4604" s="82"/>
      <c r="K4604" s="87"/>
      <c r="L4604" s="88"/>
      <c r="M4604" s="88"/>
    </row>
    <row r="4605" spans="1:13" ht="19.5" customHeight="1" x14ac:dyDescent="0.2">
      <c r="A4605" s="85"/>
      <c r="B4605" s="85"/>
      <c r="C4605" s="82"/>
      <c r="D4605" s="83" t="str">
        <f t="shared" si="142"/>
        <v/>
      </c>
      <c r="E4605" s="83" t="str">
        <f>IF('Bank &amp; Branch'!$A4605="","",CONCATENATE('Bank &amp; Branch'!$A4605," - ",'Bank &amp; Branch'!$B4605))</f>
        <v/>
      </c>
      <c r="F4605" s="84" t="str">
        <f t="shared" si="143"/>
        <v/>
      </c>
      <c r="G4605" s="85"/>
      <c r="H4605" s="85"/>
      <c r="I4605" s="85"/>
      <c r="J4605" s="82"/>
      <c r="K4605" s="87"/>
      <c r="L4605" s="88"/>
      <c r="M4605" s="88"/>
    </row>
    <row r="4606" spans="1:13" ht="19.5" customHeight="1" x14ac:dyDescent="0.2">
      <c r="A4606" s="85"/>
      <c r="B4606" s="85"/>
      <c r="C4606" s="82"/>
      <c r="D4606" s="83" t="str">
        <f t="shared" si="142"/>
        <v/>
      </c>
      <c r="E4606" s="83" t="str">
        <f>IF('Bank &amp; Branch'!$A4606="","",CONCATENATE('Bank &amp; Branch'!$A4606," - ",'Bank &amp; Branch'!$B4606))</f>
        <v/>
      </c>
      <c r="F4606" s="84" t="str">
        <f t="shared" si="143"/>
        <v/>
      </c>
      <c r="G4606" s="85"/>
      <c r="H4606" s="85"/>
      <c r="I4606" s="85"/>
      <c r="J4606" s="82"/>
      <c r="K4606" s="87"/>
      <c r="L4606" s="88"/>
      <c r="M4606" s="88"/>
    </row>
    <row r="4607" spans="1:13" ht="19.5" customHeight="1" x14ac:dyDescent="0.2">
      <c r="A4607" s="85"/>
      <c r="B4607" s="85"/>
      <c r="C4607" s="82"/>
      <c r="D4607" s="83" t="str">
        <f t="shared" si="142"/>
        <v/>
      </c>
      <c r="E4607" s="83" t="str">
        <f>IF('Bank &amp; Branch'!$A4607="","",CONCATENATE('Bank &amp; Branch'!$A4607," - ",'Bank &amp; Branch'!$B4607))</f>
        <v/>
      </c>
      <c r="F4607" s="84" t="str">
        <f t="shared" si="143"/>
        <v/>
      </c>
      <c r="G4607" s="85"/>
      <c r="H4607" s="85"/>
      <c r="I4607" s="85"/>
      <c r="J4607" s="82"/>
      <c r="K4607" s="87"/>
      <c r="L4607" s="88"/>
      <c r="M4607" s="88"/>
    </row>
    <row r="4608" spans="1:13" ht="19.5" customHeight="1" x14ac:dyDescent="0.2">
      <c r="A4608" s="85"/>
      <c r="B4608" s="85"/>
      <c r="C4608" s="82"/>
      <c r="D4608" s="83" t="str">
        <f t="shared" si="142"/>
        <v/>
      </c>
      <c r="E4608" s="83" t="str">
        <f>IF('Bank &amp; Branch'!$A4608="","",CONCATENATE('Bank &amp; Branch'!$A4608," - ",'Bank &amp; Branch'!$B4608))</f>
        <v/>
      </c>
      <c r="F4608" s="84" t="str">
        <f t="shared" si="143"/>
        <v/>
      </c>
      <c r="G4608" s="85"/>
      <c r="H4608" s="85"/>
      <c r="I4608" s="85"/>
      <c r="J4608" s="82"/>
      <c r="K4608" s="87"/>
      <c r="L4608" s="88"/>
      <c r="M4608" s="88"/>
    </row>
    <row r="4609" spans="1:13" ht="19.5" customHeight="1" x14ac:dyDescent="0.2">
      <c r="A4609" s="85"/>
      <c r="B4609" s="85"/>
      <c r="C4609" s="82"/>
      <c r="D4609" s="83" t="str">
        <f t="shared" si="142"/>
        <v/>
      </c>
      <c r="E4609" s="83" t="str">
        <f>IF('Bank &amp; Branch'!$A4609="","",CONCATENATE('Bank &amp; Branch'!$A4609," - ",'Bank &amp; Branch'!$B4609))</f>
        <v/>
      </c>
      <c r="F4609" s="84" t="str">
        <f t="shared" si="143"/>
        <v/>
      </c>
      <c r="G4609" s="85"/>
      <c r="H4609" s="85"/>
      <c r="I4609" s="85"/>
      <c r="J4609" s="82"/>
      <c r="K4609" s="87"/>
      <c r="L4609" s="88"/>
      <c r="M4609" s="88"/>
    </row>
    <row r="4610" spans="1:13" ht="19.5" customHeight="1" x14ac:dyDescent="0.2">
      <c r="A4610" s="85"/>
      <c r="B4610" s="85"/>
      <c r="C4610" s="82"/>
      <c r="D4610" s="83" t="str">
        <f t="shared" si="142"/>
        <v/>
      </c>
      <c r="E4610" s="83" t="str">
        <f>IF('Bank &amp; Branch'!$A4610="","",CONCATENATE('Bank &amp; Branch'!$A4610," - ",'Bank &amp; Branch'!$B4610))</f>
        <v/>
      </c>
      <c r="F4610" s="84" t="str">
        <f t="shared" si="143"/>
        <v/>
      </c>
      <c r="G4610" s="85"/>
      <c r="H4610" s="85"/>
      <c r="I4610" s="85"/>
      <c r="J4610" s="82"/>
      <c r="K4610" s="87"/>
      <c r="L4610" s="88"/>
      <c r="M4610" s="88"/>
    </row>
    <row r="4611" spans="1:13" ht="19.5" customHeight="1" x14ac:dyDescent="0.2">
      <c r="A4611" s="85"/>
      <c r="B4611" s="85"/>
      <c r="C4611" s="82"/>
      <c r="D4611" s="83" t="str">
        <f t="shared" si="142"/>
        <v/>
      </c>
      <c r="E4611" s="83" t="str">
        <f>IF('Bank &amp; Branch'!$A4611="","",CONCATENATE('Bank &amp; Branch'!$A4611," - ",'Bank &amp; Branch'!$B4611))</f>
        <v/>
      </c>
      <c r="F4611" s="84" t="str">
        <f t="shared" si="143"/>
        <v/>
      </c>
      <c r="G4611" s="85"/>
      <c r="H4611" s="85"/>
      <c r="I4611" s="85"/>
      <c r="J4611" s="82"/>
      <c r="K4611" s="87"/>
      <c r="L4611" s="88"/>
      <c r="M4611" s="88"/>
    </row>
    <row r="4612" spans="1:13" ht="19.5" customHeight="1" x14ac:dyDescent="0.2">
      <c r="A4612" s="85"/>
      <c r="B4612" s="85"/>
      <c r="C4612" s="82"/>
      <c r="D4612" s="83" t="str">
        <f t="shared" ref="D4612:D4675" si="144">IF(G4729="","",VALUE(CONCATENATE(G4729,H4729)))</f>
        <v/>
      </c>
      <c r="E4612" s="83" t="str">
        <f>IF('Bank &amp; Branch'!$A4612="","",CONCATENATE('Bank &amp; Branch'!$A4612," - ",'Bank &amp; Branch'!$B4612))</f>
        <v/>
      </c>
      <c r="F4612" s="84" t="str">
        <f t="shared" ref="F4612:F4675" si="145">CONCATENATE(G4729,I4729)</f>
        <v/>
      </c>
      <c r="G4612" s="85"/>
      <c r="H4612" s="85"/>
      <c r="I4612" s="85"/>
      <c r="J4612" s="82"/>
      <c r="K4612" s="87"/>
      <c r="L4612" s="88"/>
      <c r="M4612" s="88"/>
    </row>
    <row r="4613" spans="1:13" ht="19.5" customHeight="1" x14ac:dyDescent="0.2">
      <c r="A4613" s="85"/>
      <c r="B4613" s="85"/>
      <c r="C4613" s="82"/>
      <c r="D4613" s="83" t="str">
        <f t="shared" si="144"/>
        <v/>
      </c>
      <c r="E4613" s="83" t="str">
        <f>IF('Bank &amp; Branch'!$A4613="","",CONCATENATE('Bank &amp; Branch'!$A4613," - ",'Bank &amp; Branch'!$B4613))</f>
        <v/>
      </c>
      <c r="F4613" s="84" t="str">
        <f t="shared" si="145"/>
        <v/>
      </c>
      <c r="G4613" s="85"/>
      <c r="H4613" s="85"/>
      <c r="I4613" s="85"/>
      <c r="J4613" s="82"/>
      <c r="K4613" s="87"/>
      <c r="L4613" s="88"/>
      <c r="M4613" s="88"/>
    </row>
    <row r="4614" spans="1:13" ht="19.5" customHeight="1" x14ac:dyDescent="0.2">
      <c r="A4614" s="85"/>
      <c r="B4614" s="85"/>
      <c r="C4614" s="82"/>
      <c r="D4614" s="83" t="str">
        <f t="shared" si="144"/>
        <v/>
      </c>
      <c r="E4614" s="83" t="str">
        <f>IF('Bank &amp; Branch'!$A4614="","",CONCATENATE('Bank &amp; Branch'!$A4614," - ",'Bank &amp; Branch'!$B4614))</f>
        <v/>
      </c>
      <c r="F4614" s="84" t="str">
        <f t="shared" si="145"/>
        <v/>
      </c>
      <c r="G4614" s="85"/>
      <c r="H4614" s="85"/>
      <c r="I4614" s="85"/>
      <c r="J4614" s="82"/>
      <c r="K4614" s="87"/>
      <c r="L4614" s="88"/>
      <c r="M4614" s="88"/>
    </row>
    <row r="4615" spans="1:13" ht="19.5" customHeight="1" x14ac:dyDescent="0.2">
      <c r="A4615" s="85"/>
      <c r="B4615" s="85"/>
      <c r="C4615" s="82"/>
      <c r="D4615" s="83" t="str">
        <f t="shared" si="144"/>
        <v/>
      </c>
      <c r="E4615" s="83" t="str">
        <f>IF('Bank &amp; Branch'!$A4615="","",CONCATENATE('Bank &amp; Branch'!$A4615," - ",'Bank &amp; Branch'!$B4615))</f>
        <v/>
      </c>
      <c r="F4615" s="84" t="str">
        <f t="shared" si="145"/>
        <v/>
      </c>
      <c r="G4615" s="85"/>
      <c r="H4615" s="85"/>
      <c r="I4615" s="85"/>
      <c r="J4615" s="82"/>
      <c r="K4615" s="87"/>
      <c r="L4615" s="88"/>
      <c r="M4615" s="88"/>
    </row>
    <row r="4616" spans="1:13" ht="19.5" customHeight="1" x14ac:dyDescent="0.2">
      <c r="A4616" s="85"/>
      <c r="B4616" s="85"/>
      <c r="C4616" s="82"/>
      <c r="D4616" s="83" t="str">
        <f t="shared" si="144"/>
        <v/>
      </c>
      <c r="E4616" s="83" t="str">
        <f>IF('Bank &amp; Branch'!$A4616="","",CONCATENATE('Bank &amp; Branch'!$A4616," - ",'Bank &amp; Branch'!$B4616))</f>
        <v/>
      </c>
      <c r="F4616" s="84" t="str">
        <f t="shared" si="145"/>
        <v/>
      </c>
      <c r="G4616" s="85"/>
      <c r="H4616" s="85"/>
      <c r="I4616" s="85"/>
      <c r="J4616" s="82"/>
      <c r="K4616" s="87"/>
      <c r="L4616" s="88"/>
      <c r="M4616" s="88"/>
    </row>
    <row r="4617" spans="1:13" ht="19.5" customHeight="1" x14ac:dyDescent="0.2">
      <c r="A4617" s="85"/>
      <c r="B4617" s="85"/>
      <c r="C4617" s="82"/>
      <c r="D4617" s="83" t="str">
        <f t="shared" si="144"/>
        <v/>
      </c>
      <c r="E4617" s="83" t="str">
        <f>IF('Bank &amp; Branch'!$A4617="","",CONCATENATE('Bank &amp; Branch'!$A4617," - ",'Bank &amp; Branch'!$B4617))</f>
        <v/>
      </c>
      <c r="F4617" s="84" t="str">
        <f t="shared" si="145"/>
        <v/>
      </c>
      <c r="G4617" s="85"/>
      <c r="H4617" s="85"/>
      <c r="I4617" s="85"/>
      <c r="J4617" s="82"/>
      <c r="K4617" s="87"/>
      <c r="L4617" s="88"/>
      <c r="M4617" s="88"/>
    </row>
    <row r="4618" spans="1:13" ht="19.5" customHeight="1" x14ac:dyDescent="0.2">
      <c r="A4618" s="85"/>
      <c r="B4618" s="85"/>
      <c r="C4618" s="82"/>
      <c r="D4618" s="83" t="str">
        <f t="shared" si="144"/>
        <v/>
      </c>
      <c r="E4618" s="83" t="str">
        <f>IF('Bank &amp; Branch'!$A4618="","",CONCATENATE('Bank &amp; Branch'!$A4618," - ",'Bank &amp; Branch'!$B4618))</f>
        <v/>
      </c>
      <c r="F4618" s="84" t="str">
        <f t="shared" si="145"/>
        <v/>
      </c>
      <c r="G4618" s="85"/>
      <c r="H4618" s="85"/>
      <c r="I4618" s="85"/>
      <c r="J4618" s="82"/>
      <c r="K4618" s="87"/>
      <c r="L4618" s="88"/>
      <c r="M4618" s="88"/>
    </row>
    <row r="4619" spans="1:13" ht="19.5" customHeight="1" x14ac:dyDescent="0.2">
      <c r="A4619" s="85"/>
      <c r="B4619" s="85"/>
      <c r="C4619" s="82"/>
      <c r="D4619" s="83" t="str">
        <f t="shared" si="144"/>
        <v/>
      </c>
      <c r="E4619" s="83" t="str">
        <f>IF('Bank &amp; Branch'!$A4619="","",CONCATENATE('Bank &amp; Branch'!$A4619," - ",'Bank &amp; Branch'!$B4619))</f>
        <v/>
      </c>
      <c r="F4619" s="84" t="str">
        <f t="shared" si="145"/>
        <v/>
      </c>
      <c r="G4619" s="85"/>
      <c r="H4619" s="85"/>
      <c r="I4619" s="85"/>
      <c r="J4619" s="82"/>
      <c r="K4619" s="87"/>
      <c r="L4619" s="88"/>
      <c r="M4619" s="88"/>
    </row>
    <row r="4620" spans="1:13" ht="19.5" customHeight="1" x14ac:dyDescent="0.2">
      <c r="A4620" s="85"/>
      <c r="B4620" s="85"/>
      <c r="C4620" s="82"/>
      <c r="D4620" s="83" t="str">
        <f t="shared" si="144"/>
        <v/>
      </c>
      <c r="E4620" s="83" t="str">
        <f>IF('Bank &amp; Branch'!$A4620="","",CONCATENATE('Bank &amp; Branch'!$A4620," - ",'Bank &amp; Branch'!$B4620))</f>
        <v/>
      </c>
      <c r="F4620" s="84" t="str">
        <f t="shared" si="145"/>
        <v/>
      </c>
      <c r="G4620" s="85"/>
      <c r="H4620" s="85"/>
      <c r="I4620" s="85"/>
      <c r="J4620" s="82"/>
      <c r="K4620" s="87"/>
      <c r="L4620" s="88"/>
      <c r="M4620" s="88"/>
    </row>
    <row r="4621" spans="1:13" ht="19.5" customHeight="1" x14ac:dyDescent="0.2">
      <c r="A4621" s="85"/>
      <c r="B4621" s="85"/>
      <c r="C4621" s="82"/>
      <c r="D4621" s="83" t="str">
        <f t="shared" si="144"/>
        <v/>
      </c>
      <c r="E4621" s="83" t="str">
        <f>IF('Bank &amp; Branch'!$A4621="","",CONCATENATE('Bank &amp; Branch'!$A4621," - ",'Bank &amp; Branch'!$B4621))</f>
        <v/>
      </c>
      <c r="F4621" s="84" t="str">
        <f t="shared" si="145"/>
        <v/>
      </c>
      <c r="G4621" s="85"/>
      <c r="H4621" s="85"/>
      <c r="I4621" s="85"/>
      <c r="J4621" s="82"/>
      <c r="K4621" s="87"/>
      <c r="L4621" s="88"/>
      <c r="M4621" s="88"/>
    </row>
    <row r="4622" spans="1:13" ht="19.5" customHeight="1" x14ac:dyDescent="0.2">
      <c r="A4622" s="85"/>
      <c r="B4622" s="85"/>
      <c r="C4622" s="82"/>
      <c r="D4622" s="83" t="str">
        <f t="shared" si="144"/>
        <v/>
      </c>
      <c r="E4622" s="83" t="str">
        <f>IF('Bank &amp; Branch'!$A4622="","",CONCATENATE('Bank &amp; Branch'!$A4622," - ",'Bank &amp; Branch'!$B4622))</f>
        <v/>
      </c>
      <c r="F4622" s="84" t="str">
        <f t="shared" si="145"/>
        <v/>
      </c>
      <c r="G4622" s="85"/>
      <c r="H4622" s="85"/>
      <c r="I4622" s="85"/>
      <c r="J4622" s="82"/>
      <c r="K4622" s="87"/>
      <c r="L4622" s="88"/>
      <c r="M4622" s="88"/>
    </row>
    <row r="4623" spans="1:13" ht="19.5" customHeight="1" x14ac:dyDescent="0.2">
      <c r="A4623" s="85"/>
      <c r="B4623" s="85"/>
      <c r="C4623" s="82"/>
      <c r="D4623" s="83" t="str">
        <f t="shared" si="144"/>
        <v/>
      </c>
      <c r="E4623" s="83" t="str">
        <f>IF('Bank &amp; Branch'!$A4623="","",CONCATENATE('Bank &amp; Branch'!$A4623," - ",'Bank &amp; Branch'!$B4623))</f>
        <v/>
      </c>
      <c r="F4623" s="84" t="str">
        <f t="shared" si="145"/>
        <v/>
      </c>
      <c r="G4623" s="85"/>
      <c r="H4623" s="85"/>
      <c r="I4623" s="85"/>
      <c r="J4623" s="82"/>
      <c r="K4623" s="87"/>
      <c r="L4623" s="88"/>
      <c r="M4623" s="88"/>
    </row>
    <row r="4624" spans="1:13" ht="19.5" customHeight="1" x14ac:dyDescent="0.2">
      <c r="A4624" s="85"/>
      <c r="B4624" s="85"/>
      <c r="C4624" s="82"/>
      <c r="D4624" s="83" t="str">
        <f t="shared" si="144"/>
        <v/>
      </c>
      <c r="E4624" s="83" t="str">
        <f>IF('Bank &amp; Branch'!$A4624="","",CONCATENATE('Bank &amp; Branch'!$A4624," - ",'Bank &amp; Branch'!$B4624))</f>
        <v/>
      </c>
      <c r="F4624" s="84" t="str">
        <f t="shared" si="145"/>
        <v/>
      </c>
      <c r="G4624" s="85"/>
      <c r="H4624" s="85"/>
      <c r="I4624" s="85"/>
      <c r="J4624" s="82"/>
      <c r="K4624" s="87"/>
      <c r="L4624" s="88"/>
      <c r="M4624" s="88"/>
    </row>
    <row r="4625" spans="1:13" ht="19.5" customHeight="1" x14ac:dyDescent="0.2">
      <c r="A4625" s="85"/>
      <c r="B4625" s="85"/>
      <c r="C4625" s="82"/>
      <c r="D4625" s="83" t="str">
        <f t="shared" si="144"/>
        <v/>
      </c>
      <c r="E4625" s="83" t="str">
        <f>IF('Bank &amp; Branch'!$A4625="","",CONCATENATE('Bank &amp; Branch'!$A4625," - ",'Bank &amp; Branch'!$B4625))</f>
        <v/>
      </c>
      <c r="F4625" s="84" t="str">
        <f t="shared" si="145"/>
        <v/>
      </c>
      <c r="G4625" s="85"/>
      <c r="H4625" s="85"/>
      <c r="I4625" s="85"/>
      <c r="J4625" s="82"/>
      <c r="K4625" s="87"/>
      <c r="L4625" s="88"/>
      <c r="M4625" s="88"/>
    </row>
    <row r="4626" spans="1:13" ht="19.5" customHeight="1" x14ac:dyDescent="0.2">
      <c r="A4626" s="85"/>
      <c r="B4626" s="85"/>
      <c r="C4626" s="82"/>
      <c r="D4626" s="83" t="str">
        <f t="shared" si="144"/>
        <v/>
      </c>
      <c r="E4626" s="83" t="str">
        <f>IF('Bank &amp; Branch'!$A4626="","",CONCATENATE('Bank &amp; Branch'!$A4626," - ",'Bank &amp; Branch'!$B4626))</f>
        <v/>
      </c>
      <c r="F4626" s="84" t="str">
        <f t="shared" si="145"/>
        <v/>
      </c>
      <c r="G4626" s="85"/>
      <c r="H4626" s="85"/>
      <c r="I4626" s="85"/>
      <c r="J4626" s="82"/>
      <c r="K4626" s="87"/>
      <c r="L4626" s="88"/>
      <c r="M4626" s="88"/>
    </row>
    <row r="4627" spans="1:13" ht="19.5" customHeight="1" x14ac:dyDescent="0.2">
      <c r="A4627" s="85"/>
      <c r="B4627" s="85"/>
      <c r="C4627" s="82"/>
      <c r="D4627" s="83" t="str">
        <f t="shared" si="144"/>
        <v/>
      </c>
      <c r="E4627" s="83" t="str">
        <f>IF('Bank &amp; Branch'!$A4627="","",CONCATENATE('Bank &amp; Branch'!$A4627," - ",'Bank &amp; Branch'!$B4627))</f>
        <v/>
      </c>
      <c r="F4627" s="84" t="str">
        <f t="shared" si="145"/>
        <v/>
      </c>
      <c r="G4627" s="85"/>
      <c r="H4627" s="85"/>
      <c r="I4627" s="85"/>
      <c r="J4627" s="82"/>
      <c r="K4627" s="87"/>
      <c r="L4627" s="88"/>
      <c r="M4627" s="88"/>
    </row>
    <row r="4628" spans="1:13" ht="19.5" customHeight="1" x14ac:dyDescent="0.2">
      <c r="A4628" s="85"/>
      <c r="B4628" s="85"/>
      <c r="C4628" s="82"/>
      <c r="D4628" s="83" t="str">
        <f t="shared" si="144"/>
        <v/>
      </c>
      <c r="E4628" s="83" t="str">
        <f>IF('Bank &amp; Branch'!$A4628="","",CONCATENATE('Bank &amp; Branch'!$A4628," - ",'Bank &amp; Branch'!$B4628))</f>
        <v/>
      </c>
      <c r="F4628" s="84" t="str">
        <f t="shared" si="145"/>
        <v/>
      </c>
      <c r="G4628" s="85"/>
      <c r="H4628" s="85"/>
      <c r="I4628" s="85"/>
      <c r="J4628" s="82"/>
      <c r="K4628" s="87"/>
      <c r="L4628" s="88"/>
      <c r="M4628" s="88"/>
    </row>
    <row r="4629" spans="1:13" ht="19.5" customHeight="1" x14ac:dyDescent="0.2">
      <c r="A4629" s="85"/>
      <c r="B4629" s="85"/>
      <c r="C4629" s="82"/>
      <c r="D4629" s="83" t="str">
        <f t="shared" si="144"/>
        <v/>
      </c>
      <c r="E4629" s="83" t="str">
        <f>IF('Bank &amp; Branch'!$A4629="","",CONCATENATE('Bank &amp; Branch'!$A4629," - ",'Bank &amp; Branch'!$B4629))</f>
        <v/>
      </c>
      <c r="F4629" s="84" t="str">
        <f t="shared" si="145"/>
        <v/>
      </c>
      <c r="G4629" s="85"/>
      <c r="H4629" s="85"/>
      <c r="I4629" s="85"/>
      <c r="J4629" s="82"/>
      <c r="K4629" s="87"/>
      <c r="L4629" s="88"/>
      <c r="M4629" s="88"/>
    </row>
    <row r="4630" spans="1:13" ht="19.5" customHeight="1" x14ac:dyDescent="0.2">
      <c r="A4630" s="85"/>
      <c r="B4630" s="85"/>
      <c r="C4630" s="82"/>
      <c r="D4630" s="83" t="str">
        <f t="shared" si="144"/>
        <v/>
      </c>
      <c r="E4630" s="83" t="str">
        <f>IF('Bank &amp; Branch'!$A4630="","",CONCATENATE('Bank &amp; Branch'!$A4630," - ",'Bank &amp; Branch'!$B4630))</f>
        <v/>
      </c>
      <c r="F4630" s="84" t="str">
        <f t="shared" si="145"/>
        <v/>
      </c>
      <c r="G4630" s="85"/>
      <c r="H4630" s="85"/>
      <c r="I4630" s="85"/>
      <c r="J4630" s="82"/>
      <c r="K4630" s="87"/>
      <c r="L4630" s="88"/>
      <c r="M4630" s="88"/>
    </row>
    <row r="4631" spans="1:13" ht="19.5" customHeight="1" x14ac:dyDescent="0.2">
      <c r="A4631" s="85"/>
      <c r="B4631" s="85"/>
      <c r="C4631" s="82"/>
      <c r="D4631" s="83" t="str">
        <f t="shared" si="144"/>
        <v/>
      </c>
      <c r="E4631" s="83" t="str">
        <f>IF('Bank &amp; Branch'!$A4631="","",CONCATENATE('Bank &amp; Branch'!$A4631," - ",'Bank &amp; Branch'!$B4631))</f>
        <v/>
      </c>
      <c r="F4631" s="84" t="str">
        <f t="shared" si="145"/>
        <v/>
      </c>
      <c r="G4631" s="85"/>
      <c r="H4631" s="85"/>
      <c r="I4631" s="85"/>
      <c r="J4631" s="82"/>
      <c r="K4631" s="87"/>
      <c r="L4631" s="88"/>
      <c r="M4631" s="88"/>
    </row>
    <row r="4632" spans="1:13" ht="19.5" customHeight="1" x14ac:dyDescent="0.2">
      <c r="A4632" s="85"/>
      <c r="B4632" s="85"/>
      <c r="C4632" s="82"/>
      <c r="D4632" s="83" t="str">
        <f t="shared" si="144"/>
        <v/>
      </c>
      <c r="E4632" s="83" t="str">
        <f>IF('Bank &amp; Branch'!$A4632="","",CONCATENATE('Bank &amp; Branch'!$A4632," - ",'Bank &amp; Branch'!$B4632))</f>
        <v/>
      </c>
      <c r="F4632" s="84" t="str">
        <f t="shared" si="145"/>
        <v/>
      </c>
      <c r="G4632" s="85"/>
      <c r="H4632" s="85"/>
      <c r="I4632" s="85"/>
      <c r="J4632" s="82"/>
      <c r="K4632" s="87"/>
      <c r="L4632" s="88"/>
      <c r="M4632" s="88"/>
    </row>
    <row r="4633" spans="1:13" ht="19.5" customHeight="1" x14ac:dyDescent="0.2">
      <c r="A4633" s="85"/>
      <c r="B4633" s="85"/>
      <c r="C4633" s="82"/>
      <c r="D4633" s="83" t="str">
        <f t="shared" si="144"/>
        <v/>
      </c>
      <c r="E4633" s="83" t="str">
        <f>IF('Bank &amp; Branch'!$A4633="","",CONCATENATE('Bank &amp; Branch'!$A4633," - ",'Bank &amp; Branch'!$B4633))</f>
        <v/>
      </c>
      <c r="F4633" s="84" t="str">
        <f t="shared" si="145"/>
        <v/>
      </c>
      <c r="G4633" s="85"/>
      <c r="H4633" s="85"/>
      <c r="I4633" s="85"/>
      <c r="J4633" s="82"/>
      <c r="K4633" s="87"/>
      <c r="L4633" s="88"/>
      <c r="M4633" s="88"/>
    </row>
    <row r="4634" spans="1:13" ht="19.5" customHeight="1" x14ac:dyDescent="0.2">
      <c r="A4634" s="85"/>
      <c r="B4634" s="85"/>
      <c r="C4634" s="82"/>
      <c r="D4634" s="83" t="str">
        <f t="shared" si="144"/>
        <v/>
      </c>
      <c r="E4634" s="83" t="str">
        <f>IF('Bank &amp; Branch'!$A4634="","",CONCATENATE('Bank &amp; Branch'!$A4634," - ",'Bank &amp; Branch'!$B4634))</f>
        <v/>
      </c>
      <c r="F4634" s="84" t="str">
        <f t="shared" si="145"/>
        <v/>
      </c>
      <c r="G4634" s="85"/>
      <c r="H4634" s="85"/>
      <c r="I4634" s="85"/>
      <c r="J4634" s="82"/>
      <c r="K4634" s="87"/>
      <c r="L4634" s="88"/>
      <c r="M4634" s="88"/>
    </row>
    <row r="4635" spans="1:13" ht="19.5" customHeight="1" x14ac:dyDescent="0.2">
      <c r="A4635" s="85"/>
      <c r="B4635" s="85"/>
      <c r="C4635" s="82"/>
      <c r="D4635" s="83" t="str">
        <f t="shared" si="144"/>
        <v/>
      </c>
      <c r="E4635" s="83" t="str">
        <f>IF('Bank &amp; Branch'!$A4635="","",CONCATENATE('Bank &amp; Branch'!$A4635," - ",'Bank &amp; Branch'!$B4635))</f>
        <v/>
      </c>
      <c r="F4635" s="84" t="str">
        <f t="shared" si="145"/>
        <v/>
      </c>
      <c r="G4635" s="85"/>
      <c r="H4635" s="85"/>
      <c r="I4635" s="85"/>
      <c r="J4635" s="82"/>
      <c r="K4635" s="87"/>
      <c r="L4635" s="88"/>
      <c r="M4635" s="88"/>
    </row>
    <row r="4636" spans="1:13" ht="19.5" customHeight="1" x14ac:dyDescent="0.2">
      <c r="A4636" s="85"/>
      <c r="B4636" s="85"/>
      <c r="C4636" s="82"/>
      <c r="D4636" s="83" t="str">
        <f t="shared" si="144"/>
        <v/>
      </c>
      <c r="E4636" s="83" t="str">
        <f>IF('Bank &amp; Branch'!$A4636="","",CONCATENATE('Bank &amp; Branch'!$A4636," - ",'Bank &amp; Branch'!$B4636))</f>
        <v/>
      </c>
      <c r="F4636" s="84" t="str">
        <f t="shared" si="145"/>
        <v/>
      </c>
      <c r="G4636" s="85"/>
      <c r="H4636" s="85"/>
      <c r="I4636" s="85"/>
      <c r="J4636" s="82"/>
      <c r="K4636" s="87"/>
      <c r="L4636" s="88"/>
      <c r="M4636" s="88"/>
    </row>
    <row r="4637" spans="1:13" ht="19.5" customHeight="1" x14ac:dyDescent="0.2">
      <c r="A4637" s="85"/>
      <c r="B4637" s="85"/>
      <c r="C4637" s="82"/>
      <c r="D4637" s="83" t="str">
        <f t="shared" si="144"/>
        <v/>
      </c>
      <c r="E4637" s="83" t="str">
        <f>IF('Bank &amp; Branch'!$A4637="","",CONCATENATE('Bank &amp; Branch'!$A4637," - ",'Bank &amp; Branch'!$B4637))</f>
        <v/>
      </c>
      <c r="F4637" s="84" t="str">
        <f t="shared" si="145"/>
        <v/>
      </c>
      <c r="G4637" s="85"/>
      <c r="H4637" s="85"/>
      <c r="I4637" s="85"/>
      <c r="J4637" s="82"/>
      <c r="K4637" s="87"/>
      <c r="L4637" s="88"/>
      <c r="M4637" s="88"/>
    </row>
    <row r="4638" spans="1:13" ht="19.5" customHeight="1" x14ac:dyDescent="0.2">
      <c r="A4638" s="85"/>
      <c r="B4638" s="85"/>
      <c r="C4638" s="82"/>
      <c r="D4638" s="83" t="str">
        <f t="shared" si="144"/>
        <v/>
      </c>
      <c r="E4638" s="83" t="str">
        <f>IF('Bank &amp; Branch'!$A4638="","",CONCATENATE('Bank &amp; Branch'!$A4638," - ",'Bank &amp; Branch'!$B4638))</f>
        <v/>
      </c>
      <c r="F4638" s="84" t="str">
        <f t="shared" si="145"/>
        <v/>
      </c>
      <c r="G4638" s="85"/>
      <c r="H4638" s="85"/>
      <c r="I4638" s="85"/>
      <c r="J4638" s="82"/>
      <c r="K4638" s="87"/>
      <c r="L4638" s="88"/>
      <c r="M4638" s="88"/>
    </row>
    <row r="4639" spans="1:13" ht="19.5" customHeight="1" x14ac:dyDescent="0.2">
      <c r="A4639" s="85"/>
      <c r="B4639" s="85"/>
      <c r="C4639" s="82"/>
      <c r="D4639" s="83" t="str">
        <f t="shared" si="144"/>
        <v/>
      </c>
      <c r="E4639" s="83" t="str">
        <f>IF('Bank &amp; Branch'!$A4639="","",CONCATENATE('Bank &amp; Branch'!$A4639," - ",'Bank &amp; Branch'!$B4639))</f>
        <v/>
      </c>
      <c r="F4639" s="84" t="str">
        <f t="shared" si="145"/>
        <v/>
      </c>
      <c r="G4639" s="85"/>
      <c r="H4639" s="85"/>
      <c r="I4639" s="85"/>
      <c r="J4639" s="82"/>
      <c r="K4639" s="87"/>
      <c r="L4639" s="88"/>
      <c r="M4639" s="88"/>
    </row>
    <row r="4640" spans="1:13" ht="19.5" customHeight="1" x14ac:dyDescent="0.2">
      <c r="A4640" s="85"/>
      <c r="B4640" s="85"/>
      <c r="C4640" s="82"/>
      <c r="D4640" s="83" t="str">
        <f t="shared" si="144"/>
        <v/>
      </c>
      <c r="E4640" s="83" t="str">
        <f>IF('Bank &amp; Branch'!$A4640="","",CONCATENATE('Bank &amp; Branch'!$A4640," - ",'Bank &amp; Branch'!$B4640))</f>
        <v/>
      </c>
      <c r="F4640" s="84" t="str">
        <f t="shared" si="145"/>
        <v/>
      </c>
      <c r="G4640" s="85"/>
      <c r="H4640" s="85"/>
      <c r="I4640" s="85"/>
      <c r="J4640" s="82"/>
      <c r="K4640" s="87"/>
      <c r="L4640" s="88"/>
      <c r="M4640" s="88"/>
    </row>
    <row r="4641" spans="1:13" ht="19.5" customHeight="1" x14ac:dyDescent="0.2">
      <c r="A4641" s="85"/>
      <c r="B4641" s="85"/>
      <c r="C4641" s="82"/>
      <c r="D4641" s="83" t="str">
        <f t="shared" si="144"/>
        <v/>
      </c>
      <c r="E4641" s="83" t="str">
        <f>IF('Bank &amp; Branch'!$A4641="","",CONCATENATE('Bank &amp; Branch'!$A4641," - ",'Bank &amp; Branch'!$B4641))</f>
        <v/>
      </c>
      <c r="F4641" s="84" t="str">
        <f t="shared" si="145"/>
        <v/>
      </c>
      <c r="G4641" s="85"/>
      <c r="H4641" s="85"/>
      <c r="I4641" s="85"/>
      <c r="J4641" s="82"/>
      <c r="K4641" s="87"/>
      <c r="L4641" s="88"/>
      <c r="M4641" s="88"/>
    </row>
    <row r="4642" spans="1:13" ht="19.5" customHeight="1" x14ac:dyDescent="0.2">
      <c r="A4642" s="85"/>
      <c r="B4642" s="85"/>
      <c r="C4642" s="82"/>
      <c r="D4642" s="83" t="str">
        <f t="shared" si="144"/>
        <v/>
      </c>
      <c r="E4642" s="83" t="str">
        <f>IF('Bank &amp; Branch'!$A4642="","",CONCATENATE('Bank &amp; Branch'!$A4642," - ",'Bank &amp; Branch'!$B4642))</f>
        <v/>
      </c>
      <c r="F4642" s="84" t="str">
        <f t="shared" si="145"/>
        <v/>
      </c>
      <c r="G4642" s="85"/>
      <c r="H4642" s="85"/>
      <c r="I4642" s="85"/>
      <c r="J4642" s="82"/>
      <c r="K4642" s="87"/>
      <c r="L4642" s="88"/>
      <c r="M4642" s="88"/>
    </row>
    <row r="4643" spans="1:13" ht="19.5" customHeight="1" x14ac:dyDescent="0.2">
      <c r="A4643" s="85"/>
      <c r="B4643" s="85"/>
      <c r="C4643" s="82"/>
      <c r="D4643" s="83" t="str">
        <f t="shared" si="144"/>
        <v/>
      </c>
      <c r="E4643" s="83" t="str">
        <f>IF('Bank &amp; Branch'!$A4643="","",CONCATENATE('Bank &amp; Branch'!$A4643," - ",'Bank &amp; Branch'!$B4643))</f>
        <v/>
      </c>
      <c r="F4643" s="84" t="str">
        <f t="shared" si="145"/>
        <v/>
      </c>
      <c r="G4643" s="85"/>
      <c r="H4643" s="85"/>
      <c r="I4643" s="85"/>
      <c r="J4643" s="82"/>
      <c r="K4643" s="87"/>
      <c r="L4643" s="88"/>
      <c r="M4643" s="88"/>
    </row>
    <row r="4644" spans="1:13" ht="19.5" customHeight="1" x14ac:dyDescent="0.2">
      <c r="A4644" s="85"/>
      <c r="B4644" s="85"/>
      <c r="C4644" s="82"/>
      <c r="D4644" s="83" t="str">
        <f t="shared" si="144"/>
        <v/>
      </c>
      <c r="E4644" s="83" t="str">
        <f>IF('Bank &amp; Branch'!$A4644="","",CONCATENATE('Bank &amp; Branch'!$A4644," - ",'Bank &amp; Branch'!$B4644))</f>
        <v/>
      </c>
      <c r="F4644" s="84" t="str">
        <f t="shared" si="145"/>
        <v/>
      </c>
      <c r="G4644" s="85"/>
      <c r="H4644" s="85"/>
      <c r="I4644" s="85"/>
      <c r="J4644" s="82"/>
      <c r="K4644" s="87"/>
      <c r="L4644" s="88"/>
      <c r="M4644" s="88"/>
    </row>
    <row r="4645" spans="1:13" ht="19.5" customHeight="1" x14ac:dyDescent="0.2">
      <c r="A4645" s="85"/>
      <c r="B4645" s="85"/>
      <c r="C4645" s="82"/>
      <c r="D4645" s="83" t="str">
        <f t="shared" si="144"/>
        <v/>
      </c>
      <c r="E4645" s="83" t="str">
        <f>IF('Bank &amp; Branch'!$A4645="","",CONCATENATE('Bank &amp; Branch'!$A4645," - ",'Bank &amp; Branch'!$B4645))</f>
        <v/>
      </c>
      <c r="F4645" s="84" t="str">
        <f t="shared" si="145"/>
        <v/>
      </c>
      <c r="G4645" s="85"/>
      <c r="H4645" s="85"/>
      <c r="I4645" s="85"/>
      <c r="J4645" s="82"/>
      <c r="K4645" s="87"/>
      <c r="L4645" s="88"/>
      <c r="M4645" s="88"/>
    </row>
    <row r="4646" spans="1:13" ht="19.5" customHeight="1" x14ac:dyDescent="0.2">
      <c r="A4646" s="85"/>
      <c r="B4646" s="85"/>
      <c r="C4646" s="82"/>
      <c r="D4646" s="83" t="str">
        <f t="shared" si="144"/>
        <v/>
      </c>
      <c r="E4646" s="83" t="str">
        <f>IF('Bank &amp; Branch'!$A4646="","",CONCATENATE('Bank &amp; Branch'!$A4646," - ",'Bank &amp; Branch'!$B4646))</f>
        <v/>
      </c>
      <c r="F4646" s="84" t="str">
        <f t="shared" si="145"/>
        <v/>
      </c>
      <c r="G4646" s="85"/>
      <c r="H4646" s="85"/>
      <c r="I4646" s="85"/>
      <c r="J4646" s="82"/>
      <c r="K4646" s="87"/>
      <c r="L4646" s="88"/>
      <c r="M4646" s="88"/>
    </row>
    <row r="4647" spans="1:13" ht="19.5" customHeight="1" x14ac:dyDescent="0.2">
      <c r="A4647" s="85"/>
      <c r="B4647" s="85"/>
      <c r="C4647" s="82"/>
      <c r="D4647" s="83" t="str">
        <f t="shared" si="144"/>
        <v/>
      </c>
      <c r="E4647" s="83" t="str">
        <f>IF('Bank &amp; Branch'!$A4647="","",CONCATENATE('Bank &amp; Branch'!$A4647," - ",'Bank &amp; Branch'!$B4647))</f>
        <v/>
      </c>
      <c r="F4647" s="84" t="str">
        <f t="shared" si="145"/>
        <v/>
      </c>
      <c r="G4647" s="85"/>
      <c r="H4647" s="85"/>
      <c r="I4647" s="85"/>
      <c r="J4647" s="82"/>
      <c r="K4647" s="87"/>
      <c r="L4647" s="88"/>
      <c r="M4647" s="88"/>
    </row>
    <row r="4648" spans="1:13" ht="19.5" customHeight="1" x14ac:dyDescent="0.2">
      <c r="A4648" s="85"/>
      <c r="B4648" s="85"/>
      <c r="C4648" s="82"/>
      <c r="D4648" s="83" t="str">
        <f t="shared" si="144"/>
        <v/>
      </c>
      <c r="E4648" s="83" t="str">
        <f>IF('Bank &amp; Branch'!$A4648="","",CONCATENATE('Bank &amp; Branch'!$A4648," - ",'Bank &amp; Branch'!$B4648))</f>
        <v/>
      </c>
      <c r="F4648" s="84" t="str">
        <f t="shared" si="145"/>
        <v/>
      </c>
      <c r="G4648" s="85"/>
      <c r="H4648" s="85"/>
      <c r="I4648" s="85"/>
      <c r="J4648" s="82"/>
      <c r="K4648" s="87"/>
      <c r="L4648" s="88"/>
      <c r="M4648" s="88"/>
    </row>
    <row r="4649" spans="1:13" ht="19.5" customHeight="1" x14ac:dyDescent="0.2">
      <c r="A4649" s="85"/>
      <c r="B4649" s="85"/>
      <c r="C4649" s="82"/>
      <c r="D4649" s="83" t="str">
        <f t="shared" si="144"/>
        <v/>
      </c>
      <c r="E4649" s="83" t="str">
        <f>IF('Bank &amp; Branch'!$A4649="","",CONCATENATE('Bank &amp; Branch'!$A4649," - ",'Bank &amp; Branch'!$B4649))</f>
        <v/>
      </c>
      <c r="F4649" s="84" t="str">
        <f t="shared" si="145"/>
        <v/>
      </c>
      <c r="G4649" s="85"/>
      <c r="H4649" s="85"/>
      <c r="I4649" s="85"/>
      <c r="J4649" s="82"/>
      <c r="K4649" s="87"/>
      <c r="L4649" s="88"/>
      <c r="M4649" s="88"/>
    </row>
    <row r="4650" spans="1:13" ht="19.5" customHeight="1" x14ac:dyDescent="0.2">
      <c r="A4650" s="85"/>
      <c r="B4650" s="85"/>
      <c r="C4650" s="82"/>
      <c r="D4650" s="83" t="str">
        <f t="shared" si="144"/>
        <v/>
      </c>
      <c r="E4650" s="83" t="str">
        <f>IF('Bank &amp; Branch'!$A4650="","",CONCATENATE('Bank &amp; Branch'!$A4650," - ",'Bank &amp; Branch'!$B4650))</f>
        <v/>
      </c>
      <c r="F4650" s="84" t="str">
        <f t="shared" si="145"/>
        <v/>
      </c>
      <c r="G4650" s="85"/>
      <c r="H4650" s="85"/>
      <c r="I4650" s="85"/>
      <c r="J4650" s="82"/>
      <c r="K4650" s="87"/>
      <c r="L4650" s="88"/>
      <c r="M4650" s="88"/>
    </row>
    <row r="4651" spans="1:13" ht="19.5" customHeight="1" x14ac:dyDescent="0.2">
      <c r="A4651" s="85"/>
      <c r="B4651" s="85"/>
      <c r="C4651" s="82"/>
      <c r="D4651" s="83" t="str">
        <f t="shared" si="144"/>
        <v/>
      </c>
      <c r="E4651" s="83" t="str">
        <f>IF('Bank &amp; Branch'!$A4651="","",CONCATENATE('Bank &amp; Branch'!$A4651," - ",'Bank &amp; Branch'!$B4651))</f>
        <v/>
      </c>
      <c r="F4651" s="84" t="str">
        <f t="shared" si="145"/>
        <v/>
      </c>
      <c r="G4651" s="85"/>
      <c r="H4651" s="85"/>
      <c r="I4651" s="85"/>
      <c r="J4651" s="82"/>
      <c r="K4651" s="87"/>
      <c r="L4651" s="88"/>
      <c r="M4651" s="88"/>
    </row>
    <row r="4652" spans="1:13" ht="19.5" customHeight="1" x14ac:dyDescent="0.2">
      <c r="A4652" s="85"/>
      <c r="B4652" s="85"/>
      <c r="C4652" s="82"/>
      <c r="D4652" s="83" t="str">
        <f t="shared" si="144"/>
        <v/>
      </c>
      <c r="E4652" s="83" t="str">
        <f>IF('Bank &amp; Branch'!$A4652="","",CONCATENATE('Bank &amp; Branch'!$A4652," - ",'Bank &amp; Branch'!$B4652))</f>
        <v/>
      </c>
      <c r="F4652" s="84" t="str">
        <f t="shared" si="145"/>
        <v/>
      </c>
      <c r="G4652" s="85"/>
      <c r="H4652" s="85"/>
      <c r="I4652" s="85"/>
      <c r="J4652" s="82"/>
      <c r="K4652" s="87"/>
      <c r="L4652" s="88"/>
      <c r="M4652" s="88"/>
    </row>
    <row r="4653" spans="1:13" ht="19.5" customHeight="1" x14ac:dyDescent="0.2">
      <c r="A4653" s="85"/>
      <c r="B4653" s="85"/>
      <c r="C4653" s="82"/>
      <c r="D4653" s="83" t="str">
        <f t="shared" si="144"/>
        <v/>
      </c>
      <c r="E4653" s="83" t="str">
        <f>IF('Bank &amp; Branch'!$A4653="","",CONCATENATE('Bank &amp; Branch'!$A4653," - ",'Bank &amp; Branch'!$B4653))</f>
        <v/>
      </c>
      <c r="F4653" s="84" t="str">
        <f t="shared" si="145"/>
        <v/>
      </c>
      <c r="G4653" s="85"/>
      <c r="H4653" s="85"/>
      <c r="I4653" s="85"/>
      <c r="J4653" s="82"/>
      <c r="K4653" s="87"/>
      <c r="L4653" s="88"/>
      <c r="M4653" s="88"/>
    </row>
    <row r="4654" spans="1:13" ht="19.5" customHeight="1" x14ac:dyDescent="0.2">
      <c r="A4654" s="85"/>
      <c r="B4654" s="85"/>
      <c r="C4654" s="82"/>
      <c r="D4654" s="83" t="str">
        <f t="shared" si="144"/>
        <v/>
      </c>
      <c r="E4654" s="83" t="str">
        <f>IF('Bank &amp; Branch'!$A4654="","",CONCATENATE('Bank &amp; Branch'!$A4654," - ",'Bank &amp; Branch'!$B4654))</f>
        <v/>
      </c>
      <c r="F4654" s="84" t="str">
        <f t="shared" si="145"/>
        <v/>
      </c>
      <c r="G4654" s="85"/>
      <c r="H4654" s="85"/>
      <c r="I4654" s="85"/>
      <c r="J4654" s="82"/>
      <c r="K4654" s="87"/>
      <c r="L4654" s="88"/>
      <c r="M4654" s="88"/>
    </row>
    <row r="4655" spans="1:13" ht="19.5" customHeight="1" x14ac:dyDescent="0.2">
      <c r="A4655" s="85"/>
      <c r="B4655" s="85"/>
      <c r="C4655" s="82"/>
      <c r="D4655" s="83" t="str">
        <f t="shared" si="144"/>
        <v/>
      </c>
      <c r="E4655" s="83" t="str">
        <f>IF('Bank &amp; Branch'!$A4655="","",CONCATENATE('Bank &amp; Branch'!$A4655," - ",'Bank &amp; Branch'!$B4655))</f>
        <v/>
      </c>
      <c r="F4655" s="84" t="str">
        <f t="shared" si="145"/>
        <v/>
      </c>
      <c r="G4655" s="85"/>
      <c r="H4655" s="85"/>
      <c r="I4655" s="85"/>
      <c r="J4655" s="82"/>
      <c r="K4655" s="87"/>
      <c r="L4655" s="88"/>
      <c r="M4655" s="88"/>
    </row>
    <row r="4656" spans="1:13" ht="19.5" customHeight="1" x14ac:dyDescent="0.2">
      <c r="A4656" s="85"/>
      <c r="B4656" s="85"/>
      <c r="C4656" s="82"/>
      <c r="D4656" s="83" t="str">
        <f t="shared" si="144"/>
        <v/>
      </c>
      <c r="E4656" s="83" t="str">
        <f>IF('Bank &amp; Branch'!$A4656="","",CONCATENATE('Bank &amp; Branch'!$A4656," - ",'Bank &amp; Branch'!$B4656))</f>
        <v/>
      </c>
      <c r="F4656" s="84" t="str">
        <f t="shared" si="145"/>
        <v/>
      </c>
      <c r="G4656" s="85"/>
      <c r="H4656" s="85"/>
      <c r="I4656" s="85"/>
      <c r="J4656" s="82"/>
      <c r="K4656" s="87"/>
      <c r="L4656" s="88"/>
      <c r="M4656" s="88"/>
    </row>
    <row r="4657" spans="1:13" ht="19.5" customHeight="1" x14ac:dyDescent="0.2">
      <c r="A4657" s="85"/>
      <c r="B4657" s="85"/>
      <c r="C4657" s="82"/>
      <c r="D4657" s="83" t="str">
        <f t="shared" si="144"/>
        <v/>
      </c>
      <c r="E4657" s="83" t="str">
        <f>IF('Bank &amp; Branch'!$A4657="","",CONCATENATE('Bank &amp; Branch'!$A4657," - ",'Bank &amp; Branch'!$B4657))</f>
        <v/>
      </c>
      <c r="F4657" s="84" t="str">
        <f t="shared" si="145"/>
        <v/>
      </c>
      <c r="G4657" s="85"/>
      <c r="H4657" s="85"/>
      <c r="I4657" s="85"/>
      <c r="J4657" s="82"/>
      <c r="K4657" s="87"/>
      <c r="L4657" s="88"/>
      <c r="M4657" s="88"/>
    </row>
    <row r="4658" spans="1:13" ht="19.5" customHeight="1" x14ac:dyDescent="0.2">
      <c r="A4658" s="85"/>
      <c r="B4658" s="85"/>
      <c r="C4658" s="82"/>
      <c r="D4658" s="83" t="str">
        <f t="shared" si="144"/>
        <v/>
      </c>
      <c r="E4658" s="83" t="str">
        <f>IF('Bank &amp; Branch'!$A4658="","",CONCATENATE('Bank &amp; Branch'!$A4658," - ",'Bank &amp; Branch'!$B4658))</f>
        <v/>
      </c>
      <c r="F4658" s="84" t="str">
        <f t="shared" si="145"/>
        <v/>
      </c>
      <c r="G4658" s="85"/>
      <c r="H4658" s="85"/>
      <c r="I4658" s="85"/>
      <c r="J4658" s="82"/>
      <c r="K4658" s="87"/>
      <c r="L4658" s="88"/>
      <c r="M4658" s="88"/>
    </row>
    <row r="4659" spans="1:13" ht="19.5" customHeight="1" x14ac:dyDescent="0.2">
      <c r="A4659" s="85"/>
      <c r="B4659" s="85"/>
      <c r="C4659" s="82"/>
      <c r="D4659" s="83" t="str">
        <f t="shared" si="144"/>
        <v/>
      </c>
      <c r="E4659" s="83" t="str">
        <f>IF('Bank &amp; Branch'!$A4659="","",CONCATENATE('Bank &amp; Branch'!$A4659," - ",'Bank &amp; Branch'!$B4659))</f>
        <v/>
      </c>
      <c r="F4659" s="84" t="str">
        <f t="shared" si="145"/>
        <v/>
      </c>
      <c r="G4659" s="85"/>
      <c r="H4659" s="85"/>
      <c r="I4659" s="85"/>
      <c r="J4659" s="82"/>
      <c r="K4659" s="87"/>
      <c r="L4659" s="88"/>
      <c r="M4659" s="88"/>
    </row>
    <row r="4660" spans="1:13" ht="19.5" customHeight="1" x14ac:dyDescent="0.2">
      <c r="A4660" s="85"/>
      <c r="B4660" s="85"/>
      <c r="C4660" s="82"/>
      <c r="D4660" s="83" t="str">
        <f t="shared" si="144"/>
        <v/>
      </c>
      <c r="E4660" s="83" t="str">
        <f>IF('Bank &amp; Branch'!$A4660="","",CONCATENATE('Bank &amp; Branch'!$A4660," - ",'Bank &amp; Branch'!$B4660))</f>
        <v/>
      </c>
      <c r="F4660" s="84" t="str">
        <f t="shared" si="145"/>
        <v/>
      </c>
      <c r="G4660" s="85"/>
      <c r="H4660" s="85"/>
      <c r="I4660" s="85"/>
      <c r="J4660" s="82"/>
      <c r="K4660" s="87"/>
      <c r="L4660" s="88"/>
      <c r="M4660" s="88"/>
    </row>
    <row r="4661" spans="1:13" ht="19.5" customHeight="1" x14ac:dyDescent="0.2">
      <c r="A4661" s="85"/>
      <c r="B4661" s="85"/>
      <c r="C4661" s="82"/>
      <c r="D4661" s="83" t="str">
        <f t="shared" si="144"/>
        <v/>
      </c>
      <c r="E4661" s="83" t="str">
        <f>IF('Bank &amp; Branch'!$A4661="","",CONCATENATE('Bank &amp; Branch'!$A4661," - ",'Bank &amp; Branch'!$B4661))</f>
        <v/>
      </c>
      <c r="F4661" s="84" t="str">
        <f t="shared" si="145"/>
        <v/>
      </c>
      <c r="G4661" s="85"/>
      <c r="H4661" s="85"/>
      <c r="I4661" s="85"/>
      <c r="J4661" s="82"/>
      <c r="K4661" s="87"/>
      <c r="L4661" s="88"/>
      <c r="M4661" s="88"/>
    </row>
    <row r="4662" spans="1:13" ht="19.5" customHeight="1" x14ac:dyDescent="0.2">
      <c r="A4662" s="85"/>
      <c r="B4662" s="85"/>
      <c r="C4662" s="82"/>
      <c r="D4662" s="83" t="str">
        <f t="shared" si="144"/>
        <v/>
      </c>
      <c r="E4662" s="83" t="str">
        <f>IF('Bank &amp; Branch'!$A4662="","",CONCATENATE('Bank &amp; Branch'!$A4662," - ",'Bank &amp; Branch'!$B4662))</f>
        <v/>
      </c>
      <c r="F4662" s="84" t="str">
        <f t="shared" si="145"/>
        <v/>
      </c>
      <c r="G4662" s="85"/>
      <c r="H4662" s="85"/>
      <c r="I4662" s="85"/>
      <c r="J4662" s="82"/>
      <c r="K4662" s="87"/>
      <c r="L4662" s="88"/>
      <c r="M4662" s="88"/>
    </row>
    <row r="4663" spans="1:13" ht="19.5" customHeight="1" x14ac:dyDescent="0.2">
      <c r="A4663" s="85"/>
      <c r="B4663" s="85"/>
      <c r="C4663" s="82"/>
      <c r="D4663" s="83" t="str">
        <f t="shared" si="144"/>
        <v/>
      </c>
      <c r="E4663" s="83" t="str">
        <f>IF('Bank &amp; Branch'!$A4663="","",CONCATENATE('Bank &amp; Branch'!$A4663," - ",'Bank &amp; Branch'!$B4663))</f>
        <v/>
      </c>
      <c r="F4663" s="84" t="str">
        <f t="shared" si="145"/>
        <v/>
      </c>
      <c r="G4663" s="85"/>
      <c r="H4663" s="85"/>
      <c r="I4663" s="85"/>
      <c r="J4663" s="82"/>
      <c r="K4663" s="87"/>
      <c r="L4663" s="88"/>
      <c r="M4663" s="88"/>
    </row>
    <row r="4664" spans="1:13" ht="19.5" customHeight="1" x14ac:dyDescent="0.2">
      <c r="A4664" s="85"/>
      <c r="B4664" s="85"/>
      <c r="C4664" s="82"/>
      <c r="D4664" s="83" t="str">
        <f t="shared" si="144"/>
        <v/>
      </c>
      <c r="E4664" s="83" t="str">
        <f>IF('Bank &amp; Branch'!$A4664="","",CONCATENATE('Bank &amp; Branch'!$A4664," - ",'Bank &amp; Branch'!$B4664))</f>
        <v/>
      </c>
      <c r="F4664" s="84" t="str">
        <f t="shared" si="145"/>
        <v/>
      </c>
      <c r="G4664" s="85"/>
      <c r="H4664" s="85"/>
      <c r="I4664" s="85"/>
      <c r="J4664" s="82"/>
      <c r="K4664" s="87"/>
      <c r="L4664" s="88"/>
      <c r="M4664" s="88"/>
    </row>
    <row r="4665" spans="1:13" ht="19.5" customHeight="1" x14ac:dyDescent="0.2">
      <c r="A4665" s="85"/>
      <c r="B4665" s="85"/>
      <c r="C4665" s="82"/>
      <c r="D4665" s="83" t="str">
        <f t="shared" si="144"/>
        <v/>
      </c>
      <c r="E4665" s="83" t="str">
        <f>IF('Bank &amp; Branch'!$A4665="","",CONCATENATE('Bank &amp; Branch'!$A4665," - ",'Bank &amp; Branch'!$B4665))</f>
        <v/>
      </c>
      <c r="F4665" s="84" t="str">
        <f t="shared" si="145"/>
        <v/>
      </c>
      <c r="G4665" s="85"/>
      <c r="H4665" s="85"/>
      <c r="I4665" s="85"/>
      <c r="J4665" s="82"/>
      <c r="K4665" s="87"/>
      <c r="L4665" s="88"/>
      <c r="M4665" s="88"/>
    </row>
    <row r="4666" spans="1:13" ht="19.5" customHeight="1" x14ac:dyDescent="0.2">
      <c r="A4666" s="85"/>
      <c r="B4666" s="85"/>
      <c r="C4666" s="82"/>
      <c r="D4666" s="83" t="str">
        <f t="shared" si="144"/>
        <v/>
      </c>
      <c r="E4666" s="83" t="str">
        <f>IF('Bank &amp; Branch'!$A4666="","",CONCATENATE('Bank &amp; Branch'!$A4666," - ",'Bank &amp; Branch'!$B4666))</f>
        <v/>
      </c>
      <c r="F4666" s="84" t="str">
        <f t="shared" si="145"/>
        <v/>
      </c>
      <c r="G4666" s="85"/>
      <c r="H4666" s="85"/>
      <c r="I4666" s="85"/>
      <c r="J4666" s="82"/>
      <c r="K4666" s="87"/>
      <c r="L4666" s="88"/>
      <c r="M4666" s="88"/>
    </row>
    <row r="4667" spans="1:13" ht="19.5" customHeight="1" x14ac:dyDescent="0.2">
      <c r="A4667" s="85"/>
      <c r="B4667" s="85"/>
      <c r="C4667" s="82"/>
      <c r="D4667" s="83" t="str">
        <f t="shared" si="144"/>
        <v/>
      </c>
      <c r="E4667" s="83" t="str">
        <f>IF('Bank &amp; Branch'!$A4667="","",CONCATENATE('Bank &amp; Branch'!$A4667," - ",'Bank &amp; Branch'!$B4667))</f>
        <v/>
      </c>
      <c r="F4667" s="84" t="str">
        <f t="shared" si="145"/>
        <v/>
      </c>
      <c r="G4667" s="85"/>
      <c r="H4667" s="85"/>
      <c r="I4667" s="85"/>
      <c r="J4667" s="82"/>
      <c r="K4667" s="87"/>
      <c r="L4667" s="88"/>
      <c r="M4667" s="88"/>
    </row>
    <row r="4668" spans="1:13" ht="19.5" customHeight="1" x14ac:dyDescent="0.2">
      <c r="A4668" s="85"/>
      <c r="B4668" s="85"/>
      <c r="C4668" s="82"/>
      <c r="D4668" s="83" t="str">
        <f t="shared" si="144"/>
        <v/>
      </c>
      <c r="E4668" s="83" t="str">
        <f>IF('Bank &amp; Branch'!$A4668="","",CONCATENATE('Bank &amp; Branch'!$A4668," - ",'Bank &amp; Branch'!$B4668))</f>
        <v/>
      </c>
      <c r="F4668" s="84" t="str">
        <f t="shared" si="145"/>
        <v/>
      </c>
      <c r="G4668" s="85"/>
      <c r="H4668" s="85"/>
      <c r="I4668" s="85"/>
      <c r="J4668" s="82"/>
      <c r="K4668" s="87"/>
      <c r="L4668" s="88"/>
      <c r="M4668" s="88"/>
    </row>
    <row r="4669" spans="1:13" ht="19.5" customHeight="1" x14ac:dyDescent="0.2">
      <c r="A4669" s="85"/>
      <c r="B4669" s="85"/>
      <c r="C4669" s="82"/>
      <c r="D4669" s="83" t="str">
        <f t="shared" si="144"/>
        <v/>
      </c>
      <c r="E4669" s="83" t="str">
        <f>IF('Bank &amp; Branch'!$A4669="","",CONCATENATE('Bank &amp; Branch'!$A4669," - ",'Bank &amp; Branch'!$B4669))</f>
        <v/>
      </c>
      <c r="F4669" s="84" t="str">
        <f t="shared" si="145"/>
        <v/>
      </c>
      <c r="G4669" s="85"/>
      <c r="H4669" s="85"/>
      <c r="I4669" s="85"/>
      <c r="J4669" s="82"/>
      <c r="K4669" s="87"/>
      <c r="L4669" s="88"/>
      <c r="M4669" s="88"/>
    </row>
    <row r="4670" spans="1:13" ht="19.5" customHeight="1" x14ac:dyDescent="0.2">
      <c r="A4670" s="85"/>
      <c r="B4670" s="85"/>
      <c r="C4670" s="82"/>
      <c r="D4670" s="83" t="str">
        <f t="shared" si="144"/>
        <v/>
      </c>
      <c r="E4670" s="83" t="str">
        <f>IF('Bank &amp; Branch'!$A4670="","",CONCATENATE('Bank &amp; Branch'!$A4670," - ",'Bank &amp; Branch'!$B4670))</f>
        <v/>
      </c>
      <c r="F4670" s="84" t="str">
        <f t="shared" si="145"/>
        <v/>
      </c>
      <c r="G4670" s="85"/>
      <c r="H4670" s="85"/>
      <c r="I4670" s="85"/>
      <c r="J4670" s="82"/>
      <c r="K4670" s="87"/>
      <c r="L4670" s="88"/>
      <c r="M4670" s="88"/>
    </row>
    <row r="4671" spans="1:13" ht="19.5" customHeight="1" x14ac:dyDescent="0.2">
      <c r="A4671" s="85"/>
      <c r="B4671" s="85"/>
      <c r="C4671" s="82"/>
      <c r="D4671" s="83" t="str">
        <f t="shared" si="144"/>
        <v/>
      </c>
      <c r="E4671" s="83" t="str">
        <f>IF('Bank &amp; Branch'!$A4671="","",CONCATENATE('Bank &amp; Branch'!$A4671," - ",'Bank &amp; Branch'!$B4671))</f>
        <v/>
      </c>
      <c r="F4671" s="84" t="str">
        <f t="shared" si="145"/>
        <v/>
      </c>
      <c r="G4671" s="85"/>
      <c r="H4671" s="85"/>
      <c r="I4671" s="85"/>
      <c r="J4671" s="82"/>
      <c r="K4671" s="87"/>
      <c r="L4671" s="88"/>
      <c r="M4671" s="88"/>
    </row>
    <row r="4672" spans="1:13" ht="19.5" customHeight="1" x14ac:dyDescent="0.2">
      <c r="A4672" s="85"/>
      <c r="B4672" s="85"/>
      <c r="C4672" s="82"/>
      <c r="D4672" s="83" t="str">
        <f t="shared" si="144"/>
        <v/>
      </c>
      <c r="E4672" s="83" t="str">
        <f>IF('Bank &amp; Branch'!$A4672="","",CONCATENATE('Bank &amp; Branch'!$A4672," - ",'Bank &amp; Branch'!$B4672))</f>
        <v/>
      </c>
      <c r="F4672" s="84" t="str">
        <f t="shared" si="145"/>
        <v/>
      </c>
      <c r="G4672" s="85"/>
      <c r="H4672" s="85"/>
      <c r="I4672" s="85"/>
      <c r="J4672" s="82"/>
      <c r="K4672" s="87"/>
      <c r="L4672" s="88"/>
      <c r="M4672" s="88"/>
    </row>
    <row r="4673" spans="1:13" ht="19.5" customHeight="1" x14ac:dyDescent="0.2">
      <c r="A4673" s="85"/>
      <c r="B4673" s="85"/>
      <c r="C4673" s="82"/>
      <c r="D4673" s="83" t="str">
        <f t="shared" si="144"/>
        <v/>
      </c>
      <c r="E4673" s="83" t="str">
        <f>IF('Bank &amp; Branch'!$A4673="","",CONCATENATE('Bank &amp; Branch'!$A4673," - ",'Bank &amp; Branch'!$B4673))</f>
        <v/>
      </c>
      <c r="F4673" s="84" t="str">
        <f t="shared" si="145"/>
        <v/>
      </c>
      <c r="G4673" s="85"/>
      <c r="H4673" s="85"/>
      <c r="I4673" s="85"/>
      <c r="J4673" s="82"/>
      <c r="K4673" s="87"/>
      <c r="L4673" s="88"/>
      <c r="M4673" s="88"/>
    </row>
    <row r="4674" spans="1:13" ht="19.5" customHeight="1" x14ac:dyDescent="0.2">
      <c r="A4674" s="85"/>
      <c r="B4674" s="85"/>
      <c r="C4674" s="82"/>
      <c r="D4674" s="83" t="str">
        <f t="shared" si="144"/>
        <v/>
      </c>
      <c r="E4674" s="83" t="str">
        <f>IF('Bank &amp; Branch'!$A4674="","",CONCATENATE('Bank &amp; Branch'!$A4674," - ",'Bank &amp; Branch'!$B4674))</f>
        <v/>
      </c>
      <c r="F4674" s="84" t="str">
        <f t="shared" si="145"/>
        <v/>
      </c>
      <c r="G4674" s="85"/>
      <c r="H4674" s="85"/>
      <c r="I4674" s="85"/>
      <c r="J4674" s="82"/>
      <c r="K4674" s="87"/>
      <c r="L4674" s="88"/>
      <c r="M4674" s="88"/>
    </row>
    <row r="4675" spans="1:13" ht="19.5" customHeight="1" x14ac:dyDescent="0.2">
      <c r="A4675" s="85"/>
      <c r="B4675" s="85"/>
      <c r="C4675" s="82"/>
      <c r="D4675" s="83" t="str">
        <f t="shared" si="144"/>
        <v/>
      </c>
      <c r="E4675" s="83" t="str">
        <f>IF('Bank &amp; Branch'!$A4675="","",CONCATENATE('Bank &amp; Branch'!$A4675," - ",'Bank &amp; Branch'!$B4675))</f>
        <v/>
      </c>
      <c r="F4675" s="84" t="str">
        <f t="shared" si="145"/>
        <v/>
      </c>
      <c r="G4675" s="85"/>
      <c r="H4675" s="85"/>
      <c r="I4675" s="85"/>
      <c r="J4675" s="82"/>
      <c r="K4675" s="87"/>
      <c r="L4675" s="88"/>
      <c r="M4675" s="88"/>
    </row>
    <row r="4676" spans="1:13" ht="19.5" customHeight="1" x14ac:dyDescent="0.2">
      <c r="A4676" s="85"/>
      <c r="B4676" s="85"/>
      <c r="C4676" s="82"/>
      <c r="D4676" s="83" t="str">
        <f t="shared" ref="D4676:D4739" si="146">IF(G4793="","",VALUE(CONCATENATE(G4793,H4793)))</f>
        <v/>
      </c>
      <c r="E4676" s="83" t="str">
        <f>IF('Bank &amp; Branch'!$A4676="","",CONCATENATE('Bank &amp; Branch'!$A4676," - ",'Bank &amp; Branch'!$B4676))</f>
        <v/>
      </c>
      <c r="F4676" s="84" t="str">
        <f t="shared" ref="F4676:F4739" si="147">CONCATENATE(G4793,I4793)</f>
        <v/>
      </c>
      <c r="G4676" s="85"/>
      <c r="H4676" s="85"/>
      <c r="I4676" s="85"/>
      <c r="J4676" s="82"/>
      <c r="K4676" s="87"/>
      <c r="L4676" s="88"/>
      <c r="M4676" s="88"/>
    </row>
    <row r="4677" spans="1:13" ht="19.5" customHeight="1" x14ac:dyDescent="0.2">
      <c r="A4677" s="85"/>
      <c r="B4677" s="85"/>
      <c r="C4677" s="82"/>
      <c r="D4677" s="83" t="str">
        <f t="shared" si="146"/>
        <v/>
      </c>
      <c r="E4677" s="83" t="str">
        <f>IF('Bank &amp; Branch'!$A4677="","",CONCATENATE('Bank &amp; Branch'!$A4677," - ",'Bank &amp; Branch'!$B4677))</f>
        <v/>
      </c>
      <c r="F4677" s="84" t="str">
        <f t="shared" si="147"/>
        <v/>
      </c>
      <c r="G4677" s="85"/>
      <c r="H4677" s="85"/>
      <c r="I4677" s="85"/>
      <c r="J4677" s="82"/>
      <c r="K4677" s="87"/>
      <c r="L4677" s="88"/>
      <c r="M4677" s="88"/>
    </row>
    <row r="4678" spans="1:13" ht="19.5" customHeight="1" x14ac:dyDescent="0.2">
      <c r="A4678" s="85"/>
      <c r="B4678" s="85"/>
      <c r="C4678" s="82"/>
      <c r="D4678" s="83" t="str">
        <f t="shared" si="146"/>
        <v/>
      </c>
      <c r="E4678" s="83" t="str">
        <f>IF('Bank &amp; Branch'!$A4678="","",CONCATENATE('Bank &amp; Branch'!$A4678," - ",'Bank &amp; Branch'!$B4678))</f>
        <v/>
      </c>
      <c r="F4678" s="84" t="str">
        <f t="shared" si="147"/>
        <v/>
      </c>
      <c r="G4678" s="85"/>
      <c r="H4678" s="85"/>
      <c r="I4678" s="85"/>
      <c r="J4678" s="82"/>
      <c r="K4678" s="87"/>
      <c r="L4678" s="88"/>
      <c r="M4678" s="88"/>
    </row>
    <row r="4679" spans="1:13" ht="19.5" customHeight="1" x14ac:dyDescent="0.2">
      <c r="A4679" s="85"/>
      <c r="B4679" s="85"/>
      <c r="C4679" s="82"/>
      <c r="D4679" s="83" t="str">
        <f t="shared" si="146"/>
        <v/>
      </c>
      <c r="E4679" s="83" t="str">
        <f>IF('Bank &amp; Branch'!$A4679="","",CONCATENATE('Bank &amp; Branch'!$A4679," - ",'Bank &amp; Branch'!$B4679))</f>
        <v/>
      </c>
      <c r="F4679" s="84" t="str">
        <f t="shared" si="147"/>
        <v/>
      </c>
      <c r="G4679" s="85"/>
      <c r="H4679" s="85"/>
      <c r="I4679" s="85"/>
      <c r="J4679" s="82"/>
      <c r="K4679" s="87"/>
      <c r="L4679" s="88"/>
      <c r="M4679" s="88"/>
    </row>
    <row r="4680" spans="1:13" ht="19.5" customHeight="1" x14ac:dyDescent="0.2">
      <c r="A4680" s="85"/>
      <c r="B4680" s="85"/>
      <c r="C4680" s="82"/>
      <c r="D4680" s="83" t="str">
        <f t="shared" si="146"/>
        <v/>
      </c>
      <c r="E4680" s="83" t="str">
        <f>IF('Bank &amp; Branch'!$A4680="","",CONCATENATE('Bank &amp; Branch'!$A4680," - ",'Bank &amp; Branch'!$B4680))</f>
        <v/>
      </c>
      <c r="F4680" s="84" t="str">
        <f t="shared" si="147"/>
        <v/>
      </c>
      <c r="G4680" s="85"/>
      <c r="H4680" s="85"/>
      <c r="I4680" s="85"/>
      <c r="J4680" s="82"/>
      <c r="K4680" s="87"/>
      <c r="L4680" s="88"/>
      <c r="M4680" s="88"/>
    </row>
    <row r="4681" spans="1:13" ht="19.5" customHeight="1" x14ac:dyDescent="0.2">
      <c r="A4681" s="85"/>
      <c r="B4681" s="85"/>
      <c r="C4681" s="82"/>
      <c r="D4681" s="83" t="str">
        <f t="shared" si="146"/>
        <v/>
      </c>
      <c r="E4681" s="83" t="str">
        <f>IF('Bank &amp; Branch'!$A4681="","",CONCATENATE('Bank &amp; Branch'!$A4681," - ",'Bank &amp; Branch'!$B4681))</f>
        <v/>
      </c>
      <c r="F4681" s="84" t="str">
        <f t="shared" si="147"/>
        <v/>
      </c>
      <c r="G4681" s="85"/>
      <c r="H4681" s="85"/>
      <c r="I4681" s="85"/>
      <c r="J4681" s="82"/>
      <c r="K4681" s="87"/>
      <c r="L4681" s="88"/>
      <c r="M4681" s="88"/>
    </row>
    <row r="4682" spans="1:13" ht="19.5" customHeight="1" x14ac:dyDescent="0.2">
      <c r="A4682" s="85"/>
      <c r="B4682" s="85"/>
      <c r="C4682" s="82"/>
      <c r="D4682" s="83" t="str">
        <f t="shared" si="146"/>
        <v/>
      </c>
      <c r="E4682" s="83" t="str">
        <f>IF('Bank &amp; Branch'!$A4682="","",CONCATENATE('Bank &amp; Branch'!$A4682," - ",'Bank &amp; Branch'!$B4682))</f>
        <v/>
      </c>
      <c r="F4682" s="84" t="str">
        <f t="shared" si="147"/>
        <v/>
      </c>
      <c r="G4682" s="85"/>
      <c r="H4682" s="85"/>
      <c r="I4682" s="85"/>
      <c r="J4682" s="82"/>
      <c r="K4682" s="87"/>
      <c r="L4682" s="88"/>
      <c r="M4682" s="88"/>
    </row>
    <row r="4683" spans="1:13" ht="19.5" customHeight="1" x14ac:dyDescent="0.2">
      <c r="A4683" s="85"/>
      <c r="B4683" s="85"/>
      <c r="C4683" s="82"/>
      <c r="D4683" s="83" t="str">
        <f t="shared" si="146"/>
        <v/>
      </c>
      <c r="E4683" s="83" t="str">
        <f>IF('Bank &amp; Branch'!$A4683="","",CONCATENATE('Bank &amp; Branch'!$A4683," - ",'Bank &amp; Branch'!$B4683))</f>
        <v/>
      </c>
      <c r="F4683" s="84" t="str">
        <f t="shared" si="147"/>
        <v/>
      </c>
      <c r="G4683" s="85"/>
      <c r="H4683" s="85"/>
      <c r="I4683" s="85"/>
      <c r="J4683" s="82"/>
      <c r="K4683" s="87"/>
      <c r="L4683" s="88"/>
      <c r="M4683" s="88"/>
    </row>
    <row r="4684" spans="1:13" ht="19.5" customHeight="1" x14ac:dyDescent="0.2">
      <c r="A4684" s="85"/>
      <c r="B4684" s="85"/>
      <c r="C4684" s="82"/>
      <c r="D4684" s="83" t="str">
        <f t="shared" si="146"/>
        <v/>
      </c>
      <c r="E4684" s="83" t="str">
        <f>IF('Bank &amp; Branch'!$A4684="","",CONCATENATE('Bank &amp; Branch'!$A4684," - ",'Bank &amp; Branch'!$B4684))</f>
        <v/>
      </c>
      <c r="F4684" s="84" t="str">
        <f t="shared" si="147"/>
        <v/>
      </c>
      <c r="G4684" s="85"/>
      <c r="H4684" s="85"/>
      <c r="I4684" s="85"/>
      <c r="J4684" s="82"/>
      <c r="K4684" s="87"/>
      <c r="L4684" s="88"/>
      <c r="M4684" s="88"/>
    </row>
    <row r="4685" spans="1:13" ht="19.5" customHeight="1" x14ac:dyDescent="0.2">
      <c r="A4685" s="85"/>
      <c r="B4685" s="85"/>
      <c r="C4685" s="82"/>
      <c r="D4685" s="83" t="str">
        <f t="shared" si="146"/>
        <v/>
      </c>
      <c r="E4685" s="83" t="str">
        <f>IF('Bank &amp; Branch'!$A4685="","",CONCATENATE('Bank &amp; Branch'!$A4685," - ",'Bank &amp; Branch'!$B4685))</f>
        <v/>
      </c>
      <c r="F4685" s="84" t="str">
        <f t="shared" si="147"/>
        <v/>
      </c>
      <c r="G4685" s="85"/>
      <c r="H4685" s="85"/>
      <c r="I4685" s="85"/>
      <c r="J4685" s="82"/>
      <c r="K4685" s="87"/>
      <c r="L4685" s="88"/>
      <c r="M4685" s="88"/>
    </row>
    <row r="4686" spans="1:13" ht="19.5" customHeight="1" x14ac:dyDescent="0.2">
      <c r="A4686" s="85"/>
      <c r="B4686" s="85"/>
      <c r="C4686" s="82"/>
      <c r="D4686" s="83" t="str">
        <f t="shared" si="146"/>
        <v/>
      </c>
      <c r="E4686" s="83" t="str">
        <f>IF('Bank &amp; Branch'!$A4686="","",CONCATENATE('Bank &amp; Branch'!$A4686," - ",'Bank &amp; Branch'!$B4686))</f>
        <v/>
      </c>
      <c r="F4686" s="84" t="str">
        <f t="shared" si="147"/>
        <v/>
      </c>
      <c r="G4686" s="85"/>
      <c r="H4686" s="85"/>
      <c r="I4686" s="85"/>
      <c r="J4686" s="82"/>
      <c r="K4686" s="87"/>
      <c r="L4686" s="88"/>
      <c r="M4686" s="88"/>
    </row>
    <row r="4687" spans="1:13" ht="19.5" customHeight="1" x14ac:dyDescent="0.2">
      <c r="A4687" s="85"/>
      <c r="B4687" s="85"/>
      <c r="C4687" s="82"/>
      <c r="D4687" s="83" t="str">
        <f t="shared" si="146"/>
        <v/>
      </c>
      <c r="E4687" s="83" t="str">
        <f>IF('Bank &amp; Branch'!$A4687="","",CONCATENATE('Bank &amp; Branch'!$A4687," - ",'Bank &amp; Branch'!$B4687))</f>
        <v/>
      </c>
      <c r="F4687" s="84" t="str">
        <f t="shared" si="147"/>
        <v/>
      </c>
      <c r="G4687" s="85"/>
      <c r="H4687" s="85"/>
      <c r="I4687" s="85"/>
      <c r="J4687" s="82"/>
      <c r="K4687" s="87"/>
      <c r="L4687" s="88"/>
      <c r="M4687" s="88"/>
    </row>
    <row r="4688" spans="1:13" ht="19.5" customHeight="1" x14ac:dyDescent="0.2">
      <c r="A4688" s="85"/>
      <c r="B4688" s="85"/>
      <c r="C4688" s="82"/>
      <c r="D4688" s="83" t="str">
        <f t="shared" si="146"/>
        <v/>
      </c>
      <c r="E4688" s="83" t="str">
        <f>IF('Bank &amp; Branch'!$A4688="","",CONCATENATE('Bank &amp; Branch'!$A4688," - ",'Bank &amp; Branch'!$B4688))</f>
        <v/>
      </c>
      <c r="F4688" s="84" t="str">
        <f t="shared" si="147"/>
        <v/>
      </c>
      <c r="G4688" s="85"/>
      <c r="H4688" s="85"/>
      <c r="I4688" s="85"/>
      <c r="J4688" s="82"/>
      <c r="K4688" s="87"/>
      <c r="L4688" s="88"/>
      <c r="M4688" s="88"/>
    </row>
    <row r="4689" spans="1:13" ht="19.5" customHeight="1" x14ac:dyDescent="0.2">
      <c r="A4689" s="85"/>
      <c r="B4689" s="85"/>
      <c r="C4689" s="82"/>
      <c r="D4689" s="83" t="str">
        <f t="shared" si="146"/>
        <v/>
      </c>
      <c r="E4689" s="83" t="str">
        <f>IF('Bank &amp; Branch'!$A4689="","",CONCATENATE('Bank &amp; Branch'!$A4689," - ",'Bank &amp; Branch'!$B4689))</f>
        <v/>
      </c>
      <c r="F4689" s="84" t="str">
        <f t="shared" si="147"/>
        <v/>
      </c>
      <c r="G4689" s="85"/>
      <c r="H4689" s="85"/>
      <c r="I4689" s="85"/>
      <c r="J4689" s="82"/>
      <c r="K4689" s="87"/>
      <c r="L4689" s="88"/>
      <c r="M4689" s="88"/>
    </row>
    <row r="4690" spans="1:13" ht="19.5" customHeight="1" x14ac:dyDescent="0.2">
      <c r="A4690" s="85"/>
      <c r="B4690" s="85"/>
      <c r="C4690" s="82"/>
      <c r="D4690" s="83" t="str">
        <f t="shared" si="146"/>
        <v/>
      </c>
      <c r="E4690" s="83" t="str">
        <f>IF('Bank &amp; Branch'!$A4690="","",CONCATENATE('Bank &amp; Branch'!$A4690," - ",'Bank &amp; Branch'!$B4690))</f>
        <v/>
      </c>
      <c r="F4690" s="84" t="str">
        <f t="shared" si="147"/>
        <v/>
      </c>
      <c r="G4690" s="85"/>
      <c r="H4690" s="85"/>
      <c r="I4690" s="85"/>
      <c r="J4690" s="82"/>
      <c r="K4690" s="87"/>
      <c r="L4690" s="88"/>
      <c r="M4690" s="88"/>
    </row>
    <row r="4691" spans="1:13" ht="19.5" customHeight="1" x14ac:dyDescent="0.2">
      <c r="A4691" s="85"/>
      <c r="B4691" s="85"/>
      <c r="C4691" s="82"/>
      <c r="D4691" s="83" t="str">
        <f t="shared" si="146"/>
        <v/>
      </c>
      <c r="E4691" s="83" t="str">
        <f>IF('Bank &amp; Branch'!$A4691="","",CONCATENATE('Bank &amp; Branch'!$A4691," - ",'Bank &amp; Branch'!$B4691))</f>
        <v/>
      </c>
      <c r="F4691" s="84" t="str">
        <f t="shared" si="147"/>
        <v/>
      </c>
      <c r="G4691" s="85"/>
      <c r="H4691" s="85"/>
      <c r="I4691" s="85"/>
      <c r="J4691" s="82"/>
      <c r="K4691" s="87"/>
      <c r="L4691" s="88"/>
      <c r="M4691" s="88"/>
    </row>
    <row r="4692" spans="1:13" ht="19.5" customHeight="1" x14ac:dyDescent="0.2">
      <c r="A4692" s="85"/>
      <c r="B4692" s="85"/>
      <c r="C4692" s="82"/>
      <c r="D4692" s="83" t="str">
        <f t="shared" si="146"/>
        <v/>
      </c>
      <c r="E4692" s="83" t="str">
        <f>IF('Bank &amp; Branch'!$A4692="","",CONCATENATE('Bank &amp; Branch'!$A4692," - ",'Bank &amp; Branch'!$B4692))</f>
        <v/>
      </c>
      <c r="F4692" s="84" t="str">
        <f t="shared" si="147"/>
        <v/>
      </c>
      <c r="G4692" s="85"/>
      <c r="H4692" s="85"/>
      <c r="I4692" s="85"/>
      <c r="J4692" s="82"/>
      <c r="K4692" s="87"/>
      <c r="L4692" s="88"/>
      <c r="M4692" s="88"/>
    </row>
    <row r="4693" spans="1:13" ht="19.5" customHeight="1" x14ac:dyDescent="0.2">
      <c r="A4693" s="85"/>
      <c r="B4693" s="85"/>
      <c r="C4693" s="82"/>
      <c r="D4693" s="83" t="str">
        <f t="shared" si="146"/>
        <v/>
      </c>
      <c r="E4693" s="83" t="str">
        <f>IF('Bank &amp; Branch'!$A4693="","",CONCATENATE('Bank &amp; Branch'!$A4693," - ",'Bank &amp; Branch'!$B4693))</f>
        <v/>
      </c>
      <c r="F4693" s="84" t="str">
        <f t="shared" si="147"/>
        <v/>
      </c>
      <c r="G4693" s="85"/>
      <c r="H4693" s="85"/>
      <c r="I4693" s="85"/>
      <c r="J4693" s="82"/>
      <c r="K4693" s="87"/>
      <c r="L4693" s="88"/>
      <c r="M4693" s="88"/>
    </row>
    <row r="4694" spans="1:13" ht="19.5" customHeight="1" x14ac:dyDescent="0.2">
      <c r="A4694" s="85"/>
      <c r="B4694" s="85"/>
      <c r="C4694" s="82"/>
      <c r="D4694" s="83" t="str">
        <f t="shared" si="146"/>
        <v/>
      </c>
      <c r="E4694" s="83" t="str">
        <f>IF('Bank &amp; Branch'!$A4694="","",CONCATENATE('Bank &amp; Branch'!$A4694," - ",'Bank &amp; Branch'!$B4694))</f>
        <v/>
      </c>
      <c r="F4694" s="84" t="str">
        <f t="shared" si="147"/>
        <v/>
      </c>
      <c r="G4694" s="85"/>
      <c r="H4694" s="85"/>
      <c r="I4694" s="85"/>
      <c r="J4694" s="82"/>
      <c r="K4694" s="87"/>
      <c r="L4694" s="88"/>
      <c r="M4694" s="88"/>
    </row>
    <row r="4695" spans="1:13" ht="19.5" customHeight="1" x14ac:dyDescent="0.2">
      <c r="A4695" s="85"/>
      <c r="B4695" s="85"/>
      <c r="C4695" s="82"/>
      <c r="D4695" s="83" t="str">
        <f t="shared" si="146"/>
        <v/>
      </c>
      <c r="E4695" s="83" t="str">
        <f>IF('Bank &amp; Branch'!$A4695="","",CONCATENATE('Bank &amp; Branch'!$A4695," - ",'Bank &amp; Branch'!$B4695))</f>
        <v/>
      </c>
      <c r="F4695" s="84" t="str">
        <f t="shared" si="147"/>
        <v/>
      </c>
      <c r="G4695" s="85"/>
      <c r="H4695" s="85"/>
      <c r="I4695" s="85"/>
      <c r="J4695" s="82"/>
      <c r="K4695" s="87"/>
      <c r="L4695" s="88"/>
      <c r="M4695" s="88"/>
    </row>
    <row r="4696" spans="1:13" ht="19.5" customHeight="1" x14ac:dyDescent="0.2">
      <c r="A4696" s="85"/>
      <c r="B4696" s="85"/>
      <c r="C4696" s="82"/>
      <c r="D4696" s="83" t="str">
        <f t="shared" si="146"/>
        <v/>
      </c>
      <c r="E4696" s="83" t="str">
        <f>IF('Bank &amp; Branch'!$A4696="","",CONCATENATE('Bank &amp; Branch'!$A4696," - ",'Bank &amp; Branch'!$B4696))</f>
        <v/>
      </c>
      <c r="F4696" s="84" t="str">
        <f t="shared" si="147"/>
        <v/>
      </c>
      <c r="G4696" s="85"/>
      <c r="H4696" s="85"/>
      <c r="I4696" s="85"/>
      <c r="J4696" s="82"/>
      <c r="K4696" s="87"/>
      <c r="L4696" s="88"/>
      <c r="M4696" s="88"/>
    </row>
    <row r="4697" spans="1:13" ht="19.5" customHeight="1" x14ac:dyDescent="0.2">
      <c r="A4697" s="85"/>
      <c r="B4697" s="85"/>
      <c r="C4697" s="82"/>
      <c r="D4697" s="83" t="str">
        <f t="shared" si="146"/>
        <v/>
      </c>
      <c r="E4697" s="83" t="str">
        <f>IF('Bank &amp; Branch'!$A4697="","",CONCATENATE('Bank &amp; Branch'!$A4697," - ",'Bank &amp; Branch'!$B4697))</f>
        <v/>
      </c>
      <c r="F4697" s="84" t="str">
        <f t="shared" si="147"/>
        <v/>
      </c>
      <c r="G4697" s="85"/>
      <c r="H4697" s="85"/>
      <c r="I4697" s="85"/>
      <c r="J4697" s="82"/>
      <c r="K4697" s="87"/>
      <c r="L4697" s="88"/>
      <c r="M4697" s="88"/>
    </row>
    <row r="4698" spans="1:13" ht="19.5" customHeight="1" x14ac:dyDescent="0.2">
      <c r="A4698" s="85"/>
      <c r="B4698" s="85"/>
      <c r="C4698" s="82"/>
      <c r="D4698" s="83" t="str">
        <f t="shared" si="146"/>
        <v/>
      </c>
      <c r="E4698" s="83" t="str">
        <f>IF('Bank &amp; Branch'!$A4698="","",CONCATENATE('Bank &amp; Branch'!$A4698," - ",'Bank &amp; Branch'!$B4698))</f>
        <v/>
      </c>
      <c r="F4698" s="84" t="str">
        <f t="shared" si="147"/>
        <v/>
      </c>
      <c r="G4698" s="85"/>
      <c r="H4698" s="85"/>
      <c r="I4698" s="85"/>
      <c r="J4698" s="82"/>
      <c r="K4698" s="87"/>
      <c r="L4698" s="88"/>
      <c r="M4698" s="88"/>
    </row>
    <row r="4699" spans="1:13" ht="19.5" customHeight="1" x14ac:dyDescent="0.2">
      <c r="A4699" s="85"/>
      <c r="B4699" s="85"/>
      <c r="C4699" s="82"/>
      <c r="D4699" s="83" t="str">
        <f t="shared" si="146"/>
        <v/>
      </c>
      <c r="E4699" s="83" t="str">
        <f>IF('Bank &amp; Branch'!$A4699="","",CONCATENATE('Bank &amp; Branch'!$A4699," - ",'Bank &amp; Branch'!$B4699))</f>
        <v/>
      </c>
      <c r="F4699" s="84" t="str">
        <f t="shared" si="147"/>
        <v/>
      </c>
      <c r="G4699" s="85"/>
      <c r="H4699" s="85"/>
      <c r="I4699" s="85"/>
      <c r="J4699" s="82"/>
      <c r="K4699" s="87"/>
      <c r="L4699" s="88"/>
      <c r="M4699" s="88"/>
    </row>
    <row r="4700" spans="1:13" ht="19.5" customHeight="1" x14ac:dyDescent="0.2">
      <c r="A4700" s="85"/>
      <c r="B4700" s="85"/>
      <c r="C4700" s="82"/>
      <c r="D4700" s="83" t="str">
        <f t="shared" si="146"/>
        <v/>
      </c>
      <c r="E4700" s="83" t="str">
        <f>IF('Bank &amp; Branch'!$A4700="","",CONCATENATE('Bank &amp; Branch'!$A4700," - ",'Bank &amp; Branch'!$B4700))</f>
        <v/>
      </c>
      <c r="F4700" s="84" t="str">
        <f t="shared" si="147"/>
        <v/>
      </c>
      <c r="G4700" s="85"/>
      <c r="H4700" s="85"/>
      <c r="I4700" s="85"/>
      <c r="J4700" s="82"/>
      <c r="K4700" s="87"/>
      <c r="L4700" s="88"/>
      <c r="M4700" s="88"/>
    </row>
    <row r="4701" spans="1:13" ht="19.5" customHeight="1" x14ac:dyDescent="0.2">
      <c r="A4701" s="85"/>
      <c r="B4701" s="85"/>
      <c r="C4701" s="82"/>
      <c r="D4701" s="83" t="str">
        <f t="shared" si="146"/>
        <v/>
      </c>
      <c r="E4701" s="83" t="str">
        <f>IF('Bank &amp; Branch'!$A4701="","",CONCATENATE('Bank &amp; Branch'!$A4701," - ",'Bank &amp; Branch'!$B4701))</f>
        <v/>
      </c>
      <c r="F4701" s="84" t="str">
        <f t="shared" si="147"/>
        <v/>
      </c>
      <c r="G4701" s="85"/>
      <c r="H4701" s="85"/>
      <c r="I4701" s="85"/>
      <c r="J4701" s="82"/>
      <c r="K4701" s="87"/>
      <c r="L4701" s="88"/>
      <c r="M4701" s="88"/>
    </row>
    <row r="4702" spans="1:13" ht="19.5" customHeight="1" x14ac:dyDescent="0.2">
      <c r="A4702" s="85"/>
      <c r="B4702" s="85"/>
      <c r="C4702" s="82"/>
      <c r="D4702" s="83" t="str">
        <f t="shared" si="146"/>
        <v/>
      </c>
      <c r="E4702" s="83" t="str">
        <f>IF('Bank &amp; Branch'!$A4702="","",CONCATENATE('Bank &amp; Branch'!$A4702," - ",'Bank &amp; Branch'!$B4702))</f>
        <v/>
      </c>
      <c r="F4702" s="84" t="str">
        <f t="shared" si="147"/>
        <v/>
      </c>
      <c r="G4702" s="85"/>
      <c r="H4702" s="85"/>
      <c r="I4702" s="85"/>
      <c r="J4702" s="82"/>
      <c r="K4702" s="87"/>
      <c r="L4702" s="88"/>
      <c r="M4702" s="88"/>
    </row>
    <row r="4703" spans="1:13" ht="19.5" customHeight="1" x14ac:dyDescent="0.2">
      <c r="A4703" s="85"/>
      <c r="B4703" s="85"/>
      <c r="C4703" s="82"/>
      <c r="D4703" s="83" t="str">
        <f t="shared" si="146"/>
        <v/>
      </c>
      <c r="E4703" s="83" t="str">
        <f>IF('Bank &amp; Branch'!$A4703="","",CONCATENATE('Bank &amp; Branch'!$A4703," - ",'Bank &amp; Branch'!$B4703))</f>
        <v/>
      </c>
      <c r="F4703" s="84" t="str">
        <f t="shared" si="147"/>
        <v/>
      </c>
      <c r="G4703" s="85"/>
      <c r="H4703" s="85"/>
      <c r="I4703" s="85"/>
      <c r="J4703" s="82"/>
      <c r="K4703" s="87"/>
      <c r="L4703" s="88"/>
      <c r="M4703" s="88"/>
    </row>
    <row r="4704" spans="1:13" ht="19.5" customHeight="1" x14ac:dyDescent="0.2">
      <c r="A4704" s="85"/>
      <c r="B4704" s="85"/>
      <c r="C4704" s="82"/>
      <c r="D4704" s="83" t="str">
        <f t="shared" si="146"/>
        <v/>
      </c>
      <c r="E4704" s="83" t="str">
        <f>IF('Bank &amp; Branch'!$A4704="","",CONCATENATE('Bank &amp; Branch'!$A4704," - ",'Bank &amp; Branch'!$B4704))</f>
        <v/>
      </c>
      <c r="F4704" s="84" t="str">
        <f t="shared" si="147"/>
        <v/>
      </c>
      <c r="G4704" s="85"/>
      <c r="H4704" s="85"/>
      <c r="I4704" s="85"/>
      <c r="J4704" s="82"/>
      <c r="K4704" s="87"/>
      <c r="L4704" s="88"/>
      <c r="M4704" s="88"/>
    </row>
    <row r="4705" spans="1:13" ht="19.5" customHeight="1" x14ac:dyDescent="0.2">
      <c r="A4705" s="85"/>
      <c r="B4705" s="85"/>
      <c r="C4705" s="82"/>
      <c r="D4705" s="83" t="str">
        <f t="shared" si="146"/>
        <v/>
      </c>
      <c r="E4705" s="83" t="str">
        <f>IF('Bank &amp; Branch'!$A4705="","",CONCATENATE('Bank &amp; Branch'!$A4705," - ",'Bank &amp; Branch'!$B4705))</f>
        <v/>
      </c>
      <c r="F4705" s="84" t="str">
        <f t="shared" si="147"/>
        <v/>
      </c>
      <c r="G4705" s="85"/>
      <c r="H4705" s="85"/>
      <c r="I4705" s="85"/>
      <c r="J4705" s="82"/>
      <c r="K4705" s="87"/>
      <c r="L4705" s="88"/>
      <c r="M4705" s="88"/>
    </row>
    <row r="4706" spans="1:13" ht="19.5" customHeight="1" x14ac:dyDescent="0.2">
      <c r="A4706" s="85"/>
      <c r="B4706" s="85"/>
      <c r="C4706" s="82"/>
      <c r="D4706" s="83" t="str">
        <f t="shared" si="146"/>
        <v/>
      </c>
      <c r="E4706" s="83" t="str">
        <f>IF('Bank &amp; Branch'!$A4706="","",CONCATENATE('Bank &amp; Branch'!$A4706," - ",'Bank &amp; Branch'!$B4706))</f>
        <v/>
      </c>
      <c r="F4706" s="84" t="str">
        <f t="shared" si="147"/>
        <v/>
      </c>
      <c r="G4706" s="85"/>
      <c r="H4706" s="85"/>
      <c r="I4706" s="85"/>
      <c r="J4706" s="82"/>
      <c r="K4706" s="87"/>
      <c r="L4706" s="88"/>
      <c r="M4706" s="88"/>
    </row>
    <row r="4707" spans="1:13" ht="19.5" customHeight="1" x14ac:dyDescent="0.2">
      <c r="A4707" s="85"/>
      <c r="B4707" s="85"/>
      <c r="C4707" s="82"/>
      <c r="D4707" s="83" t="str">
        <f t="shared" si="146"/>
        <v/>
      </c>
      <c r="E4707" s="83" t="str">
        <f>IF('Bank &amp; Branch'!$A4707="","",CONCATENATE('Bank &amp; Branch'!$A4707," - ",'Bank &amp; Branch'!$B4707))</f>
        <v/>
      </c>
      <c r="F4707" s="84" t="str">
        <f t="shared" si="147"/>
        <v/>
      </c>
      <c r="G4707" s="85"/>
      <c r="H4707" s="85"/>
      <c r="I4707" s="85"/>
      <c r="J4707" s="82"/>
      <c r="K4707" s="87"/>
      <c r="L4707" s="88"/>
      <c r="M4707" s="88"/>
    </row>
    <row r="4708" spans="1:13" ht="19.5" customHeight="1" x14ac:dyDescent="0.2">
      <c r="A4708" s="85"/>
      <c r="B4708" s="85"/>
      <c r="C4708" s="82"/>
      <c r="D4708" s="83" t="str">
        <f t="shared" si="146"/>
        <v/>
      </c>
      <c r="E4708" s="83" t="str">
        <f>IF('Bank &amp; Branch'!$A4708="","",CONCATENATE('Bank &amp; Branch'!$A4708," - ",'Bank &amp; Branch'!$B4708))</f>
        <v/>
      </c>
      <c r="F4708" s="84" t="str">
        <f t="shared" si="147"/>
        <v/>
      </c>
      <c r="G4708" s="85"/>
      <c r="H4708" s="85"/>
      <c r="I4708" s="85"/>
      <c r="J4708" s="82"/>
      <c r="K4708" s="87"/>
      <c r="L4708" s="88"/>
      <c r="M4708" s="88"/>
    </row>
    <row r="4709" spans="1:13" ht="19.5" customHeight="1" x14ac:dyDescent="0.2">
      <c r="A4709" s="85"/>
      <c r="B4709" s="85"/>
      <c r="C4709" s="82"/>
      <c r="D4709" s="83" t="str">
        <f t="shared" si="146"/>
        <v/>
      </c>
      <c r="E4709" s="83" t="str">
        <f>IF('Bank &amp; Branch'!$A4709="","",CONCATENATE('Bank &amp; Branch'!$A4709," - ",'Bank &amp; Branch'!$B4709))</f>
        <v/>
      </c>
      <c r="F4709" s="84" t="str">
        <f t="shared" si="147"/>
        <v/>
      </c>
      <c r="G4709" s="85"/>
      <c r="H4709" s="85"/>
      <c r="I4709" s="85"/>
      <c r="J4709" s="82"/>
      <c r="K4709" s="87"/>
      <c r="L4709" s="88"/>
      <c r="M4709" s="88"/>
    </row>
    <row r="4710" spans="1:13" ht="19.5" customHeight="1" x14ac:dyDescent="0.2">
      <c r="A4710" s="85"/>
      <c r="B4710" s="85"/>
      <c r="C4710" s="82"/>
      <c r="D4710" s="83" t="str">
        <f t="shared" si="146"/>
        <v/>
      </c>
      <c r="E4710" s="83" t="str">
        <f>IF('Bank &amp; Branch'!$A4710="","",CONCATENATE('Bank &amp; Branch'!$A4710," - ",'Bank &amp; Branch'!$B4710))</f>
        <v/>
      </c>
      <c r="F4710" s="84" t="str">
        <f t="shared" si="147"/>
        <v/>
      </c>
      <c r="G4710" s="85"/>
      <c r="H4710" s="85"/>
      <c r="I4710" s="85"/>
      <c r="J4710" s="82"/>
      <c r="K4710" s="87"/>
      <c r="L4710" s="88"/>
      <c r="M4710" s="88"/>
    </row>
    <row r="4711" spans="1:13" ht="19.5" customHeight="1" x14ac:dyDescent="0.2">
      <c r="A4711" s="85"/>
      <c r="B4711" s="85"/>
      <c r="C4711" s="82"/>
      <c r="D4711" s="83" t="str">
        <f t="shared" si="146"/>
        <v/>
      </c>
      <c r="E4711" s="83" t="str">
        <f>IF('Bank &amp; Branch'!$A4711="","",CONCATENATE('Bank &amp; Branch'!$A4711," - ",'Bank &amp; Branch'!$B4711))</f>
        <v/>
      </c>
      <c r="F4711" s="84" t="str">
        <f t="shared" si="147"/>
        <v/>
      </c>
      <c r="G4711" s="85"/>
      <c r="H4711" s="85"/>
      <c r="I4711" s="85"/>
      <c r="J4711" s="82"/>
      <c r="K4711" s="87"/>
      <c r="L4711" s="88"/>
      <c r="M4711" s="88"/>
    </row>
    <row r="4712" spans="1:13" ht="19.5" customHeight="1" x14ac:dyDescent="0.2">
      <c r="A4712" s="85"/>
      <c r="B4712" s="85"/>
      <c r="C4712" s="82"/>
      <c r="D4712" s="83" t="str">
        <f t="shared" si="146"/>
        <v/>
      </c>
      <c r="E4712" s="83" t="str">
        <f>IF('Bank &amp; Branch'!$A4712="","",CONCATENATE('Bank &amp; Branch'!$A4712," - ",'Bank &amp; Branch'!$B4712))</f>
        <v/>
      </c>
      <c r="F4712" s="84" t="str">
        <f t="shared" si="147"/>
        <v/>
      </c>
      <c r="G4712" s="85"/>
      <c r="H4712" s="85"/>
      <c r="I4712" s="85"/>
      <c r="J4712" s="82"/>
      <c r="K4712" s="87"/>
      <c r="L4712" s="88"/>
      <c r="M4712" s="88"/>
    </row>
    <row r="4713" spans="1:13" ht="19.5" customHeight="1" x14ac:dyDescent="0.2">
      <c r="A4713" s="85"/>
      <c r="B4713" s="85"/>
      <c r="C4713" s="82"/>
      <c r="D4713" s="83" t="str">
        <f t="shared" si="146"/>
        <v/>
      </c>
      <c r="E4713" s="83" t="str">
        <f>IF('Bank &amp; Branch'!$A4713="","",CONCATENATE('Bank &amp; Branch'!$A4713," - ",'Bank &amp; Branch'!$B4713))</f>
        <v/>
      </c>
      <c r="F4713" s="84" t="str">
        <f t="shared" si="147"/>
        <v/>
      </c>
      <c r="G4713" s="85"/>
      <c r="H4713" s="85"/>
      <c r="I4713" s="85"/>
      <c r="J4713" s="82"/>
      <c r="K4713" s="87"/>
      <c r="L4713" s="88"/>
      <c r="M4713" s="88"/>
    </row>
    <row r="4714" spans="1:13" ht="19.5" customHeight="1" x14ac:dyDescent="0.2">
      <c r="A4714" s="85"/>
      <c r="B4714" s="85"/>
      <c r="C4714" s="82"/>
      <c r="D4714" s="83" t="str">
        <f t="shared" si="146"/>
        <v/>
      </c>
      <c r="E4714" s="83" t="str">
        <f>IF('Bank &amp; Branch'!$A4714="","",CONCATENATE('Bank &amp; Branch'!$A4714," - ",'Bank &amp; Branch'!$B4714))</f>
        <v/>
      </c>
      <c r="F4714" s="84" t="str">
        <f t="shared" si="147"/>
        <v/>
      </c>
      <c r="G4714" s="85"/>
      <c r="H4714" s="85"/>
      <c r="I4714" s="85"/>
      <c r="J4714" s="82"/>
      <c r="K4714" s="87"/>
      <c r="L4714" s="88"/>
      <c r="M4714" s="88"/>
    </row>
    <row r="4715" spans="1:13" ht="19.5" customHeight="1" x14ac:dyDescent="0.2">
      <c r="A4715" s="85"/>
      <c r="B4715" s="85"/>
      <c r="C4715" s="82"/>
      <c r="D4715" s="83" t="str">
        <f t="shared" si="146"/>
        <v/>
      </c>
      <c r="E4715" s="83" t="str">
        <f>IF('Bank &amp; Branch'!$A4715="","",CONCATENATE('Bank &amp; Branch'!$A4715," - ",'Bank &amp; Branch'!$B4715))</f>
        <v/>
      </c>
      <c r="F4715" s="84" t="str">
        <f t="shared" si="147"/>
        <v/>
      </c>
      <c r="G4715" s="85"/>
      <c r="H4715" s="85"/>
      <c r="I4715" s="85"/>
      <c r="J4715" s="82"/>
      <c r="K4715" s="87"/>
      <c r="L4715" s="88"/>
      <c r="M4715" s="88"/>
    </row>
    <row r="4716" spans="1:13" ht="19.5" customHeight="1" x14ac:dyDescent="0.2">
      <c r="A4716" s="85"/>
      <c r="B4716" s="85"/>
      <c r="C4716" s="82"/>
      <c r="D4716" s="83" t="str">
        <f t="shared" si="146"/>
        <v/>
      </c>
      <c r="E4716" s="83" t="str">
        <f>IF('Bank &amp; Branch'!$A4716="","",CONCATENATE('Bank &amp; Branch'!$A4716," - ",'Bank &amp; Branch'!$B4716))</f>
        <v/>
      </c>
      <c r="F4716" s="84" t="str">
        <f t="shared" si="147"/>
        <v/>
      </c>
      <c r="G4716" s="85"/>
      <c r="H4716" s="85"/>
      <c r="I4716" s="85"/>
      <c r="J4716" s="82"/>
      <c r="K4716" s="87"/>
      <c r="L4716" s="88"/>
      <c r="M4716" s="88"/>
    </row>
    <row r="4717" spans="1:13" ht="19.5" customHeight="1" x14ac:dyDescent="0.2">
      <c r="A4717" s="85"/>
      <c r="B4717" s="85"/>
      <c r="C4717" s="82"/>
      <c r="D4717" s="83" t="str">
        <f t="shared" si="146"/>
        <v/>
      </c>
      <c r="E4717" s="83" t="str">
        <f>IF('Bank &amp; Branch'!$A4717="","",CONCATENATE('Bank &amp; Branch'!$A4717," - ",'Bank &amp; Branch'!$B4717))</f>
        <v/>
      </c>
      <c r="F4717" s="84" t="str">
        <f t="shared" si="147"/>
        <v/>
      </c>
      <c r="G4717" s="85"/>
      <c r="H4717" s="85"/>
      <c r="I4717" s="85"/>
      <c r="J4717" s="82"/>
      <c r="K4717" s="87"/>
      <c r="L4717" s="88"/>
      <c r="M4717" s="88"/>
    </row>
    <row r="4718" spans="1:13" ht="19.5" customHeight="1" x14ac:dyDescent="0.2">
      <c r="A4718" s="85"/>
      <c r="B4718" s="85"/>
      <c r="C4718" s="82"/>
      <c r="D4718" s="83" t="str">
        <f t="shared" si="146"/>
        <v/>
      </c>
      <c r="E4718" s="83" t="str">
        <f>IF('Bank &amp; Branch'!$A4718="","",CONCATENATE('Bank &amp; Branch'!$A4718," - ",'Bank &amp; Branch'!$B4718))</f>
        <v/>
      </c>
      <c r="F4718" s="84" t="str">
        <f t="shared" si="147"/>
        <v/>
      </c>
      <c r="G4718" s="85"/>
      <c r="H4718" s="85"/>
      <c r="I4718" s="85"/>
      <c r="J4718" s="82"/>
      <c r="K4718" s="87"/>
      <c r="L4718" s="88"/>
      <c r="M4718" s="88"/>
    </row>
    <row r="4719" spans="1:13" ht="19.5" customHeight="1" x14ac:dyDescent="0.2">
      <c r="A4719" s="85"/>
      <c r="B4719" s="85"/>
      <c r="C4719" s="82"/>
      <c r="D4719" s="83" t="str">
        <f t="shared" si="146"/>
        <v/>
      </c>
      <c r="E4719" s="83" t="str">
        <f>IF('Bank &amp; Branch'!$A4719="","",CONCATENATE('Bank &amp; Branch'!$A4719," - ",'Bank &amp; Branch'!$B4719))</f>
        <v/>
      </c>
      <c r="F4719" s="84" t="str">
        <f t="shared" si="147"/>
        <v/>
      </c>
      <c r="G4719" s="85"/>
      <c r="H4719" s="85"/>
      <c r="I4719" s="85"/>
      <c r="J4719" s="82"/>
      <c r="K4719" s="87"/>
      <c r="L4719" s="88"/>
      <c r="M4719" s="88"/>
    </row>
    <row r="4720" spans="1:13" ht="19.5" customHeight="1" x14ac:dyDescent="0.2">
      <c r="A4720" s="85"/>
      <c r="B4720" s="85"/>
      <c r="C4720" s="82"/>
      <c r="D4720" s="83" t="str">
        <f t="shared" si="146"/>
        <v/>
      </c>
      <c r="E4720" s="83" t="str">
        <f>IF('Bank &amp; Branch'!$A4720="","",CONCATENATE('Bank &amp; Branch'!$A4720," - ",'Bank &amp; Branch'!$B4720))</f>
        <v/>
      </c>
      <c r="F4720" s="84" t="str">
        <f t="shared" si="147"/>
        <v/>
      </c>
      <c r="G4720" s="85"/>
      <c r="H4720" s="85"/>
      <c r="I4720" s="85"/>
      <c r="J4720" s="82"/>
      <c r="K4720" s="87"/>
      <c r="L4720" s="88"/>
      <c r="M4720" s="88"/>
    </row>
    <row r="4721" spans="1:13" ht="19.5" customHeight="1" x14ac:dyDescent="0.2">
      <c r="A4721" s="85"/>
      <c r="B4721" s="85"/>
      <c r="C4721" s="82"/>
      <c r="D4721" s="83" t="str">
        <f t="shared" si="146"/>
        <v/>
      </c>
      <c r="E4721" s="83" t="str">
        <f>IF('Bank &amp; Branch'!$A4721="","",CONCATENATE('Bank &amp; Branch'!$A4721," - ",'Bank &amp; Branch'!$B4721))</f>
        <v/>
      </c>
      <c r="F4721" s="84" t="str">
        <f t="shared" si="147"/>
        <v/>
      </c>
      <c r="G4721" s="85"/>
      <c r="H4721" s="85"/>
      <c r="I4721" s="85"/>
      <c r="J4721" s="82"/>
      <c r="K4721" s="87"/>
      <c r="L4721" s="88"/>
      <c r="M4721" s="88"/>
    </row>
    <row r="4722" spans="1:13" ht="19.5" customHeight="1" x14ac:dyDescent="0.2">
      <c r="A4722" s="85"/>
      <c r="B4722" s="85"/>
      <c r="C4722" s="82"/>
      <c r="D4722" s="83" t="str">
        <f t="shared" si="146"/>
        <v/>
      </c>
      <c r="E4722" s="83" t="str">
        <f>IF('Bank &amp; Branch'!$A4722="","",CONCATENATE('Bank &amp; Branch'!$A4722," - ",'Bank &amp; Branch'!$B4722))</f>
        <v/>
      </c>
      <c r="F4722" s="84" t="str">
        <f t="shared" si="147"/>
        <v/>
      </c>
      <c r="G4722" s="85"/>
      <c r="H4722" s="85"/>
      <c r="I4722" s="85"/>
      <c r="J4722" s="82"/>
      <c r="K4722" s="87"/>
      <c r="L4722" s="88"/>
      <c r="M4722" s="88"/>
    </row>
    <row r="4723" spans="1:13" ht="19.5" customHeight="1" x14ac:dyDescent="0.2">
      <c r="A4723" s="85"/>
      <c r="B4723" s="85"/>
      <c r="C4723" s="82"/>
      <c r="D4723" s="83" t="str">
        <f t="shared" si="146"/>
        <v/>
      </c>
      <c r="E4723" s="83" t="str">
        <f>IF('Bank &amp; Branch'!$A4723="","",CONCATENATE('Bank &amp; Branch'!$A4723," - ",'Bank &amp; Branch'!$B4723))</f>
        <v/>
      </c>
      <c r="F4723" s="84" t="str">
        <f t="shared" si="147"/>
        <v/>
      </c>
      <c r="G4723" s="85"/>
      <c r="H4723" s="85"/>
      <c r="I4723" s="85"/>
      <c r="J4723" s="82"/>
      <c r="K4723" s="87"/>
      <c r="L4723" s="88"/>
      <c r="M4723" s="88"/>
    </row>
    <row r="4724" spans="1:13" ht="19.5" customHeight="1" x14ac:dyDescent="0.2">
      <c r="A4724" s="85"/>
      <c r="B4724" s="85"/>
      <c r="C4724" s="82"/>
      <c r="D4724" s="83" t="str">
        <f t="shared" si="146"/>
        <v/>
      </c>
      <c r="E4724" s="83" t="str">
        <f>IF('Bank &amp; Branch'!$A4724="","",CONCATENATE('Bank &amp; Branch'!$A4724," - ",'Bank &amp; Branch'!$B4724))</f>
        <v/>
      </c>
      <c r="F4724" s="84" t="str">
        <f t="shared" si="147"/>
        <v/>
      </c>
      <c r="G4724" s="85"/>
      <c r="H4724" s="85"/>
      <c r="I4724" s="85"/>
      <c r="J4724" s="82"/>
      <c r="K4724" s="87"/>
      <c r="L4724" s="88"/>
      <c r="M4724" s="88"/>
    </row>
    <row r="4725" spans="1:13" ht="19.5" customHeight="1" x14ac:dyDescent="0.2">
      <c r="A4725" s="85"/>
      <c r="B4725" s="85"/>
      <c r="C4725" s="82"/>
      <c r="D4725" s="83" t="str">
        <f t="shared" si="146"/>
        <v/>
      </c>
      <c r="E4725" s="83" t="str">
        <f>IF('Bank &amp; Branch'!$A4725="","",CONCATENATE('Bank &amp; Branch'!$A4725," - ",'Bank &amp; Branch'!$B4725))</f>
        <v/>
      </c>
      <c r="F4725" s="84" t="str">
        <f t="shared" si="147"/>
        <v/>
      </c>
      <c r="G4725" s="85"/>
      <c r="H4725" s="85"/>
      <c r="I4725" s="85"/>
      <c r="J4725" s="82"/>
      <c r="K4725" s="87"/>
      <c r="L4725" s="88"/>
      <c r="M4725" s="88"/>
    </row>
    <row r="4726" spans="1:13" ht="19.5" customHeight="1" x14ac:dyDescent="0.2">
      <c r="A4726" s="85"/>
      <c r="B4726" s="85"/>
      <c r="C4726" s="82"/>
      <c r="D4726" s="83" t="str">
        <f t="shared" si="146"/>
        <v/>
      </c>
      <c r="E4726" s="83" t="str">
        <f>IF('Bank &amp; Branch'!$A4726="","",CONCATENATE('Bank &amp; Branch'!$A4726," - ",'Bank &amp; Branch'!$B4726))</f>
        <v/>
      </c>
      <c r="F4726" s="84" t="str">
        <f t="shared" si="147"/>
        <v/>
      </c>
      <c r="G4726" s="85"/>
      <c r="H4726" s="85"/>
      <c r="I4726" s="85"/>
      <c r="J4726" s="82"/>
      <c r="K4726" s="87"/>
      <c r="L4726" s="88"/>
      <c r="M4726" s="88"/>
    </row>
    <row r="4727" spans="1:13" ht="19.5" customHeight="1" x14ac:dyDescent="0.2">
      <c r="A4727" s="85"/>
      <c r="B4727" s="85"/>
      <c r="C4727" s="82"/>
      <c r="D4727" s="83" t="str">
        <f t="shared" si="146"/>
        <v/>
      </c>
      <c r="E4727" s="83" t="str">
        <f>IF('Bank &amp; Branch'!$A4727="","",CONCATENATE('Bank &amp; Branch'!$A4727," - ",'Bank &amp; Branch'!$B4727))</f>
        <v/>
      </c>
      <c r="F4727" s="84" t="str">
        <f t="shared" si="147"/>
        <v/>
      </c>
      <c r="G4727" s="85"/>
      <c r="H4727" s="85"/>
      <c r="I4727" s="85"/>
      <c r="J4727" s="82"/>
      <c r="K4727" s="87"/>
      <c r="L4727" s="88"/>
      <c r="M4727" s="88"/>
    </row>
    <row r="4728" spans="1:13" ht="19.5" customHeight="1" x14ac:dyDescent="0.2">
      <c r="A4728" s="85"/>
      <c r="B4728" s="85"/>
      <c r="C4728" s="82"/>
      <c r="D4728" s="83" t="str">
        <f t="shared" si="146"/>
        <v/>
      </c>
      <c r="E4728" s="83" t="str">
        <f>IF('Bank &amp; Branch'!$A4728="","",CONCATENATE('Bank &amp; Branch'!$A4728," - ",'Bank &amp; Branch'!$B4728))</f>
        <v/>
      </c>
      <c r="F4728" s="84" t="str">
        <f t="shared" si="147"/>
        <v/>
      </c>
      <c r="G4728" s="85"/>
      <c r="H4728" s="85"/>
      <c r="I4728" s="85"/>
      <c r="J4728" s="82"/>
      <c r="K4728" s="87"/>
      <c r="L4728" s="88"/>
      <c r="M4728" s="88"/>
    </row>
    <row r="4729" spans="1:13" ht="19.5" customHeight="1" x14ac:dyDescent="0.2">
      <c r="A4729" s="85"/>
      <c r="B4729" s="85"/>
      <c r="C4729" s="82"/>
      <c r="D4729" s="83" t="str">
        <f t="shared" si="146"/>
        <v/>
      </c>
      <c r="E4729" s="83" t="str">
        <f>IF('Bank &amp; Branch'!$A4729="","",CONCATENATE('Bank &amp; Branch'!$A4729," - ",'Bank &amp; Branch'!$B4729))</f>
        <v/>
      </c>
      <c r="F4729" s="84" t="str">
        <f t="shared" si="147"/>
        <v/>
      </c>
      <c r="G4729" s="85"/>
      <c r="H4729" s="85"/>
      <c r="I4729" s="85"/>
      <c r="J4729" s="82"/>
      <c r="K4729" s="87"/>
      <c r="L4729" s="88"/>
      <c r="M4729" s="88"/>
    </row>
    <row r="4730" spans="1:13" ht="19.5" customHeight="1" x14ac:dyDescent="0.2">
      <c r="A4730" s="85"/>
      <c r="B4730" s="85"/>
      <c r="C4730" s="82"/>
      <c r="D4730" s="83" t="str">
        <f t="shared" si="146"/>
        <v/>
      </c>
      <c r="E4730" s="83" t="str">
        <f>IF('Bank &amp; Branch'!$A4730="","",CONCATENATE('Bank &amp; Branch'!$A4730," - ",'Bank &amp; Branch'!$B4730))</f>
        <v/>
      </c>
      <c r="F4730" s="84" t="str">
        <f t="shared" si="147"/>
        <v/>
      </c>
      <c r="G4730" s="85"/>
      <c r="H4730" s="85"/>
      <c r="I4730" s="85"/>
      <c r="J4730" s="82"/>
      <c r="K4730" s="87"/>
      <c r="L4730" s="88"/>
      <c r="M4730" s="88"/>
    </row>
    <row r="4731" spans="1:13" ht="19.5" customHeight="1" x14ac:dyDescent="0.2">
      <c r="A4731" s="85"/>
      <c r="B4731" s="85"/>
      <c r="C4731" s="82"/>
      <c r="D4731" s="83" t="str">
        <f t="shared" si="146"/>
        <v/>
      </c>
      <c r="E4731" s="83" t="str">
        <f>IF('Bank &amp; Branch'!$A4731="","",CONCATENATE('Bank &amp; Branch'!$A4731," - ",'Bank &amp; Branch'!$B4731))</f>
        <v/>
      </c>
      <c r="F4731" s="84" t="str">
        <f t="shared" si="147"/>
        <v/>
      </c>
      <c r="G4731" s="85"/>
      <c r="H4731" s="85"/>
      <c r="I4731" s="85"/>
      <c r="J4731" s="82"/>
      <c r="K4731" s="87"/>
      <c r="L4731" s="88"/>
      <c r="M4731" s="88"/>
    </row>
    <row r="4732" spans="1:13" ht="19.5" customHeight="1" x14ac:dyDescent="0.2">
      <c r="A4732" s="85"/>
      <c r="B4732" s="85"/>
      <c r="C4732" s="82"/>
      <c r="D4732" s="83" t="str">
        <f t="shared" si="146"/>
        <v/>
      </c>
      <c r="E4732" s="83" t="str">
        <f>IF('Bank &amp; Branch'!$A4732="","",CONCATENATE('Bank &amp; Branch'!$A4732," - ",'Bank &amp; Branch'!$B4732))</f>
        <v/>
      </c>
      <c r="F4732" s="84" t="str">
        <f t="shared" si="147"/>
        <v/>
      </c>
      <c r="G4732" s="85"/>
      <c r="H4732" s="85"/>
      <c r="I4732" s="85"/>
      <c r="J4732" s="82"/>
      <c r="K4732" s="87"/>
      <c r="L4732" s="88"/>
      <c r="M4732" s="88"/>
    </row>
    <row r="4733" spans="1:13" ht="19.5" customHeight="1" x14ac:dyDescent="0.2">
      <c r="A4733" s="85"/>
      <c r="B4733" s="85"/>
      <c r="C4733" s="82"/>
      <c r="D4733" s="83" t="str">
        <f t="shared" si="146"/>
        <v/>
      </c>
      <c r="E4733" s="83" t="str">
        <f>IF('Bank &amp; Branch'!$A4733="","",CONCATENATE('Bank &amp; Branch'!$A4733," - ",'Bank &amp; Branch'!$B4733))</f>
        <v/>
      </c>
      <c r="F4733" s="84" t="str">
        <f t="shared" si="147"/>
        <v/>
      </c>
      <c r="G4733" s="85"/>
      <c r="H4733" s="85"/>
      <c r="I4733" s="85"/>
      <c r="J4733" s="82"/>
      <c r="K4733" s="87"/>
      <c r="L4733" s="88"/>
      <c r="M4733" s="88"/>
    </row>
    <row r="4734" spans="1:13" ht="19.5" customHeight="1" x14ac:dyDescent="0.2">
      <c r="A4734" s="85"/>
      <c r="B4734" s="85"/>
      <c r="C4734" s="82"/>
      <c r="D4734" s="83" t="str">
        <f t="shared" si="146"/>
        <v/>
      </c>
      <c r="E4734" s="83" t="str">
        <f>IF('Bank &amp; Branch'!$A4734="","",CONCATENATE('Bank &amp; Branch'!$A4734," - ",'Bank &amp; Branch'!$B4734))</f>
        <v/>
      </c>
      <c r="F4734" s="84" t="str">
        <f t="shared" si="147"/>
        <v/>
      </c>
      <c r="G4734" s="85"/>
      <c r="H4734" s="85"/>
      <c r="I4734" s="85"/>
      <c r="J4734" s="82"/>
      <c r="K4734" s="87"/>
      <c r="L4734" s="88"/>
      <c r="M4734" s="88"/>
    </row>
    <row r="4735" spans="1:13" ht="19.5" customHeight="1" x14ac:dyDescent="0.2">
      <c r="A4735" s="85"/>
      <c r="B4735" s="85"/>
      <c r="C4735" s="82"/>
      <c r="D4735" s="83" t="str">
        <f t="shared" si="146"/>
        <v/>
      </c>
      <c r="E4735" s="83" t="str">
        <f>IF('Bank &amp; Branch'!$A4735="","",CONCATENATE('Bank &amp; Branch'!$A4735," - ",'Bank &amp; Branch'!$B4735))</f>
        <v/>
      </c>
      <c r="F4735" s="84" t="str">
        <f t="shared" si="147"/>
        <v/>
      </c>
      <c r="G4735" s="85"/>
      <c r="H4735" s="85"/>
      <c r="I4735" s="85"/>
      <c r="J4735" s="82"/>
      <c r="K4735" s="87"/>
      <c r="L4735" s="88"/>
      <c r="M4735" s="88"/>
    </row>
    <row r="4736" spans="1:13" ht="19.5" customHeight="1" x14ac:dyDescent="0.2">
      <c r="A4736" s="85"/>
      <c r="B4736" s="85"/>
      <c r="C4736" s="82"/>
      <c r="D4736" s="83" t="str">
        <f t="shared" si="146"/>
        <v/>
      </c>
      <c r="E4736" s="83" t="str">
        <f>IF('Bank &amp; Branch'!$A4736="","",CONCATENATE('Bank &amp; Branch'!$A4736," - ",'Bank &amp; Branch'!$B4736))</f>
        <v/>
      </c>
      <c r="F4736" s="84" t="str">
        <f t="shared" si="147"/>
        <v/>
      </c>
      <c r="G4736" s="85"/>
      <c r="H4736" s="85"/>
      <c r="I4736" s="85"/>
      <c r="J4736" s="82"/>
      <c r="K4736" s="87"/>
      <c r="L4736" s="88"/>
      <c r="M4736" s="88"/>
    </row>
    <row r="4737" spans="1:13" ht="19.5" customHeight="1" x14ac:dyDescent="0.2">
      <c r="A4737" s="85"/>
      <c r="B4737" s="85"/>
      <c r="C4737" s="82"/>
      <c r="D4737" s="83" t="str">
        <f t="shared" si="146"/>
        <v/>
      </c>
      <c r="E4737" s="83" t="str">
        <f>IF('Bank &amp; Branch'!$A4737="","",CONCATENATE('Bank &amp; Branch'!$A4737," - ",'Bank &amp; Branch'!$B4737))</f>
        <v/>
      </c>
      <c r="F4737" s="84" t="str">
        <f t="shared" si="147"/>
        <v/>
      </c>
      <c r="G4737" s="85"/>
      <c r="H4737" s="85"/>
      <c r="I4737" s="85"/>
      <c r="J4737" s="82"/>
      <c r="K4737" s="87"/>
      <c r="L4737" s="88"/>
      <c r="M4737" s="88"/>
    </row>
    <row r="4738" spans="1:13" ht="19.5" customHeight="1" x14ac:dyDescent="0.2">
      <c r="A4738" s="85"/>
      <c r="B4738" s="85"/>
      <c r="C4738" s="82"/>
      <c r="D4738" s="83" t="str">
        <f t="shared" si="146"/>
        <v/>
      </c>
      <c r="E4738" s="83" t="str">
        <f>IF('Bank &amp; Branch'!$A4738="","",CONCATENATE('Bank &amp; Branch'!$A4738," - ",'Bank &amp; Branch'!$B4738))</f>
        <v/>
      </c>
      <c r="F4738" s="84" t="str">
        <f t="shared" si="147"/>
        <v/>
      </c>
      <c r="G4738" s="85"/>
      <c r="H4738" s="85"/>
      <c r="I4738" s="85"/>
      <c r="J4738" s="82"/>
      <c r="K4738" s="87"/>
      <c r="L4738" s="88"/>
      <c r="M4738" s="88"/>
    </row>
    <row r="4739" spans="1:13" ht="19.5" customHeight="1" x14ac:dyDescent="0.2">
      <c r="A4739" s="85"/>
      <c r="B4739" s="85"/>
      <c r="C4739" s="82"/>
      <c r="D4739" s="83" t="str">
        <f t="shared" si="146"/>
        <v/>
      </c>
      <c r="E4739" s="83" t="str">
        <f>IF('Bank &amp; Branch'!$A4739="","",CONCATENATE('Bank &amp; Branch'!$A4739," - ",'Bank &amp; Branch'!$B4739))</f>
        <v/>
      </c>
      <c r="F4739" s="84" t="str">
        <f t="shared" si="147"/>
        <v/>
      </c>
      <c r="G4739" s="85"/>
      <c r="H4739" s="85"/>
      <c r="I4739" s="85"/>
      <c r="J4739" s="82"/>
      <c r="K4739" s="87"/>
      <c r="L4739" s="88"/>
      <c r="M4739" s="88"/>
    </row>
    <row r="4740" spans="1:13" ht="19.5" customHeight="1" x14ac:dyDescent="0.2">
      <c r="A4740" s="85"/>
      <c r="B4740" s="85"/>
      <c r="C4740" s="82"/>
      <c r="D4740" s="83" t="str">
        <f t="shared" ref="D4740:D4803" si="148">IF(G4857="","",VALUE(CONCATENATE(G4857,H4857)))</f>
        <v/>
      </c>
      <c r="E4740" s="83" t="str">
        <f>IF('Bank &amp; Branch'!$A4740="","",CONCATENATE('Bank &amp; Branch'!$A4740," - ",'Bank &amp; Branch'!$B4740))</f>
        <v/>
      </c>
      <c r="F4740" s="84" t="str">
        <f t="shared" ref="F4740:F4803" si="149">CONCATENATE(G4857,I4857)</f>
        <v/>
      </c>
      <c r="G4740" s="85"/>
      <c r="H4740" s="85"/>
      <c r="I4740" s="85"/>
      <c r="J4740" s="82"/>
      <c r="K4740" s="87"/>
      <c r="L4740" s="88"/>
      <c r="M4740" s="88"/>
    </row>
    <row r="4741" spans="1:13" ht="19.5" customHeight="1" x14ac:dyDescent="0.2">
      <c r="A4741" s="85"/>
      <c r="B4741" s="85"/>
      <c r="C4741" s="82"/>
      <c r="D4741" s="83" t="str">
        <f t="shared" si="148"/>
        <v/>
      </c>
      <c r="E4741" s="83" t="str">
        <f>IF('Bank &amp; Branch'!$A4741="","",CONCATENATE('Bank &amp; Branch'!$A4741," - ",'Bank &amp; Branch'!$B4741))</f>
        <v/>
      </c>
      <c r="F4741" s="84" t="str">
        <f t="shared" si="149"/>
        <v/>
      </c>
      <c r="G4741" s="85"/>
      <c r="H4741" s="85"/>
      <c r="I4741" s="85"/>
      <c r="J4741" s="82"/>
      <c r="K4741" s="87"/>
      <c r="L4741" s="88"/>
      <c r="M4741" s="88"/>
    </row>
    <row r="4742" spans="1:13" ht="19.5" customHeight="1" x14ac:dyDescent="0.2">
      <c r="A4742" s="85"/>
      <c r="B4742" s="85"/>
      <c r="C4742" s="82"/>
      <c r="D4742" s="83" t="str">
        <f t="shared" si="148"/>
        <v/>
      </c>
      <c r="E4742" s="83" t="str">
        <f>IF('Bank &amp; Branch'!$A4742="","",CONCATENATE('Bank &amp; Branch'!$A4742," - ",'Bank &amp; Branch'!$B4742))</f>
        <v/>
      </c>
      <c r="F4742" s="84" t="str">
        <f t="shared" si="149"/>
        <v/>
      </c>
      <c r="G4742" s="85"/>
      <c r="H4742" s="85"/>
      <c r="I4742" s="85"/>
      <c r="J4742" s="82"/>
      <c r="K4742" s="87"/>
      <c r="L4742" s="88"/>
      <c r="M4742" s="88"/>
    </row>
    <row r="4743" spans="1:13" ht="19.5" customHeight="1" x14ac:dyDescent="0.2">
      <c r="A4743" s="85"/>
      <c r="B4743" s="85"/>
      <c r="C4743" s="82"/>
      <c r="D4743" s="83" t="str">
        <f t="shared" si="148"/>
        <v/>
      </c>
      <c r="E4743" s="83" t="str">
        <f>IF('Bank &amp; Branch'!$A4743="","",CONCATENATE('Bank &amp; Branch'!$A4743," - ",'Bank &amp; Branch'!$B4743))</f>
        <v/>
      </c>
      <c r="F4743" s="84" t="str">
        <f t="shared" si="149"/>
        <v/>
      </c>
      <c r="G4743" s="85"/>
      <c r="H4743" s="85"/>
      <c r="I4743" s="85"/>
      <c r="J4743" s="82"/>
      <c r="K4743" s="87"/>
      <c r="L4743" s="88"/>
      <c r="M4743" s="88"/>
    </row>
    <row r="4744" spans="1:13" ht="19.5" customHeight="1" x14ac:dyDescent="0.2">
      <c r="A4744" s="85"/>
      <c r="B4744" s="85"/>
      <c r="C4744" s="82"/>
      <c r="D4744" s="83" t="str">
        <f t="shared" si="148"/>
        <v/>
      </c>
      <c r="E4744" s="83" t="str">
        <f>IF('Bank &amp; Branch'!$A4744="","",CONCATENATE('Bank &amp; Branch'!$A4744," - ",'Bank &amp; Branch'!$B4744))</f>
        <v/>
      </c>
      <c r="F4744" s="84" t="str">
        <f t="shared" si="149"/>
        <v/>
      </c>
      <c r="G4744" s="85"/>
      <c r="H4744" s="85"/>
      <c r="I4744" s="85"/>
      <c r="J4744" s="82"/>
      <c r="K4744" s="87"/>
      <c r="L4744" s="88"/>
      <c r="M4744" s="88"/>
    </row>
    <row r="4745" spans="1:13" ht="19.5" customHeight="1" x14ac:dyDescent="0.2">
      <c r="A4745" s="85"/>
      <c r="B4745" s="85"/>
      <c r="C4745" s="82"/>
      <c r="D4745" s="83" t="str">
        <f t="shared" si="148"/>
        <v/>
      </c>
      <c r="E4745" s="83" t="str">
        <f>IF('Bank &amp; Branch'!$A4745="","",CONCATENATE('Bank &amp; Branch'!$A4745," - ",'Bank &amp; Branch'!$B4745))</f>
        <v/>
      </c>
      <c r="F4745" s="84" t="str">
        <f t="shared" si="149"/>
        <v/>
      </c>
      <c r="G4745" s="85"/>
      <c r="H4745" s="85"/>
      <c r="I4745" s="85"/>
      <c r="J4745" s="82"/>
      <c r="K4745" s="87"/>
      <c r="L4745" s="88"/>
      <c r="M4745" s="88"/>
    </row>
    <row r="4746" spans="1:13" ht="19.5" customHeight="1" x14ac:dyDescent="0.2">
      <c r="A4746" s="85"/>
      <c r="B4746" s="85"/>
      <c r="C4746" s="82"/>
      <c r="D4746" s="83" t="str">
        <f t="shared" si="148"/>
        <v/>
      </c>
      <c r="E4746" s="83" t="str">
        <f>IF('Bank &amp; Branch'!$A4746="","",CONCATENATE('Bank &amp; Branch'!$A4746," - ",'Bank &amp; Branch'!$B4746))</f>
        <v/>
      </c>
      <c r="F4746" s="84" t="str">
        <f t="shared" si="149"/>
        <v/>
      </c>
      <c r="G4746" s="85"/>
      <c r="H4746" s="85"/>
      <c r="I4746" s="85"/>
      <c r="J4746" s="82"/>
      <c r="K4746" s="87"/>
      <c r="L4746" s="88"/>
      <c r="M4746" s="88"/>
    </row>
    <row r="4747" spans="1:13" ht="19.5" customHeight="1" x14ac:dyDescent="0.2">
      <c r="A4747" s="85"/>
      <c r="B4747" s="85"/>
      <c r="C4747" s="82"/>
      <c r="D4747" s="83" t="str">
        <f t="shared" si="148"/>
        <v/>
      </c>
      <c r="E4747" s="83" t="str">
        <f>IF('Bank &amp; Branch'!$A4747="","",CONCATENATE('Bank &amp; Branch'!$A4747," - ",'Bank &amp; Branch'!$B4747))</f>
        <v/>
      </c>
      <c r="F4747" s="84" t="str">
        <f t="shared" si="149"/>
        <v/>
      </c>
      <c r="G4747" s="85"/>
      <c r="H4747" s="85"/>
      <c r="I4747" s="85"/>
      <c r="J4747" s="82"/>
      <c r="K4747" s="87"/>
      <c r="L4747" s="88"/>
      <c r="M4747" s="88"/>
    </row>
    <row r="4748" spans="1:13" ht="19.5" customHeight="1" x14ac:dyDescent="0.2">
      <c r="A4748" s="85"/>
      <c r="B4748" s="85"/>
      <c r="C4748" s="82"/>
      <c r="D4748" s="83" t="str">
        <f t="shared" si="148"/>
        <v/>
      </c>
      <c r="E4748" s="83" t="str">
        <f>IF('Bank &amp; Branch'!$A4748="","",CONCATENATE('Bank &amp; Branch'!$A4748," - ",'Bank &amp; Branch'!$B4748))</f>
        <v/>
      </c>
      <c r="F4748" s="84" t="str">
        <f t="shared" si="149"/>
        <v/>
      </c>
      <c r="G4748" s="85"/>
      <c r="H4748" s="85"/>
      <c r="I4748" s="85"/>
      <c r="J4748" s="82"/>
      <c r="K4748" s="87"/>
      <c r="L4748" s="88"/>
      <c r="M4748" s="88"/>
    </row>
    <row r="4749" spans="1:13" ht="19.5" customHeight="1" x14ac:dyDescent="0.2">
      <c r="A4749" s="85"/>
      <c r="B4749" s="85"/>
      <c r="C4749" s="82"/>
      <c r="D4749" s="83" t="str">
        <f t="shared" si="148"/>
        <v/>
      </c>
      <c r="E4749" s="83" t="str">
        <f>IF('Bank &amp; Branch'!$A4749="","",CONCATENATE('Bank &amp; Branch'!$A4749," - ",'Bank &amp; Branch'!$B4749))</f>
        <v/>
      </c>
      <c r="F4749" s="84" t="str">
        <f t="shared" si="149"/>
        <v/>
      </c>
      <c r="G4749" s="85"/>
      <c r="H4749" s="85"/>
      <c r="I4749" s="85"/>
      <c r="J4749" s="82"/>
      <c r="K4749" s="87"/>
      <c r="L4749" s="88"/>
      <c r="M4749" s="88"/>
    </row>
    <row r="4750" spans="1:13" ht="19.5" customHeight="1" x14ac:dyDescent="0.2">
      <c r="A4750" s="85"/>
      <c r="B4750" s="85"/>
      <c r="C4750" s="82"/>
      <c r="D4750" s="83" t="str">
        <f t="shared" si="148"/>
        <v/>
      </c>
      <c r="E4750" s="83" t="str">
        <f>IF('Bank &amp; Branch'!$A4750="","",CONCATENATE('Bank &amp; Branch'!$A4750," - ",'Bank &amp; Branch'!$B4750))</f>
        <v/>
      </c>
      <c r="F4750" s="84" t="str">
        <f t="shared" si="149"/>
        <v/>
      </c>
      <c r="G4750" s="85"/>
      <c r="H4750" s="85"/>
      <c r="I4750" s="85"/>
      <c r="J4750" s="82"/>
      <c r="K4750" s="87"/>
      <c r="L4750" s="88"/>
      <c r="M4750" s="88"/>
    </row>
    <row r="4751" spans="1:13" ht="19.5" customHeight="1" x14ac:dyDescent="0.2">
      <c r="A4751" s="85"/>
      <c r="B4751" s="85"/>
      <c r="C4751" s="82"/>
      <c r="D4751" s="83" t="str">
        <f t="shared" si="148"/>
        <v/>
      </c>
      <c r="E4751" s="83" t="str">
        <f>IF('Bank &amp; Branch'!$A4751="","",CONCATENATE('Bank &amp; Branch'!$A4751," - ",'Bank &amp; Branch'!$B4751))</f>
        <v/>
      </c>
      <c r="F4751" s="84" t="str">
        <f t="shared" si="149"/>
        <v/>
      </c>
      <c r="G4751" s="85"/>
      <c r="H4751" s="85"/>
      <c r="I4751" s="85"/>
      <c r="J4751" s="82"/>
      <c r="K4751" s="87"/>
      <c r="L4751" s="88"/>
      <c r="M4751" s="88"/>
    </row>
    <row r="4752" spans="1:13" ht="19.5" customHeight="1" x14ac:dyDescent="0.2">
      <c r="A4752" s="85"/>
      <c r="B4752" s="85"/>
      <c r="C4752" s="82"/>
      <c r="D4752" s="83" t="str">
        <f t="shared" si="148"/>
        <v/>
      </c>
      <c r="E4752" s="83" t="str">
        <f>IF('Bank &amp; Branch'!$A4752="","",CONCATENATE('Bank &amp; Branch'!$A4752," - ",'Bank &amp; Branch'!$B4752))</f>
        <v/>
      </c>
      <c r="F4752" s="84" t="str">
        <f t="shared" si="149"/>
        <v/>
      </c>
      <c r="G4752" s="85"/>
      <c r="H4752" s="85"/>
      <c r="I4752" s="85"/>
      <c r="J4752" s="82"/>
      <c r="K4752" s="87"/>
      <c r="L4752" s="88"/>
      <c r="M4752" s="88"/>
    </row>
    <row r="4753" spans="1:13" ht="19.5" customHeight="1" x14ac:dyDescent="0.2">
      <c r="A4753" s="85"/>
      <c r="B4753" s="85"/>
      <c r="C4753" s="82"/>
      <c r="D4753" s="83" t="str">
        <f t="shared" si="148"/>
        <v/>
      </c>
      <c r="E4753" s="83" t="str">
        <f>IF('Bank &amp; Branch'!$A4753="","",CONCATENATE('Bank &amp; Branch'!$A4753," - ",'Bank &amp; Branch'!$B4753))</f>
        <v/>
      </c>
      <c r="F4753" s="84" t="str">
        <f t="shared" si="149"/>
        <v/>
      </c>
      <c r="G4753" s="85"/>
      <c r="H4753" s="85"/>
      <c r="I4753" s="85"/>
      <c r="J4753" s="82"/>
      <c r="K4753" s="87"/>
      <c r="L4753" s="88"/>
      <c r="M4753" s="88"/>
    </row>
    <row r="4754" spans="1:13" ht="19.5" customHeight="1" x14ac:dyDescent="0.2">
      <c r="A4754" s="85"/>
      <c r="B4754" s="85"/>
      <c r="C4754" s="82"/>
      <c r="D4754" s="83" t="str">
        <f t="shared" si="148"/>
        <v/>
      </c>
      <c r="E4754" s="83" t="str">
        <f>IF('Bank &amp; Branch'!$A4754="","",CONCATENATE('Bank &amp; Branch'!$A4754," - ",'Bank &amp; Branch'!$B4754))</f>
        <v/>
      </c>
      <c r="F4754" s="84" t="str">
        <f t="shared" si="149"/>
        <v/>
      </c>
      <c r="G4754" s="85"/>
      <c r="H4754" s="85"/>
      <c r="I4754" s="85"/>
      <c r="J4754" s="82"/>
      <c r="K4754" s="87"/>
      <c r="L4754" s="88"/>
      <c r="M4754" s="88"/>
    </row>
    <row r="4755" spans="1:13" ht="19.5" customHeight="1" x14ac:dyDescent="0.2">
      <c r="A4755" s="85"/>
      <c r="B4755" s="85"/>
      <c r="C4755" s="82"/>
      <c r="D4755" s="83" t="str">
        <f t="shared" si="148"/>
        <v/>
      </c>
      <c r="E4755" s="83" t="str">
        <f>IF('Bank &amp; Branch'!$A4755="","",CONCATENATE('Bank &amp; Branch'!$A4755," - ",'Bank &amp; Branch'!$B4755))</f>
        <v/>
      </c>
      <c r="F4755" s="84" t="str">
        <f t="shared" si="149"/>
        <v/>
      </c>
      <c r="G4755" s="85"/>
      <c r="H4755" s="85"/>
      <c r="I4755" s="85"/>
      <c r="J4755" s="82"/>
      <c r="K4755" s="87"/>
      <c r="L4755" s="88"/>
      <c r="M4755" s="88"/>
    </row>
    <row r="4756" spans="1:13" ht="19.5" customHeight="1" x14ac:dyDescent="0.2">
      <c r="A4756" s="85"/>
      <c r="B4756" s="85"/>
      <c r="C4756" s="82"/>
      <c r="D4756" s="83" t="str">
        <f t="shared" si="148"/>
        <v/>
      </c>
      <c r="E4756" s="83" t="str">
        <f>IF('Bank &amp; Branch'!$A4756="","",CONCATENATE('Bank &amp; Branch'!$A4756," - ",'Bank &amp; Branch'!$B4756))</f>
        <v/>
      </c>
      <c r="F4756" s="84" t="str">
        <f t="shared" si="149"/>
        <v/>
      </c>
      <c r="G4756" s="85"/>
      <c r="H4756" s="85"/>
      <c r="I4756" s="85"/>
      <c r="J4756" s="82"/>
      <c r="K4756" s="87"/>
      <c r="L4756" s="88"/>
      <c r="M4756" s="88"/>
    </row>
    <row r="4757" spans="1:13" ht="19.5" customHeight="1" x14ac:dyDescent="0.2">
      <c r="A4757" s="85"/>
      <c r="B4757" s="85"/>
      <c r="C4757" s="82"/>
      <c r="D4757" s="83" t="str">
        <f t="shared" si="148"/>
        <v/>
      </c>
      <c r="E4757" s="83" t="str">
        <f>IF('Bank &amp; Branch'!$A4757="","",CONCATENATE('Bank &amp; Branch'!$A4757," - ",'Bank &amp; Branch'!$B4757))</f>
        <v/>
      </c>
      <c r="F4757" s="84" t="str">
        <f t="shared" si="149"/>
        <v/>
      </c>
      <c r="G4757" s="85"/>
      <c r="H4757" s="85"/>
      <c r="I4757" s="85"/>
      <c r="J4757" s="82"/>
      <c r="K4757" s="87"/>
      <c r="L4757" s="88"/>
      <c r="M4757" s="88"/>
    </row>
    <row r="4758" spans="1:13" ht="19.5" customHeight="1" x14ac:dyDescent="0.2">
      <c r="A4758" s="85"/>
      <c r="B4758" s="85"/>
      <c r="C4758" s="82"/>
      <c r="D4758" s="83" t="str">
        <f t="shared" si="148"/>
        <v/>
      </c>
      <c r="E4758" s="83" t="str">
        <f>IF('Bank &amp; Branch'!$A4758="","",CONCATENATE('Bank &amp; Branch'!$A4758," - ",'Bank &amp; Branch'!$B4758))</f>
        <v/>
      </c>
      <c r="F4758" s="84" t="str">
        <f t="shared" si="149"/>
        <v/>
      </c>
      <c r="G4758" s="85"/>
      <c r="H4758" s="85"/>
      <c r="I4758" s="85"/>
      <c r="J4758" s="82"/>
      <c r="K4758" s="87"/>
      <c r="L4758" s="88"/>
      <c r="M4758" s="88"/>
    </row>
    <row r="4759" spans="1:13" ht="19.5" customHeight="1" x14ac:dyDescent="0.2">
      <c r="A4759" s="85"/>
      <c r="B4759" s="85"/>
      <c r="C4759" s="82"/>
      <c r="D4759" s="83" t="str">
        <f t="shared" si="148"/>
        <v/>
      </c>
      <c r="E4759" s="83" t="str">
        <f>IF('Bank &amp; Branch'!$A4759="","",CONCATENATE('Bank &amp; Branch'!$A4759," - ",'Bank &amp; Branch'!$B4759))</f>
        <v/>
      </c>
      <c r="F4759" s="84" t="str">
        <f t="shared" si="149"/>
        <v/>
      </c>
      <c r="G4759" s="85"/>
      <c r="H4759" s="85"/>
      <c r="I4759" s="85"/>
      <c r="J4759" s="82"/>
      <c r="K4759" s="87"/>
      <c r="L4759" s="88"/>
      <c r="M4759" s="88"/>
    </row>
    <row r="4760" spans="1:13" ht="19.5" customHeight="1" x14ac:dyDescent="0.2">
      <c r="A4760" s="85"/>
      <c r="B4760" s="85"/>
      <c r="C4760" s="82"/>
      <c r="D4760" s="83" t="str">
        <f t="shared" si="148"/>
        <v/>
      </c>
      <c r="E4760" s="83" t="str">
        <f>IF('Bank &amp; Branch'!$A4760="","",CONCATENATE('Bank &amp; Branch'!$A4760," - ",'Bank &amp; Branch'!$B4760))</f>
        <v/>
      </c>
      <c r="F4760" s="84" t="str">
        <f t="shared" si="149"/>
        <v/>
      </c>
      <c r="G4760" s="85"/>
      <c r="H4760" s="85"/>
      <c r="I4760" s="85"/>
      <c r="J4760" s="82"/>
      <c r="K4760" s="87"/>
      <c r="L4760" s="88"/>
      <c r="M4760" s="88"/>
    </row>
    <row r="4761" spans="1:13" ht="19.5" customHeight="1" x14ac:dyDescent="0.2">
      <c r="A4761" s="85"/>
      <c r="B4761" s="85"/>
      <c r="C4761" s="82"/>
      <c r="D4761" s="83" t="str">
        <f t="shared" si="148"/>
        <v/>
      </c>
      <c r="E4761" s="83" t="str">
        <f>IF('Bank &amp; Branch'!$A4761="","",CONCATENATE('Bank &amp; Branch'!$A4761," - ",'Bank &amp; Branch'!$B4761))</f>
        <v/>
      </c>
      <c r="F4761" s="84" t="str">
        <f t="shared" si="149"/>
        <v/>
      </c>
      <c r="G4761" s="85"/>
      <c r="H4761" s="85"/>
      <c r="I4761" s="85"/>
      <c r="J4761" s="82"/>
      <c r="K4761" s="87"/>
      <c r="L4761" s="88"/>
      <c r="M4761" s="88"/>
    </row>
    <row r="4762" spans="1:13" ht="19.5" customHeight="1" x14ac:dyDescent="0.2">
      <c r="A4762" s="85"/>
      <c r="B4762" s="85"/>
      <c r="C4762" s="82"/>
      <c r="D4762" s="83" t="str">
        <f t="shared" si="148"/>
        <v/>
      </c>
      <c r="E4762" s="83" t="str">
        <f>IF('Bank &amp; Branch'!$A4762="","",CONCATENATE('Bank &amp; Branch'!$A4762," - ",'Bank &amp; Branch'!$B4762))</f>
        <v/>
      </c>
      <c r="F4762" s="84" t="str">
        <f t="shared" si="149"/>
        <v/>
      </c>
      <c r="G4762" s="85"/>
      <c r="H4762" s="85"/>
      <c r="I4762" s="85"/>
      <c r="J4762" s="82"/>
      <c r="K4762" s="87"/>
      <c r="L4762" s="88"/>
      <c r="M4762" s="88"/>
    </row>
    <row r="4763" spans="1:13" ht="19.5" customHeight="1" x14ac:dyDescent="0.2">
      <c r="A4763" s="85"/>
      <c r="B4763" s="85"/>
      <c r="C4763" s="82"/>
      <c r="D4763" s="83" t="str">
        <f t="shared" si="148"/>
        <v/>
      </c>
      <c r="E4763" s="83" t="str">
        <f>IF('Bank &amp; Branch'!$A4763="","",CONCATENATE('Bank &amp; Branch'!$A4763," - ",'Bank &amp; Branch'!$B4763))</f>
        <v/>
      </c>
      <c r="F4763" s="84" t="str">
        <f t="shared" si="149"/>
        <v/>
      </c>
      <c r="G4763" s="85"/>
      <c r="H4763" s="85"/>
      <c r="I4763" s="85"/>
      <c r="J4763" s="82"/>
      <c r="K4763" s="87"/>
      <c r="L4763" s="88"/>
      <c r="M4763" s="88"/>
    </row>
    <row r="4764" spans="1:13" ht="19.5" customHeight="1" x14ac:dyDescent="0.2">
      <c r="A4764" s="85"/>
      <c r="B4764" s="85"/>
      <c r="C4764" s="82"/>
      <c r="D4764" s="83" t="str">
        <f t="shared" si="148"/>
        <v/>
      </c>
      <c r="E4764" s="83" t="str">
        <f>IF('Bank &amp; Branch'!$A4764="","",CONCATENATE('Bank &amp; Branch'!$A4764," - ",'Bank &amp; Branch'!$B4764))</f>
        <v/>
      </c>
      <c r="F4764" s="84" t="str">
        <f t="shared" si="149"/>
        <v/>
      </c>
      <c r="G4764" s="85"/>
      <c r="H4764" s="85"/>
      <c r="I4764" s="85"/>
      <c r="J4764" s="82"/>
      <c r="K4764" s="87"/>
      <c r="L4764" s="88"/>
      <c r="M4764" s="88"/>
    </row>
    <row r="4765" spans="1:13" ht="19.5" customHeight="1" x14ac:dyDescent="0.2">
      <c r="A4765" s="85"/>
      <c r="B4765" s="85"/>
      <c r="C4765" s="82"/>
      <c r="D4765" s="83" t="str">
        <f t="shared" si="148"/>
        <v/>
      </c>
      <c r="E4765" s="83" t="str">
        <f>IF('Bank &amp; Branch'!$A4765="","",CONCATENATE('Bank &amp; Branch'!$A4765," - ",'Bank &amp; Branch'!$B4765))</f>
        <v/>
      </c>
      <c r="F4765" s="84" t="str">
        <f t="shared" si="149"/>
        <v/>
      </c>
      <c r="G4765" s="85"/>
      <c r="H4765" s="85"/>
      <c r="I4765" s="85"/>
      <c r="J4765" s="82"/>
      <c r="K4765" s="87"/>
      <c r="L4765" s="88"/>
      <c r="M4765" s="88"/>
    </row>
    <row r="4766" spans="1:13" ht="19.5" customHeight="1" x14ac:dyDescent="0.2">
      <c r="A4766" s="85"/>
      <c r="B4766" s="85"/>
      <c r="C4766" s="82"/>
      <c r="D4766" s="83" t="str">
        <f t="shared" si="148"/>
        <v/>
      </c>
      <c r="E4766" s="83" t="str">
        <f>IF('Bank &amp; Branch'!$A4766="","",CONCATENATE('Bank &amp; Branch'!$A4766," - ",'Bank &amp; Branch'!$B4766))</f>
        <v/>
      </c>
      <c r="F4766" s="84" t="str">
        <f t="shared" si="149"/>
        <v/>
      </c>
      <c r="G4766" s="85"/>
      <c r="H4766" s="85"/>
      <c r="I4766" s="85"/>
      <c r="J4766" s="82"/>
      <c r="K4766" s="87"/>
      <c r="L4766" s="88"/>
      <c r="M4766" s="88"/>
    </row>
    <row r="4767" spans="1:13" ht="19.5" customHeight="1" x14ac:dyDescent="0.2">
      <c r="A4767" s="85"/>
      <c r="B4767" s="85"/>
      <c r="C4767" s="82"/>
      <c r="D4767" s="83" t="str">
        <f t="shared" si="148"/>
        <v/>
      </c>
      <c r="E4767" s="83" t="str">
        <f>IF('Bank &amp; Branch'!$A4767="","",CONCATENATE('Bank &amp; Branch'!$A4767," - ",'Bank &amp; Branch'!$B4767))</f>
        <v/>
      </c>
      <c r="F4767" s="84" t="str">
        <f t="shared" si="149"/>
        <v/>
      </c>
      <c r="G4767" s="85"/>
      <c r="H4767" s="85"/>
      <c r="I4767" s="85"/>
      <c r="J4767" s="82"/>
      <c r="K4767" s="87"/>
      <c r="L4767" s="88"/>
      <c r="M4767" s="88"/>
    </row>
    <row r="4768" spans="1:13" ht="19.5" customHeight="1" x14ac:dyDescent="0.2">
      <c r="A4768" s="85"/>
      <c r="B4768" s="85"/>
      <c r="C4768" s="82"/>
      <c r="D4768" s="83" t="str">
        <f t="shared" si="148"/>
        <v/>
      </c>
      <c r="E4768" s="83" t="str">
        <f>IF('Bank &amp; Branch'!$A4768="","",CONCATENATE('Bank &amp; Branch'!$A4768," - ",'Bank &amp; Branch'!$B4768))</f>
        <v/>
      </c>
      <c r="F4768" s="84" t="str">
        <f t="shared" si="149"/>
        <v/>
      </c>
      <c r="G4768" s="85"/>
      <c r="H4768" s="85"/>
      <c r="I4768" s="85"/>
      <c r="J4768" s="82"/>
      <c r="K4768" s="87"/>
      <c r="L4768" s="88"/>
      <c r="M4768" s="88"/>
    </row>
    <row r="4769" spans="1:13" ht="19.5" customHeight="1" x14ac:dyDescent="0.2">
      <c r="A4769" s="85"/>
      <c r="B4769" s="85"/>
      <c r="C4769" s="82"/>
      <c r="D4769" s="83" t="str">
        <f t="shared" si="148"/>
        <v/>
      </c>
      <c r="E4769" s="83" t="str">
        <f>IF('Bank &amp; Branch'!$A4769="","",CONCATENATE('Bank &amp; Branch'!$A4769," - ",'Bank &amp; Branch'!$B4769))</f>
        <v/>
      </c>
      <c r="F4769" s="84" t="str">
        <f t="shared" si="149"/>
        <v/>
      </c>
      <c r="G4769" s="85"/>
      <c r="H4769" s="85"/>
      <c r="I4769" s="85"/>
      <c r="J4769" s="82"/>
      <c r="K4769" s="87"/>
      <c r="L4769" s="88"/>
      <c r="M4769" s="88"/>
    </row>
    <row r="4770" spans="1:13" ht="19.5" customHeight="1" x14ac:dyDescent="0.2">
      <c r="A4770" s="85"/>
      <c r="B4770" s="85"/>
      <c r="C4770" s="82"/>
      <c r="D4770" s="83" t="str">
        <f t="shared" si="148"/>
        <v/>
      </c>
      <c r="E4770" s="83" t="str">
        <f>IF('Bank &amp; Branch'!$A4770="","",CONCATENATE('Bank &amp; Branch'!$A4770," - ",'Bank &amp; Branch'!$B4770))</f>
        <v/>
      </c>
      <c r="F4770" s="84" t="str">
        <f t="shared" si="149"/>
        <v/>
      </c>
      <c r="G4770" s="85"/>
      <c r="H4770" s="85"/>
      <c r="I4770" s="85"/>
      <c r="J4770" s="82"/>
      <c r="K4770" s="87"/>
      <c r="L4770" s="88"/>
      <c r="M4770" s="88"/>
    </row>
    <row r="4771" spans="1:13" ht="19.5" customHeight="1" x14ac:dyDescent="0.2">
      <c r="A4771" s="85"/>
      <c r="B4771" s="85"/>
      <c r="C4771" s="82"/>
      <c r="D4771" s="83" t="str">
        <f t="shared" si="148"/>
        <v/>
      </c>
      <c r="E4771" s="83" t="str">
        <f>IF('Bank &amp; Branch'!$A4771="","",CONCATENATE('Bank &amp; Branch'!$A4771," - ",'Bank &amp; Branch'!$B4771))</f>
        <v/>
      </c>
      <c r="F4771" s="84" t="str">
        <f t="shared" si="149"/>
        <v/>
      </c>
      <c r="G4771" s="85"/>
      <c r="H4771" s="85"/>
      <c r="I4771" s="85"/>
      <c r="J4771" s="82"/>
      <c r="K4771" s="87"/>
      <c r="L4771" s="88"/>
      <c r="M4771" s="88"/>
    </row>
    <row r="4772" spans="1:13" ht="19.5" customHeight="1" x14ac:dyDescent="0.2">
      <c r="A4772" s="85"/>
      <c r="B4772" s="85"/>
      <c r="C4772" s="82"/>
      <c r="D4772" s="83" t="str">
        <f t="shared" si="148"/>
        <v/>
      </c>
      <c r="E4772" s="83" t="str">
        <f>IF('Bank &amp; Branch'!$A4772="","",CONCATENATE('Bank &amp; Branch'!$A4772," - ",'Bank &amp; Branch'!$B4772))</f>
        <v/>
      </c>
      <c r="F4772" s="84" t="str">
        <f t="shared" si="149"/>
        <v/>
      </c>
      <c r="G4772" s="85"/>
      <c r="H4772" s="85"/>
      <c r="I4772" s="85"/>
      <c r="J4772" s="82"/>
      <c r="K4772" s="87"/>
      <c r="L4772" s="88"/>
      <c r="M4772" s="88"/>
    </row>
    <row r="4773" spans="1:13" ht="19.5" customHeight="1" x14ac:dyDescent="0.2">
      <c r="A4773" s="85"/>
      <c r="B4773" s="85"/>
      <c r="C4773" s="82"/>
      <c r="D4773" s="83" t="str">
        <f t="shared" si="148"/>
        <v/>
      </c>
      <c r="E4773" s="83" t="str">
        <f>IF('Bank &amp; Branch'!$A4773="","",CONCATENATE('Bank &amp; Branch'!$A4773," - ",'Bank &amp; Branch'!$B4773))</f>
        <v/>
      </c>
      <c r="F4773" s="84" t="str">
        <f t="shared" si="149"/>
        <v/>
      </c>
      <c r="G4773" s="85"/>
      <c r="H4773" s="85"/>
      <c r="I4773" s="85"/>
      <c r="J4773" s="82"/>
      <c r="K4773" s="87"/>
      <c r="L4773" s="88"/>
      <c r="M4773" s="88"/>
    </row>
    <row r="4774" spans="1:13" ht="19.5" customHeight="1" x14ac:dyDescent="0.2">
      <c r="A4774" s="85"/>
      <c r="B4774" s="85"/>
      <c r="C4774" s="82"/>
      <c r="D4774" s="83" t="str">
        <f t="shared" si="148"/>
        <v/>
      </c>
      <c r="E4774" s="83" t="str">
        <f>IF('Bank &amp; Branch'!$A4774="","",CONCATENATE('Bank &amp; Branch'!$A4774," - ",'Bank &amp; Branch'!$B4774))</f>
        <v/>
      </c>
      <c r="F4774" s="84" t="str">
        <f t="shared" si="149"/>
        <v/>
      </c>
      <c r="G4774" s="85"/>
      <c r="H4774" s="85"/>
      <c r="I4774" s="85"/>
      <c r="J4774" s="82"/>
      <c r="K4774" s="87"/>
      <c r="L4774" s="88"/>
      <c r="M4774" s="88"/>
    </row>
    <row r="4775" spans="1:13" ht="19.5" customHeight="1" x14ac:dyDescent="0.2">
      <c r="A4775" s="85"/>
      <c r="B4775" s="85"/>
      <c r="C4775" s="82"/>
      <c r="D4775" s="83" t="str">
        <f t="shared" si="148"/>
        <v/>
      </c>
      <c r="E4775" s="83" t="str">
        <f>IF('Bank &amp; Branch'!$A4775="","",CONCATENATE('Bank &amp; Branch'!$A4775," - ",'Bank &amp; Branch'!$B4775))</f>
        <v/>
      </c>
      <c r="F4775" s="84" t="str">
        <f t="shared" si="149"/>
        <v/>
      </c>
      <c r="G4775" s="85"/>
      <c r="H4775" s="85"/>
      <c r="I4775" s="85"/>
      <c r="J4775" s="82"/>
      <c r="K4775" s="87"/>
      <c r="L4775" s="88"/>
      <c r="M4775" s="88"/>
    </row>
    <row r="4776" spans="1:13" ht="19.5" customHeight="1" x14ac:dyDescent="0.2">
      <c r="A4776" s="85"/>
      <c r="B4776" s="85"/>
      <c r="C4776" s="82"/>
      <c r="D4776" s="83" t="str">
        <f t="shared" si="148"/>
        <v/>
      </c>
      <c r="E4776" s="83" t="str">
        <f>IF('Bank &amp; Branch'!$A4776="","",CONCATENATE('Bank &amp; Branch'!$A4776," - ",'Bank &amp; Branch'!$B4776))</f>
        <v/>
      </c>
      <c r="F4776" s="84" t="str">
        <f t="shared" si="149"/>
        <v/>
      </c>
      <c r="G4776" s="85"/>
      <c r="H4776" s="85"/>
      <c r="I4776" s="85"/>
      <c r="J4776" s="82"/>
      <c r="K4776" s="87"/>
      <c r="L4776" s="88"/>
      <c r="M4776" s="88"/>
    </row>
    <row r="4777" spans="1:13" ht="19.5" customHeight="1" x14ac:dyDescent="0.2">
      <c r="A4777" s="85"/>
      <c r="B4777" s="85"/>
      <c r="C4777" s="82"/>
      <c r="D4777" s="83" t="str">
        <f t="shared" si="148"/>
        <v/>
      </c>
      <c r="E4777" s="83" t="str">
        <f>IF('Bank &amp; Branch'!$A4777="","",CONCATENATE('Bank &amp; Branch'!$A4777," - ",'Bank &amp; Branch'!$B4777))</f>
        <v/>
      </c>
      <c r="F4777" s="84" t="str">
        <f t="shared" si="149"/>
        <v/>
      </c>
      <c r="G4777" s="85"/>
      <c r="H4777" s="85"/>
      <c r="I4777" s="85"/>
      <c r="J4777" s="82"/>
      <c r="K4777" s="87"/>
      <c r="L4777" s="88"/>
      <c r="M4777" s="88"/>
    </row>
    <row r="4778" spans="1:13" ht="19.5" customHeight="1" x14ac:dyDescent="0.2">
      <c r="A4778" s="85"/>
      <c r="B4778" s="85"/>
      <c r="C4778" s="82"/>
      <c r="D4778" s="83" t="str">
        <f t="shared" si="148"/>
        <v/>
      </c>
      <c r="E4778" s="83" t="str">
        <f>IF('Bank &amp; Branch'!$A4778="","",CONCATENATE('Bank &amp; Branch'!$A4778," - ",'Bank &amp; Branch'!$B4778))</f>
        <v/>
      </c>
      <c r="F4778" s="84" t="str">
        <f t="shared" si="149"/>
        <v/>
      </c>
      <c r="G4778" s="85"/>
      <c r="H4778" s="85"/>
      <c r="I4778" s="85"/>
      <c r="J4778" s="82"/>
      <c r="K4778" s="87"/>
      <c r="L4778" s="88"/>
      <c r="M4778" s="88"/>
    </row>
    <row r="4779" spans="1:13" ht="19.5" customHeight="1" x14ac:dyDescent="0.2">
      <c r="A4779" s="85"/>
      <c r="B4779" s="85"/>
      <c r="C4779" s="82"/>
      <c r="D4779" s="83" t="str">
        <f t="shared" si="148"/>
        <v/>
      </c>
      <c r="E4779" s="83" t="str">
        <f>IF('Bank &amp; Branch'!$A4779="","",CONCATENATE('Bank &amp; Branch'!$A4779," - ",'Bank &amp; Branch'!$B4779))</f>
        <v/>
      </c>
      <c r="F4779" s="84" t="str">
        <f t="shared" si="149"/>
        <v/>
      </c>
      <c r="G4779" s="85"/>
      <c r="H4779" s="85"/>
      <c r="I4779" s="85"/>
      <c r="J4779" s="82"/>
      <c r="K4779" s="87"/>
      <c r="L4779" s="88"/>
      <c r="M4779" s="88"/>
    </row>
    <row r="4780" spans="1:13" ht="19.5" customHeight="1" x14ac:dyDescent="0.2">
      <c r="A4780" s="85"/>
      <c r="B4780" s="85"/>
      <c r="C4780" s="82"/>
      <c r="D4780" s="83" t="str">
        <f t="shared" si="148"/>
        <v/>
      </c>
      <c r="E4780" s="83" t="str">
        <f>IF('Bank &amp; Branch'!$A4780="","",CONCATENATE('Bank &amp; Branch'!$A4780," - ",'Bank &amp; Branch'!$B4780))</f>
        <v/>
      </c>
      <c r="F4780" s="84" t="str">
        <f t="shared" si="149"/>
        <v/>
      </c>
      <c r="G4780" s="85"/>
      <c r="H4780" s="85"/>
      <c r="I4780" s="85"/>
      <c r="J4780" s="82"/>
      <c r="K4780" s="87"/>
      <c r="L4780" s="88"/>
      <c r="M4780" s="88"/>
    </row>
    <row r="4781" spans="1:13" ht="19.5" customHeight="1" x14ac:dyDescent="0.2">
      <c r="A4781" s="85"/>
      <c r="B4781" s="85"/>
      <c r="C4781" s="82"/>
      <c r="D4781" s="83" t="str">
        <f t="shared" si="148"/>
        <v/>
      </c>
      <c r="E4781" s="83" t="str">
        <f>IF('Bank &amp; Branch'!$A4781="","",CONCATENATE('Bank &amp; Branch'!$A4781," - ",'Bank &amp; Branch'!$B4781))</f>
        <v/>
      </c>
      <c r="F4781" s="84" t="str">
        <f t="shared" si="149"/>
        <v/>
      </c>
      <c r="G4781" s="85"/>
      <c r="H4781" s="85"/>
      <c r="I4781" s="85"/>
      <c r="J4781" s="82"/>
      <c r="K4781" s="87"/>
      <c r="L4781" s="88"/>
      <c r="M4781" s="88"/>
    </row>
    <row r="4782" spans="1:13" ht="19.5" customHeight="1" x14ac:dyDescent="0.2">
      <c r="A4782" s="85"/>
      <c r="B4782" s="85"/>
      <c r="C4782" s="82"/>
      <c r="D4782" s="83" t="str">
        <f t="shared" si="148"/>
        <v/>
      </c>
      <c r="E4782" s="83" t="str">
        <f>IF('Bank &amp; Branch'!$A4782="","",CONCATENATE('Bank &amp; Branch'!$A4782," - ",'Bank &amp; Branch'!$B4782))</f>
        <v/>
      </c>
      <c r="F4782" s="84" t="str">
        <f t="shared" si="149"/>
        <v/>
      </c>
      <c r="G4782" s="85"/>
      <c r="H4782" s="85"/>
      <c r="I4782" s="85"/>
      <c r="J4782" s="82"/>
      <c r="K4782" s="87"/>
      <c r="L4782" s="88"/>
      <c r="M4782" s="88"/>
    </row>
    <row r="4783" spans="1:13" ht="19.5" customHeight="1" x14ac:dyDescent="0.2">
      <c r="A4783" s="85"/>
      <c r="B4783" s="85"/>
      <c r="C4783" s="82"/>
      <c r="D4783" s="83" t="str">
        <f t="shared" si="148"/>
        <v/>
      </c>
      <c r="E4783" s="83" t="str">
        <f>IF('Bank &amp; Branch'!$A4783="","",CONCATENATE('Bank &amp; Branch'!$A4783," - ",'Bank &amp; Branch'!$B4783))</f>
        <v/>
      </c>
      <c r="F4783" s="84" t="str">
        <f t="shared" si="149"/>
        <v/>
      </c>
      <c r="G4783" s="85"/>
      <c r="H4783" s="85"/>
      <c r="I4783" s="85"/>
      <c r="J4783" s="82"/>
      <c r="K4783" s="87"/>
      <c r="L4783" s="88"/>
      <c r="M4783" s="88"/>
    </row>
    <row r="4784" spans="1:13" ht="19.5" customHeight="1" x14ac:dyDescent="0.2">
      <c r="A4784" s="85"/>
      <c r="B4784" s="85"/>
      <c r="C4784" s="82"/>
      <c r="D4784" s="83" t="str">
        <f t="shared" si="148"/>
        <v/>
      </c>
      <c r="E4784" s="83" t="str">
        <f>IF('Bank &amp; Branch'!$A4784="","",CONCATENATE('Bank &amp; Branch'!$A4784," - ",'Bank &amp; Branch'!$B4784))</f>
        <v/>
      </c>
      <c r="F4784" s="84" t="str">
        <f t="shared" si="149"/>
        <v/>
      </c>
      <c r="G4784" s="85"/>
      <c r="H4784" s="85"/>
      <c r="I4784" s="85"/>
      <c r="J4784" s="82"/>
      <c r="K4784" s="87"/>
      <c r="L4784" s="88"/>
      <c r="M4784" s="88"/>
    </row>
    <row r="4785" spans="1:13" ht="19.5" customHeight="1" x14ac:dyDescent="0.2">
      <c r="A4785" s="85"/>
      <c r="B4785" s="85"/>
      <c r="C4785" s="82"/>
      <c r="D4785" s="83" t="str">
        <f t="shared" si="148"/>
        <v/>
      </c>
      <c r="E4785" s="83" t="str">
        <f>IF('Bank &amp; Branch'!$A4785="","",CONCATENATE('Bank &amp; Branch'!$A4785," - ",'Bank &amp; Branch'!$B4785))</f>
        <v/>
      </c>
      <c r="F4785" s="84" t="str">
        <f t="shared" si="149"/>
        <v/>
      </c>
      <c r="G4785" s="85"/>
      <c r="H4785" s="85"/>
      <c r="I4785" s="85"/>
      <c r="J4785" s="82"/>
      <c r="K4785" s="87"/>
      <c r="L4785" s="88"/>
      <c r="M4785" s="88"/>
    </row>
    <row r="4786" spans="1:13" ht="19.5" customHeight="1" x14ac:dyDescent="0.2">
      <c r="A4786" s="85"/>
      <c r="B4786" s="85"/>
      <c r="C4786" s="82"/>
      <c r="D4786" s="83" t="str">
        <f t="shared" si="148"/>
        <v/>
      </c>
      <c r="E4786" s="83" t="str">
        <f>IF('Bank &amp; Branch'!$A4786="","",CONCATENATE('Bank &amp; Branch'!$A4786," - ",'Bank &amp; Branch'!$B4786))</f>
        <v/>
      </c>
      <c r="F4786" s="84" t="str">
        <f t="shared" si="149"/>
        <v/>
      </c>
      <c r="G4786" s="85"/>
      <c r="H4786" s="85"/>
      <c r="I4786" s="85"/>
      <c r="J4786" s="82"/>
      <c r="K4786" s="87"/>
      <c r="L4786" s="88"/>
      <c r="M4786" s="88"/>
    </row>
    <row r="4787" spans="1:13" ht="19.5" customHeight="1" x14ac:dyDescent="0.2">
      <c r="A4787" s="85"/>
      <c r="B4787" s="85"/>
      <c r="C4787" s="82"/>
      <c r="D4787" s="83" t="str">
        <f t="shared" si="148"/>
        <v/>
      </c>
      <c r="E4787" s="83" t="str">
        <f>IF('Bank &amp; Branch'!$A4787="","",CONCATENATE('Bank &amp; Branch'!$A4787," - ",'Bank &amp; Branch'!$B4787))</f>
        <v/>
      </c>
      <c r="F4787" s="84" t="str">
        <f t="shared" si="149"/>
        <v/>
      </c>
      <c r="G4787" s="85"/>
      <c r="H4787" s="85"/>
      <c r="I4787" s="85"/>
      <c r="J4787" s="82"/>
      <c r="K4787" s="87"/>
      <c r="L4787" s="88"/>
      <c r="M4787" s="88"/>
    </row>
    <row r="4788" spans="1:13" ht="19.5" customHeight="1" x14ac:dyDescent="0.2">
      <c r="A4788" s="85"/>
      <c r="B4788" s="85"/>
      <c r="C4788" s="82"/>
      <c r="D4788" s="83" t="str">
        <f t="shared" si="148"/>
        <v/>
      </c>
      <c r="E4788" s="83" t="str">
        <f>IF('Bank &amp; Branch'!$A4788="","",CONCATENATE('Bank &amp; Branch'!$A4788," - ",'Bank &amp; Branch'!$B4788))</f>
        <v/>
      </c>
      <c r="F4788" s="84" t="str">
        <f t="shared" si="149"/>
        <v/>
      </c>
      <c r="G4788" s="85"/>
      <c r="H4788" s="85"/>
      <c r="I4788" s="85"/>
      <c r="J4788" s="82"/>
      <c r="K4788" s="87"/>
      <c r="L4788" s="88"/>
      <c r="M4788" s="88"/>
    </row>
    <row r="4789" spans="1:13" ht="19.5" customHeight="1" x14ac:dyDescent="0.2">
      <c r="A4789" s="85"/>
      <c r="B4789" s="85"/>
      <c r="C4789" s="82"/>
      <c r="D4789" s="83" t="str">
        <f t="shared" si="148"/>
        <v/>
      </c>
      <c r="E4789" s="83" t="str">
        <f>IF('Bank &amp; Branch'!$A4789="","",CONCATENATE('Bank &amp; Branch'!$A4789," - ",'Bank &amp; Branch'!$B4789))</f>
        <v/>
      </c>
      <c r="F4789" s="84" t="str">
        <f t="shared" si="149"/>
        <v/>
      </c>
      <c r="G4789" s="85"/>
      <c r="H4789" s="85"/>
      <c r="I4789" s="85"/>
      <c r="J4789" s="82"/>
      <c r="K4789" s="87"/>
      <c r="L4789" s="88"/>
      <c r="M4789" s="88"/>
    </row>
    <row r="4790" spans="1:13" ht="19.5" customHeight="1" x14ac:dyDescent="0.2">
      <c r="A4790" s="85"/>
      <c r="B4790" s="85"/>
      <c r="C4790" s="82"/>
      <c r="D4790" s="83" t="str">
        <f t="shared" si="148"/>
        <v/>
      </c>
      <c r="E4790" s="83" t="str">
        <f>IF('Bank &amp; Branch'!$A4790="","",CONCATENATE('Bank &amp; Branch'!$A4790," - ",'Bank &amp; Branch'!$B4790))</f>
        <v/>
      </c>
      <c r="F4790" s="84" t="str">
        <f t="shared" si="149"/>
        <v/>
      </c>
      <c r="G4790" s="85"/>
      <c r="H4790" s="85"/>
      <c r="I4790" s="85"/>
      <c r="J4790" s="82"/>
      <c r="K4790" s="87"/>
      <c r="L4790" s="88"/>
      <c r="M4790" s="88"/>
    </row>
    <row r="4791" spans="1:13" ht="19.5" customHeight="1" x14ac:dyDescent="0.2">
      <c r="A4791" s="85"/>
      <c r="B4791" s="85"/>
      <c r="C4791" s="82"/>
      <c r="D4791" s="83" t="str">
        <f t="shared" si="148"/>
        <v/>
      </c>
      <c r="E4791" s="83" t="str">
        <f>IF('Bank &amp; Branch'!$A4791="","",CONCATENATE('Bank &amp; Branch'!$A4791," - ",'Bank &amp; Branch'!$B4791))</f>
        <v/>
      </c>
      <c r="F4791" s="84" t="str">
        <f t="shared" si="149"/>
        <v/>
      </c>
      <c r="G4791" s="85"/>
      <c r="H4791" s="85"/>
      <c r="I4791" s="85"/>
      <c r="J4791" s="82"/>
      <c r="K4791" s="87"/>
      <c r="L4791" s="88"/>
      <c r="M4791" s="88"/>
    </row>
    <row r="4792" spans="1:13" ht="19.5" customHeight="1" x14ac:dyDescent="0.2">
      <c r="A4792" s="85"/>
      <c r="B4792" s="85"/>
      <c r="C4792" s="82"/>
      <c r="D4792" s="83" t="str">
        <f t="shared" si="148"/>
        <v/>
      </c>
      <c r="E4792" s="83" t="str">
        <f>IF('Bank &amp; Branch'!$A4792="","",CONCATENATE('Bank &amp; Branch'!$A4792," - ",'Bank &amp; Branch'!$B4792))</f>
        <v/>
      </c>
      <c r="F4792" s="84" t="str">
        <f t="shared" si="149"/>
        <v/>
      </c>
      <c r="G4792" s="85"/>
      <c r="H4792" s="85"/>
      <c r="I4792" s="85"/>
      <c r="J4792" s="82"/>
      <c r="K4792" s="87"/>
      <c r="L4792" s="88"/>
      <c r="M4792" s="88"/>
    </row>
    <row r="4793" spans="1:13" ht="19.5" customHeight="1" x14ac:dyDescent="0.2">
      <c r="A4793" s="85"/>
      <c r="B4793" s="85"/>
      <c r="C4793" s="82"/>
      <c r="D4793" s="83" t="str">
        <f t="shared" si="148"/>
        <v/>
      </c>
      <c r="E4793" s="83" t="str">
        <f>IF('Bank &amp; Branch'!$A4793="","",CONCATENATE('Bank &amp; Branch'!$A4793," - ",'Bank &amp; Branch'!$B4793))</f>
        <v/>
      </c>
      <c r="F4793" s="84" t="str">
        <f t="shared" si="149"/>
        <v/>
      </c>
      <c r="G4793" s="85"/>
      <c r="H4793" s="85"/>
      <c r="I4793" s="85"/>
      <c r="J4793" s="82"/>
      <c r="K4793" s="87"/>
      <c r="L4793" s="88"/>
      <c r="M4793" s="88"/>
    </row>
    <row r="4794" spans="1:13" ht="19.5" customHeight="1" x14ac:dyDescent="0.2">
      <c r="A4794" s="85"/>
      <c r="B4794" s="85"/>
      <c r="C4794" s="82"/>
      <c r="D4794" s="83" t="str">
        <f t="shared" si="148"/>
        <v/>
      </c>
      <c r="E4794" s="83" t="str">
        <f>IF('Bank &amp; Branch'!$A4794="","",CONCATENATE('Bank &amp; Branch'!$A4794," - ",'Bank &amp; Branch'!$B4794))</f>
        <v/>
      </c>
      <c r="F4794" s="84" t="str">
        <f t="shared" si="149"/>
        <v/>
      </c>
      <c r="G4794" s="85"/>
      <c r="H4794" s="85"/>
      <c r="I4794" s="85"/>
      <c r="J4794" s="82"/>
      <c r="K4794" s="87"/>
      <c r="L4794" s="88"/>
      <c r="M4794" s="88"/>
    </row>
    <row r="4795" spans="1:13" ht="19.5" customHeight="1" x14ac:dyDescent="0.2">
      <c r="A4795" s="85"/>
      <c r="B4795" s="85"/>
      <c r="C4795" s="82"/>
      <c r="D4795" s="83" t="str">
        <f t="shared" si="148"/>
        <v/>
      </c>
      <c r="E4795" s="83" t="str">
        <f>IF('Bank &amp; Branch'!$A4795="","",CONCATENATE('Bank &amp; Branch'!$A4795," - ",'Bank &amp; Branch'!$B4795))</f>
        <v/>
      </c>
      <c r="F4795" s="84" t="str">
        <f t="shared" si="149"/>
        <v/>
      </c>
      <c r="G4795" s="85"/>
      <c r="H4795" s="85"/>
      <c r="I4795" s="85"/>
      <c r="J4795" s="82"/>
      <c r="K4795" s="87"/>
      <c r="L4795" s="88"/>
      <c r="M4795" s="88"/>
    </row>
    <row r="4796" spans="1:13" ht="19.5" customHeight="1" x14ac:dyDescent="0.2">
      <c r="A4796" s="85"/>
      <c r="B4796" s="85"/>
      <c r="C4796" s="82"/>
      <c r="D4796" s="83" t="str">
        <f t="shared" si="148"/>
        <v/>
      </c>
      <c r="E4796" s="83" t="str">
        <f>IF('Bank &amp; Branch'!$A4796="","",CONCATENATE('Bank &amp; Branch'!$A4796," - ",'Bank &amp; Branch'!$B4796))</f>
        <v/>
      </c>
      <c r="F4796" s="84" t="str">
        <f t="shared" si="149"/>
        <v/>
      </c>
      <c r="G4796" s="85"/>
      <c r="H4796" s="85"/>
      <c r="I4796" s="85"/>
      <c r="J4796" s="82"/>
      <c r="K4796" s="87"/>
      <c r="L4796" s="88"/>
      <c r="M4796" s="88"/>
    </row>
    <row r="4797" spans="1:13" ht="19.5" customHeight="1" x14ac:dyDescent="0.2">
      <c r="A4797" s="85"/>
      <c r="B4797" s="85"/>
      <c r="C4797" s="82"/>
      <c r="D4797" s="83" t="str">
        <f t="shared" si="148"/>
        <v/>
      </c>
      <c r="E4797" s="83" t="str">
        <f>IF('Bank &amp; Branch'!$A4797="","",CONCATENATE('Bank &amp; Branch'!$A4797," - ",'Bank &amp; Branch'!$B4797))</f>
        <v/>
      </c>
      <c r="F4797" s="84" t="str">
        <f t="shared" si="149"/>
        <v/>
      </c>
      <c r="G4797" s="85"/>
      <c r="H4797" s="85"/>
      <c r="I4797" s="85"/>
      <c r="J4797" s="82"/>
      <c r="K4797" s="87"/>
      <c r="L4797" s="88"/>
      <c r="M4797" s="88"/>
    </row>
    <row r="4798" spans="1:13" ht="19.5" customHeight="1" x14ac:dyDescent="0.2">
      <c r="A4798" s="85"/>
      <c r="B4798" s="85"/>
      <c r="C4798" s="82"/>
      <c r="D4798" s="83" t="str">
        <f t="shared" si="148"/>
        <v/>
      </c>
      <c r="E4798" s="83" t="str">
        <f>IF('Bank &amp; Branch'!$A4798="","",CONCATENATE('Bank &amp; Branch'!$A4798," - ",'Bank &amp; Branch'!$B4798))</f>
        <v/>
      </c>
      <c r="F4798" s="84" t="str">
        <f t="shared" si="149"/>
        <v/>
      </c>
      <c r="G4798" s="85"/>
      <c r="H4798" s="85"/>
      <c r="I4798" s="85"/>
      <c r="J4798" s="82"/>
      <c r="K4798" s="87"/>
      <c r="L4798" s="88"/>
      <c r="M4798" s="88"/>
    </row>
    <row r="4799" spans="1:13" ht="19.5" customHeight="1" x14ac:dyDescent="0.2">
      <c r="A4799" s="85"/>
      <c r="B4799" s="85"/>
      <c r="C4799" s="82"/>
      <c r="D4799" s="83" t="str">
        <f t="shared" si="148"/>
        <v/>
      </c>
      <c r="E4799" s="83" t="str">
        <f>IF('Bank &amp; Branch'!$A4799="","",CONCATENATE('Bank &amp; Branch'!$A4799," - ",'Bank &amp; Branch'!$B4799))</f>
        <v/>
      </c>
      <c r="F4799" s="84" t="str">
        <f t="shared" si="149"/>
        <v/>
      </c>
      <c r="G4799" s="85"/>
      <c r="H4799" s="85"/>
      <c r="I4799" s="85"/>
      <c r="J4799" s="82"/>
      <c r="K4799" s="87"/>
      <c r="L4799" s="88"/>
      <c r="M4799" s="88"/>
    </row>
    <row r="4800" spans="1:13" ht="19.5" customHeight="1" x14ac:dyDescent="0.2">
      <c r="A4800" s="85"/>
      <c r="B4800" s="85"/>
      <c r="C4800" s="82"/>
      <c r="D4800" s="83" t="str">
        <f t="shared" si="148"/>
        <v/>
      </c>
      <c r="E4800" s="83" t="str">
        <f>IF('Bank &amp; Branch'!$A4800="","",CONCATENATE('Bank &amp; Branch'!$A4800," - ",'Bank &amp; Branch'!$B4800))</f>
        <v/>
      </c>
      <c r="F4800" s="84" t="str">
        <f t="shared" si="149"/>
        <v/>
      </c>
      <c r="G4800" s="85"/>
      <c r="H4800" s="85"/>
      <c r="I4800" s="85"/>
      <c r="J4800" s="82"/>
      <c r="K4800" s="87"/>
      <c r="L4800" s="88"/>
      <c r="M4800" s="88"/>
    </row>
    <row r="4801" spans="1:13" ht="19.5" customHeight="1" x14ac:dyDescent="0.2">
      <c r="A4801" s="85"/>
      <c r="B4801" s="85"/>
      <c r="C4801" s="82"/>
      <c r="D4801" s="83" t="str">
        <f t="shared" si="148"/>
        <v/>
      </c>
      <c r="E4801" s="83" t="str">
        <f>IF('Bank &amp; Branch'!$A4801="","",CONCATENATE('Bank &amp; Branch'!$A4801," - ",'Bank &amp; Branch'!$B4801))</f>
        <v/>
      </c>
      <c r="F4801" s="84" t="str">
        <f t="shared" si="149"/>
        <v/>
      </c>
      <c r="G4801" s="85"/>
      <c r="H4801" s="85"/>
      <c r="I4801" s="85"/>
      <c r="J4801" s="82"/>
      <c r="K4801" s="87"/>
      <c r="L4801" s="88"/>
      <c r="M4801" s="88"/>
    </row>
    <row r="4802" spans="1:13" ht="19.5" customHeight="1" x14ac:dyDescent="0.2">
      <c r="A4802" s="85"/>
      <c r="B4802" s="85"/>
      <c r="C4802" s="82"/>
      <c r="D4802" s="83" t="str">
        <f t="shared" si="148"/>
        <v/>
      </c>
      <c r="E4802" s="83" t="str">
        <f>IF('Bank &amp; Branch'!$A4802="","",CONCATENATE('Bank &amp; Branch'!$A4802," - ",'Bank &amp; Branch'!$B4802))</f>
        <v/>
      </c>
      <c r="F4802" s="84" t="str">
        <f t="shared" si="149"/>
        <v/>
      </c>
      <c r="G4802" s="85"/>
      <c r="H4802" s="85"/>
      <c r="I4802" s="85"/>
      <c r="J4802" s="82"/>
      <c r="K4802" s="87"/>
      <c r="L4802" s="88"/>
      <c r="M4802" s="88"/>
    </row>
    <row r="4803" spans="1:13" ht="19.5" customHeight="1" x14ac:dyDescent="0.2">
      <c r="A4803" s="85"/>
      <c r="B4803" s="85"/>
      <c r="C4803" s="82"/>
      <c r="D4803" s="83" t="str">
        <f t="shared" si="148"/>
        <v/>
      </c>
      <c r="E4803" s="83" t="str">
        <f>IF('Bank &amp; Branch'!$A4803="","",CONCATENATE('Bank &amp; Branch'!$A4803," - ",'Bank &amp; Branch'!$B4803))</f>
        <v/>
      </c>
      <c r="F4803" s="84" t="str">
        <f t="shared" si="149"/>
        <v/>
      </c>
      <c r="G4803" s="85"/>
      <c r="H4803" s="85"/>
      <c r="I4803" s="85"/>
      <c r="J4803" s="82"/>
      <c r="K4803" s="87"/>
      <c r="L4803" s="88"/>
      <c r="M4803" s="88"/>
    </row>
    <row r="4804" spans="1:13" ht="19.5" customHeight="1" x14ac:dyDescent="0.2">
      <c r="A4804" s="85"/>
      <c r="B4804" s="85"/>
      <c r="C4804" s="82"/>
      <c r="D4804" s="83" t="str">
        <f t="shared" ref="D4804:D4867" si="150">IF(G4921="","",VALUE(CONCATENATE(G4921,H4921)))</f>
        <v/>
      </c>
      <c r="E4804" s="83" t="str">
        <f>IF('Bank &amp; Branch'!$A4804="","",CONCATENATE('Bank &amp; Branch'!$A4804," - ",'Bank &amp; Branch'!$B4804))</f>
        <v/>
      </c>
      <c r="F4804" s="84" t="str">
        <f t="shared" ref="F4804:F4867" si="151">CONCATENATE(G4921,I4921)</f>
        <v/>
      </c>
      <c r="G4804" s="85"/>
      <c r="H4804" s="85"/>
      <c r="I4804" s="85"/>
      <c r="J4804" s="82"/>
      <c r="K4804" s="87"/>
      <c r="L4804" s="88"/>
      <c r="M4804" s="88"/>
    </row>
    <row r="4805" spans="1:13" ht="19.5" customHeight="1" x14ac:dyDescent="0.2">
      <c r="A4805" s="85"/>
      <c r="B4805" s="85"/>
      <c r="C4805" s="82"/>
      <c r="D4805" s="83" t="str">
        <f t="shared" si="150"/>
        <v/>
      </c>
      <c r="E4805" s="83" t="str">
        <f>IF('Bank &amp; Branch'!$A4805="","",CONCATENATE('Bank &amp; Branch'!$A4805," - ",'Bank &amp; Branch'!$B4805))</f>
        <v/>
      </c>
      <c r="F4805" s="84" t="str">
        <f t="shared" si="151"/>
        <v/>
      </c>
      <c r="G4805" s="85"/>
      <c r="H4805" s="85"/>
      <c r="I4805" s="85"/>
      <c r="J4805" s="82"/>
      <c r="K4805" s="87"/>
      <c r="L4805" s="88"/>
      <c r="M4805" s="88"/>
    </row>
    <row r="4806" spans="1:13" ht="19.5" customHeight="1" x14ac:dyDescent="0.2">
      <c r="A4806" s="85"/>
      <c r="B4806" s="85"/>
      <c r="C4806" s="82"/>
      <c r="D4806" s="83" t="str">
        <f t="shared" si="150"/>
        <v/>
      </c>
      <c r="E4806" s="83" t="str">
        <f>IF('Bank &amp; Branch'!$A4806="","",CONCATENATE('Bank &amp; Branch'!$A4806," - ",'Bank &amp; Branch'!$B4806))</f>
        <v/>
      </c>
      <c r="F4806" s="84" t="str">
        <f t="shared" si="151"/>
        <v/>
      </c>
      <c r="G4806" s="85"/>
      <c r="H4806" s="85"/>
      <c r="I4806" s="85"/>
      <c r="J4806" s="82"/>
      <c r="K4806" s="87"/>
      <c r="L4806" s="88"/>
      <c r="M4806" s="88"/>
    </row>
    <row r="4807" spans="1:13" ht="19.5" customHeight="1" x14ac:dyDescent="0.2">
      <c r="A4807" s="85"/>
      <c r="B4807" s="85"/>
      <c r="C4807" s="82"/>
      <c r="D4807" s="83" t="str">
        <f t="shared" si="150"/>
        <v/>
      </c>
      <c r="E4807" s="83" t="str">
        <f>IF('Bank &amp; Branch'!$A4807="","",CONCATENATE('Bank &amp; Branch'!$A4807," - ",'Bank &amp; Branch'!$B4807))</f>
        <v/>
      </c>
      <c r="F4807" s="84" t="str">
        <f t="shared" si="151"/>
        <v/>
      </c>
      <c r="G4807" s="85"/>
      <c r="H4807" s="85"/>
      <c r="I4807" s="85"/>
      <c r="J4807" s="82"/>
      <c r="K4807" s="87"/>
      <c r="L4807" s="88"/>
      <c r="M4807" s="88"/>
    </row>
    <row r="4808" spans="1:13" ht="19.5" customHeight="1" x14ac:dyDescent="0.2">
      <c r="A4808" s="85"/>
      <c r="B4808" s="85"/>
      <c r="C4808" s="82"/>
      <c r="D4808" s="83" t="str">
        <f t="shared" si="150"/>
        <v/>
      </c>
      <c r="E4808" s="83" t="str">
        <f>IF('Bank &amp; Branch'!$A4808="","",CONCATENATE('Bank &amp; Branch'!$A4808," - ",'Bank &amp; Branch'!$B4808))</f>
        <v/>
      </c>
      <c r="F4808" s="84" t="str">
        <f t="shared" si="151"/>
        <v/>
      </c>
      <c r="G4808" s="85"/>
      <c r="H4808" s="85"/>
      <c r="I4808" s="85"/>
      <c r="J4808" s="82"/>
      <c r="K4808" s="87"/>
      <c r="L4808" s="88"/>
      <c r="M4808" s="88"/>
    </row>
    <row r="4809" spans="1:13" ht="19.5" customHeight="1" x14ac:dyDescent="0.2">
      <c r="A4809" s="85"/>
      <c r="B4809" s="85"/>
      <c r="C4809" s="82"/>
      <c r="D4809" s="83" t="str">
        <f t="shared" si="150"/>
        <v/>
      </c>
      <c r="E4809" s="83" t="str">
        <f>IF('Bank &amp; Branch'!$A4809="","",CONCATENATE('Bank &amp; Branch'!$A4809," - ",'Bank &amp; Branch'!$B4809))</f>
        <v/>
      </c>
      <c r="F4809" s="84" t="str">
        <f t="shared" si="151"/>
        <v/>
      </c>
      <c r="G4809" s="85"/>
      <c r="H4809" s="85"/>
      <c r="I4809" s="85"/>
      <c r="J4809" s="82"/>
      <c r="K4809" s="87"/>
      <c r="L4809" s="88"/>
      <c r="M4809" s="88"/>
    </row>
    <row r="4810" spans="1:13" ht="19.5" customHeight="1" x14ac:dyDescent="0.2">
      <c r="A4810" s="85"/>
      <c r="B4810" s="85"/>
      <c r="C4810" s="82"/>
      <c r="D4810" s="83" t="str">
        <f t="shared" si="150"/>
        <v/>
      </c>
      <c r="E4810" s="83" t="str">
        <f>IF('Bank &amp; Branch'!$A4810="","",CONCATENATE('Bank &amp; Branch'!$A4810," - ",'Bank &amp; Branch'!$B4810))</f>
        <v/>
      </c>
      <c r="F4810" s="84" t="str">
        <f t="shared" si="151"/>
        <v/>
      </c>
      <c r="G4810" s="85"/>
      <c r="H4810" s="85"/>
      <c r="I4810" s="85"/>
      <c r="J4810" s="82"/>
      <c r="K4810" s="87"/>
      <c r="L4810" s="88"/>
      <c r="M4810" s="88"/>
    </row>
    <row r="4811" spans="1:13" ht="19.5" customHeight="1" x14ac:dyDescent="0.2">
      <c r="A4811" s="85"/>
      <c r="B4811" s="85"/>
      <c r="C4811" s="82"/>
      <c r="D4811" s="83" t="str">
        <f t="shared" si="150"/>
        <v/>
      </c>
      <c r="E4811" s="83" t="str">
        <f>IF('Bank &amp; Branch'!$A4811="","",CONCATENATE('Bank &amp; Branch'!$A4811," - ",'Bank &amp; Branch'!$B4811))</f>
        <v/>
      </c>
      <c r="F4811" s="84" t="str">
        <f t="shared" si="151"/>
        <v/>
      </c>
      <c r="G4811" s="85"/>
      <c r="H4811" s="85"/>
      <c r="I4811" s="85"/>
      <c r="J4811" s="82"/>
      <c r="K4811" s="87"/>
      <c r="L4811" s="88"/>
      <c r="M4811" s="88"/>
    </row>
    <row r="4812" spans="1:13" ht="19.5" customHeight="1" x14ac:dyDescent="0.2">
      <c r="A4812" s="85"/>
      <c r="B4812" s="85"/>
      <c r="C4812" s="82"/>
      <c r="D4812" s="83" t="str">
        <f t="shared" si="150"/>
        <v/>
      </c>
      <c r="E4812" s="83" t="str">
        <f>IF('Bank &amp; Branch'!$A4812="","",CONCATENATE('Bank &amp; Branch'!$A4812," - ",'Bank &amp; Branch'!$B4812))</f>
        <v/>
      </c>
      <c r="F4812" s="84" t="str">
        <f t="shared" si="151"/>
        <v/>
      </c>
      <c r="G4812" s="85"/>
      <c r="H4812" s="85"/>
      <c r="I4812" s="85"/>
      <c r="J4812" s="82"/>
      <c r="K4812" s="87"/>
      <c r="L4812" s="88"/>
      <c r="M4812" s="88"/>
    </row>
    <row r="4813" spans="1:13" ht="19.5" customHeight="1" x14ac:dyDescent="0.2">
      <c r="A4813" s="85"/>
      <c r="B4813" s="85"/>
      <c r="C4813" s="82"/>
      <c r="D4813" s="83" t="str">
        <f t="shared" si="150"/>
        <v/>
      </c>
      <c r="E4813" s="83" t="str">
        <f>IF('Bank &amp; Branch'!$A4813="","",CONCATENATE('Bank &amp; Branch'!$A4813," - ",'Bank &amp; Branch'!$B4813))</f>
        <v/>
      </c>
      <c r="F4813" s="84" t="str">
        <f t="shared" si="151"/>
        <v/>
      </c>
      <c r="G4813" s="85"/>
      <c r="H4813" s="85"/>
      <c r="I4813" s="85"/>
      <c r="J4813" s="82"/>
      <c r="K4813" s="87"/>
      <c r="L4813" s="88"/>
      <c r="M4813" s="88"/>
    </row>
    <row r="4814" spans="1:13" ht="19.5" customHeight="1" x14ac:dyDescent="0.2">
      <c r="A4814" s="85"/>
      <c r="B4814" s="85"/>
      <c r="C4814" s="82"/>
      <c r="D4814" s="83" t="str">
        <f t="shared" si="150"/>
        <v/>
      </c>
      <c r="E4814" s="83" t="str">
        <f>IF('Bank &amp; Branch'!$A4814="","",CONCATENATE('Bank &amp; Branch'!$A4814," - ",'Bank &amp; Branch'!$B4814))</f>
        <v/>
      </c>
      <c r="F4814" s="84" t="str">
        <f t="shared" si="151"/>
        <v/>
      </c>
      <c r="G4814" s="85"/>
      <c r="H4814" s="85"/>
      <c r="I4814" s="85"/>
      <c r="J4814" s="82"/>
      <c r="K4814" s="87"/>
      <c r="L4814" s="88"/>
      <c r="M4814" s="88"/>
    </row>
    <row r="4815" spans="1:13" ht="19.5" customHeight="1" x14ac:dyDescent="0.2">
      <c r="A4815" s="85"/>
      <c r="B4815" s="85"/>
      <c r="C4815" s="82"/>
      <c r="D4815" s="83" t="str">
        <f t="shared" si="150"/>
        <v/>
      </c>
      <c r="E4815" s="83" t="str">
        <f>IF('Bank &amp; Branch'!$A4815="","",CONCATENATE('Bank &amp; Branch'!$A4815," - ",'Bank &amp; Branch'!$B4815))</f>
        <v/>
      </c>
      <c r="F4815" s="84" t="str">
        <f t="shared" si="151"/>
        <v/>
      </c>
      <c r="G4815" s="85"/>
      <c r="H4815" s="85"/>
      <c r="I4815" s="85"/>
      <c r="J4815" s="82"/>
      <c r="K4815" s="87"/>
      <c r="L4815" s="88"/>
      <c r="M4815" s="88"/>
    </row>
    <row r="4816" spans="1:13" ht="19.5" customHeight="1" x14ac:dyDescent="0.2">
      <c r="A4816" s="85"/>
      <c r="B4816" s="85"/>
      <c r="C4816" s="82"/>
      <c r="D4816" s="83" t="str">
        <f t="shared" si="150"/>
        <v/>
      </c>
      <c r="E4816" s="83" t="str">
        <f>IF('Bank &amp; Branch'!$A4816="","",CONCATENATE('Bank &amp; Branch'!$A4816," - ",'Bank &amp; Branch'!$B4816))</f>
        <v/>
      </c>
      <c r="F4816" s="84" t="str">
        <f t="shared" si="151"/>
        <v/>
      </c>
      <c r="G4816" s="85"/>
      <c r="H4816" s="85"/>
      <c r="I4816" s="85"/>
      <c r="J4816" s="82"/>
      <c r="K4816" s="87"/>
      <c r="L4816" s="88"/>
      <c r="M4816" s="88"/>
    </row>
    <row r="4817" spans="1:13" ht="19.5" customHeight="1" x14ac:dyDescent="0.2">
      <c r="A4817" s="85"/>
      <c r="B4817" s="85"/>
      <c r="C4817" s="82"/>
      <c r="D4817" s="83" t="str">
        <f t="shared" si="150"/>
        <v/>
      </c>
      <c r="E4817" s="83" t="str">
        <f>IF('Bank &amp; Branch'!$A4817="","",CONCATENATE('Bank &amp; Branch'!$A4817," - ",'Bank &amp; Branch'!$B4817))</f>
        <v/>
      </c>
      <c r="F4817" s="84" t="str">
        <f t="shared" si="151"/>
        <v/>
      </c>
      <c r="G4817" s="85"/>
      <c r="H4817" s="85"/>
      <c r="I4817" s="85"/>
      <c r="J4817" s="82"/>
      <c r="K4817" s="87"/>
      <c r="L4817" s="88"/>
      <c r="M4817" s="88"/>
    </row>
    <row r="4818" spans="1:13" ht="19.5" customHeight="1" x14ac:dyDescent="0.2">
      <c r="A4818" s="85"/>
      <c r="B4818" s="85"/>
      <c r="C4818" s="82"/>
      <c r="D4818" s="83" t="str">
        <f t="shared" si="150"/>
        <v/>
      </c>
      <c r="E4818" s="83" t="str">
        <f>IF('Bank &amp; Branch'!$A4818="","",CONCATENATE('Bank &amp; Branch'!$A4818," - ",'Bank &amp; Branch'!$B4818))</f>
        <v/>
      </c>
      <c r="F4818" s="84" t="str">
        <f t="shared" si="151"/>
        <v/>
      </c>
      <c r="G4818" s="85"/>
      <c r="H4818" s="85"/>
      <c r="I4818" s="85"/>
      <c r="J4818" s="82"/>
      <c r="K4818" s="87"/>
      <c r="L4818" s="88"/>
      <c r="M4818" s="88"/>
    </row>
    <row r="4819" spans="1:13" ht="19.5" customHeight="1" x14ac:dyDescent="0.2">
      <c r="A4819" s="85"/>
      <c r="B4819" s="85"/>
      <c r="C4819" s="82"/>
      <c r="D4819" s="83" t="str">
        <f t="shared" si="150"/>
        <v/>
      </c>
      <c r="E4819" s="83" t="str">
        <f>IF('Bank &amp; Branch'!$A4819="","",CONCATENATE('Bank &amp; Branch'!$A4819," - ",'Bank &amp; Branch'!$B4819))</f>
        <v/>
      </c>
      <c r="F4819" s="84" t="str">
        <f t="shared" si="151"/>
        <v/>
      </c>
      <c r="G4819" s="85"/>
      <c r="H4819" s="85"/>
      <c r="I4819" s="85"/>
      <c r="J4819" s="82"/>
      <c r="K4819" s="87"/>
      <c r="L4819" s="88"/>
      <c r="M4819" s="88"/>
    </row>
    <row r="4820" spans="1:13" ht="19.5" customHeight="1" x14ac:dyDescent="0.2">
      <c r="A4820" s="85"/>
      <c r="B4820" s="85"/>
      <c r="C4820" s="82"/>
      <c r="D4820" s="83" t="str">
        <f t="shared" si="150"/>
        <v/>
      </c>
      <c r="E4820" s="83" t="str">
        <f>IF('Bank &amp; Branch'!$A4820="","",CONCATENATE('Bank &amp; Branch'!$A4820," - ",'Bank &amp; Branch'!$B4820))</f>
        <v/>
      </c>
      <c r="F4820" s="84" t="str">
        <f t="shared" si="151"/>
        <v/>
      </c>
      <c r="G4820" s="85"/>
      <c r="H4820" s="85"/>
      <c r="I4820" s="85"/>
      <c r="J4820" s="82"/>
      <c r="K4820" s="87"/>
      <c r="L4820" s="88"/>
      <c r="M4820" s="88"/>
    </row>
    <row r="4821" spans="1:13" ht="19.5" customHeight="1" x14ac:dyDescent="0.2">
      <c r="A4821" s="85"/>
      <c r="B4821" s="85"/>
      <c r="C4821" s="82"/>
      <c r="D4821" s="83" t="str">
        <f t="shared" si="150"/>
        <v/>
      </c>
      <c r="E4821" s="83" t="str">
        <f>IF('Bank &amp; Branch'!$A4821="","",CONCATENATE('Bank &amp; Branch'!$A4821," - ",'Bank &amp; Branch'!$B4821))</f>
        <v/>
      </c>
      <c r="F4821" s="84" t="str">
        <f t="shared" si="151"/>
        <v/>
      </c>
      <c r="G4821" s="85"/>
      <c r="H4821" s="85"/>
      <c r="I4821" s="85"/>
      <c r="J4821" s="82"/>
      <c r="K4821" s="87"/>
      <c r="L4821" s="88"/>
      <c r="M4821" s="88"/>
    </row>
    <row r="4822" spans="1:13" ht="19.5" customHeight="1" x14ac:dyDescent="0.2">
      <c r="A4822" s="85"/>
      <c r="B4822" s="85"/>
      <c r="C4822" s="82"/>
      <c r="D4822" s="83" t="str">
        <f t="shared" si="150"/>
        <v/>
      </c>
      <c r="E4822" s="83" t="str">
        <f>IF('Bank &amp; Branch'!$A4822="","",CONCATENATE('Bank &amp; Branch'!$A4822," - ",'Bank &amp; Branch'!$B4822))</f>
        <v/>
      </c>
      <c r="F4822" s="84" t="str">
        <f t="shared" si="151"/>
        <v/>
      </c>
      <c r="G4822" s="85"/>
      <c r="H4822" s="85"/>
      <c r="I4822" s="85"/>
      <c r="J4822" s="82"/>
      <c r="K4822" s="87"/>
      <c r="L4822" s="88"/>
      <c r="M4822" s="88"/>
    </row>
    <row r="4823" spans="1:13" ht="19.5" customHeight="1" x14ac:dyDescent="0.2">
      <c r="A4823" s="85"/>
      <c r="B4823" s="85"/>
      <c r="C4823" s="82"/>
      <c r="D4823" s="83" t="str">
        <f t="shared" si="150"/>
        <v/>
      </c>
      <c r="E4823" s="83" t="str">
        <f>IF('Bank &amp; Branch'!$A4823="","",CONCATENATE('Bank &amp; Branch'!$A4823," - ",'Bank &amp; Branch'!$B4823))</f>
        <v/>
      </c>
      <c r="F4823" s="84" t="str">
        <f t="shared" si="151"/>
        <v/>
      </c>
      <c r="G4823" s="85"/>
      <c r="H4823" s="85"/>
      <c r="I4823" s="85"/>
      <c r="J4823" s="82"/>
      <c r="K4823" s="87"/>
      <c r="L4823" s="88"/>
      <c r="M4823" s="88"/>
    </row>
    <row r="4824" spans="1:13" ht="19.5" customHeight="1" x14ac:dyDescent="0.2">
      <c r="A4824" s="85"/>
      <c r="B4824" s="85"/>
      <c r="C4824" s="82"/>
      <c r="D4824" s="83" t="str">
        <f t="shared" si="150"/>
        <v/>
      </c>
      <c r="E4824" s="83" t="str">
        <f>IF('Bank &amp; Branch'!$A4824="","",CONCATENATE('Bank &amp; Branch'!$A4824," - ",'Bank &amp; Branch'!$B4824))</f>
        <v/>
      </c>
      <c r="F4824" s="84" t="str">
        <f t="shared" si="151"/>
        <v/>
      </c>
      <c r="G4824" s="85"/>
      <c r="H4824" s="85"/>
      <c r="I4824" s="85"/>
      <c r="J4824" s="82"/>
      <c r="K4824" s="87"/>
      <c r="L4824" s="88"/>
      <c r="M4824" s="88"/>
    </row>
    <row r="4825" spans="1:13" ht="19.5" customHeight="1" x14ac:dyDescent="0.2">
      <c r="A4825" s="85"/>
      <c r="B4825" s="85"/>
      <c r="C4825" s="82"/>
      <c r="D4825" s="83" t="str">
        <f t="shared" si="150"/>
        <v/>
      </c>
      <c r="E4825" s="83" t="str">
        <f>IF('Bank &amp; Branch'!$A4825="","",CONCATENATE('Bank &amp; Branch'!$A4825," - ",'Bank &amp; Branch'!$B4825))</f>
        <v/>
      </c>
      <c r="F4825" s="84" t="str">
        <f t="shared" si="151"/>
        <v/>
      </c>
      <c r="G4825" s="85"/>
      <c r="H4825" s="85"/>
      <c r="I4825" s="85"/>
      <c r="J4825" s="82"/>
      <c r="K4825" s="87"/>
      <c r="L4825" s="88"/>
      <c r="M4825" s="88"/>
    </row>
    <row r="4826" spans="1:13" ht="19.5" customHeight="1" x14ac:dyDescent="0.2">
      <c r="A4826" s="85"/>
      <c r="B4826" s="85"/>
      <c r="C4826" s="82"/>
      <c r="D4826" s="83" t="str">
        <f t="shared" si="150"/>
        <v/>
      </c>
      <c r="E4826" s="83" t="str">
        <f>IF('Bank &amp; Branch'!$A4826="","",CONCATENATE('Bank &amp; Branch'!$A4826," - ",'Bank &amp; Branch'!$B4826))</f>
        <v/>
      </c>
      <c r="F4826" s="84" t="str">
        <f t="shared" si="151"/>
        <v/>
      </c>
      <c r="G4826" s="85"/>
      <c r="H4826" s="85"/>
      <c r="I4826" s="85"/>
      <c r="J4826" s="82"/>
      <c r="K4826" s="87"/>
      <c r="L4826" s="88"/>
      <c r="M4826" s="88"/>
    </row>
    <row r="4827" spans="1:13" ht="19.5" customHeight="1" x14ac:dyDescent="0.2">
      <c r="A4827" s="85"/>
      <c r="B4827" s="85"/>
      <c r="C4827" s="82"/>
      <c r="D4827" s="83" t="str">
        <f t="shared" si="150"/>
        <v/>
      </c>
      <c r="E4827" s="83" t="str">
        <f>IF('Bank &amp; Branch'!$A4827="","",CONCATENATE('Bank &amp; Branch'!$A4827," - ",'Bank &amp; Branch'!$B4827))</f>
        <v/>
      </c>
      <c r="F4827" s="84" t="str">
        <f t="shared" si="151"/>
        <v/>
      </c>
      <c r="G4827" s="85"/>
      <c r="H4827" s="85"/>
      <c r="I4827" s="85"/>
      <c r="J4827" s="82"/>
      <c r="K4827" s="87"/>
      <c r="L4827" s="88"/>
      <c r="M4827" s="88"/>
    </row>
    <row r="4828" spans="1:13" ht="19.5" customHeight="1" x14ac:dyDescent="0.2">
      <c r="A4828" s="85"/>
      <c r="B4828" s="85"/>
      <c r="C4828" s="82"/>
      <c r="D4828" s="83" t="str">
        <f t="shared" si="150"/>
        <v/>
      </c>
      <c r="E4828" s="83" t="str">
        <f>IF('Bank &amp; Branch'!$A4828="","",CONCATENATE('Bank &amp; Branch'!$A4828," - ",'Bank &amp; Branch'!$B4828))</f>
        <v/>
      </c>
      <c r="F4828" s="84" t="str">
        <f t="shared" si="151"/>
        <v/>
      </c>
      <c r="G4828" s="85"/>
      <c r="H4828" s="85"/>
      <c r="I4828" s="85"/>
      <c r="J4828" s="82"/>
      <c r="K4828" s="87"/>
      <c r="L4828" s="88"/>
      <c r="M4828" s="88"/>
    </row>
    <row r="4829" spans="1:13" ht="19.5" customHeight="1" x14ac:dyDescent="0.2">
      <c r="A4829" s="85"/>
      <c r="B4829" s="85"/>
      <c r="C4829" s="82"/>
      <c r="D4829" s="83" t="str">
        <f t="shared" si="150"/>
        <v/>
      </c>
      <c r="E4829" s="83" t="str">
        <f>IF('Bank &amp; Branch'!$A4829="","",CONCATENATE('Bank &amp; Branch'!$A4829," - ",'Bank &amp; Branch'!$B4829))</f>
        <v/>
      </c>
      <c r="F4829" s="84" t="str">
        <f t="shared" si="151"/>
        <v/>
      </c>
      <c r="G4829" s="85"/>
      <c r="H4829" s="85"/>
      <c r="I4829" s="85"/>
      <c r="J4829" s="82"/>
      <c r="K4829" s="87"/>
      <c r="L4829" s="88"/>
      <c r="M4829" s="88"/>
    </row>
    <row r="4830" spans="1:13" ht="19.5" customHeight="1" x14ac:dyDescent="0.2">
      <c r="A4830" s="85"/>
      <c r="B4830" s="85"/>
      <c r="C4830" s="82"/>
      <c r="D4830" s="83" t="str">
        <f t="shared" si="150"/>
        <v/>
      </c>
      <c r="E4830" s="83" t="str">
        <f>IF('Bank &amp; Branch'!$A4830="","",CONCATENATE('Bank &amp; Branch'!$A4830," - ",'Bank &amp; Branch'!$B4830))</f>
        <v/>
      </c>
      <c r="F4830" s="84" t="str">
        <f t="shared" si="151"/>
        <v/>
      </c>
      <c r="G4830" s="85"/>
      <c r="H4830" s="85"/>
      <c r="I4830" s="85"/>
      <c r="J4830" s="82"/>
      <c r="K4830" s="87"/>
      <c r="L4830" s="88"/>
      <c r="M4830" s="88"/>
    </row>
    <row r="4831" spans="1:13" ht="19.5" customHeight="1" x14ac:dyDescent="0.2">
      <c r="A4831" s="85"/>
      <c r="B4831" s="85"/>
      <c r="C4831" s="82"/>
      <c r="D4831" s="83" t="str">
        <f t="shared" si="150"/>
        <v/>
      </c>
      <c r="E4831" s="83" t="str">
        <f>IF('Bank &amp; Branch'!$A4831="","",CONCATENATE('Bank &amp; Branch'!$A4831," - ",'Bank &amp; Branch'!$B4831))</f>
        <v/>
      </c>
      <c r="F4831" s="84" t="str">
        <f t="shared" si="151"/>
        <v/>
      </c>
      <c r="G4831" s="85"/>
      <c r="H4831" s="85"/>
      <c r="I4831" s="85"/>
      <c r="J4831" s="82"/>
      <c r="K4831" s="87"/>
      <c r="L4831" s="88"/>
      <c r="M4831" s="88"/>
    </row>
    <row r="4832" spans="1:13" ht="19.5" customHeight="1" x14ac:dyDescent="0.2">
      <c r="A4832" s="85"/>
      <c r="B4832" s="85"/>
      <c r="C4832" s="82"/>
      <c r="D4832" s="83" t="str">
        <f t="shared" si="150"/>
        <v/>
      </c>
      <c r="E4832" s="83" t="str">
        <f>IF('Bank &amp; Branch'!$A4832="","",CONCATENATE('Bank &amp; Branch'!$A4832," - ",'Bank &amp; Branch'!$B4832))</f>
        <v/>
      </c>
      <c r="F4832" s="84" t="str">
        <f t="shared" si="151"/>
        <v/>
      </c>
      <c r="G4832" s="85"/>
      <c r="H4832" s="85"/>
      <c r="I4832" s="85"/>
      <c r="J4832" s="82"/>
      <c r="K4832" s="87"/>
      <c r="L4832" s="88"/>
      <c r="M4832" s="88"/>
    </row>
    <row r="4833" spans="1:13" ht="19.5" customHeight="1" x14ac:dyDescent="0.2">
      <c r="A4833" s="85"/>
      <c r="B4833" s="85"/>
      <c r="C4833" s="82"/>
      <c r="D4833" s="83" t="str">
        <f t="shared" si="150"/>
        <v/>
      </c>
      <c r="E4833" s="83" t="str">
        <f>IF('Bank &amp; Branch'!$A4833="","",CONCATENATE('Bank &amp; Branch'!$A4833," - ",'Bank &amp; Branch'!$B4833))</f>
        <v/>
      </c>
      <c r="F4833" s="84" t="str">
        <f t="shared" si="151"/>
        <v/>
      </c>
      <c r="G4833" s="85"/>
      <c r="H4833" s="85"/>
      <c r="I4833" s="85"/>
      <c r="J4833" s="82"/>
      <c r="K4833" s="87"/>
      <c r="L4833" s="88"/>
      <c r="M4833" s="88"/>
    </row>
    <row r="4834" spans="1:13" ht="19.5" customHeight="1" x14ac:dyDescent="0.2">
      <c r="A4834" s="85"/>
      <c r="B4834" s="85"/>
      <c r="C4834" s="82"/>
      <c r="D4834" s="83" t="str">
        <f t="shared" si="150"/>
        <v/>
      </c>
      <c r="E4834" s="83" t="str">
        <f>IF('Bank &amp; Branch'!$A4834="","",CONCATENATE('Bank &amp; Branch'!$A4834," - ",'Bank &amp; Branch'!$B4834))</f>
        <v/>
      </c>
      <c r="F4834" s="84" t="str">
        <f t="shared" si="151"/>
        <v/>
      </c>
      <c r="G4834" s="85"/>
      <c r="H4834" s="85"/>
      <c r="I4834" s="85"/>
      <c r="J4834" s="82"/>
      <c r="K4834" s="87"/>
      <c r="L4834" s="88"/>
      <c r="M4834" s="88"/>
    </row>
    <row r="4835" spans="1:13" ht="19.5" customHeight="1" x14ac:dyDescent="0.2">
      <c r="A4835" s="85"/>
      <c r="B4835" s="85"/>
      <c r="C4835" s="82"/>
      <c r="D4835" s="83" t="str">
        <f t="shared" si="150"/>
        <v/>
      </c>
      <c r="E4835" s="83" t="str">
        <f>IF('Bank &amp; Branch'!$A4835="","",CONCATENATE('Bank &amp; Branch'!$A4835," - ",'Bank &amp; Branch'!$B4835))</f>
        <v/>
      </c>
      <c r="F4835" s="84" t="str">
        <f t="shared" si="151"/>
        <v/>
      </c>
      <c r="G4835" s="85"/>
      <c r="H4835" s="85"/>
      <c r="I4835" s="85"/>
      <c r="J4835" s="82"/>
      <c r="K4835" s="87"/>
      <c r="L4835" s="88"/>
      <c r="M4835" s="88"/>
    </row>
    <row r="4836" spans="1:13" ht="19.5" customHeight="1" x14ac:dyDescent="0.2">
      <c r="A4836" s="85"/>
      <c r="B4836" s="85"/>
      <c r="C4836" s="82"/>
      <c r="D4836" s="83" t="str">
        <f t="shared" si="150"/>
        <v/>
      </c>
      <c r="E4836" s="83" t="str">
        <f>IF('Bank &amp; Branch'!$A4836="","",CONCATENATE('Bank &amp; Branch'!$A4836," - ",'Bank &amp; Branch'!$B4836))</f>
        <v/>
      </c>
      <c r="F4836" s="84" t="str">
        <f t="shared" si="151"/>
        <v/>
      </c>
      <c r="G4836" s="85"/>
      <c r="H4836" s="85"/>
      <c r="I4836" s="85"/>
      <c r="J4836" s="82"/>
      <c r="K4836" s="87"/>
      <c r="L4836" s="88"/>
      <c r="M4836" s="88"/>
    </row>
    <row r="4837" spans="1:13" ht="19.5" customHeight="1" x14ac:dyDescent="0.2">
      <c r="A4837" s="85"/>
      <c r="B4837" s="85"/>
      <c r="C4837" s="82"/>
      <c r="D4837" s="83" t="str">
        <f t="shared" si="150"/>
        <v/>
      </c>
      <c r="E4837" s="83" t="str">
        <f>IF('Bank &amp; Branch'!$A4837="","",CONCATENATE('Bank &amp; Branch'!$A4837," - ",'Bank &amp; Branch'!$B4837))</f>
        <v/>
      </c>
      <c r="F4837" s="84" t="str">
        <f t="shared" si="151"/>
        <v/>
      </c>
      <c r="G4837" s="85"/>
      <c r="H4837" s="85"/>
      <c r="I4837" s="85"/>
      <c r="J4837" s="82"/>
      <c r="K4837" s="87"/>
      <c r="L4837" s="88"/>
      <c r="M4837" s="88"/>
    </row>
    <row r="4838" spans="1:13" ht="19.5" customHeight="1" x14ac:dyDescent="0.2">
      <c r="A4838" s="85"/>
      <c r="B4838" s="85"/>
      <c r="C4838" s="82"/>
      <c r="D4838" s="83" t="str">
        <f t="shared" si="150"/>
        <v/>
      </c>
      <c r="E4838" s="83" t="str">
        <f>IF('Bank &amp; Branch'!$A4838="","",CONCATENATE('Bank &amp; Branch'!$A4838," - ",'Bank &amp; Branch'!$B4838))</f>
        <v/>
      </c>
      <c r="F4838" s="84" t="str">
        <f t="shared" si="151"/>
        <v/>
      </c>
      <c r="G4838" s="85"/>
      <c r="H4838" s="85"/>
      <c r="I4838" s="85"/>
      <c r="J4838" s="82"/>
      <c r="K4838" s="87"/>
      <c r="L4838" s="88"/>
      <c r="M4838" s="88"/>
    </row>
    <row r="4839" spans="1:13" ht="19.5" customHeight="1" x14ac:dyDescent="0.2">
      <c r="A4839" s="85"/>
      <c r="B4839" s="85"/>
      <c r="C4839" s="82"/>
      <c r="D4839" s="83" t="str">
        <f t="shared" si="150"/>
        <v/>
      </c>
      <c r="E4839" s="83" t="str">
        <f>IF('Bank &amp; Branch'!$A4839="","",CONCATENATE('Bank &amp; Branch'!$A4839," - ",'Bank &amp; Branch'!$B4839))</f>
        <v/>
      </c>
      <c r="F4839" s="84" t="str">
        <f t="shared" si="151"/>
        <v/>
      </c>
      <c r="G4839" s="85"/>
      <c r="H4839" s="85"/>
      <c r="I4839" s="85"/>
      <c r="J4839" s="82"/>
      <c r="K4839" s="87"/>
      <c r="L4839" s="88"/>
      <c r="M4839" s="88"/>
    </row>
    <row r="4840" spans="1:13" ht="19.5" customHeight="1" x14ac:dyDescent="0.2">
      <c r="A4840" s="85"/>
      <c r="B4840" s="85"/>
      <c r="C4840" s="82"/>
      <c r="D4840" s="83" t="str">
        <f t="shared" si="150"/>
        <v/>
      </c>
      <c r="E4840" s="83" t="str">
        <f>IF('Bank &amp; Branch'!$A4840="","",CONCATENATE('Bank &amp; Branch'!$A4840," - ",'Bank &amp; Branch'!$B4840))</f>
        <v/>
      </c>
      <c r="F4840" s="84" t="str">
        <f t="shared" si="151"/>
        <v/>
      </c>
      <c r="G4840" s="85"/>
      <c r="H4840" s="85"/>
      <c r="I4840" s="85"/>
      <c r="J4840" s="82"/>
      <c r="K4840" s="87"/>
      <c r="L4840" s="88"/>
      <c r="M4840" s="88"/>
    </row>
    <row r="4841" spans="1:13" ht="19.5" customHeight="1" x14ac:dyDescent="0.2">
      <c r="A4841" s="85"/>
      <c r="B4841" s="85"/>
      <c r="C4841" s="82"/>
      <c r="D4841" s="83" t="str">
        <f t="shared" si="150"/>
        <v/>
      </c>
      <c r="E4841" s="83" t="str">
        <f>IF('Bank &amp; Branch'!$A4841="","",CONCATENATE('Bank &amp; Branch'!$A4841," - ",'Bank &amp; Branch'!$B4841))</f>
        <v/>
      </c>
      <c r="F4841" s="84" t="str">
        <f t="shared" si="151"/>
        <v/>
      </c>
      <c r="G4841" s="85"/>
      <c r="H4841" s="85"/>
      <c r="I4841" s="85"/>
      <c r="J4841" s="82"/>
      <c r="K4841" s="87"/>
      <c r="L4841" s="88"/>
      <c r="M4841" s="88"/>
    </row>
    <row r="4842" spans="1:13" ht="19.5" customHeight="1" x14ac:dyDescent="0.2">
      <c r="A4842" s="85"/>
      <c r="B4842" s="85"/>
      <c r="C4842" s="82"/>
      <c r="D4842" s="83" t="str">
        <f t="shared" si="150"/>
        <v/>
      </c>
      <c r="E4842" s="83" t="str">
        <f>IF('Bank &amp; Branch'!$A4842="","",CONCATENATE('Bank &amp; Branch'!$A4842," - ",'Bank &amp; Branch'!$B4842))</f>
        <v/>
      </c>
      <c r="F4842" s="84" t="str">
        <f t="shared" si="151"/>
        <v/>
      </c>
      <c r="G4842" s="85"/>
      <c r="H4842" s="85"/>
      <c r="I4842" s="85"/>
      <c r="J4842" s="82"/>
      <c r="K4842" s="87"/>
      <c r="L4842" s="88"/>
      <c r="M4842" s="88"/>
    </row>
    <row r="4843" spans="1:13" ht="19.5" customHeight="1" x14ac:dyDescent="0.2">
      <c r="A4843" s="85"/>
      <c r="B4843" s="85"/>
      <c r="C4843" s="82"/>
      <c r="D4843" s="83" t="str">
        <f t="shared" si="150"/>
        <v/>
      </c>
      <c r="E4843" s="83" t="str">
        <f>IF('Bank &amp; Branch'!$A4843="","",CONCATENATE('Bank &amp; Branch'!$A4843," - ",'Bank &amp; Branch'!$B4843))</f>
        <v/>
      </c>
      <c r="F4843" s="84" t="str">
        <f t="shared" si="151"/>
        <v/>
      </c>
      <c r="G4843" s="85"/>
      <c r="H4843" s="85"/>
      <c r="I4843" s="85"/>
      <c r="J4843" s="82"/>
      <c r="K4843" s="87"/>
      <c r="L4843" s="88"/>
      <c r="M4843" s="88"/>
    </row>
    <row r="4844" spans="1:13" ht="19.5" customHeight="1" x14ac:dyDescent="0.2">
      <c r="A4844" s="85"/>
      <c r="B4844" s="85"/>
      <c r="C4844" s="82"/>
      <c r="D4844" s="83" t="str">
        <f t="shared" si="150"/>
        <v/>
      </c>
      <c r="E4844" s="83" t="str">
        <f>IF('Bank &amp; Branch'!$A4844="","",CONCATENATE('Bank &amp; Branch'!$A4844," - ",'Bank &amp; Branch'!$B4844))</f>
        <v/>
      </c>
      <c r="F4844" s="84" t="str">
        <f t="shared" si="151"/>
        <v/>
      </c>
      <c r="G4844" s="85"/>
      <c r="H4844" s="85"/>
      <c r="I4844" s="85"/>
      <c r="J4844" s="82"/>
      <c r="K4844" s="87"/>
      <c r="L4844" s="88"/>
      <c r="M4844" s="88"/>
    </row>
    <row r="4845" spans="1:13" ht="19.5" customHeight="1" x14ac:dyDescent="0.2">
      <c r="A4845" s="85"/>
      <c r="B4845" s="85"/>
      <c r="C4845" s="82"/>
      <c r="D4845" s="83" t="str">
        <f t="shared" si="150"/>
        <v/>
      </c>
      <c r="E4845" s="83" t="str">
        <f>IF('Bank &amp; Branch'!$A4845="","",CONCATENATE('Bank &amp; Branch'!$A4845," - ",'Bank &amp; Branch'!$B4845))</f>
        <v/>
      </c>
      <c r="F4845" s="84" t="str">
        <f t="shared" si="151"/>
        <v/>
      </c>
      <c r="G4845" s="85"/>
      <c r="H4845" s="85"/>
      <c r="I4845" s="85"/>
      <c r="J4845" s="82"/>
      <c r="K4845" s="87"/>
      <c r="L4845" s="88"/>
      <c r="M4845" s="88"/>
    </row>
    <row r="4846" spans="1:13" ht="19.5" customHeight="1" x14ac:dyDescent="0.2">
      <c r="A4846" s="85"/>
      <c r="B4846" s="85"/>
      <c r="C4846" s="82"/>
      <c r="D4846" s="83" t="str">
        <f t="shared" si="150"/>
        <v/>
      </c>
      <c r="E4846" s="83" t="str">
        <f>IF('Bank &amp; Branch'!$A4846="","",CONCATENATE('Bank &amp; Branch'!$A4846," - ",'Bank &amp; Branch'!$B4846))</f>
        <v/>
      </c>
      <c r="F4846" s="84" t="str">
        <f t="shared" si="151"/>
        <v/>
      </c>
      <c r="G4846" s="85"/>
      <c r="H4846" s="85"/>
      <c r="I4846" s="85"/>
      <c r="J4846" s="82"/>
      <c r="K4846" s="87"/>
      <c r="L4846" s="88"/>
      <c r="M4846" s="88"/>
    </row>
    <row r="4847" spans="1:13" ht="19.5" customHeight="1" x14ac:dyDescent="0.2">
      <c r="A4847" s="85"/>
      <c r="B4847" s="85"/>
      <c r="C4847" s="82"/>
      <c r="D4847" s="83" t="str">
        <f t="shared" si="150"/>
        <v/>
      </c>
      <c r="E4847" s="83" t="str">
        <f>IF('Bank &amp; Branch'!$A4847="","",CONCATENATE('Bank &amp; Branch'!$A4847," - ",'Bank &amp; Branch'!$B4847))</f>
        <v/>
      </c>
      <c r="F4847" s="84" t="str">
        <f t="shared" si="151"/>
        <v/>
      </c>
      <c r="G4847" s="85"/>
      <c r="H4847" s="85"/>
      <c r="I4847" s="85"/>
      <c r="J4847" s="82"/>
      <c r="K4847" s="87"/>
      <c r="L4847" s="88"/>
      <c r="M4847" s="88"/>
    </row>
    <row r="4848" spans="1:13" ht="19.5" customHeight="1" x14ac:dyDescent="0.2">
      <c r="A4848" s="85"/>
      <c r="B4848" s="85"/>
      <c r="C4848" s="82"/>
      <c r="D4848" s="83" t="str">
        <f t="shared" si="150"/>
        <v/>
      </c>
      <c r="E4848" s="83" t="str">
        <f>IF('Bank &amp; Branch'!$A4848="","",CONCATENATE('Bank &amp; Branch'!$A4848," - ",'Bank &amp; Branch'!$B4848))</f>
        <v/>
      </c>
      <c r="F4848" s="84" t="str">
        <f t="shared" si="151"/>
        <v/>
      </c>
      <c r="G4848" s="85"/>
      <c r="H4848" s="85"/>
      <c r="I4848" s="85"/>
      <c r="J4848" s="82"/>
      <c r="K4848" s="87"/>
      <c r="L4848" s="88"/>
      <c r="M4848" s="88"/>
    </row>
    <row r="4849" spans="1:13" ht="19.5" customHeight="1" x14ac:dyDescent="0.2">
      <c r="A4849" s="85"/>
      <c r="B4849" s="85"/>
      <c r="C4849" s="82"/>
      <c r="D4849" s="83" t="str">
        <f t="shared" si="150"/>
        <v/>
      </c>
      <c r="E4849" s="83" t="str">
        <f>IF('Bank &amp; Branch'!$A4849="","",CONCATENATE('Bank &amp; Branch'!$A4849," - ",'Bank &amp; Branch'!$B4849))</f>
        <v/>
      </c>
      <c r="F4849" s="84" t="str">
        <f t="shared" si="151"/>
        <v/>
      </c>
      <c r="G4849" s="85"/>
      <c r="H4849" s="85"/>
      <c r="I4849" s="85"/>
      <c r="J4849" s="82"/>
      <c r="K4849" s="87"/>
      <c r="L4849" s="88"/>
      <c r="M4849" s="88"/>
    </row>
    <row r="4850" spans="1:13" ht="19.5" customHeight="1" x14ac:dyDescent="0.2">
      <c r="A4850" s="85"/>
      <c r="B4850" s="85"/>
      <c r="C4850" s="82"/>
      <c r="D4850" s="83" t="str">
        <f t="shared" si="150"/>
        <v/>
      </c>
      <c r="E4850" s="83" t="str">
        <f>IF('Bank &amp; Branch'!$A4850="","",CONCATENATE('Bank &amp; Branch'!$A4850," - ",'Bank &amp; Branch'!$B4850))</f>
        <v/>
      </c>
      <c r="F4850" s="84" t="str">
        <f t="shared" si="151"/>
        <v/>
      </c>
      <c r="G4850" s="85"/>
      <c r="H4850" s="85"/>
      <c r="I4850" s="85"/>
      <c r="J4850" s="82"/>
      <c r="K4850" s="87"/>
      <c r="L4850" s="88"/>
      <c r="M4850" s="88"/>
    </row>
    <row r="4851" spans="1:13" ht="19.5" customHeight="1" x14ac:dyDescent="0.2">
      <c r="A4851" s="85"/>
      <c r="B4851" s="85"/>
      <c r="C4851" s="82"/>
      <c r="D4851" s="83" t="str">
        <f t="shared" si="150"/>
        <v/>
      </c>
      <c r="E4851" s="83" t="str">
        <f>IF('Bank &amp; Branch'!$A4851="","",CONCATENATE('Bank &amp; Branch'!$A4851," - ",'Bank &amp; Branch'!$B4851))</f>
        <v/>
      </c>
      <c r="F4851" s="84" t="str">
        <f t="shared" si="151"/>
        <v/>
      </c>
      <c r="G4851" s="85"/>
      <c r="H4851" s="85"/>
      <c r="I4851" s="85"/>
      <c r="J4851" s="82"/>
      <c r="K4851" s="87"/>
      <c r="L4851" s="88"/>
      <c r="M4851" s="88"/>
    </row>
    <row r="4852" spans="1:13" ht="19.5" customHeight="1" x14ac:dyDescent="0.2">
      <c r="A4852" s="85"/>
      <c r="B4852" s="85"/>
      <c r="C4852" s="82"/>
      <c r="D4852" s="83" t="str">
        <f t="shared" si="150"/>
        <v/>
      </c>
      <c r="E4852" s="83" t="str">
        <f>IF('Bank &amp; Branch'!$A4852="","",CONCATENATE('Bank &amp; Branch'!$A4852," - ",'Bank &amp; Branch'!$B4852))</f>
        <v/>
      </c>
      <c r="F4852" s="84" t="str">
        <f t="shared" si="151"/>
        <v/>
      </c>
      <c r="G4852" s="85"/>
      <c r="H4852" s="85"/>
      <c r="I4852" s="85"/>
      <c r="J4852" s="82"/>
      <c r="K4852" s="87"/>
      <c r="L4852" s="88"/>
      <c r="M4852" s="88"/>
    </row>
    <row r="4853" spans="1:13" ht="19.5" customHeight="1" x14ac:dyDescent="0.2">
      <c r="A4853" s="85"/>
      <c r="B4853" s="85"/>
      <c r="C4853" s="82"/>
      <c r="D4853" s="83" t="str">
        <f t="shared" si="150"/>
        <v/>
      </c>
      <c r="E4853" s="83" t="str">
        <f>IF('Bank &amp; Branch'!$A4853="","",CONCATENATE('Bank &amp; Branch'!$A4853," - ",'Bank &amp; Branch'!$B4853))</f>
        <v/>
      </c>
      <c r="F4853" s="84" t="str">
        <f t="shared" si="151"/>
        <v/>
      </c>
      <c r="G4853" s="85"/>
      <c r="H4853" s="85"/>
      <c r="I4853" s="85"/>
      <c r="J4853" s="82"/>
      <c r="K4853" s="87"/>
      <c r="L4853" s="88"/>
      <c r="M4853" s="88"/>
    </row>
    <row r="4854" spans="1:13" ht="19.5" customHeight="1" x14ac:dyDescent="0.2">
      <c r="A4854" s="85"/>
      <c r="B4854" s="85"/>
      <c r="C4854" s="82"/>
      <c r="D4854" s="83" t="str">
        <f t="shared" si="150"/>
        <v/>
      </c>
      <c r="E4854" s="83" t="str">
        <f>IF('Bank &amp; Branch'!$A4854="","",CONCATENATE('Bank &amp; Branch'!$A4854," - ",'Bank &amp; Branch'!$B4854))</f>
        <v/>
      </c>
      <c r="F4854" s="84" t="str">
        <f t="shared" si="151"/>
        <v/>
      </c>
      <c r="G4854" s="85"/>
      <c r="H4854" s="85"/>
      <c r="I4854" s="85"/>
      <c r="J4854" s="82"/>
      <c r="K4854" s="87"/>
      <c r="L4854" s="88"/>
      <c r="M4854" s="88"/>
    </row>
    <row r="4855" spans="1:13" ht="19.5" customHeight="1" x14ac:dyDescent="0.2">
      <c r="A4855" s="85"/>
      <c r="B4855" s="85"/>
      <c r="C4855" s="82"/>
      <c r="D4855" s="83" t="str">
        <f t="shared" si="150"/>
        <v/>
      </c>
      <c r="E4855" s="83" t="str">
        <f>IF('Bank &amp; Branch'!$A4855="","",CONCATENATE('Bank &amp; Branch'!$A4855," - ",'Bank &amp; Branch'!$B4855))</f>
        <v/>
      </c>
      <c r="F4855" s="84" t="str">
        <f t="shared" si="151"/>
        <v/>
      </c>
      <c r="G4855" s="85"/>
      <c r="H4855" s="85"/>
      <c r="I4855" s="85"/>
      <c r="J4855" s="82"/>
      <c r="K4855" s="87"/>
      <c r="L4855" s="88"/>
      <c r="M4855" s="88"/>
    </row>
    <row r="4856" spans="1:13" ht="19.5" customHeight="1" x14ac:dyDescent="0.2">
      <c r="A4856" s="85"/>
      <c r="B4856" s="85"/>
      <c r="C4856" s="82"/>
      <c r="D4856" s="83" t="str">
        <f t="shared" si="150"/>
        <v/>
      </c>
      <c r="E4856" s="83" t="str">
        <f>IF('Bank &amp; Branch'!$A4856="","",CONCATENATE('Bank &amp; Branch'!$A4856," - ",'Bank &amp; Branch'!$B4856))</f>
        <v/>
      </c>
      <c r="F4856" s="84" t="str">
        <f t="shared" si="151"/>
        <v/>
      </c>
      <c r="G4856" s="85"/>
      <c r="H4856" s="85"/>
      <c r="I4856" s="85"/>
      <c r="J4856" s="82"/>
      <c r="K4856" s="87"/>
      <c r="L4856" s="88"/>
      <c r="M4856" s="88"/>
    </row>
    <row r="4857" spans="1:13" ht="19.5" customHeight="1" x14ac:dyDescent="0.2">
      <c r="A4857" s="85"/>
      <c r="B4857" s="85"/>
      <c r="C4857" s="82"/>
      <c r="D4857" s="83" t="str">
        <f t="shared" si="150"/>
        <v/>
      </c>
      <c r="E4857" s="83" t="str">
        <f>IF('Bank &amp; Branch'!$A4857="","",CONCATENATE('Bank &amp; Branch'!$A4857," - ",'Bank &amp; Branch'!$B4857))</f>
        <v/>
      </c>
      <c r="F4857" s="84" t="str">
        <f t="shared" si="151"/>
        <v/>
      </c>
      <c r="G4857" s="85"/>
      <c r="H4857" s="85"/>
      <c r="I4857" s="85"/>
      <c r="J4857" s="82"/>
      <c r="K4857" s="87"/>
      <c r="L4857" s="88"/>
      <c r="M4857" s="88"/>
    </row>
    <row r="4858" spans="1:13" ht="19.5" customHeight="1" x14ac:dyDescent="0.2">
      <c r="A4858" s="85"/>
      <c r="B4858" s="85"/>
      <c r="C4858" s="82"/>
      <c r="D4858" s="83" t="str">
        <f t="shared" si="150"/>
        <v/>
      </c>
      <c r="E4858" s="83" t="str">
        <f>IF('Bank &amp; Branch'!$A4858="","",CONCATENATE('Bank &amp; Branch'!$A4858," - ",'Bank &amp; Branch'!$B4858))</f>
        <v/>
      </c>
      <c r="F4858" s="84" t="str">
        <f t="shared" si="151"/>
        <v/>
      </c>
      <c r="G4858" s="85"/>
      <c r="H4858" s="85"/>
      <c r="I4858" s="85"/>
      <c r="J4858" s="82"/>
      <c r="K4858" s="87"/>
      <c r="L4858" s="88"/>
      <c r="M4858" s="88"/>
    </row>
    <row r="4859" spans="1:13" ht="19.5" customHeight="1" x14ac:dyDescent="0.2">
      <c r="A4859" s="85"/>
      <c r="B4859" s="85"/>
      <c r="C4859" s="82"/>
      <c r="D4859" s="83" t="str">
        <f t="shared" si="150"/>
        <v/>
      </c>
      <c r="E4859" s="83" t="str">
        <f>IF('Bank &amp; Branch'!$A4859="","",CONCATENATE('Bank &amp; Branch'!$A4859," - ",'Bank &amp; Branch'!$B4859))</f>
        <v/>
      </c>
      <c r="F4859" s="84" t="str">
        <f t="shared" si="151"/>
        <v/>
      </c>
      <c r="G4859" s="85"/>
      <c r="H4859" s="85"/>
      <c r="I4859" s="85"/>
      <c r="J4859" s="82"/>
      <c r="K4859" s="87"/>
      <c r="L4859" s="88"/>
      <c r="M4859" s="88"/>
    </row>
    <row r="4860" spans="1:13" ht="19.5" customHeight="1" x14ac:dyDescent="0.2">
      <c r="A4860" s="85"/>
      <c r="B4860" s="85"/>
      <c r="C4860" s="82"/>
      <c r="D4860" s="83" t="str">
        <f t="shared" si="150"/>
        <v/>
      </c>
      <c r="E4860" s="83" t="str">
        <f>IF('Bank &amp; Branch'!$A4860="","",CONCATENATE('Bank &amp; Branch'!$A4860," - ",'Bank &amp; Branch'!$B4860))</f>
        <v/>
      </c>
      <c r="F4860" s="84" t="str">
        <f t="shared" si="151"/>
        <v/>
      </c>
      <c r="G4860" s="85"/>
      <c r="H4860" s="85"/>
      <c r="I4860" s="85"/>
      <c r="J4860" s="82"/>
      <c r="K4860" s="87"/>
      <c r="L4860" s="88"/>
      <c r="M4860" s="88"/>
    </row>
    <row r="4861" spans="1:13" ht="19.5" customHeight="1" x14ac:dyDescent="0.2">
      <c r="A4861" s="85"/>
      <c r="B4861" s="85"/>
      <c r="C4861" s="82"/>
      <c r="D4861" s="83" t="str">
        <f t="shared" si="150"/>
        <v/>
      </c>
      <c r="E4861" s="83" t="str">
        <f>IF('Bank &amp; Branch'!$A4861="","",CONCATENATE('Bank &amp; Branch'!$A4861," - ",'Bank &amp; Branch'!$B4861))</f>
        <v/>
      </c>
      <c r="F4861" s="84" t="str">
        <f t="shared" si="151"/>
        <v/>
      </c>
      <c r="G4861" s="85"/>
      <c r="H4861" s="85"/>
      <c r="I4861" s="85"/>
      <c r="J4861" s="82"/>
      <c r="K4861" s="87"/>
      <c r="L4861" s="88"/>
      <c r="M4861" s="88"/>
    </row>
    <row r="4862" spans="1:13" ht="19.5" customHeight="1" x14ac:dyDescent="0.2">
      <c r="A4862" s="85"/>
      <c r="B4862" s="85"/>
      <c r="C4862" s="82"/>
      <c r="D4862" s="83" t="str">
        <f t="shared" si="150"/>
        <v/>
      </c>
      <c r="E4862" s="83" t="str">
        <f>IF('Bank &amp; Branch'!$A4862="","",CONCATENATE('Bank &amp; Branch'!$A4862," - ",'Bank &amp; Branch'!$B4862))</f>
        <v/>
      </c>
      <c r="F4862" s="84" t="str">
        <f t="shared" si="151"/>
        <v/>
      </c>
      <c r="G4862" s="85"/>
      <c r="H4862" s="85"/>
      <c r="I4862" s="85"/>
      <c r="J4862" s="82"/>
      <c r="K4862" s="87"/>
      <c r="L4862" s="88"/>
      <c r="M4862" s="88"/>
    </row>
    <row r="4863" spans="1:13" ht="19.5" customHeight="1" x14ac:dyDescent="0.2">
      <c r="A4863" s="85"/>
      <c r="B4863" s="85"/>
      <c r="C4863" s="82"/>
      <c r="D4863" s="83" t="str">
        <f t="shared" si="150"/>
        <v/>
      </c>
      <c r="E4863" s="83" t="str">
        <f>IF('Bank &amp; Branch'!$A4863="","",CONCATENATE('Bank &amp; Branch'!$A4863," - ",'Bank &amp; Branch'!$B4863))</f>
        <v/>
      </c>
      <c r="F4863" s="84" t="str">
        <f t="shared" si="151"/>
        <v/>
      </c>
      <c r="G4863" s="85"/>
      <c r="H4863" s="85"/>
      <c r="I4863" s="85"/>
      <c r="J4863" s="82"/>
      <c r="K4863" s="87"/>
      <c r="L4863" s="88"/>
      <c r="M4863" s="88"/>
    </row>
    <row r="4864" spans="1:13" ht="19.5" customHeight="1" x14ac:dyDescent="0.2">
      <c r="A4864" s="85"/>
      <c r="B4864" s="85"/>
      <c r="C4864" s="82"/>
      <c r="D4864" s="83" t="str">
        <f t="shared" si="150"/>
        <v/>
      </c>
      <c r="E4864" s="83" t="str">
        <f>IF('Bank &amp; Branch'!$A4864="","",CONCATENATE('Bank &amp; Branch'!$A4864," - ",'Bank &amp; Branch'!$B4864))</f>
        <v/>
      </c>
      <c r="F4864" s="84" t="str">
        <f t="shared" si="151"/>
        <v/>
      </c>
      <c r="G4864" s="85"/>
      <c r="H4864" s="85"/>
      <c r="I4864" s="85"/>
      <c r="J4864" s="82"/>
      <c r="K4864" s="87"/>
      <c r="L4864" s="88"/>
      <c r="M4864" s="88"/>
    </row>
    <row r="4865" spans="1:13" ht="19.5" customHeight="1" x14ac:dyDescent="0.2">
      <c r="A4865" s="85"/>
      <c r="B4865" s="85"/>
      <c r="C4865" s="82"/>
      <c r="D4865" s="83" t="str">
        <f t="shared" si="150"/>
        <v/>
      </c>
      <c r="E4865" s="83" t="str">
        <f>IF('Bank &amp; Branch'!$A4865="","",CONCATENATE('Bank &amp; Branch'!$A4865," - ",'Bank &amp; Branch'!$B4865))</f>
        <v/>
      </c>
      <c r="F4865" s="84" t="str">
        <f t="shared" si="151"/>
        <v/>
      </c>
      <c r="G4865" s="85"/>
      <c r="H4865" s="85"/>
      <c r="I4865" s="85"/>
      <c r="J4865" s="82"/>
      <c r="K4865" s="87"/>
      <c r="L4865" s="88"/>
      <c r="M4865" s="88"/>
    </row>
    <row r="4866" spans="1:13" ht="19.5" customHeight="1" x14ac:dyDescent="0.2">
      <c r="A4866" s="85"/>
      <c r="B4866" s="85"/>
      <c r="C4866" s="82"/>
      <c r="D4866" s="83" t="str">
        <f t="shared" si="150"/>
        <v/>
      </c>
      <c r="E4866" s="83" t="str">
        <f>IF('Bank &amp; Branch'!$A4866="","",CONCATENATE('Bank &amp; Branch'!$A4866," - ",'Bank &amp; Branch'!$B4866))</f>
        <v/>
      </c>
      <c r="F4866" s="84" t="str">
        <f t="shared" si="151"/>
        <v/>
      </c>
      <c r="G4866" s="85"/>
      <c r="H4866" s="85"/>
      <c r="I4866" s="85"/>
      <c r="J4866" s="82"/>
      <c r="K4866" s="87"/>
      <c r="L4866" s="88"/>
      <c r="M4866" s="88"/>
    </row>
    <row r="4867" spans="1:13" ht="19.5" customHeight="1" x14ac:dyDescent="0.2">
      <c r="A4867" s="85"/>
      <c r="B4867" s="85"/>
      <c r="C4867" s="82"/>
      <c r="D4867" s="83" t="str">
        <f t="shared" si="150"/>
        <v/>
      </c>
      <c r="E4867" s="83" t="str">
        <f>IF('Bank &amp; Branch'!$A4867="","",CONCATENATE('Bank &amp; Branch'!$A4867," - ",'Bank &amp; Branch'!$B4867))</f>
        <v/>
      </c>
      <c r="F4867" s="84" t="str">
        <f t="shared" si="151"/>
        <v/>
      </c>
      <c r="G4867" s="85"/>
      <c r="H4867" s="85"/>
      <c r="I4867" s="85"/>
      <c r="J4867" s="82"/>
      <c r="K4867" s="87"/>
      <c r="L4867" s="88"/>
      <c r="M4867" s="88"/>
    </row>
    <row r="4868" spans="1:13" ht="19.5" customHeight="1" x14ac:dyDescent="0.2">
      <c r="A4868" s="85"/>
      <c r="B4868" s="85"/>
      <c r="C4868" s="82"/>
      <c r="D4868" s="83" t="str">
        <f t="shared" ref="D4868:D4931" si="152">IF(G4985="","",VALUE(CONCATENATE(G4985,H4985)))</f>
        <v/>
      </c>
      <c r="E4868" s="83" t="str">
        <f>IF('Bank &amp; Branch'!$A4868="","",CONCATENATE('Bank &amp; Branch'!$A4868," - ",'Bank &amp; Branch'!$B4868))</f>
        <v/>
      </c>
      <c r="F4868" s="84" t="str">
        <f t="shared" ref="F4868:F4931" si="153">CONCATENATE(G4985,I4985)</f>
        <v/>
      </c>
      <c r="G4868" s="85"/>
      <c r="H4868" s="85"/>
      <c r="I4868" s="85"/>
      <c r="J4868" s="82"/>
      <c r="K4868" s="87"/>
      <c r="L4868" s="88"/>
      <c r="M4868" s="88"/>
    </row>
    <row r="4869" spans="1:13" ht="19.5" customHeight="1" x14ac:dyDescent="0.2">
      <c r="A4869" s="85"/>
      <c r="B4869" s="85"/>
      <c r="C4869" s="82"/>
      <c r="D4869" s="83" t="str">
        <f t="shared" si="152"/>
        <v/>
      </c>
      <c r="E4869" s="83" t="str">
        <f>IF('Bank &amp; Branch'!$A4869="","",CONCATENATE('Bank &amp; Branch'!$A4869," - ",'Bank &amp; Branch'!$B4869))</f>
        <v/>
      </c>
      <c r="F4869" s="84" t="str">
        <f t="shared" si="153"/>
        <v/>
      </c>
      <c r="G4869" s="85"/>
      <c r="H4869" s="85"/>
      <c r="I4869" s="85"/>
      <c r="J4869" s="82"/>
      <c r="K4869" s="87"/>
      <c r="L4869" s="88"/>
      <c r="M4869" s="88"/>
    </row>
    <row r="4870" spans="1:13" ht="19.5" customHeight="1" x14ac:dyDescent="0.2">
      <c r="A4870" s="85"/>
      <c r="B4870" s="85"/>
      <c r="C4870" s="82"/>
      <c r="D4870" s="83" t="str">
        <f t="shared" si="152"/>
        <v/>
      </c>
      <c r="E4870" s="83" t="str">
        <f>IF('Bank &amp; Branch'!$A4870="","",CONCATENATE('Bank &amp; Branch'!$A4870," - ",'Bank &amp; Branch'!$B4870))</f>
        <v/>
      </c>
      <c r="F4870" s="84" t="str">
        <f t="shared" si="153"/>
        <v/>
      </c>
      <c r="G4870" s="85"/>
      <c r="H4870" s="85"/>
      <c r="I4870" s="85"/>
      <c r="J4870" s="82"/>
      <c r="K4870" s="87"/>
      <c r="L4870" s="88"/>
      <c r="M4870" s="88"/>
    </row>
    <row r="4871" spans="1:13" ht="19.5" customHeight="1" x14ac:dyDescent="0.2">
      <c r="A4871" s="85"/>
      <c r="B4871" s="85"/>
      <c r="C4871" s="82"/>
      <c r="D4871" s="83" t="str">
        <f t="shared" si="152"/>
        <v/>
      </c>
      <c r="E4871" s="83" t="str">
        <f>IF('Bank &amp; Branch'!$A4871="","",CONCATENATE('Bank &amp; Branch'!$A4871," - ",'Bank &amp; Branch'!$B4871))</f>
        <v/>
      </c>
      <c r="F4871" s="84" t="str">
        <f t="shared" si="153"/>
        <v/>
      </c>
      <c r="G4871" s="85"/>
      <c r="H4871" s="85"/>
      <c r="I4871" s="85"/>
      <c r="J4871" s="82"/>
      <c r="K4871" s="87"/>
      <c r="L4871" s="88"/>
      <c r="M4871" s="88"/>
    </row>
    <row r="4872" spans="1:13" ht="19.5" customHeight="1" x14ac:dyDescent="0.2">
      <c r="A4872" s="85"/>
      <c r="B4872" s="85"/>
      <c r="C4872" s="82"/>
      <c r="D4872" s="83" t="str">
        <f t="shared" si="152"/>
        <v/>
      </c>
      <c r="E4872" s="83" t="str">
        <f>IF('Bank &amp; Branch'!$A4872="","",CONCATENATE('Bank &amp; Branch'!$A4872," - ",'Bank &amp; Branch'!$B4872))</f>
        <v/>
      </c>
      <c r="F4872" s="84" t="str">
        <f t="shared" si="153"/>
        <v/>
      </c>
      <c r="G4872" s="85"/>
      <c r="H4872" s="85"/>
      <c r="I4872" s="85"/>
      <c r="J4872" s="82"/>
      <c r="K4872" s="87"/>
      <c r="L4872" s="88"/>
      <c r="M4872" s="88"/>
    </row>
    <row r="4873" spans="1:13" ht="19.5" customHeight="1" x14ac:dyDescent="0.2">
      <c r="A4873" s="85"/>
      <c r="B4873" s="85"/>
      <c r="C4873" s="82"/>
      <c r="D4873" s="83" t="str">
        <f t="shared" si="152"/>
        <v/>
      </c>
      <c r="E4873" s="83" t="str">
        <f>IF('Bank &amp; Branch'!$A4873="","",CONCATENATE('Bank &amp; Branch'!$A4873," - ",'Bank &amp; Branch'!$B4873))</f>
        <v/>
      </c>
      <c r="F4873" s="84" t="str">
        <f t="shared" si="153"/>
        <v/>
      </c>
      <c r="G4873" s="85"/>
      <c r="H4873" s="85"/>
      <c r="I4873" s="85"/>
      <c r="J4873" s="82"/>
      <c r="K4873" s="87"/>
      <c r="L4873" s="88"/>
      <c r="M4873" s="88"/>
    </row>
    <row r="4874" spans="1:13" ht="19.5" customHeight="1" x14ac:dyDescent="0.2">
      <c r="A4874" s="85"/>
      <c r="B4874" s="85"/>
      <c r="C4874" s="82"/>
      <c r="D4874" s="83" t="str">
        <f t="shared" si="152"/>
        <v/>
      </c>
      <c r="E4874" s="83" t="str">
        <f>IF('Bank &amp; Branch'!$A4874="","",CONCATENATE('Bank &amp; Branch'!$A4874," - ",'Bank &amp; Branch'!$B4874))</f>
        <v/>
      </c>
      <c r="F4874" s="84" t="str">
        <f t="shared" si="153"/>
        <v/>
      </c>
      <c r="G4874" s="85"/>
      <c r="H4874" s="85"/>
      <c r="I4874" s="85"/>
      <c r="J4874" s="82"/>
      <c r="K4874" s="87"/>
      <c r="L4874" s="88"/>
      <c r="M4874" s="88"/>
    </row>
    <row r="4875" spans="1:13" ht="19.5" customHeight="1" x14ac:dyDescent="0.2">
      <c r="A4875" s="85"/>
      <c r="B4875" s="85"/>
      <c r="C4875" s="82"/>
      <c r="D4875" s="83" t="str">
        <f t="shared" si="152"/>
        <v/>
      </c>
      <c r="E4875" s="83" t="str">
        <f>IF('Bank &amp; Branch'!$A4875="","",CONCATENATE('Bank &amp; Branch'!$A4875," - ",'Bank &amp; Branch'!$B4875))</f>
        <v/>
      </c>
      <c r="F4875" s="84" t="str">
        <f t="shared" si="153"/>
        <v/>
      </c>
      <c r="G4875" s="85"/>
      <c r="H4875" s="85"/>
      <c r="I4875" s="85"/>
      <c r="J4875" s="82"/>
      <c r="K4875" s="87"/>
      <c r="L4875" s="88"/>
      <c r="M4875" s="88"/>
    </row>
    <row r="4876" spans="1:13" ht="19.5" customHeight="1" x14ac:dyDescent="0.2">
      <c r="A4876" s="85"/>
      <c r="B4876" s="85"/>
      <c r="C4876" s="82"/>
      <c r="D4876" s="83" t="str">
        <f t="shared" si="152"/>
        <v/>
      </c>
      <c r="E4876" s="83" t="str">
        <f>IF('Bank &amp; Branch'!$A4876="","",CONCATENATE('Bank &amp; Branch'!$A4876," - ",'Bank &amp; Branch'!$B4876))</f>
        <v/>
      </c>
      <c r="F4876" s="84" t="str">
        <f t="shared" si="153"/>
        <v/>
      </c>
      <c r="G4876" s="85"/>
      <c r="H4876" s="85"/>
      <c r="I4876" s="85"/>
      <c r="J4876" s="82"/>
      <c r="K4876" s="87"/>
      <c r="L4876" s="88"/>
      <c r="M4876" s="88"/>
    </row>
    <row r="4877" spans="1:13" ht="19.5" customHeight="1" x14ac:dyDescent="0.2">
      <c r="A4877" s="85"/>
      <c r="B4877" s="85"/>
      <c r="C4877" s="82"/>
      <c r="D4877" s="83" t="str">
        <f t="shared" si="152"/>
        <v/>
      </c>
      <c r="E4877" s="83" t="str">
        <f>IF('Bank &amp; Branch'!$A4877="","",CONCATENATE('Bank &amp; Branch'!$A4877," - ",'Bank &amp; Branch'!$B4877))</f>
        <v/>
      </c>
      <c r="F4877" s="84" t="str">
        <f t="shared" si="153"/>
        <v/>
      </c>
      <c r="G4877" s="85"/>
      <c r="H4877" s="85"/>
      <c r="I4877" s="85"/>
      <c r="J4877" s="82"/>
      <c r="K4877" s="87"/>
      <c r="L4877" s="88"/>
      <c r="M4877" s="88"/>
    </row>
    <row r="4878" spans="1:13" ht="19.5" customHeight="1" x14ac:dyDescent="0.2">
      <c r="A4878" s="85"/>
      <c r="B4878" s="85"/>
      <c r="C4878" s="82"/>
      <c r="D4878" s="83" t="str">
        <f t="shared" si="152"/>
        <v/>
      </c>
      <c r="E4878" s="83" t="str">
        <f>IF('Bank &amp; Branch'!$A4878="","",CONCATENATE('Bank &amp; Branch'!$A4878," - ",'Bank &amp; Branch'!$B4878))</f>
        <v/>
      </c>
      <c r="F4878" s="84" t="str">
        <f t="shared" si="153"/>
        <v/>
      </c>
      <c r="G4878" s="85"/>
      <c r="H4878" s="85"/>
      <c r="I4878" s="85"/>
      <c r="J4878" s="82"/>
      <c r="K4878" s="87"/>
      <c r="L4878" s="88"/>
      <c r="M4878" s="88"/>
    </row>
    <row r="4879" spans="1:13" ht="19.5" customHeight="1" x14ac:dyDescent="0.2">
      <c r="A4879" s="85"/>
      <c r="B4879" s="85"/>
      <c r="C4879" s="82"/>
      <c r="D4879" s="83" t="str">
        <f t="shared" si="152"/>
        <v/>
      </c>
      <c r="E4879" s="83" t="str">
        <f>IF('Bank &amp; Branch'!$A4879="","",CONCATENATE('Bank &amp; Branch'!$A4879," - ",'Bank &amp; Branch'!$B4879))</f>
        <v/>
      </c>
      <c r="F4879" s="84" t="str">
        <f t="shared" si="153"/>
        <v/>
      </c>
      <c r="G4879" s="85"/>
      <c r="H4879" s="85"/>
      <c r="I4879" s="85"/>
      <c r="J4879" s="82"/>
      <c r="K4879" s="87"/>
      <c r="L4879" s="88"/>
      <c r="M4879" s="88"/>
    </row>
    <row r="4880" spans="1:13" ht="19.5" customHeight="1" x14ac:dyDescent="0.2">
      <c r="A4880" s="85"/>
      <c r="B4880" s="85"/>
      <c r="C4880" s="82"/>
      <c r="D4880" s="83" t="str">
        <f t="shared" si="152"/>
        <v/>
      </c>
      <c r="E4880" s="83" t="str">
        <f>IF('Bank &amp; Branch'!$A4880="","",CONCATENATE('Bank &amp; Branch'!$A4880," - ",'Bank &amp; Branch'!$B4880))</f>
        <v/>
      </c>
      <c r="F4880" s="84" t="str">
        <f t="shared" si="153"/>
        <v/>
      </c>
      <c r="G4880" s="85"/>
      <c r="H4880" s="85"/>
      <c r="I4880" s="85"/>
      <c r="J4880" s="82"/>
      <c r="K4880" s="87"/>
      <c r="L4880" s="88"/>
      <c r="M4880" s="88"/>
    </row>
    <row r="4881" spans="1:13" ht="19.5" customHeight="1" x14ac:dyDescent="0.2">
      <c r="A4881" s="85"/>
      <c r="B4881" s="85"/>
      <c r="C4881" s="82"/>
      <c r="D4881" s="83" t="str">
        <f t="shared" si="152"/>
        <v/>
      </c>
      <c r="E4881" s="83" t="str">
        <f>IF('Bank &amp; Branch'!$A4881="","",CONCATENATE('Bank &amp; Branch'!$A4881," - ",'Bank &amp; Branch'!$B4881))</f>
        <v/>
      </c>
      <c r="F4881" s="84" t="str">
        <f t="shared" si="153"/>
        <v/>
      </c>
      <c r="G4881" s="85"/>
      <c r="H4881" s="85"/>
      <c r="I4881" s="85"/>
      <c r="J4881" s="82"/>
      <c r="K4881" s="87"/>
      <c r="L4881" s="88"/>
      <c r="M4881" s="88"/>
    </row>
    <row r="4882" spans="1:13" ht="19.5" customHeight="1" x14ac:dyDescent="0.2">
      <c r="A4882" s="85"/>
      <c r="B4882" s="85"/>
      <c r="C4882" s="82"/>
      <c r="D4882" s="83" t="str">
        <f t="shared" si="152"/>
        <v/>
      </c>
      <c r="E4882" s="83" t="str">
        <f>IF('Bank &amp; Branch'!$A4882="","",CONCATENATE('Bank &amp; Branch'!$A4882," - ",'Bank &amp; Branch'!$B4882))</f>
        <v/>
      </c>
      <c r="F4882" s="84" t="str">
        <f t="shared" si="153"/>
        <v/>
      </c>
      <c r="G4882" s="85"/>
      <c r="H4882" s="85"/>
      <c r="I4882" s="85"/>
      <c r="J4882" s="82"/>
      <c r="K4882" s="87"/>
      <c r="L4882" s="88"/>
      <c r="M4882" s="88"/>
    </row>
    <row r="4883" spans="1:13" ht="19.5" customHeight="1" x14ac:dyDescent="0.2">
      <c r="A4883" s="85"/>
      <c r="B4883" s="85"/>
      <c r="C4883" s="82"/>
      <c r="D4883" s="83" t="str">
        <f t="shared" si="152"/>
        <v/>
      </c>
      <c r="E4883" s="83" t="str">
        <f>IF('Bank &amp; Branch'!$A4883="","",CONCATENATE('Bank &amp; Branch'!$A4883," - ",'Bank &amp; Branch'!$B4883))</f>
        <v/>
      </c>
      <c r="F4883" s="84" t="str">
        <f t="shared" si="153"/>
        <v/>
      </c>
      <c r="G4883" s="85"/>
      <c r="H4883" s="85"/>
      <c r="I4883" s="85"/>
      <c r="J4883" s="82"/>
      <c r="K4883" s="87"/>
      <c r="L4883" s="88"/>
      <c r="M4883" s="88"/>
    </row>
    <row r="4884" spans="1:13" ht="19.5" customHeight="1" x14ac:dyDescent="0.2">
      <c r="A4884" s="85"/>
      <c r="B4884" s="85"/>
      <c r="C4884" s="82"/>
      <c r="D4884" s="83" t="str">
        <f t="shared" si="152"/>
        <v/>
      </c>
      <c r="E4884" s="83" t="str">
        <f>IF('Bank &amp; Branch'!$A4884="","",CONCATENATE('Bank &amp; Branch'!$A4884," - ",'Bank &amp; Branch'!$B4884))</f>
        <v/>
      </c>
      <c r="F4884" s="84" t="str">
        <f t="shared" si="153"/>
        <v/>
      </c>
      <c r="G4884" s="85"/>
      <c r="H4884" s="85"/>
      <c r="I4884" s="85"/>
      <c r="J4884" s="82"/>
      <c r="K4884" s="87"/>
      <c r="L4884" s="88"/>
      <c r="M4884" s="88"/>
    </row>
    <row r="4885" spans="1:13" ht="19.5" customHeight="1" x14ac:dyDescent="0.2">
      <c r="A4885" s="85"/>
      <c r="B4885" s="85"/>
      <c r="C4885" s="82"/>
      <c r="D4885" s="83" t="str">
        <f t="shared" si="152"/>
        <v/>
      </c>
      <c r="E4885" s="83" t="str">
        <f>IF('Bank &amp; Branch'!$A4885="","",CONCATENATE('Bank &amp; Branch'!$A4885," - ",'Bank &amp; Branch'!$B4885))</f>
        <v/>
      </c>
      <c r="F4885" s="84" t="str">
        <f t="shared" si="153"/>
        <v/>
      </c>
      <c r="G4885" s="85"/>
      <c r="H4885" s="85"/>
      <c r="I4885" s="85"/>
      <c r="J4885" s="82"/>
      <c r="K4885" s="87"/>
      <c r="L4885" s="88"/>
      <c r="M4885" s="88"/>
    </row>
    <row r="4886" spans="1:13" ht="19.5" customHeight="1" x14ac:dyDescent="0.2">
      <c r="A4886" s="85"/>
      <c r="B4886" s="85"/>
      <c r="C4886" s="82"/>
      <c r="D4886" s="83" t="str">
        <f t="shared" si="152"/>
        <v/>
      </c>
      <c r="E4886" s="83" t="str">
        <f>IF('Bank &amp; Branch'!$A4886="","",CONCATENATE('Bank &amp; Branch'!$A4886," - ",'Bank &amp; Branch'!$B4886))</f>
        <v/>
      </c>
      <c r="F4886" s="84" t="str">
        <f t="shared" si="153"/>
        <v/>
      </c>
      <c r="G4886" s="85"/>
      <c r="H4886" s="85"/>
      <c r="I4886" s="85"/>
      <c r="J4886" s="82"/>
      <c r="K4886" s="87"/>
      <c r="L4886" s="88"/>
      <c r="M4886" s="88"/>
    </row>
    <row r="4887" spans="1:13" ht="19.5" customHeight="1" x14ac:dyDescent="0.2">
      <c r="A4887" s="85"/>
      <c r="B4887" s="85"/>
      <c r="C4887" s="82"/>
      <c r="D4887" s="83" t="str">
        <f t="shared" si="152"/>
        <v/>
      </c>
      <c r="E4887" s="83" t="str">
        <f>IF('Bank &amp; Branch'!$A4887="","",CONCATENATE('Bank &amp; Branch'!$A4887," - ",'Bank &amp; Branch'!$B4887))</f>
        <v/>
      </c>
      <c r="F4887" s="84" t="str">
        <f t="shared" si="153"/>
        <v/>
      </c>
      <c r="G4887" s="85"/>
      <c r="H4887" s="85"/>
      <c r="I4887" s="85"/>
      <c r="J4887" s="82"/>
      <c r="K4887" s="87"/>
      <c r="L4887" s="88"/>
      <c r="M4887" s="88"/>
    </row>
    <row r="4888" spans="1:13" ht="19.5" customHeight="1" x14ac:dyDescent="0.2">
      <c r="A4888" s="85"/>
      <c r="B4888" s="85"/>
      <c r="C4888" s="82"/>
      <c r="D4888" s="83" t="str">
        <f t="shared" si="152"/>
        <v/>
      </c>
      <c r="E4888" s="83" t="str">
        <f>IF('Bank &amp; Branch'!$A4888="","",CONCATENATE('Bank &amp; Branch'!$A4888," - ",'Bank &amp; Branch'!$B4888))</f>
        <v/>
      </c>
      <c r="F4888" s="84" t="str">
        <f t="shared" si="153"/>
        <v/>
      </c>
      <c r="G4888" s="85"/>
      <c r="H4888" s="85"/>
      <c r="I4888" s="85"/>
      <c r="J4888" s="82"/>
      <c r="K4888" s="87"/>
      <c r="L4888" s="88"/>
      <c r="M4888" s="88"/>
    </row>
    <row r="4889" spans="1:13" ht="19.5" customHeight="1" x14ac:dyDescent="0.2">
      <c r="A4889" s="85"/>
      <c r="B4889" s="85"/>
      <c r="C4889" s="82"/>
      <c r="D4889" s="83" t="str">
        <f t="shared" si="152"/>
        <v/>
      </c>
      <c r="E4889" s="83" t="str">
        <f>IF('Bank &amp; Branch'!$A4889="","",CONCATENATE('Bank &amp; Branch'!$A4889," - ",'Bank &amp; Branch'!$B4889))</f>
        <v/>
      </c>
      <c r="F4889" s="84" t="str">
        <f t="shared" si="153"/>
        <v/>
      </c>
      <c r="G4889" s="85"/>
      <c r="H4889" s="85"/>
      <c r="I4889" s="85"/>
      <c r="J4889" s="82"/>
      <c r="K4889" s="87"/>
      <c r="L4889" s="88"/>
      <c r="M4889" s="88"/>
    </row>
    <row r="4890" spans="1:13" ht="19.5" customHeight="1" x14ac:dyDescent="0.2">
      <c r="A4890" s="85"/>
      <c r="B4890" s="85"/>
      <c r="C4890" s="82"/>
      <c r="D4890" s="83" t="str">
        <f t="shared" si="152"/>
        <v/>
      </c>
      <c r="E4890" s="83" t="str">
        <f>IF('Bank &amp; Branch'!$A4890="","",CONCATENATE('Bank &amp; Branch'!$A4890," - ",'Bank &amp; Branch'!$B4890))</f>
        <v/>
      </c>
      <c r="F4890" s="84" t="str">
        <f t="shared" si="153"/>
        <v/>
      </c>
      <c r="G4890" s="85"/>
      <c r="H4890" s="85"/>
      <c r="I4890" s="85"/>
      <c r="J4890" s="82"/>
      <c r="K4890" s="87"/>
      <c r="L4890" s="88"/>
      <c r="M4890" s="88"/>
    </row>
    <row r="4891" spans="1:13" ht="19.5" customHeight="1" x14ac:dyDescent="0.2">
      <c r="A4891" s="85"/>
      <c r="B4891" s="85"/>
      <c r="C4891" s="82"/>
      <c r="D4891" s="83" t="str">
        <f t="shared" si="152"/>
        <v/>
      </c>
      <c r="E4891" s="83" t="str">
        <f>IF('Bank &amp; Branch'!$A4891="","",CONCATENATE('Bank &amp; Branch'!$A4891," - ",'Bank &amp; Branch'!$B4891))</f>
        <v/>
      </c>
      <c r="F4891" s="84" t="str">
        <f t="shared" si="153"/>
        <v/>
      </c>
      <c r="G4891" s="85"/>
      <c r="H4891" s="85"/>
      <c r="I4891" s="85"/>
      <c r="J4891" s="82"/>
      <c r="K4891" s="87"/>
      <c r="L4891" s="88"/>
      <c r="M4891" s="88"/>
    </row>
    <row r="4892" spans="1:13" ht="19.5" customHeight="1" x14ac:dyDescent="0.2">
      <c r="A4892" s="85"/>
      <c r="B4892" s="85"/>
      <c r="C4892" s="82"/>
      <c r="D4892" s="83" t="str">
        <f t="shared" si="152"/>
        <v/>
      </c>
      <c r="E4892" s="83" t="str">
        <f>IF('Bank &amp; Branch'!$A4892="","",CONCATENATE('Bank &amp; Branch'!$A4892," - ",'Bank &amp; Branch'!$B4892))</f>
        <v/>
      </c>
      <c r="F4892" s="84" t="str">
        <f t="shared" si="153"/>
        <v/>
      </c>
      <c r="G4892" s="85"/>
      <c r="H4892" s="85"/>
      <c r="I4892" s="85"/>
      <c r="J4892" s="82"/>
      <c r="K4892" s="87"/>
      <c r="L4892" s="88"/>
      <c r="M4892" s="88"/>
    </row>
    <row r="4893" spans="1:13" ht="19.5" customHeight="1" x14ac:dyDescent="0.2">
      <c r="A4893" s="85"/>
      <c r="B4893" s="85"/>
      <c r="C4893" s="82"/>
      <c r="D4893" s="83" t="str">
        <f t="shared" si="152"/>
        <v/>
      </c>
      <c r="E4893" s="83" t="str">
        <f>IF('Bank &amp; Branch'!$A4893="","",CONCATENATE('Bank &amp; Branch'!$A4893," - ",'Bank &amp; Branch'!$B4893))</f>
        <v/>
      </c>
      <c r="F4893" s="84" t="str">
        <f t="shared" si="153"/>
        <v/>
      </c>
      <c r="G4893" s="85"/>
      <c r="H4893" s="85"/>
      <c r="I4893" s="85"/>
      <c r="J4893" s="82"/>
      <c r="K4893" s="87"/>
      <c r="L4893" s="88"/>
      <c r="M4893" s="88"/>
    </row>
    <row r="4894" spans="1:13" ht="19.5" customHeight="1" x14ac:dyDescent="0.2">
      <c r="A4894" s="85"/>
      <c r="B4894" s="85"/>
      <c r="C4894" s="82"/>
      <c r="D4894" s="83" t="str">
        <f t="shared" si="152"/>
        <v/>
      </c>
      <c r="E4894" s="83" t="str">
        <f>IF('Bank &amp; Branch'!$A4894="","",CONCATENATE('Bank &amp; Branch'!$A4894," - ",'Bank &amp; Branch'!$B4894))</f>
        <v/>
      </c>
      <c r="F4894" s="84" t="str">
        <f t="shared" si="153"/>
        <v/>
      </c>
      <c r="G4894" s="85"/>
      <c r="H4894" s="85"/>
      <c r="I4894" s="85"/>
      <c r="J4894" s="82"/>
      <c r="K4894" s="87"/>
      <c r="L4894" s="88"/>
      <c r="M4894" s="88"/>
    </row>
    <row r="4895" spans="1:13" ht="19.5" customHeight="1" x14ac:dyDescent="0.2">
      <c r="A4895" s="85"/>
      <c r="B4895" s="85"/>
      <c r="C4895" s="82"/>
      <c r="D4895" s="83" t="str">
        <f t="shared" si="152"/>
        <v/>
      </c>
      <c r="E4895" s="83" t="str">
        <f>IF('Bank &amp; Branch'!$A4895="","",CONCATENATE('Bank &amp; Branch'!$A4895," - ",'Bank &amp; Branch'!$B4895))</f>
        <v/>
      </c>
      <c r="F4895" s="84" t="str">
        <f t="shared" si="153"/>
        <v/>
      </c>
      <c r="G4895" s="85"/>
      <c r="H4895" s="85"/>
      <c r="I4895" s="85"/>
      <c r="J4895" s="82"/>
      <c r="K4895" s="87"/>
      <c r="L4895" s="88"/>
      <c r="M4895" s="88"/>
    </row>
    <row r="4896" spans="1:13" ht="19.5" customHeight="1" x14ac:dyDescent="0.2">
      <c r="A4896" s="85"/>
      <c r="B4896" s="85"/>
      <c r="C4896" s="82"/>
      <c r="D4896" s="83" t="str">
        <f t="shared" si="152"/>
        <v/>
      </c>
      <c r="E4896" s="83" t="str">
        <f>IF('Bank &amp; Branch'!$A4896="","",CONCATENATE('Bank &amp; Branch'!$A4896," - ",'Bank &amp; Branch'!$B4896))</f>
        <v/>
      </c>
      <c r="F4896" s="84" t="str">
        <f t="shared" si="153"/>
        <v/>
      </c>
      <c r="G4896" s="85"/>
      <c r="H4896" s="85"/>
      <c r="I4896" s="85"/>
      <c r="J4896" s="82"/>
      <c r="K4896" s="87"/>
      <c r="L4896" s="88"/>
      <c r="M4896" s="88"/>
    </row>
    <row r="4897" spans="1:13" ht="19.5" customHeight="1" x14ac:dyDescent="0.2">
      <c r="A4897" s="85"/>
      <c r="B4897" s="85"/>
      <c r="C4897" s="82"/>
      <c r="D4897" s="83" t="str">
        <f t="shared" si="152"/>
        <v/>
      </c>
      <c r="E4897" s="83" t="str">
        <f>IF('Bank &amp; Branch'!$A4897="","",CONCATENATE('Bank &amp; Branch'!$A4897," - ",'Bank &amp; Branch'!$B4897))</f>
        <v/>
      </c>
      <c r="F4897" s="84" t="str">
        <f t="shared" si="153"/>
        <v/>
      </c>
      <c r="G4897" s="85"/>
      <c r="H4897" s="85"/>
      <c r="I4897" s="85"/>
      <c r="J4897" s="82"/>
      <c r="K4897" s="87"/>
      <c r="L4897" s="88"/>
      <c r="M4897" s="88"/>
    </row>
    <row r="4898" spans="1:13" ht="19.5" customHeight="1" x14ac:dyDescent="0.2">
      <c r="A4898" s="85"/>
      <c r="B4898" s="85"/>
      <c r="C4898" s="82"/>
      <c r="D4898" s="83" t="str">
        <f t="shared" si="152"/>
        <v/>
      </c>
      <c r="E4898" s="83" t="str">
        <f>IF('Bank &amp; Branch'!$A4898="","",CONCATENATE('Bank &amp; Branch'!$A4898," - ",'Bank &amp; Branch'!$B4898))</f>
        <v/>
      </c>
      <c r="F4898" s="84" t="str">
        <f t="shared" si="153"/>
        <v/>
      </c>
      <c r="G4898" s="85"/>
      <c r="H4898" s="85"/>
      <c r="I4898" s="85"/>
      <c r="J4898" s="82"/>
      <c r="K4898" s="87"/>
      <c r="L4898" s="88"/>
      <c r="M4898" s="88"/>
    </row>
    <row r="4899" spans="1:13" ht="19.5" customHeight="1" x14ac:dyDescent="0.2">
      <c r="A4899" s="85"/>
      <c r="B4899" s="85"/>
      <c r="C4899" s="82"/>
      <c r="D4899" s="83" t="str">
        <f t="shared" si="152"/>
        <v/>
      </c>
      <c r="E4899" s="83" t="str">
        <f>IF('Bank &amp; Branch'!$A4899="","",CONCATENATE('Bank &amp; Branch'!$A4899," - ",'Bank &amp; Branch'!$B4899))</f>
        <v/>
      </c>
      <c r="F4899" s="84" t="str">
        <f t="shared" si="153"/>
        <v/>
      </c>
      <c r="G4899" s="85"/>
      <c r="H4899" s="85"/>
      <c r="I4899" s="85"/>
      <c r="J4899" s="82"/>
      <c r="K4899" s="87"/>
      <c r="L4899" s="88"/>
      <c r="M4899" s="88"/>
    </row>
    <row r="4900" spans="1:13" ht="19.5" customHeight="1" x14ac:dyDescent="0.2">
      <c r="A4900" s="85"/>
      <c r="B4900" s="85"/>
      <c r="C4900" s="82"/>
      <c r="D4900" s="83" t="str">
        <f t="shared" si="152"/>
        <v/>
      </c>
      <c r="E4900" s="83" t="str">
        <f>IF('Bank &amp; Branch'!$A4900="","",CONCATENATE('Bank &amp; Branch'!$A4900," - ",'Bank &amp; Branch'!$B4900))</f>
        <v/>
      </c>
      <c r="F4900" s="84" t="str">
        <f t="shared" si="153"/>
        <v/>
      </c>
      <c r="G4900" s="85"/>
      <c r="H4900" s="85"/>
      <c r="I4900" s="85"/>
      <c r="J4900" s="82"/>
      <c r="K4900" s="87"/>
      <c r="L4900" s="88"/>
      <c r="M4900" s="88"/>
    </row>
    <row r="4901" spans="1:13" ht="19.5" customHeight="1" x14ac:dyDescent="0.2">
      <c r="A4901" s="85"/>
      <c r="B4901" s="85"/>
      <c r="C4901" s="82"/>
      <c r="D4901" s="83" t="str">
        <f t="shared" si="152"/>
        <v/>
      </c>
      <c r="E4901" s="83" t="str">
        <f>IF('Bank &amp; Branch'!$A4901="","",CONCATENATE('Bank &amp; Branch'!$A4901," - ",'Bank &amp; Branch'!$B4901))</f>
        <v/>
      </c>
      <c r="F4901" s="84" t="str">
        <f t="shared" si="153"/>
        <v/>
      </c>
      <c r="G4901" s="85"/>
      <c r="H4901" s="85"/>
      <c r="I4901" s="85"/>
      <c r="J4901" s="82"/>
      <c r="K4901" s="87"/>
      <c r="L4901" s="88"/>
      <c r="M4901" s="88"/>
    </row>
    <row r="4902" spans="1:13" ht="19.5" customHeight="1" x14ac:dyDescent="0.2">
      <c r="A4902" s="85"/>
      <c r="B4902" s="85"/>
      <c r="C4902" s="82"/>
      <c r="D4902" s="83" t="str">
        <f t="shared" si="152"/>
        <v/>
      </c>
      <c r="E4902" s="83" t="str">
        <f>IF('Bank &amp; Branch'!$A4902="","",CONCATENATE('Bank &amp; Branch'!$A4902," - ",'Bank &amp; Branch'!$B4902))</f>
        <v/>
      </c>
      <c r="F4902" s="84" t="str">
        <f t="shared" si="153"/>
        <v/>
      </c>
      <c r="G4902" s="85"/>
      <c r="H4902" s="85"/>
      <c r="I4902" s="85"/>
      <c r="J4902" s="82"/>
      <c r="K4902" s="87"/>
      <c r="L4902" s="88"/>
      <c r="M4902" s="88"/>
    </row>
    <row r="4903" spans="1:13" ht="19.5" customHeight="1" x14ac:dyDescent="0.2">
      <c r="A4903" s="85"/>
      <c r="B4903" s="85"/>
      <c r="C4903" s="82"/>
      <c r="D4903" s="83" t="str">
        <f t="shared" si="152"/>
        <v/>
      </c>
      <c r="E4903" s="83" t="str">
        <f>IF('Bank &amp; Branch'!$A4903="","",CONCATENATE('Bank &amp; Branch'!$A4903," - ",'Bank &amp; Branch'!$B4903))</f>
        <v/>
      </c>
      <c r="F4903" s="84" t="str">
        <f t="shared" si="153"/>
        <v/>
      </c>
      <c r="G4903" s="85"/>
      <c r="H4903" s="85"/>
      <c r="I4903" s="85"/>
      <c r="J4903" s="82"/>
      <c r="K4903" s="87"/>
      <c r="L4903" s="88"/>
      <c r="M4903" s="88"/>
    </row>
    <row r="4904" spans="1:13" ht="19.5" customHeight="1" x14ac:dyDescent="0.2">
      <c r="A4904" s="85"/>
      <c r="B4904" s="85"/>
      <c r="C4904" s="82"/>
      <c r="D4904" s="83" t="str">
        <f t="shared" si="152"/>
        <v/>
      </c>
      <c r="E4904" s="83" t="str">
        <f>IF('Bank &amp; Branch'!$A4904="","",CONCATENATE('Bank &amp; Branch'!$A4904," - ",'Bank &amp; Branch'!$B4904))</f>
        <v/>
      </c>
      <c r="F4904" s="84" t="str">
        <f t="shared" si="153"/>
        <v/>
      </c>
      <c r="G4904" s="85"/>
      <c r="H4904" s="85"/>
      <c r="I4904" s="85"/>
      <c r="J4904" s="82"/>
      <c r="K4904" s="87"/>
      <c r="L4904" s="88"/>
      <c r="M4904" s="88"/>
    </row>
    <row r="4905" spans="1:13" ht="19.5" customHeight="1" x14ac:dyDescent="0.2">
      <c r="A4905" s="85"/>
      <c r="B4905" s="85"/>
      <c r="C4905" s="82"/>
      <c r="D4905" s="83" t="str">
        <f t="shared" si="152"/>
        <v/>
      </c>
      <c r="E4905" s="83" t="str">
        <f>IF('Bank &amp; Branch'!$A4905="","",CONCATENATE('Bank &amp; Branch'!$A4905," - ",'Bank &amp; Branch'!$B4905))</f>
        <v/>
      </c>
      <c r="F4905" s="84" t="str">
        <f t="shared" si="153"/>
        <v/>
      </c>
      <c r="G4905" s="85"/>
      <c r="H4905" s="85"/>
      <c r="I4905" s="85"/>
      <c r="J4905" s="82"/>
      <c r="K4905" s="87"/>
      <c r="L4905" s="88"/>
      <c r="M4905" s="88"/>
    </row>
    <row r="4906" spans="1:13" ht="19.5" customHeight="1" x14ac:dyDescent="0.2">
      <c r="A4906" s="85"/>
      <c r="B4906" s="85"/>
      <c r="C4906" s="82"/>
      <c r="D4906" s="83" t="str">
        <f t="shared" si="152"/>
        <v/>
      </c>
      <c r="E4906" s="83" t="str">
        <f>IF('Bank &amp; Branch'!$A4906="","",CONCATENATE('Bank &amp; Branch'!$A4906," - ",'Bank &amp; Branch'!$B4906))</f>
        <v/>
      </c>
      <c r="F4906" s="84" t="str">
        <f t="shared" si="153"/>
        <v/>
      </c>
      <c r="G4906" s="85"/>
      <c r="H4906" s="85"/>
      <c r="I4906" s="85"/>
      <c r="J4906" s="82"/>
      <c r="K4906" s="87"/>
      <c r="L4906" s="88"/>
      <c r="M4906" s="88"/>
    </row>
    <row r="4907" spans="1:13" ht="19.5" customHeight="1" x14ac:dyDescent="0.2">
      <c r="A4907" s="85"/>
      <c r="B4907" s="85"/>
      <c r="C4907" s="82"/>
      <c r="D4907" s="83" t="str">
        <f t="shared" si="152"/>
        <v/>
      </c>
      <c r="E4907" s="83" t="str">
        <f>IF('Bank &amp; Branch'!$A4907="","",CONCATENATE('Bank &amp; Branch'!$A4907," - ",'Bank &amp; Branch'!$B4907))</f>
        <v/>
      </c>
      <c r="F4907" s="84" t="str">
        <f t="shared" si="153"/>
        <v/>
      </c>
      <c r="G4907" s="85"/>
      <c r="H4907" s="85"/>
      <c r="I4907" s="85"/>
      <c r="J4907" s="82"/>
      <c r="K4907" s="87"/>
      <c r="L4907" s="88"/>
      <c r="M4907" s="88"/>
    </row>
    <row r="4908" spans="1:13" ht="19.5" customHeight="1" x14ac:dyDescent="0.2">
      <c r="A4908" s="85"/>
      <c r="B4908" s="85"/>
      <c r="C4908" s="82"/>
      <c r="D4908" s="83" t="str">
        <f t="shared" si="152"/>
        <v/>
      </c>
      <c r="E4908" s="83" t="str">
        <f>IF('Bank &amp; Branch'!$A4908="","",CONCATENATE('Bank &amp; Branch'!$A4908," - ",'Bank &amp; Branch'!$B4908))</f>
        <v/>
      </c>
      <c r="F4908" s="84" t="str">
        <f t="shared" si="153"/>
        <v/>
      </c>
      <c r="G4908" s="85"/>
      <c r="H4908" s="85"/>
      <c r="I4908" s="85"/>
      <c r="J4908" s="82"/>
      <c r="K4908" s="87"/>
      <c r="L4908" s="88"/>
      <c r="M4908" s="88"/>
    </row>
    <row r="4909" spans="1:13" ht="19.5" customHeight="1" x14ac:dyDescent="0.2">
      <c r="A4909" s="85"/>
      <c r="B4909" s="85"/>
      <c r="C4909" s="82"/>
      <c r="D4909" s="83" t="str">
        <f t="shared" si="152"/>
        <v/>
      </c>
      <c r="E4909" s="83" t="str">
        <f>IF('Bank &amp; Branch'!$A4909="","",CONCATENATE('Bank &amp; Branch'!$A4909," - ",'Bank &amp; Branch'!$B4909))</f>
        <v/>
      </c>
      <c r="F4909" s="84" t="str">
        <f t="shared" si="153"/>
        <v/>
      </c>
      <c r="G4909" s="85"/>
      <c r="H4909" s="85"/>
      <c r="I4909" s="85"/>
      <c r="J4909" s="82"/>
      <c r="K4909" s="87"/>
      <c r="L4909" s="88"/>
      <c r="M4909" s="88"/>
    </row>
    <row r="4910" spans="1:13" ht="19.5" customHeight="1" x14ac:dyDescent="0.2">
      <c r="A4910" s="85"/>
      <c r="B4910" s="85"/>
      <c r="C4910" s="82"/>
      <c r="D4910" s="83" t="str">
        <f t="shared" si="152"/>
        <v/>
      </c>
      <c r="E4910" s="83" t="str">
        <f>IF('Bank &amp; Branch'!$A4910="","",CONCATENATE('Bank &amp; Branch'!$A4910," - ",'Bank &amp; Branch'!$B4910))</f>
        <v/>
      </c>
      <c r="F4910" s="84" t="str">
        <f t="shared" si="153"/>
        <v/>
      </c>
      <c r="G4910" s="85"/>
      <c r="H4910" s="85"/>
      <c r="I4910" s="85"/>
      <c r="J4910" s="82"/>
      <c r="K4910" s="87"/>
      <c r="L4910" s="88"/>
      <c r="M4910" s="88"/>
    </row>
    <row r="4911" spans="1:13" ht="19.5" customHeight="1" x14ac:dyDescent="0.2">
      <c r="A4911" s="85"/>
      <c r="B4911" s="85"/>
      <c r="C4911" s="82"/>
      <c r="D4911" s="83" t="str">
        <f t="shared" si="152"/>
        <v/>
      </c>
      <c r="E4911" s="83" t="str">
        <f>IF('Bank &amp; Branch'!$A4911="","",CONCATENATE('Bank &amp; Branch'!$A4911," - ",'Bank &amp; Branch'!$B4911))</f>
        <v/>
      </c>
      <c r="F4911" s="84" t="str">
        <f t="shared" si="153"/>
        <v/>
      </c>
      <c r="G4911" s="85"/>
      <c r="H4911" s="85"/>
      <c r="I4911" s="85"/>
      <c r="J4911" s="82"/>
      <c r="K4911" s="87"/>
      <c r="L4911" s="88"/>
      <c r="M4911" s="88"/>
    </row>
    <row r="4912" spans="1:13" ht="19.5" customHeight="1" x14ac:dyDescent="0.2">
      <c r="A4912" s="85"/>
      <c r="B4912" s="85"/>
      <c r="C4912" s="82"/>
      <c r="D4912" s="83" t="str">
        <f t="shared" si="152"/>
        <v/>
      </c>
      <c r="E4912" s="83" t="str">
        <f>IF('Bank &amp; Branch'!$A4912="","",CONCATENATE('Bank &amp; Branch'!$A4912," - ",'Bank &amp; Branch'!$B4912))</f>
        <v/>
      </c>
      <c r="F4912" s="84" t="str">
        <f t="shared" si="153"/>
        <v/>
      </c>
      <c r="G4912" s="85"/>
      <c r="H4912" s="85"/>
      <c r="I4912" s="85"/>
      <c r="J4912" s="82"/>
      <c r="K4912" s="87"/>
      <c r="L4912" s="88"/>
      <c r="M4912" s="88"/>
    </row>
    <row r="4913" spans="1:13" ht="19.5" customHeight="1" x14ac:dyDescent="0.2">
      <c r="A4913" s="85"/>
      <c r="B4913" s="85"/>
      <c r="C4913" s="82"/>
      <c r="D4913" s="83" t="str">
        <f t="shared" si="152"/>
        <v/>
      </c>
      <c r="E4913" s="83" t="str">
        <f>IF('Bank &amp; Branch'!$A4913="","",CONCATENATE('Bank &amp; Branch'!$A4913," - ",'Bank &amp; Branch'!$B4913))</f>
        <v/>
      </c>
      <c r="F4913" s="84" t="str">
        <f t="shared" si="153"/>
        <v/>
      </c>
      <c r="G4913" s="85"/>
      <c r="H4913" s="85"/>
      <c r="I4913" s="85"/>
      <c r="J4913" s="82"/>
      <c r="K4913" s="87"/>
      <c r="L4913" s="88"/>
      <c r="M4913" s="88"/>
    </row>
    <row r="4914" spans="1:13" ht="19.5" customHeight="1" x14ac:dyDescent="0.2">
      <c r="A4914" s="85"/>
      <c r="B4914" s="85"/>
      <c r="C4914" s="82"/>
      <c r="D4914" s="83" t="str">
        <f t="shared" si="152"/>
        <v/>
      </c>
      <c r="E4914" s="83" t="str">
        <f>IF('Bank &amp; Branch'!$A4914="","",CONCATENATE('Bank &amp; Branch'!$A4914," - ",'Bank &amp; Branch'!$B4914))</f>
        <v/>
      </c>
      <c r="F4914" s="84" t="str">
        <f t="shared" si="153"/>
        <v/>
      </c>
      <c r="G4914" s="85"/>
      <c r="H4914" s="85"/>
      <c r="I4914" s="85"/>
      <c r="J4914" s="82"/>
      <c r="K4914" s="87"/>
      <c r="L4914" s="88"/>
      <c r="M4914" s="88"/>
    </row>
    <row r="4915" spans="1:13" ht="19.5" customHeight="1" x14ac:dyDescent="0.2">
      <c r="A4915" s="85"/>
      <c r="B4915" s="85"/>
      <c r="C4915" s="82"/>
      <c r="D4915" s="83" t="str">
        <f t="shared" si="152"/>
        <v/>
      </c>
      <c r="E4915" s="83" t="str">
        <f>IF('Bank &amp; Branch'!$A4915="","",CONCATENATE('Bank &amp; Branch'!$A4915," - ",'Bank &amp; Branch'!$B4915))</f>
        <v/>
      </c>
      <c r="F4915" s="84" t="str">
        <f t="shared" si="153"/>
        <v/>
      </c>
      <c r="G4915" s="85"/>
      <c r="H4915" s="85"/>
      <c r="I4915" s="85"/>
      <c r="J4915" s="82"/>
      <c r="K4915" s="87"/>
      <c r="L4915" s="88"/>
      <c r="M4915" s="88"/>
    </row>
    <row r="4916" spans="1:13" ht="19.5" customHeight="1" x14ac:dyDescent="0.2">
      <c r="A4916" s="85"/>
      <c r="B4916" s="85"/>
      <c r="C4916" s="82"/>
      <c r="D4916" s="83" t="str">
        <f t="shared" si="152"/>
        <v/>
      </c>
      <c r="E4916" s="83" t="str">
        <f>IF('Bank &amp; Branch'!$A4916="","",CONCATENATE('Bank &amp; Branch'!$A4916," - ",'Bank &amp; Branch'!$B4916))</f>
        <v/>
      </c>
      <c r="F4916" s="84" t="str">
        <f t="shared" si="153"/>
        <v/>
      </c>
      <c r="G4916" s="85"/>
      <c r="H4916" s="85"/>
      <c r="I4916" s="85"/>
      <c r="J4916" s="82"/>
      <c r="K4916" s="87"/>
      <c r="L4916" s="88"/>
      <c r="M4916" s="88"/>
    </row>
    <row r="4917" spans="1:13" ht="19.5" customHeight="1" x14ac:dyDescent="0.2">
      <c r="A4917" s="85"/>
      <c r="B4917" s="85"/>
      <c r="C4917" s="82"/>
      <c r="D4917" s="83" t="str">
        <f t="shared" si="152"/>
        <v/>
      </c>
      <c r="E4917" s="83" t="str">
        <f>IF('Bank &amp; Branch'!$A4917="","",CONCATENATE('Bank &amp; Branch'!$A4917," - ",'Bank &amp; Branch'!$B4917))</f>
        <v/>
      </c>
      <c r="F4917" s="84" t="str">
        <f t="shared" si="153"/>
        <v/>
      </c>
      <c r="G4917" s="85"/>
      <c r="H4917" s="85"/>
      <c r="I4917" s="85"/>
      <c r="J4917" s="82"/>
      <c r="K4917" s="87"/>
      <c r="L4917" s="88"/>
      <c r="M4917" s="88"/>
    </row>
    <row r="4918" spans="1:13" ht="19.5" customHeight="1" x14ac:dyDescent="0.2">
      <c r="A4918" s="85"/>
      <c r="B4918" s="85"/>
      <c r="C4918" s="82"/>
      <c r="D4918" s="83" t="str">
        <f t="shared" si="152"/>
        <v/>
      </c>
      <c r="E4918" s="83" t="str">
        <f>IF('Bank &amp; Branch'!$A4918="","",CONCATENATE('Bank &amp; Branch'!$A4918," - ",'Bank &amp; Branch'!$B4918))</f>
        <v/>
      </c>
      <c r="F4918" s="84" t="str">
        <f t="shared" si="153"/>
        <v/>
      </c>
      <c r="G4918" s="85"/>
      <c r="H4918" s="85"/>
      <c r="I4918" s="85"/>
      <c r="J4918" s="82"/>
      <c r="K4918" s="87"/>
      <c r="L4918" s="88"/>
      <c r="M4918" s="88"/>
    </row>
    <row r="4919" spans="1:13" ht="19.5" customHeight="1" x14ac:dyDescent="0.2">
      <c r="A4919" s="85"/>
      <c r="B4919" s="85"/>
      <c r="C4919" s="82"/>
      <c r="D4919" s="83" t="str">
        <f t="shared" si="152"/>
        <v/>
      </c>
      <c r="E4919" s="83" t="str">
        <f>IF('Bank &amp; Branch'!$A4919="","",CONCATENATE('Bank &amp; Branch'!$A4919," - ",'Bank &amp; Branch'!$B4919))</f>
        <v/>
      </c>
      <c r="F4919" s="84" t="str">
        <f t="shared" si="153"/>
        <v/>
      </c>
      <c r="G4919" s="85"/>
      <c r="H4919" s="85"/>
      <c r="I4919" s="85"/>
      <c r="J4919" s="82"/>
      <c r="K4919" s="87"/>
      <c r="L4919" s="88"/>
      <c r="M4919" s="88"/>
    </row>
    <row r="4920" spans="1:13" ht="19.5" customHeight="1" x14ac:dyDescent="0.2">
      <c r="A4920" s="85"/>
      <c r="B4920" s="85"/>
      <c r="C4920" s="82"/>
      <c r="D4920" s="83" t="str">
        <f t="shared" si="152"/>
        <v/>
      </c>
      <c r="E4920" s="83" t="str">
        <f>IF('Bank &amp; Branch'!$A4920="","",CONCATENATE('Bank &amp; Branch'!$A4920," - ",'Bank &amp; Branch'!$B4920))</f>
        <v/>
      </c>
      <c r="F4920" s="84" t="str">
        <f t="shared" si="153"/>
        <v/>
      </c>
      <c r="G4920" s="85"/>
      <c r="H4920" s="85"/>
      <c r="I4920" s="85"/>
      <c r="J4920" s="82"/>
      <c r="K4920" s="87"/>
      <c r="L4920" s="88"/>
      <c r="M4920" s="88"/>
    </row>
    <row r="4921" spans="1:13" ht="19.5" customHeight="1" x14ac:dyDescent="0.2">
      <c r="A4921" s="85"/>
      <c r="B4921" s="85"/>
      <c r="C4921" s="82"/>
      <c r="D4921" s="83" t="str">
        <f t="shared" si="152"/>
        <v/>
      </c>
      <c r="E4921" s="83" t="str">
        <f>IF('Bank &amp; Branch'!$A4921="","",CONCATENATE('Bank &amp; Branch'!$A4921," - ",'Bank &amp; Branch'!$B4921))</f>
        <v/>
      </c>
      <c r="F4921" s="84" t="str">
        <f t="shared" si="153"/>
        <v/>
      </c>
      <c r="G4921" s="85"/>
      <c r="H4921" s="85"/>
      <c r="I4921" s="85"/>
      <c r="J4921" s="82"/>
      <c r="K4921" s="87"/>
      <c r="L4921" s="88"/>
      <c r="M4921" s="88"/>
    </row>
    <row r="4922" spans="1:13" ht="19.5" customHeight="1" x14ac:dyDescent="0.2">
      <c r="A4922" s="85"/>
      <c r="B4922" s="85"/>
      <c r="C4922" s="82"/>
      <c r="D4922" s="83" t="str">
        <f t="shared" si="152"/>
        <v/>
      </c>
      <c r="E4922" s="83" t="str">
        <f>IF('Bank &amp; Branch'!$A4922="","",CONCATENATE('Bank &amp; Branch'!$A4922," - ",'Bank &amp; Branch'!$B4922))</f>
        <v/>
      </c>
      <c r="F4922" s="84" t="str">
        <f t="shared" si="153"/>
        <v/>
      </c>
      <c r="G4922" s="85"/>
      <c r="H4922" s="85"/>
      <c r="I4922" s="85"/>
      <c r="J4922" s="82"/>
      <c r="K4922" s="87"/>
      <c r="L4922" s="88"/>
      <c r="M4922" s="88"/>
    </row>
    <row r="4923" spans="1:13" ht="19.5" customHeight="1" x14ac:dyDescent="0.2">
      <c r="A4923" s="85"/>
      <c r="B4923" s="85"/>
      <c r="C4923" s="82"/>
      <c r="D4923" s="83" t="str">
        <f t="shared" si="152"/>
        <v/>
      </c>
      <c r="E4923" s="83" t="str">
        <f>IF('Bank &amp; Branch'!$A4923="","",CONCATENATE('Bank &amp; Branch'!$A4923," - ",'Bank &amp; Branch'!$B4923))</f>
        <v/>
      </c>
      <c r="F4923" s="84" t="str">
        <f t="shared" si="153"/>
        <v/>
      </c>
      <c r="G4923" s="85"/>
      <c r="H4923" s="85"/>
      <c r="I4923" s="85"/>
      <c r="J4923" s="82"/>
      <c r="K4923" s="87"/>
      <c r="L4923" s="88"/>
      <c r="M4923" s="88"/>
    </row>
    <row r="4924" spans="1:13" ht="19.5" customHeight="1" x14ac:dyDescent="0.2">
      <c r="A4924" s="85"/>
      <c r="B4924" s="85"/>
      <c r="C4924" s="82"/>
      <c r="D4924" s="83" t="str">
        <f t="shared" si="152"/>
        <v/>
      </c>
      <c r="E4924" s="83" t="str">
        <f>IF('Bank &amp; Branch'!$A4924="","",CONCATENATE('Bank &amp; Branch'!$A4924," - ",'Bank &amp; Branch'!$B4924))</f>
        <v/>
      </c>
      <c r="F4924" s="84" t="str">
        <f t="shared" si="153"/>
        <v/>
      </c>
      <c r="G4924" s="85"/>
      <c r="H4924" s="85"/>
      <c r="I4924" s="85"/>
      <c r="J4924" s="82"/>
      <c r="K4924" s="87"/>
      <c r="L4924" s="88"/>
      <c r="M4924" s="88"/>
    </row>
    <row r="4925" spans="1:13" ht="19.5" customHeight="1" x14ac:dyDescent="0.2">
      <c r="A4925" s="85"/>
      <c r="B4925" s="85"/>
      <c r="C4925" s="82"/>
      <c r="D4925" s="83" t="str">
        <f t="shared" si="152"/>
        <v/>
      </c>
      <c r="E4925" s="83" t="str">
        <f>IF('Bank &amp; Branch'!$A4925="","",CONCATENATE('Bank &amp; Branch'!$A4925," - ",'Bank &amp; Branch'!$B4925))</f>
        <v/>
      </c>
      <c r="F4925" s="84" t="str">
        <f t="shared" si="153"/>
        <v/>
      </c>
      <c r="G4925" s="85"/>
      <c r="H4925" s="85"/>
      <c r="I4925" s="85"/>
      <c r="J4925" s="82"/>
      <c r="K4925" s="87"/>
      <c r="L4925" s="88"/>
      <c r="M4925" s="88"/>
    </row>
    <row r="4926" spans="1:13" ht="19.5" customHeight="1" x14ac:dyDescent="0.2">
      <c r="A4926" s="85"/>
      <c r="B4926" s="85"/>
      <c r="C4926" s="82"/>
      <c r="D4926" s="83" t="str">
        <f t="shared" si="152"/>
        <v/>
      </c>
      <c r="E4926" s="83" t="str">
        <f>IF('Bank &amp; Branch'!$A4926="","",CONCATENATE('Bank &amp; Branch'!$A4926," - ",'Bank &amp; Branch'!$B4926))</f>
        <v/>
      </c>
      <c r="F4926" s="84" t="str">
        <f t="shared" si="153"/>
        <v/>
      </c>
      <c r="G4926" s="85"/>
      <c r="H4926" s="85"/>
      <c r="I4926" s="85"/>
      <c r="J4926" s="82"/>
      <c r="K4926" s="87"/>
      <c r="L4926" s="88"/>
      <c r="M4926" s="88"/>
    </row>
    <row r="4927" spans="1:13" ht="19.5" customHeight="1" x14ac:dyDescent="0.2">
      <c r="A4927" s="85"/>
      <c r="B4927" s="85"/>
      <c r="C4927" s="82"/>
      <c r="D4927" s="83" t="str">
        <f t="shared" si="152"/>
        <v/>
      </c>
      <c r="E4927" s="83" t="str">
        <f>IF('Bank &amp; Branch'!$A4927="","",CONCATENATE('Bank &amp; Branch'!$A4927," - ",'Bank &amp; Branch'!$B4927))</f>
        <v/>
      </c>
      <c r="F4927" s="84" t="str">
        <f t="shared" si="153"/>
        <v/>
      </c>
      <c r="G4927" s="85"/>
      <c r="H4927" s="85"/>
      <c r="I4927" s="85"/>
      <c r="J4927" s="82"/>
      <c r="K4927" s="87"/>
      <c r="L4927" s="88"/>
      <c r="M4927" s="88"/>
    </row>
    <row r="4928" spans="1:13" ht="19.5" customHeight="1" x14ac:dyDescent="0.2">
      <c r="A4928" s="85"/>
      <c r="B4928" s="85"/>
      <c r="C4928" s="82"/>
      <c r="D4928" s="83" t="str">
        <f t="shared" si="152"/>
        <v/>
      </c>
      <c r="E4928" s="83" t="str">
        <f>IF('Bank &amp; Branch'!$A4928="","",CONCATENATE('Bank &amp; Branch'!$A4928," - ",'Bank &amp; Branch'!$B4928))</f>
        <v/>
      </c>
      <c r="F4928" s="84" t="str">
        <f t="shared" si="153"/>
        <v/>
      </c>
      <c r="G4928" s="85"/>
      <c r="H4928" s="85"/>
      <c r="I4928" s="85"/>
      <c r="J4928" s="82"/>
      <c r="K4928" s="87"/>
      <c r="L4928" s="88"/>
      <c r="M4928" s="88"/>
    </row>
    <row r="4929" spans="1:13" ht="19.5" customHeight="1" x14ac:dyDescent="0.2">
      <c r="A4929" s="85"/>
      <c r="B4929" s="85"/>
      <c r="C4929" s="82"/>
      <c r="D4929" s="83" t="str">
        <f t="shared" si="152"/>
        <v/>
      </c>
      <c r="E4929" s="83" t="str">
        <f>IF('Bank &amp; Branch'!$A4929="","",CONCATENATE('Bank &amp; Branch'!$A4929," - ",'Bank &amp; Branch'!$B4929))</f>
        <v/>
      </c>
      <c r="F4929" s="84" t="str">
        <f t="shared" si="153"/>
        <v/>
      </c>
      <c r="G4929" s="85"/>
      <c r="H4929" s="85"/>
      <c r="I4929" s="85"/>
      <c r="J4929" s="82"/>
      <c r="K4929" s="87"/>
      <c r="L4929" s="88"/>
      <c r="M4929" s="88"/>
    </row>
    <row r="4930" spans="1:13" ht="19.5" customHeight="1" x14ac:dyDescent="0.2">
      <c r="A4930" s="85"/>
      <c r="B4930" s="85"/>
      <c r="C4930" s="82"/>
      <c r="D4930" s="83" t="str">
        <f t="shared" si="152"/>
        <v/>
      </c>
      <c r="E4930" s="83" t="str">
        <f>IF('Bank &amp; Branch'!$A4930="","",CONCATENATE('Bank &amp; Branch'!$A4930," - ",'Bank &amp; Branch'!$B4930))</f>
        <v/>
      </c>
      <c r="F4930" s="84" t="str">
        <f t="shared" si="153"/>
        <v/>
      </c>
      <c r="G4930" s="85"/>
      <c r="H4930" s="85"/>
      <c r="I4930" s="85"/>
      <c r="J4930" s="82"/>
      <c r="K4930" s="87"/>
      <c r="L4930" s="88"/>
      <c r="M4930" s="88"/>
    </row>
    <row r="4931" spans="1:13" ht="19.5" customHeight="1" x14ac:dyDescent="0.2">
      <c r="A4931" s="85"/>
      <c r="B4931" s="85"/>
      <c r="C4931" s="82"/>
      <c r="D4931" s="83" t="str">
        <f t="shared" si="152"/>
        <v/>
      </c>
      <c r="E4931" s="83" t="str">
        <f>IF('Bank &amp; Branch'!$A4931="","",CONCATENATE('Bank &amp; Branch'!$A4931," - ",'Bank &amp; Branch'!$B4931))</f>
        <v/>
      </c>
      <c r="F4931" s="84" t="str">
        <f t="shared" si="153"/>
        <v/>
      </c>
      <c r="G4931" s="85"/>
      <c r="H4931" s="85"/>
      <c r="I4931" s="85"/>
      <c r="J4931" s="82"/>
      <c r="K4931" s="87"/>
      <c r="L4931" s="88"/>
      <c r="M4931" s="88"/>
    </row>
    <row r="4932" spans="1:13" ht="19.5" customHeight="1" x14ac:dyDescent="0.2">
      <c r="A4932" s="85"/>
      <c r="B4932" s="85"/>
      <c r="C4932" s="82"/>
      <c r="D4932" s="83" t="str">
        <f t="shared" ref="D4932:D4995" si="154">IF(G5049="","",VALUE(CONCATENATE(G5049,H5049)))</f>
        <v/>
      </c>
      <c r="E4932" s="83" t="str">
        <f>IF('Bank &amp; Branch'!$A4932="","",CONCATENATE('Bank &amp; Branch'!$A4932," - ",'Bank &amp; Branch'!$B4932))</f>
        <v/>
      </c>
      <c r="F4932" s="84" t="str">
        <f t="shared" ref="F4932:F4995" si="155">CONCATENATE(G5049,I5049)</f>
        <v/>
      </c>
      <c r="G4932" s="85"/>
      <c r="H4932" s="85"/>
      <c r="I4932" s="85"/>
      <c r="J4932" s="82"/>
      <c r="K4932" s="87"/>
      <c r="L4932" s="88"/>
      <c r="M4932" s="88"/>
    </row>
    <row r="4933" spans="1:13" ht="19.5" customHeight="1" x14ac:dyDescent="0.2">
      <c r="A4933" s="85"/>
      <c r="B4933" s="85"/>
      <c r="C4933" s="82"/>
      <c r="D4933" s="83" t="str">
        <f t="shared" si="154"/>
        <v/>
      </c>
      <c r="E4933" s="83" t="str">
        <f>IF('Bank &amp; Branch'!$A4933="","",CONCATENATE('Bank &amp; Branch'!$A4933," - ",'Bank &amp; Branch'!$B4933))</f>
        <v/>
      </c>
      <c r="F4933" s="84" t="str">
        <f t="shared" si="155"/>
        <v/>
      </c>
      <c r="G4933" s="85"/>
      <c r="H4933" s="85"/>
      <c r="I4933" s="85"/>
      <c r="J4933" s="82"/>
      <c r="K4933" s="87"/>
      <c r="L4933" s="88"/>
      <c r="M4933" s="88"/>
    </row>
    <row r="4934" spans="1:13" ht="19.5" customHeight="1" x14ac:dyDescent="0.2">
      <c r="A4934" s="85"/>
      <c r="B4934" s="85"/>
      <c r="C4934" s="82"/>
      <c r="D4934" s="83" t="str">
        <f t="shared" si="154"/>
        <v/>
      </c>
      <c r="E4934" s="83" t="str">
        <f>IF('Bank &amp; Branch'!$A4934="","",CONCATENATE('Bank &amp; Branch'!$A4934," - ",'Bank &amp; Branch'!$B4934))</f>
        <v/>
      </c>
      <c r="F4934" s="84" t="str">
        <f t="shared" si="155"/>
        <v/>
      </c>
      <c r="G4934" s="85"/>
      <c r="H4934" s="85"/>
      <c r="I4934" s="85"/>
      <c r="J4934" s="82"/>
      <c r="K4934" s="87"/>
      <c r="L4934" s="88"/>
      <c r="M4934" s="88"/>
    </row>
    <row r="4935" spans="1:13" ht="19.5" customHeight="1" x14ac:dyDescent="0.2">
      <c r="A4935" s="85"/>
      <c r="B4935" s="85"/>
      <c r="C4935" s="82"/>
      <c r="D4935" s="83" t="str">
        <f t="shared" si="154"/>
        <v/>
      </c>
      <c r="E4935" s="83" t="str">
        <f>IF('Bank &amp; Branch'!$A4935="","",CONCATENATE('Bank &amp; Branch'!$A4935," - ",'Bank &amp; Branch'!$B4935))</f>
        <v/>
      </c>
      <c r="F4935" s="84" t="str">
        <f t="shared" si="155"/>
        <v/>
      </c>
      <c r="G4935" s="85"/>
      <c r="H4935" s="85"/>
      <c r="I4935" s="85"/>
      <c r="J4935" s="82"/>
      <c r="K4935" s="87"/>
      <c r="L4935" s="88"/>
      <c r="M4935" s="88"/>
    </row>
    <row r="4936" spans="1:13" ht="19.5" customHeight="1" x14ac:dyDescent="0.2">
      <c r="A4936" s="85"/>
      <c r="B4936" s="85"/>
      <c r="C4936" s="82"/>
      <c r="D4936" s="83" t="str">
        <f t="shared" si="154"/>
        <v/>
      </c>
      <c r="E4936" s="83" t="str">
        <f>IF('Bank &amp; Branch'!$A4936="","",CONCATENATE('Bank &amp; Branch'!$A4936," - ",'Bank &amp; Branch'!$B4936))</f>
        <v/>
      </c>
      <c r="F4936" s="84" t="str">
        <f t="shared" si="155"/>
        <v/>
      </c>
      <c r="G4936" s="85"/>
      <c r="H4936" s="85"/>
      <c r="I4936" s="85"/>
      <c r="J4936" s="82"/>
      <c r="K4936" s="87"/>
      <c r="L4936" s="88"/>
      <c r="M4936" s="88"/>
    </row>
    <row r="4937" spans="1:13" ht="19.5" customHeight="1" x14ac:dyDescent="0.2">
      <c r="A4937" s="85"/>
      <c r="B4937" s="85"/>
      <c r="C4937" s="82"/>
      <c r="D4937" s="83" t="str">
        <f t="shared" si="154"/>
        <v/>
      </c>
      <c r="E4937" s="83" t="str">
        <f>IF('Bank &amp; Branch'!$A4937="","",CONCATENATE('Bank &amp; Branch'!$A4937," - ",'Bank &amp; Branch'!$B4937))</f>
        <v/>
      </c>
      <c r="F4937" s="84" t="str">
        <f t="shared" si="155"/>
        <v/>
      </c>
      <c r="G4937" s="85"/>
      <c r="H4937" s="85"/>
      <c r="I4937" s="85"/>
      <c r="J4937" s="82"/>
      <c r="K4937" s="87"/>
      <c r="L4937" s="88"/>
      <c r="M4937" s="88"/>
    </row>
    <row r="4938" spans="1:13" ht="19.5" customHeight="1" x14ac:dyDescent="0.2">
      <c r="A4938" s="85"/>
      <c r="B4938" s="85"/>
      <c r="C4938" s="82"/>
      <c r="D4938" s="83" t="str">
        <f t="shared" si="154"/>
        <v/>
      </c>
      <c r="E4938" s="83" t="str">
        <f>IF('Bank &amp; Branch'!$A4938="","",CONCATENATE('Bank &amp; Branch'!$A4938," - ",'Bank &amp; Branch'!$B4938))</f>
        <v/>
      </c>
      <c r="F4938" s="84" t="str">
        <f t="shared" si="155"/>
        <v/>
      </c>
      <c r="G4938" s="85"/>
      <c r="H4938" s="85"/>
      <c r="I4938" s="85"/>
      <c r="J4938" s="82"/>
      <c r="K4938" s="87"/>
      <c r="L4938" s="88"/>
      <c r="M4938" s="88"/>
    </row>
    <row r="4939" spans="1:13" ht="19.5" customHeight="1" x14ac:dyDescent="0.2">
      <c r="A4939" s="85"/>
      <c r="B4939" s="85"/>
      <c r="C4939" s="82"/>
      <c r="D4939" s="83" t="str">
        <f t="shared" si="154"/>
        <v/>
      </c>
      <c r="E4939" s="83" t="str">
        <f>IF('Bank &amp; Branch'!$A4939="","",CONCATENATE('Bank &amp; Branch'!$A4939," - ",'Bank &amp; Branch'!$B4939))</f>
        <v/>
      </c>
      <c r="F4939" s="84" t="str">
        <f t="shared" si="155"/>
        <v/>
      </c>
      <c r="G4939" s="85"/>
      <c r="H4939" s="85"/>
      <c r="I4939" s="85"/>
      <c r="J4939" s="82"/>
      <c r="K4939" s="87"/>
      <c r="L4939" s="88"/>
      <c r="M4939" s="88"/>
    </row>
    <row r="4940" spans="1:13" ht="19.5" customHeight="1" x14ac:dyDescent="0.2">
      <c r="A4940" s="85"/>
      <c r="B4940" s="85"/>
      <c r="C4940" s="82"/>
      <c r="D4940" s="83" t="str">
        <f t="shared" si="154"/>
        <v/>
      </c>
      <c r="E4940" s="83" t="str">
        <f>IF('Bank &amp; Branch'!$A4940="","",CONCATENATE('Bank &amp; Branch'!$A4940," - ",'Bank &amp; Branch'!$B4940))</f>
        <v/>
      </c>
      <c r="F4940" s="84" t="str">
        <f t="shared" si="155"/>
        <v/>
      </c>
      <c r="G4940" s="85"/>
      <c r="H4940" s="85"/>
      <c r="I4940" s="85"/>
      <c r="J4940" s="82"/>
      <c r="K4940" s="87"/>
      <c r="L4940" s="88"/>
      <c r="M4940" s="88"/>
    </row>
    <row r="4941" spans="1:13" ht="19.5" customHeight="1" x14ac:dyDescent="0.2">
      <c r="A4941" s="85"/>
      <c r="B4941" s="85"/>
      <c r="C4941" s="82"/>
      <c r="D4941" s="83" t="str">
        <f t="shared" si="154"/>
        <v/>
      </c>
      <c r="E4941" s="83" t="str">
        <f>IF('Bank &amp; Branch'!$A4941="","",CONCATENATE('Bank &amp; Branch'!$A4941," - ",'Bank &amp; Branch'!$B4941))</f>
        <v/>
      </c>
      <c r="F4941" s="84" t="str">
        <f t="shared" si="155"/>
        <v/>
      </c>
      <c r="G4941" s="85"/>
      <c r="H4941" s="85"/>
      <c r="I4941" s="85"/>
      <c r="J4941" s="82"/>
      <c r="K4941" s="87"/>
      <c r="L4941" s="88"/>
      <c r="M4941" s="88"/>
    </row>
    <row r="4942" spans="1:13" ht="19.5" customHeight="1" x14ac:dyDescent="0.2">
      <c r="A4942" s="85"/>
      <c r="B4942" s="85"/>
      <c r="C4942" s="82"/>
      <c r="D4942" s="83" t="str">
        <f t="shared" si="154"/>
        <v/>
      </c>
      <c r="E4942" s="83" t="str">
        <f>IF('Bank &amp; Branch'!$A4942="","",CONCATENATE('Bank &amp; Branch'!$A4942," - ",'Bank &amp; Branch'!$B4942))</f>
        <v/>
      </c>
      <c r="F4942" s="84" t="str">
        <f t="shared" si="155"/>
        <v/>
      </c>
      <c r="G4942" s="85"/>
      <c r="H4942" s="85"/>
      <c r="I4942" s="85"/>
      <c r="J4942" s="82"/>
      <c r="K4942" s="87"/>
      <c r="L4942" s="88"/>
      <c r="M4942" s="88"/>
    </row>
    <row r="4943" spans="1:13" ht="19.5" customHeight="1" x14ac:dyDescent="0.2">
      <c r="A4943" s="85"/>
      <c r="B4943" s="85"/>
      <c r="C4943" s="82"/>
      <c r="D4943" s="83" t="str">
        <f t="shared" si="154"/>
        <v/>
      </c>
      <c r="E4943" s="83" t="str">
        <f>IF('Bank &amp; Branch'!$A4943="","",CONCATENATE('Bank &amp; Branch'!$A4943," - ",'Bank &amp; Branch'!$B4943))</f>
        <v/>
      </c>
      <c r="F4943" s="84" t="str">
        <f t="shared" si="155"/>
        <v/>
      </c>
      <c r="G4943" s="85"/>
      <c r="H4943" s="85"/>
      <c r="I4943" s="85"/>
      <c r="J4943" s="82"/>
      <c r="K4943" s="87"/>
      <c r="L4943" s="88"/>
      <c r="M4943" s="88"/>
    </row>
    <row r="4944" spans="1:13" ht="19.5" customHeight="1" x14ac:dyDescent="0.2">
      <c r="A4944" s="85"/>
      <c r="B4944" s="85"/>
      <c r="C4944" s="82"/>
      <c r="D4944" s="83" t="str">
        <f t="shared" si="154"/>
        <v/>
      </c>
      <c r="E4944" s="83" t="str">
        <f>IF('Bank &amp; Branch'!$A4944="","",CONCATENATE('Bank &amp; Branch'!$A4944," - ",'Bank &amp; Branch'!$B4944))</f>
        <v/>
      </c>
      <c r="F4944" s="84" t="str">
        <f t="shared" si="155"/>
        <v/>
      </c>
      <c r="G4944" s="85"/>
      <c r="H4944" s="85"/>
      <c r="I4944" s="85"/>
      <c r="J4944" s="82"/>
      <c r="K4944" s="87"/>
      <c r="L4944" s="88"/>
      <c r="M4944" s="88"/>
    </row>
    <row r="4945" spans="1:13" ht="19.5" customHeight="1" x14ac:dyDescent="0.2">
      <c r="A4945" s="85"/>
      <c r="B4945" s="85"/>
      <c r="C4945" s="82"/>
      <c r="D4945" s="83" t="str">
        <f t="shared" si="154"/>
        <v/>
      </c>
      <c r="E4945" s="83" t="str">
        <f>IF('Bank &amp; Branch'!$A4945="","",CONCATENATE('Bank &amp; Branch'!$A4945," - ",'Bank &amp; Branch'!$B4945))</f>
        <v/>
      </c>
      <c r="F4945" s="84" t="str">
        <f t="shared" si="155"/>
        <v/>
      </c>
      <c r="G4945" s="85"/>
      <c r="H4945" s="85"/>
      <c r="I4945" s="85"/>
      <c r="J4945" s="82"/>
      <c r="K4945" s="87"/>
      <c r="L4945" s="88"/>
      <c r="M4945" s="88"/>
    </row>
    <row r="4946" spans="1:13" ht="19.5" customHeight="1" x14ac:dyDescent="0.2">
      <c r="A4946" s="85"/>
      <c r="B4946" s="85"/>
      <c r="C4946" s="82"/>
      <c r="D4946" s="83" t="str">
        <f t="shared" si="154"/>
        <v/>
      </c>
      <c r="E4946" s="83" t="str">
        <f>IF('Bank &amp; Branch'!$A4946="","",CONCATENATE('Bank &amp; Branch'!$A4946," - ",'Bank &amp; Branch'!$B4946))</f>
        <v/>
      </c>
      <c r="F4946" s="84" t="str">
        <f t="shared" si="155"/>
        <v/>
      </c>
      <c r="G4946" s="85"/>
      <c r="H4946" s="85"/>
      <c r="I4946" s="85"/>
      <c r="J4946" s="82"/>
      <c r="K4946" s="87"/>
      <c r="L4946" s="88"/>
      <c r="M4946" s="88"/>
    </row>
    <row r="4947" spans="1:13" ht="19.5" customHeight="1" x14ac:dyDescent="0.2">
      <c r="A4947" s="85"/>
      <c r="B4947" s="85"/>
      <c r="C4947" s="82"/>
      <c r="D4947" s="83" t="str">
        <f t="shared" si="154"/>
        <v/>
      </c>
      <c r="E4947" s="83" t="str">
        <f>IF('Bank &amp; Branch'!$A4947="","",CONCATENATE('Bank &amp; Branch'!$A4947," - ",'Bank &amp; Branch'!$B4947))</f>
        <v/>
      </c>
      <c r="F4947" s="84" t="str">
        <f t="shared" si="155"/>
        <v/>
      </c>
      <c r="G4947" s="85"/>
      <c r="H4947" s="85"/>
      <c r="I4947" s="85"/>
      <c r="J4947" s="82"/>
      <c r="K4947" s="87"/>
      <c r="L4947" s="88"/>
      <c r="M4947" s="88"/>
    </row>
    <row r="4948" spans="1:13" ht="19.5" customHeight="1" x14ac:dyDescent="0.2">
      <c r="A4948" s="85"/>
      <c r="B4948" s="85"/>
      <c r="C4948" s="82"/>
      <c r="D4948" s="83" t="str">
        <f t="shared" si="154"/>
        <v/>
      </c>
      <c r="E4948" s="83" t="str">
        <f>IF('Bank &amp; Branch'!$A4948="","",CONCATENATE('Bank &amp; Branch'!$A4948," - ",'Bank &amp; Branch'!$B4948))</f>
        <v/>
      </c>
      <c r="F4948" s="84" t="str">
        <f t="shared" si="155"/>
        <v/>
      </c>
      <c r="G4948" s="85"/>
      <c r="H4948" s="85"/>
      <c r="I4948" s="85"/>
      <c r="J4948" s="82"/>
      <c r="K4948" s="87"/>
      <c r="L4948" s="88"/>
      <c r="M4948" s="88"/>
    </row>
    <row r="4949" spans="1:13" ht="19.5" customHeight="1" x14ac:dyDescent="0.2">
      <c r="A4949" s="85"/>
      <c r="B4949" s="85"/>
      <c r="C4949" s="82"/>
      <c r="D4949" s="83" t="str">
        <f t="shared" si="154"/>
        <v/>
      </c>
      <c r="E4949" s="83" t="str">
        <f>IF('Bank &amp; Branch'!$A4949="","",CONCATENATE('Bank &amp; Branch'!$A4949," - ",'Bank &amp; Branch'!$B4949))</f>
        <v/>
      </c>
      <c r="F4949" s="84" t="str">
        <f t="shared" si="155"/>
        <v/>
      </c>
      <c r="G4949" s="85"/>
      <c r="H4949" s="85"/>
      <c r="I4949" s="85"/>
      <c r="J4949" s="82"/>
      <c r="K4949" s="87"/>
      <c r="L4949" s="88"/>
      <c r="M4949" s="88"/>
    </row>
    <row r="4950" spans="1:13" ht="19.5" customHeight="1" x14ac:dyDescent="0.2">
      <c r="A4950" s="85"/>
      <c r="B4950" s="85"/>
      <c r="C4950" s="82"/>
      <c r="D4950" s="83" t="str">
        <f t="shared" si="154"/>
        <v/>
      </c>
      <c r="E4950" s="83" t="str">
        <f>IF('Bank &amp; Branch'!$A4950="","",CONCATENATE('Bank &amp; Branch'!$A4950," - ",'Bank &amp; Branch'!$B4950))</f>
        <v/>
      </c>
      <c r="F4950" s="84" t="str">
        <f t="shared" si="155"/>
        <v/>
      </c>
      <c r="G4950" s="85"/>
      <c r="H4950" s="85"/>
      <c r="I4950" s="85"/>
      <c r="J4950" s="82"/>
      <c r="K4950" s="87"/>
      <c r="L4950" s="88"/>
      <c r="M4950" s="88"/>
    </row>
    <row r="4951" spans="1:13" ht="19.5" customHeight="1" x14ac:dyDescent="0.2">
      <c r="A4951" s="85"/>
      <c r="B4951" s="85"/>
      <c r="C4951" s="82"/>
      <c r="D4951" s="83" t="str">
        <f t="shared" si="154"/>
        <v/>
      </c>
      <c r="E4951" s="83" t="str">
        <f>IF('Bank &amp; Branch'!$A4951="","",CONCATENATE('Bank &amp; Branch'!$A4951," - ",'Bank &amp; Branch'!$B4951))</f>
        <v/>
      </c>
      <c r="F4951" s="84" t="str">
        <f t="shared" si="155"/>
        <v/>
      </c>
      <c r="G4951" s="85"/>
      <c r="H4951" s="85"/>
      <c r="I4951" s="85"/>
      <c r="J4951" s="82"/>
      <c r="K4951" s="87"/>
      <c r="L4951" s="88"/>
      <c r="M4951" s="88"/>
    </row>
    <row r="4952" spans="1:13" ht="19.5" customHeight="1" x14ac:dyDescent="0.2">
      <c r="A4952" s="85"/>
      <c r="B4952" s="85"/>
      <c r="C4952" s="82"/>
      <c r="D4952" s="83" t="str">
        <f t="shared" si="154"/>
        <v/>
      </c>
      <c r="E4952" s="83" t="str">
        <f>IF('Bank &amp; Branch'!$A4952="","",CONCATENATE('Bank &amp; Branch'!$A4952," - ",'Bank &amp; Branch'!$B4952))</f>
        <v/>
      </c>
      <c r="F4952" s="84" t="str">
        <f t="shared" si="155"/>
        <v/>
      </c>
      <c r="G4952" s="85"/>
      <c r="H4952" s="85"/>
      <c r="I4952" s="85"/>
      <c r="J4952" s="82"/>
      <c r="K4952" s="87"/>
      <c r="L4952" s="88"/>
      <c r="M4952" s="88"/>
    </row>
    <row r="4953" spans="1:13" ht="19.5" customHeight="1" x14ac:dyDescent="0.2">
      <c r="A4953" s="85"/>
      <c r="B4953" s="85"/>
      <c r="C4953" s="82"/>
      <c r="D4953" s="83" t="str">
        <f t="shared" si="154"/>
        <v/>
      </c>
      <c r="E4953" s="83" t="str">
        <f>IF('Bank &amp; Branch'!$A4953="","",CONCATENATE('Bank &amp; Branch'!$A4953," - ",'Bank &amp; Branch'!$B4953))</f>
        <v/>
      </c>
      <c r="F4953" s="84" t="str">
        <f t="shared" si="155"/>
        <v/>
      </c>
      <c r="G4953" s="85"/>
      <c r="H4953" s="85"/>
      <c r="I4953" s="85"/>
      <c r="J4953" s="82"/>
      <c r="K4953" s="87"/>
      <c r="L4953" s="88"/>
      <c r="M4953" s="88"/>
    </row>
    <row r="4954" spans="1:13" ht="19.5" customHeight="1" x14ac:dyDescent="0.2">
      <c r="A4954" s="85"/>
      <c r="B4954" s="85"/>
      <c r="C4954" s="82"/>
      <c r="D4954" s="83" t="str">
        <f t="shared" si="154"/>
        <v/>
      </c>
      <c r="E4954" s="83" t="str">
        <f>IF('Bank &amp; Branch'!$A4954="","",CONCATENATE('Bank &amp; Branch'!$A4954," - ",'Bank &amp; Branch'!$B4954))</f>
        <v/>
      </c>
      <c r="F4954" s="84" t="str">
        <f t="shared" si="155"/>
        <v/>
      </c>
      <c r="G4954" s="85"/>
      <c r="H4954" s="85"/>
      <c r="I4954" s="85"/>
      <c r="J4954" s="82"/>
      <c r="K4954" s="87"/>
      <c r="L4954" s="88"/>
      <c r="M4954" s="88"/>
    </row>
    <row r="4955" spans="1:13" ht="19.5" customHeight="1" x14ac:dyDescent="0.2">
      <c r="A4955" s="85"/>
      <c r="B4955" s="85"/>
      <c r="C4955" s="82"/>
      <c r="D4955" s="83" t="str">
        <f t="shared" si="154"/>
        <v/>
      </c>
      <c r="E4955" s="83" t="str">
        <f>IF('Bank &amp; Branch'!$A4955="","",CONCATENATE('Bank &amp; Branch'!$A4955," - ",'Bank &amp; Branch'!$B4955))</f>
        <v/>
      </c>
      <c r="F4955" s="84" t="str">
        <f t="shared" si="155"/>
        <v/>
      </c>
      <c r="G4955" s="85"/>
      <c r="H4955" s="85"/>
      <c r="I4955" s="85"/>
      <c r="J4955" s="82"/>
      <c r="K4955" s="87"/>
      <c r="L4955" s="88"/>
      <c r="M4955" s="88"/>
    </row>
    <row r="4956" spans="1:13" ht="19.5" customHeight="1" x14ac:dyDescent="0.2">
      <c r="A4956" s="85"/>
      <c r="B4956" s="85"/>
      <c r="C4956" s="82"/>
      <c r="D4956" s="83" t="str">
        <f t="shared" si="154"/>
        <v/>
      </c>
      <c r="E4956" s="83" t="str">
        <f>IF('Bank &amp; Branch'!$A4956="","",CONCATENATE('Bank &amp; Branch'!$A4956," - ",'Bank &amp; Branch'!$B4956))</f>
        <v/>
      </c>
      <c r="F4956" s="84" t="str">
        <f t="shared" si="155"/>
        <v/>
      </c>
      <c r="G4956" s="85"/>
      <c r="H4956" s="85"/>
      <c r="I4956" s="85"/>
      <c r="J4956" s="82"/>
      <c r="K4956" s="87"/>
      <c r="L4956" s="88"/>
      <c r="M4956" s="88"/>
    </row>
    <row r="4957" spans="1:13" ht="19.5" customHeight="1" x14ac:dyDescent="0.2">
      <c r="A4957" s="85"/>
      <c r="B4957" s="85"/>
      <c r="C4957" s="82"/>
      <c r="D4957" s="83" t="str">
        <f t="shared" si="154"/>
        <v/>
      </c>
      <c r="E4957" s="83" t="str">
        <f>IF('Bank &amp; Branch'!$A4957="","",CONCATENATE('Bank &amp; Branch'!$A4957," - ",'Bank &amp; Branch'!$B4957))</f>
        <v/>
      </c>
      <c r="F4957" s="84" t="str">
        <f t="shared" si="155"/>
        <v/>
      </c>
      <c r="G4957" s="85"/>
      <c r="H4957" s="85"/>
      <c r="I4957" s="85"/>
      <c r="J4957" s="82"/>
      <c r="K4957" s="87"/>
      <c r="L4957" s="88"/>
      <c r="M4957" s="88"/>
    </row>
    <row r="4958" spans="1:13" ht="19.5" customHeight="1" x14ac:dyDescent="0.2">
      <c r="A4958" s="85"/>
      <c r="B4958" s="85"/>
      <c r="C4958" s="82"/>
      <c r="D4958" s="83" t="str">
        <f t="shared" si="154"/>
        <v/>
      </c>
      <c r="E4958" s="83" t="str">
        <f>IF('Bank &amp; Branch'!$A4958="","",CONCATENATE('Bank &amp; Branch'!$A4958," - ",'Bank &amp; Branch'!$B4958))</f>
        <v/>
      </c>
      <c r="F4958" s="84" t="str">
        <f t="shared" si="155"/>
        <v/>
      </c>
      <c r="G4958" s="85"/>
      <c r="H4958" s="85"/>
      <c r="I4958" s="85"/>
      <c r="J4958" s="82"/>
      <c r="K4958" s="87"/>
      <c r="L4958" s="88"/>
      <c r="M4958" s="88"/>
    </row>
    <row r="4959" spans="1:13" ht="19.5" customHeight="1" x14ac:dyDescent="0.2">
      <c r="A4959" s="85"/>
      <c r="B4959" s="85"/>
      <c r="C4959" s="82"/>
      <c r="D4959" s="83" t="str">
        <f t="shared" si="154"/>
        <v/>
      </c>
      <c r="E4959" s="83" t="str">
        <f>IF('Bank &amp; Branch'!$A4959="","",CONCATENATE('Bank &amp; Branch'!$A4959," - ",'Bank &amp; Branch'!$B4959))</f>
        <v/>
      </c>
      <c r="F4959" s="84" t="str">
        <f t="shared" si="155"/>
        <v/>
      </c>
      <c r="G4959" s="85"/>
      <c r="H4959" s="85"/>
      <c r="I4959" s="85"/>
      <c r="J4959" s="82"/>
      <c r="K4959" s="87"/>
      <c r="L4959" s="88"/>
      <c r="M4959" s="88"/>
    </row>
    <row r="4960" spans="1:13" ht="19.5" customHeight="1" x14ac:dyDescent="0.2">
      <c r="A4960" s="85"/>
      <c r="B4960" s="85"/>
      <c r="C4960" s="82"/>
      <c r="D4960" s="83" t="str">
        <f t="shared" si="154"/>
        <v/>
      </c>
      <c r="E4960" s="83" t="str">
        <f>IF('Bank &amp; Branch'!$A4960="","",CONCATENATE('Bank &amp; Branch'!$A4960," - ",'Bank &amp; Branch'!$B4960))</f>
        <v/>
      </c>
      <c r="F4960" s="84" t="str">
        <f t="shared" si="155"/>
        <v/>
      </c>
      <c r="G4960" s="85"/>
      <c r="H4960" s="85"/>
      <c r="I4960" s="85"/>
      <c r="J4960" s="82"/>
      <c r="K4960" s="87"/>
      <c r="L4960" s="88"/>
      <c r="M4960" s="88"/>
    </row>
    <row r="4961" spans="1:13" ht="19.5" customHeight="1" x14ac:dyDescent="0.2">
      <c r="A4961" s="85"/>
      <c r="B4961" s="85"/>
      <c r="C4961" s="82"/>
      <c r="D4961" s="83" t="str">
        <f t="shared" si="154"/>
        <v/>
      </c>
      <c r="E4961" s="83" t="str">
        <f>IF('Bank &amp; Branch'!$A4961="","",CONCATENATE('Bank &amp; Branch'!$A4961," - ",'Bank &amp; Branch'!$B4961))</f>
        <v/>
      </c>
      <c r="F4961" s="84" t="str">
        <f t="shared" si="155"/>
        <v/>
      </c>
      <c r="G4961" s="85"/>
      <c r="H4961" s="85"/>
      <c r="I4961" s="85"/>
      <c r="J4961" s="82"/>
      <c r="K4961" s="87"/>
      <c r="L4961" s="88"/>
      <c r="M4961" s="88"/>
    </row>
    <row r="4962" spans="1:13" ht="19.5" customHeight="1" x14ac:dyDescent="0.2">
      <c r="A4962" s="85"/>
      <c r="B4962" s="85"/>
      <c r="C4962" s="82"/>
      <c r="D4962" s="83" t="str">
        <f t="shared" si="154"/>
        <v/>
      </c>
      <c r="E4962" s="83" t="str">
        <f>IF('Bank &amp; Branch'!$A4962="","",CONCATENATE('Bank &amp; Branch'!$A4962," - ",'Bank &amp; Branch'!$B4962))</f>
        <v/>
      </c>
      <c r="F4962" s="84" t="str">
        <f t="shared" si="155"/>
        <v/>
      </c>
      <c r="G4962" s="85"/>
      <c r="H4962" s="85"/>
      <c r="I4962" s="85"/>
      <c r="J4962" s="82"/>
      <c r="K4962" s="87"/>
      <c r="L4962" s="88"/>
      <c r="M4962" s="88"/>
    </row>
    <row r="4963" spans="1:13" ht="19.5" customHeight="1" x14ac:dyDescent="0.2">
      <c r="A4963" s="85"/>
      <c r="B4963" s="85"/>
      <c r="C4963" s="82"/>
      <c r="D4963" s="83" t="str">
        <f t="shared" si="154"/>
        <v/>
      </c>
      <c r="E4963" s="83" t="str">
        <f>IF('Bank &amp; Branch'!$A4963="","",CONCATENATE('Bank &amp; Branch'!$A4963," - ",'Bank &amp; Branch'!$B4963))</f>
        <v/>
      </c>
      <c r="F4963" s="84" t="str">
        <f t="shared" si="155"/>
        <v/>
      </c>
      <c r="G4963" s="85"/>
      <c r="H4963" s="85"/>
      <c r="I4963" s="85"/>
      <c r="J4963" s="82"/>
      <c r="K4963" s="87"/>
      <c r="L4963" s="88"/>
      <c r="M4963" s="88"/>
    </row>
    <row r="4964" spans="1:13" ht="19.5" customHeight="1" x14ac:dyDescent="0.2">
      <c r="A4964" s="85"/>
      <c r="B4964" s="85"/>
      <c r="C4964" s="82"/>
      <c r="D4964" s="83" t="str">
        <f t="shared" si="154"/>
        <v/>
      </c>
      <c r="E4964" s="83" t="str">
        <f>IF('Bank &amp; Branch'!$A4964="","",CONCATENATE('Bank &amp; Branch'!$A4964," - ",'Bank &amp; Branch'!$B4964))</f>
        <v/>
      </c>
      <c r="F4964" s="84" t="str">
        <f t="shared" si="155"/>
        <v/>
      </c>
      <c r="G4964" s="85"/>
      <c r="H4964" s="85"/>
      <c r="I4964" s="85"/>
      <c r="J4964" s="82"/>
      <c r="K4964" s="87"/>
      <c r="L4964" s="88"/>
      <c r="M4964" s="88"/>
    </row>
    <row r="4965" spans="1:13" ht="19.5" customHeight="1" x14ac:dyDescent="0.2">
      <c r="A4965" s="85"/>
      <c r="B4965" s="85"/>
      <c r="C4965" s="82"/>
      <c r="D4965" s="83" t="str">
        <f t="shared" si="154"/>
        <v/>
      </c>
      <c r="E4965" s="83" t="str">
        <f>IF('Bank &amp; Branch'!$A4965="","",CONCATENATE('Bank &amp; Branch'!$A4965," - ",'Bank &amp; Branch'!$B4965))</f>
        <v/>
      </c>
      <c r="F4965" s="84" t="str">
        <f t="shared" si="155"/>
        <v/>
      </c>
      <c r="G4965" s="85"/>
      <c r="H4965" s="85"/>
      <c r="I4965" s="85"/>
      <c r="J4965" s="82"/>
      <c r="K4965" s="87"/>
      <c r="L4965" s="88"/>
      <c r="M4965" s="88"/>
    </row>
    <row r="4966" spans="1:13" ht="19.5" customHeight="1" x14ac:dyDescent="0.2">
      <c r="A4966" s="85"/>
      <c r="B4966" s="85"/>
      <c r="C4966" s="82"/>
      <c r="D4966" s="83" t="str">
        <f t="shared" si="154"/>
        <v/>
      </c>
      <c r="E4966" s="83" t="str">
        <f>IF('Bank &amp; Branch'!$A4966="","",CONCATENATE('Bank &amp; Branch'!$A4966," - ",'Bank &amp; Branch'!$B4966))</f>
        <v/>
      </c>
      <c r="F4966" s="84" t="str">
        <f t="shared" si="155"/>
        <v/>
      </c>
      <c r="G4966" s="85"/>
      <c r="H4966" s="85"/>
      <c r="I4966" s="85"/>
      <c r="J4966" s="82"/>
      <c r="K4966" s="87"/>
      <c r="L4966" s="88"/>
      <c r="M4966" s="88"/>
    </row>
    <row r="4967" spans="1:13" ht="19.5" customHeight="1" x14ac:dyDescent="0.2">
      <c r="A4967" s="85"/>
      <c r="B4967" s="85"/>
      <c r="C4967" s="82"/>
      <c r="D4967" s="83" t="str">
        <f t="shared" si="154"/>
        <v/>
      </c>
      <c r="E4967" s="83" t="str">
        <f>IF('Bank &amp; Branch'!$A4967="","",CONCATENATE('Bank &amp; Branch'!$A4967," - ",'Bank &amp; Branch'!$B4967))</f>
        <v/>
      </c>
      <c r="F4967" s="84" t="str">
        <f t="shared" si="155"/>
        <v/>
      </c>
      <c r="G4967" s="85"/>
      <c r="H4967" s="85"/>
      <c r="I4967" s="85"/>
      <c r="J4967" s="82"/>
      <c r="K4967" s="87"/>
      <c r="L4967" s="88"/>
      <c r="M4967" s="88"/>
    </row>
    <row r="4968" spans="1:13" ht="19.5" customHeight="1" x14ac:dyDescent="0.2">
      <c r="A4968" s="85"/>
      <c r="B4968" s="85"/>
      <c r="C4968" s="82"/>
      <c r="D4968" s="83" t="str">
        <f t="shared" si="154"/>
        <v/>
      </c>
      <c r="E4968" s="83" t="str">
        <f>IF('Bank &amp; Branch'!$A4968="","",CONCATENATE('Bank &amp; Branch'!$A4968," - ",'Bank &amp; Branch'!$B4968))</f>
        <v/>
      </c>
      <c r="F4968" s="84" t="str">
        <f t="shared" si="155"/>
        <v/>
      </c>
      <c r="G4968" s="85"/>
      <c r="H4968" s="85"/>
      <c r="I4968" s="85"/>
      <c r="J4968" s="82"/>
      <c r="K4968" s="87"/>
      <c r="L4968" s="88"/>
      <c r="M4968" s="88"/>
    </row>
    <row r="4969" spans="1:13" ht="19.5" customHeight="1" x14ac:dyDescent="0.2">
      <c r="A4969" s="85"/>
      <c r="B4969" s="85"/>
      <c r="C4969" s="82"/>
      <c r="D4969" s="83" t="str">
        <f t="shared" si="154"/>
        <v/>
      </c>
      <c r="E4969" s="83" t="str">
        <f>IF('Bank &amp; Branch'!$A4969="","",CONCATENATE('Bank &amp; Branch'!$A4969," - ",'Bank &amp; Branch'!$B4969))</f>
        <v/>
      </c>
      <c r="F4969" s="84" t="str">
        <f t="shared" si="155"/>
        <v/>
      </c>
      <c r="G4969" s="85"/>
      <c r="H4969" s="85"/>
      <c r="I4969" s="85"/>
      <c r="J4969" s="82"/>
      <c r="K4969" s="87"/>
      <c r="L4969" s="88"/>
      <c r="M4969" s="88"/>
    </row>
    <row r="4970" spans="1:13" ht="19.5" customHeight="1" x14ac:dyDescent="0.2">
      <c r="A4970" s="85"/>
      <c r="B4970" s="85"/>
      <c r="C4970" s="82"/>
      <c r="D4970" s="83" t="str">
        <f t="shared" si="154"/>
        <v/>
      </c>
      <c r="E4970" s="83" t="str">
        <f>IF('Bank &amp; Branch'!$A4970="","",CONCATENATE('Bank &amp; Branch'!$A4970," - ",'Bank &amp; Branch'!$B4970))</f>
        <v/>
      </c>
      <c r="F4970" s="84" t="str">
        <f t="shared" si="155"/>
        <v/>
      </c>
      <c r="G4970" s="85"/>
      <c r="H4970" s="85"/>
      <c r="I4970" s="85"/>
      <c r="J4970" s="82"/>
      <c r="K4970" s="87"/>
      <c r="L4970" s="88"/>
      <c r="M4970" s="88"/>
    </row>
    <row r="4971" spans="1:13" ht="19.5" customHeight="1" x14ac:dyDescent="0.2">
      <c r="A4971" s="85"/>
      <c r="B4971" s="85"/>
      <c r="C4971" s="82"/>
      <c r="D4971" s="83" t="str">
        <f t="shared" si="154"/>
        <v/>
      </c>
      <c r="E4971" s="83" t="str">
        <f>IF('Bank &amp; Branch'!$A4971="","",CONCATENATE('Bank &amp; Branch'!$A4971," - ",'Bank &amp; Branch'!$B4971))</f>
        <v/>
      </c>
      <c r="F4971" s="84" t="str">
        <f t="shared" si="155"/>
        <v/>
      </c>
      <c r="G4971" s="85"/>
      <c r="H4971" s="85"/>
      <c r="I4971" s="85"/>
      <c r="J4971" s="82"/>
      <c r="K4971" s="87"/>
      <c r="L4971" s="88"/>
      <c r="M4971" s="88"/>
    </row>
    <row r="4972" spans="1:13" ht="19.5" customHeight="1" x14ac:dyDescent="0.2">
      <c r="A4972" s="85"/>
      <c r="B4972" s="85"/>
      <c r="C4972" s="82"/>
      <c r="D4972" s="83" t="str">
        <f t="shared" si="154"/>
        <v/>
      </c>
      <c r="E4972" s="83" t="str">
        <f>IF('Bank &amp; Branch'!$A4972="","",CONCATENATE('Bank &amp; Branch'!$A4972," - ",'Bank &amp; Branch'!$B4972))</f>
        <v/>
      </c>
      <c r="F4972" s="84" t="str">
        <f t="shared" si="155"/>
        <v/>
      </c>
      <c r="G4972" s="85"/>
      <c r="H4972" s="85"/>
      <c r="I4972" s="85"/>
      <c r="J4972" s="82"/>
      <c r="K4972" s="87"/>
      <c r="L4972" s="88"/>
      <c r="M4972" s="88"/>
    </row>
    <row r="4973" spans="1:13" ht="19.5" customHeight="1" x14ac:dyDescent="0.2">
      <c r="A4973" s="85"/>
      <c r="B4973" s="85"/>
      <c r="C4973" s="82"/>
      <c r="D4973" s="83" t="str">
        <f t="shared" si="154"/>
        <v/>
      </c>
      <c r="E4973" s="83" t="str">
        <f>IF('Bank &amp; Branch'!$A4973="","",CONCATENATE('Bank &amp; Branch'!$A4973," - ",'Bank &amp; Branch'!$B4973))</f>
        <v/>
      </c>
      <c r="F4973" s="84" t="str">
        <f t="shared" si="155"/>
        <v/>
      </c>
      <c r="G4973" s="85"/>
      <c r="H4973" s="85"/>
      <c r="I4973" s="85"/>
      <c r="J4973" s="82"/>
      <c r="K4973" s="87"/>
      <c r="L4973" s="88"/>
      <c r="M4973" s="88"/>
    </row>
    <row r="4974" spans="1:13" ht="19.5" customHeight="1" x14ac:dyDescent="0.2">
      <c r="A4974" s="85"/>
      <c r="B4974" s="85"/>
      <c r="C4974" s="82"/>
      <c r="D4974" s="83" t="str">
        <f t="shared" si="154"/>
        <v/>
      </c>
      <c r="E4974" s="83" t="str">
        <f>IF('Bank &amp; Branch'!$A4974="","",CONCATENATE('Bank &amp; Branch'!$A4974," - ",'Bank &amp; Branch'!$B4974))</f>
        <v/>
      </c>
      <c r="F4974" s="84" t="str">
        <f t="shared" si="155"/>
        <v/>
      </c>
      <c r="G4974" s="85"/>
      <c r="H4974" s="85"/>
      <c r="I4974" s="85"/>
      <c r="J4974" s="82"/>
      <c r="K4974" s="87"/>
      <c r="L4974" s="88"/>
      <c r="M4974" s="88"/>
    </row>
    <row r="4975" spans="1:13" ht="19.5" customHeight="1" x14ac:dyDescent="0.2">
      <c r="A4975" s="85"/>
      <c r="B4975" s="85"/>
      <c r="C4975" s="82"/>
      <c r="D4975" s="83" t="str">
        <f t="shared" si="154"/>
        <v/>
      </c>
      <c r="E4975" s="83" t="str">
        <f>IF('Bank &amp; Branch'!$A4975="","",CONCATENATE('Bank &amp; Branch'!$A4975," - ",'Bank &amp; Branch'!$B4975))</f>
        <v/>
      </c>
      <c r="F4975" s="84" t="str">
        <f t="shared" si="155"/>
        <v/>
      </c>
      <c r="G4975" s="85"/>
      <c r="H4975" s="85"/>
      <c r="I4975" s="85"/>
      <c r="J4975" s="82"/>
      <c r="K4975" s="87"/>
      <c r="L4975" s="88"/>
      <c r="M4975" s="88"/>
    </row>
    <row r="4976" spans="1:13" ht="19.5" customHeight="1" x14ac:dyDescent="0.2">
      <c r="A4976" s="85"/>
      <c r="B4976" s="85"/>
      <c r="C4976" s="82"/>
      <c r="D4976" s="83" t="str">
        <f t="shared" si="154"/>
        <v/>
      </c>
      <c r="E4976" s="83" t="str">
        <f>IF('Bank &amp; Branch'!$A4976="","",CONCATENATE('Bank &amp; Branch'!$A4976," - ",'Bank &amp; Branch'!$B4976))</f>
        <v/>
      </c>
      <c r="F4976" s="84" t="str">
        <f t="shared" si="155"/>
        <v/>
      </c>
      <c r="G4976" s="85"/>
      <c r="H4976" s="85"/>
      <c r="I4976" s="85"/>
      <c r="J4976" s="82"/>
      <c r="K4976" s="87"/>
      <c r="L4976" s="88"/>
      <c r="M4976" s="88"/>
    </row>
    <row r="4977" spans="1:13" ht="19.5" customHeight="1" x14ac:dyDescent="0.2">
      <c r="A4977" s="85"/>
      <c r="B4977" s="85"/>
      <c r="C4977" s="82"/>
      <c r="D4977" s="83" t="str">
        <f t="shared" si="154"/>
        <v/>
      </c>
      <c r="E4977" s="83" t="str">
        <f>IF('Bank &amp; Branch'!$A4977="","",CONCATENATE('Bank &amp; Branch'!$A4977," - ",'Bank &amp; Branch'!$B4977))</f>
        <v/>
      </c>
      <c r="F4977" s="84" t="str">
        <f t="shared" si="155"/>
        <v/>
      </c>
      <c r="G4977" s="85"/>
      <c r="H4977" s="85"/>
      <c r="I4977" s="85"/>
      <c r="J4977" s="82"/>
      <c r="K4977" s="87"/>
      <c r="L4977" s="88"/>
      <c r="M4977" s="88"/>
    </row>
    <row r="4978" spans="1:13" ht="19.5" customHeight="1" x14ac:dyDescent="0.2">
      <c r="A4978" s="85"/>
      <c r="B4978" s="85"/>
      <c r="C4978" s="82"/>
      <c r="D4978" s="83" t="str">
        <f t="shared" si="154"/>
        <v/>
      </c>
      <c r="E4978" s="83" t="str">
        <f>IF('Bank &amp; Branch'!$A4978="","",CONCATENATE('Bank &amp; Branch'!$A4978," - ",'Bank &amp; Branch'!$B4978))</f>
        <v/>
      </c>
      <c r="F4978" s="84" t="str">
        <f t="shared" si="155"/>
        <v/>
      </c>
      <c r="G4978" s="85"/>
      <c r="H4978" s="85"/>
      <c r="I4978" s="85"/>
      <c r="J4978" s="82"/>
      <c r="K4978" s="87"/>
      <c r="L4978" s="88"/>
      <c r="M4978" s="88"/>
    </row>
    <row r="4979" spans="1:13" ht="19.5" customHeight="1" x14ac:dyDescent="0.2">
      <c r="A4979" s="85"/>
      <c r="B4979" s="85"/>
      <c r="C4979" s="82"/>
      <c r="D4979" s="83" t="str">
        <f t="shared" si="154"/>
        <v/>
      </c>
      <c r="E4979" s="83" t="str">
        <f>IF('Bank &amp; Branch'!$A4979="","",CONCATENATE('Bank &amp; Branch'!$A4979," - ",'Bank &amp; Branch'!$B4979))</f>
        <v/>
      </c>
      <c r="F4979" s="84" t="str">
        <f t="shared" si="155"/>
        <v/>
      </c>
      <c r="G4979" s="85"/>
      <c r="H4979" s="85"/>
      <c r="I4979" s="85"/>
      <c r="J4979" s="82"/>
      <c r="K4979" s="87"/>
      <c r="L4979" s="88"/>
      <c r="M4979" s="88"/>
    </row>
    <row r="4980" spans="1:13" ht="19.5" customHeight="1" x14ac:dyDescent="0.2">
      <c r="A4980" s="85"/>
      <c r="B4980" s="85"/>
      <c r="C4980" s="82"/>
      <c r="D4980" s="83" t="str">
        <f t="shared" si="154"/>
        <v/>
      </c>
      <c r="E4980" s="83" t="str">
        <f>IF('Bank &amp; Branch'!$A4980="","",CONCATENATE('Bank &amp; Branch'!$A4980," - ",'Bank &amp; Branch'!$B4980))</f>
        <v/>
      </c>
      <c r="F4980" s="84" t="str">
        <f t="shared" si="155"/>
        <v/>
      </c>
      <c r="G4980" s="85"/>
      <c r="H4980" s="85"/>
      <c r="I4980" s="85"/>
      <c r="J4980" s="82"/>
      <c r="K4980" s="87"/>
      <c r="L4980" s="88"/>
      <c r="M4980" s="88"/>
    </row>
    <row r="4981" spans="1:13" ht="19.5" customHeight="1" x14ac:dyDescent="0.2">
      <c r="A4981" s="85"/>
      <c r="B4981" s="85"/>
      <c r="C4981" s="82"/>
      <c r="D4981" s="83" t="str">
        <f t="shared" si="154"/>
        <v/>
      </c>
      <c r="E4981" s="83" t="str">
        <f>IF('Bank &amp; Branch'!$A4981="","",CONCATENATE('Bank &amp; Branch'!$A4981," - ",'Bank &amp; Branch'!$B4981))</f>
        <v/>
      </c>
      <c r="F4981" s="84" t="str">
        <f t="shared" si="155"/>
        <v/>
      </c>
      <c r="G4981" s="85"/>
      <c r="H4981" s="85"/>
      <c r="I4981" s="85"/>
      <c r="J4981" s="82"/>
      <c r="K4981" s="87"/>
      <c r="L4981" s="88"/>
      <c r="M4981" s="88"/>
    </row>
    <row r="4982" spans="1:13" ht="19.5" customHeight="1" x14ac:dyDescent="0.2">
      <c r="A4982" s="85"/>
      <c r="B4982" s="85"/>
      <c r="C4982" s="82"/>
      <c r="D4982" s="83" t="str">
        <f t="shared" si="154"/>
        <v/>
      </c>
      <c r="E4982" s="83" t="str">
        <f>IF('Bank &amp; Branch'!$A4982="","",CONCATENATE('Bank &amp; Branch'!$A4982," - ",'Bank &amp; Branch'!$B4982))</f>
        <v/>
      </c>
      <c r="F4982" s="84" t="str">
        <f t="shared" si="155"/>
        <v/>
      </c>
      <c r="G4982" s="85"/>
      <c r="H4982" s="85"/>
      <c r="I4982" s="85"/>
      <c r="J4982" s="82"/>
      <c r="K4982" s="87"/>
      <c r="L4982" s="88"/>
      <c r="M4982" s="88"/>
    </row>
    <row r="4983" spans="1:13" ht="19.5" customHeight="1" x14ac:dyDescent="0.2">
      <c r="A4983" s="85"/>
      <c r="B4983" s="85"/>
      <c r="C4983" s="82"/>
      <c r="D4983" s="83" t="str">
        <f t="shared" si="154"/>
        <v/>
      </c>
      <c r="E4983" s="83" t="str">
        <f>IF('Bank &amp; Branch'!$A4983="","",CONCATENATE('Bank &amp; Branch'!$A4983," - ",'Bank &amp; Branch'!$B4983))</f>
        <v/>
      </c>
      <c r="F4983" s="84" t="str">
        <f t="shared" si="155"/>
        <v/>
      </c>
      <c r="G4983" s="85"/>
      <c r="H4983" s="85"/>
      <c r="I4983" s="85"/>
      <c r="J4983" s="82"/>
      <c r="K4983" s="87"/>
      <c r="L4983" s="88"/>
      <c r="M4983" s="88"/>
    </row>
    <row r="4984" spans="1:13" ht="19.5" customHeight="1" x14ac:dyDescent="0.2">
      <c r="A4984" s="85"/>
      <c r="B4984" s="85"/>
      <c r="C4984" s="82"/>
      <c r="D4984" s="83" t="str">
        <f t="shared" si="154"/>
        <v/>
      </c>
      <c r="E4984" s="83" t="str">
        <f>IF('Bank &amp; Branch'!$A4984="","",CONCATENATE('Bank &amp; Branch'!$A4984," - ",'Bank &amp; Branch'!$B4984))</f>
        <v/>
      </c>
      <c r="F4984" s="84" t="str">
        <f t="shared" si="155"/>
        <v/>
      </c>
      <c r="G4984" s="85"/>
      <c r="H4984" s="85"/>
      <c r="I4984" s="85"/>
      <c r="J4984" s="82"/>
      <c r="K4984" s="87"/>
      <c r="L4984" s="88"/>
      <c r="M4984" s="88"/>
    </row>
    <row r="4985" spans="1:13" ht="19.5" customHeight="1" x14ac:dyDescent="0.2">
      <c r="A4985" s="85"/>
      <c r="B4985" s="85"/>
      <c r="C4985" s="82"/>
      <c r="D4985" s="83" t="str">
        <f t="shared" si="154"/>
        <v/>
      </c>
      <c r="E4985" s="83" t="str">
        <f>IF('Bank &amp; Branch'!$A4985="","",CONCATENATE('Bank &amp; Branch'!$A4985," - ",'Bank &amp; Branch'!$B4985))</f>
        <v/>
      </c>
      <c r="F4985" s="84" t="str">
        <f t="shared" si="155"/>
        <v/>
      </c>
      <c r="G4985" s="85"/>
      <c r="H4985" s="85"/>
      <c r="I4985" s="85"/>
      <c r="J4985" s="82"/>
      <c r="K4985" s="87"/>
      <c r="L4985" s="88"/>
      <c r="M4985" s="88"/>
    </row>
    <row r="4986" spans="1:13" ht="19.5" customHeight="1" x14ac:dyDescent="0.2">
      <c r="A4986" s="85"/>
      <c r="B4986" s="85"/>
      <c r="C4986" s="82"/>
      <c r="D4986" s="83" t="str">
        <f t="shared" si="154"/>
        <v/>
      </c>
      <c r="E4986" s="83" t="str">
        <f>IF('Bank &amp; Branch'!$A4986="","",CONCATENATE('Bank &amp; Branch'!$A4986," - ",'Bank &amp; Branch'!$B4986))</f>
        <v/>
      </c>
      <c r="F4986" s="84" t="str">
        <f t="shared" si="155"/>
        <v/>
      </c>
      <c r="G4986" s="85"/>
      <c r="H4986" s="85"/>
      <c r="I4986" s="85"/>
      <c r="J4986" s="82"/>
      <c r="K4986" s="87"/>
      <c r="L4986" s="88"/>
      <c r="M4986" s="88"/>
    </row>
    <row r="4987" spans="1:13" ht="19.5" customHeight="1" x14ac:dyDescent="0.2">
      <c r="A4987" s="85"/>
      <c r="B4987" s="85"/>
      <c r="C4987" s="82"/>
      <c r="D4987" s="83" t="str">
        <f t="shared" si="154"/>
        <v/>
      </c>
      <c r="E4987" s="83" t="str">
        <f>IF('Bank &amp; Branch'!$A4987="","",CONCATENATE('Bank &amp; Branch'!$A4987," - ",'Bank &amp; Branch'!$B4987))</f>
        <v/>
      </c>
      <c r="F4987" s="84" t="str">
        <f t="shared" si="155"/>
        <v/>
      </c>
      <c r="G4987" s="85"/>
      <c r="H4987" s="85"/>
      <c r="I4987" s="85"/>
      <c r="J4987" s="82"/>
      <c r="K4987" s="87"/>
      <c r="L4987" s="88"/>
      <c r="M4987" s="88"/>
    </row>
    <row r="4988" spans="1:13" ht="19.5" customHeight="1" x14ac:dyDescent="0.2">
      <c r="A4988" s="85"/>
      <c r="B4988" s="85"/>
      <c r="C4988" s="82"/>
      <c r="D4988" s="83" t="str">
        <f t="shared" si="154"/>
        <v/>
      </c>
      <c r="E4988" s="83" t="str">
        <f>IF('Bank &amp; Branch'!$A4988="","",CONCATENATE('Bank &amp; Branch'!$A4988," - ",'Bank &amp; Branch'!$B4988))</f>
        <v/>
      </c>
      <c r="F4988" s="84" t="str">
        <f t="shared" si="155"/>
        <v/>
      </c>
      <c r="G4988" s="85"/>
      <c r="H4988" s="85"/>
      <c r="I4988" s="85"/>
      <c r="J4988" s="82"/>
      <c r="K4988" s="87"/>
      <c r="L4988" s="88"/>
      <c r="M4988" s="88"/>
    </row>
    <row r="4989" spans="1:13" ht="19.5" customHeight="1" x14ac:dyDescent="0.2">
      <c r="A4989" s="85"/>
      <c r="B4989" s="85"/>
      <c r="C4989" s="82"/>
      <c r="D4989" s="83" t="str">
        <f t="shared" si="154"/>
        <v/>
      </c>
      <c r="E4989" s="83" t="str">
        <f>IF('Bank &amp; Branch'!$A4989="","",CONCATENATE('Bank &amp; Branch'!$A4989," - ",'Bank &amp; Branch'!$B4989))</f>
        <v/>
      </c>
      <c r="F4989" s="84" t="str">
        <f t="shared" si="155"/>
        <v/>
      </c>
      <c r="G4989" s="85"/>
      <c r="H4989" s="85"/>
      <c r="I4989" s="85"/>
      <c r="J4989" s="82"/>
      <c r="K4989" s="87"/>
      <c r="L4989" s="88"/>
      <c r="M4989" s="88"/>
    </row>
    <row r="4990" spans="1:13" ht="19.5" customHeight="1" x14ac:dyDescent="0.2">
      <c r="A4990" s="85"/>
      <c r="B4990" s="85"/>
      <c r="C4990" s="82"/>
      <c r="D4990" s="83" t="str">
        <f t="shared" si="154"/>
        <v/>
      </c>
      <c r="E4990" s="83" t="str">
        <f>IF('Bank &amp; Branch'!$A4990="","",CONCATENATE('Bank &amp; Branch'!$A4990," - ",'Bank &amp; Branch'!$B4990))</f>
        <v/>
      </c>
      <c r="F4990" s="84" t="str">
        <f t="shared" si="155"/>
        <v/>
      </c>
      <c r="G4990" s="85"/>
      <c r="H4990" s="85"/>
      <c r="I4990" s="85"/>
      <c r="J4990" s="82"/>
      <c r="K4990" s="87"/>
      <c r="L4990" s="88"/>
      <c r="M4990" s="88"/>
    </row>
    <row r="4991" spans="1:13" ht="19.5" customHeight="1" x14ac:dyDescent="0.2">
      <c r="A4991" s="85"/>
      <c r="B4991" s="85"/>
      <c r="C4991" s="82"/>
      <c r="D4991" s="83" t="str">
        <f t="shared" si="154"/>
        <v/>
      </c>
      <c r="E4991" s="83" t="str">
        <f>IF('Bank &amp; Branch'!$A4991="","",CONCATENATE('Bank &amp; Branch'!$A4991," - ",'Bank &amp; Branch'!$B4991))</f>
        <v/>
      </c>
      <c r="F4991" s="84" t="str">
        <f t="shared" si="155"/>
        <v/>
      </c>
      <c r="G4991" s="85"/>
      <c r="H4991" s="85"/>
      <c r="I4991" s="85"/>
      <c r="J4991" s="82"/>
      <c r="K4991" s="87"/>
      <c r="L4991" s="88"/>
      <c r="M4991" s="88"/>
    </row>
    <row r="4992" spans="1:13" ht="19.5" customHeight="1" x14ac:dyDescent="0.2">
      <c r="A4992" s="85"/>
      <c r="B4992" s="85"/>
      <c r="C4992" s="82"/>
      <c r="D4992" s="83" t="str">
        <f t="shared" si="154"/>
        <v/>
      </c>
      <c r="E4992" s="83" t="str">
        <f>IF('Bank &amp; Branch'!$A4992="","",CONCATENATE('Bank &amp; Branch'!$A4992," - ",'Bank &amp; Branch'!$B4992))</f>
        <v/>
      </c>
      <c r="F4992" s="84" t="str">
        <f t="shared" si="155"/>
        <v/>
      </c>
      <c r="G4992" s="85"/>
      <c r="H4992" s="85"/>
      <c r="I4992" s="85"/>
      <c r="J4992" s="82"/>
      <c r="K4992" s="87"/>
      <c r="L4992" s="88"/>
      <c r="M4992" s="88"/>
    </row>
    <row r="4993" spans="1:13" ht="19.5" customHeight="1" x14ac:dyDescent="0.2">
      <c r="A4993" s="85"/>
      <c r="B4993" s="85"/>
      <c r="C4993" s="82"/>
      <c r="D4993" s="83" t="str">
        <f t="shared" si="154"/>
        <v/>
      </c>
      <c r="E4993" s="83" t="str">
        <f>IF('Bank &amp; Branch'!$A4993="","",CONCATENATE('Bank &amp; Branch'!$A4993," - ",'Bank &amp; Branch'!$B4993))</f>
        <v/>
      </c>
      <c r="F4993" s="84" t="str">
        <f t="shared" si="155"/>
        <v/>
      </c>
      <c r="G4993" s="85"/>
      <c r="H4993" s="85"/>
      <c r="I4993" s="85"/>
      <c r="J4993" s="82"/>
      <c r="K4993" s="87"/>
      <c r="L4993" s="88"/>
      <c r="M4993" s="88"/>
    </row>
    <row r="4994" spans="1:13" ht="19.5" customHeight="1" x14ac:dyDescent="0.2">
      <c r="A4994" s="85"/>
      <c r="B4994" s="85"/>
      <c r="C4994" s="82"/>
      <c r="D4994" s="83" t="str">
        <f t="shared" si="154"/>
        <v/>
      </c>
      <c r="E4994" s="83" t="str">
        <f>IF('Bank &amp; Branch'!$A4994="","",CONCATENATE('Bank &amp; Branch'!$A4994," - ",'Bank &amp; Branch'!$B4994))</f>
        <v/>
      </c>
      <c r="F4994" s="84" t="str">
        <f t="shared" si="155"/>
        <v/>
      </c>
      <c r="G4994" s="85"/>
      <c r="H4994" s="85"/>
      <c r="I4994" s="85"/>
      <c r="J4994" s="82"/>
      <c r="K4994" s="87"/>
      <c r="L4994" s="88"/>
      <c r="M4994" s="88"/>
    </row>
    <row r="4995" spans="1:13" ht="19.5" customHeight="1" x14ac:dyDescent="0.2">
      <c r="A4995" s="85"/>
      <c r="B4995" s="85"/>
      <c r="C4995" s="82"/>
      <c r="D4995" s="83" t="str">
        <f t="shared" si="154"/>
        <v/>
      </c>
      <c r="E4995" s="83" t="str">
        <f>IF('Bank &amp; Branch'!$A4995="","",CONCATENATE('Bank &amp; Branch'!$A4995," - ",'Bank &amp; Branch'!$B4995))</f>
        <v/>
      </c>
      <c r="F4995" s="84" t="str">
        <f t="shared" si="155"/>
        <v/>
      </c>
      <c r="G4995" s="85"/>
      <c r="H4995" s="85"/>
      <c r="I4995" s="85"/>
      <c r="J4995" s="82"/>
      <c r="K4995" s="87"/>
      <c r="L4995" s="88"/>
      <c r="M4995" s="88"/>
    </row>
    <row r="4996" spans="1:13" ht="19.5" customHeight="1" x14ac:dyDescent="0.2">
      <c r="A4996" s="85"/>
      <c r="B4996" s="85"/>
      <c r="C4996" s="82"/>
      <c r="D4996" s="83" t="str">
        <f t="shared" ref="D4996:D5000" si="156">IF(G5113="","",VALUE(CONCATENATE(G5113,H5113)))</f>
        <v/>
      </c>
      <c r="E4996" s="83" t="str">
        <f>IF('Bank &amp; Branch'!$A4996="","",CONCATENATE('Bank &amp; Branch'!$A4996," - ",'Bank &amp; Branch'!$B4996))</f>
        <v/>
      </c>
      <c r="F4996" s="84" t="str">
        <f t="shared" ref="F4996:F5001" si="157">CONCATENATE(G5113,I5113)</f>
        <v/>
      </c>
      <c r="G4996" s="85"/>
      <c r="H4996" s="85"/>
      <c r="I4996" s="85"/>
      <c r="J4996" s="82"/>
      <c r="K4996" s="87"/>
      <c r="L4996" s="88"/>
      <c r="M4996" s="88"/>
    </row>
    <row r="4997" spans="1:13" ht="19.5" customHeight="1" x14ac:dyDescent="0.2">
      <c r="A4997" s="85"/>
      <c r="B4997" s="85"/>
      <c r="C4997" s="82"/>
      <c r="D4997" s="83" t="str">
        <f t="shared" si="156"/>
        <v/>
      </c>
      <c r="E4997" s="83" t="str">
        <f>IF('Bank &amp; Branch'!$A4997="","",CONCATENATE('Bank &amp; Branch'!$A4997," - ",'Bank &amp; Branch'!$B4997))</f>
        <v/>
      </c>
      <c r="F4997" s="84" t="str">
        <f t="shared" si="157"/>
        <v/>
      </c>
      <c r="G4997" s="85"/>
      <c r="H4997" s="85"/>
      <c r="I4997" s="85"/>
      <c r="J4997" s="82"/>
      <c r="K4997" s="87"/>
      <c r="L4997" s="88"/>
      <c r="M4997" s="88"/>
    </row>
    <row r="4998" spans="1:13" ht="19.5" customHeight="1" x14ac:dyDescent="0.2">
      <c r="A4998" s="85"/>
      <c r="B4998" s="85"/>
      <c r="C4998" s="82"/>
      <c r="D4998" s="83" t="str">
        <f t="shared" si="156"/>
        <v/>
      </c>
      <c r="E4998" s="83" t="str">
        <f>IF('Bank &amp; Branch'!$A4998="","",CONCATENATE('Bank &amp; Branch'!$A4998," - ",'Bank &amp; Branch'!$B4998))</f>
        <v/>
      </c>
      <c r="F4998" s="84" t="str">
        <f t="shared" si="157"/>
        <v/>
      </c>
      <c r="G4998" s="85"/>
      <c r="H4998" s="85"/>
      <c r="I4998" s="85"/>
      <c r="J4998" s="82"/>
      <c r="K4998" s="87"/>
      <c r="L4998" s="88"/>
      <c r="M4998" s="88"/>
    </row>
    <row r="4999" spans="1:13" ht="19.5" customHeight="1" x14ac:dyDescent="0.2">
      <c r="A4999" s="85"/>
      <c r="B4999" s="85"/>
      <c r="C4999" s="82"/>
      <c r="D4999" s="83" t="str">
        <f t="shared" si="156"/>
        <v/>
      </c>
      <c r="E4999" s="83" t="str">
        <f>IF('Bank &amp; Branch'!$A4999="","",CONCATENATE('Bank &amp; Branch'!$A4999," - ",'Bank &amp; Branch'!$B4999))</f>
        <v/>
      </c>
      <c r="F4999" s="84" t="str">
        <f t="shared" si="157"/>
        <v/>
      </c>
      <c r="G4999" s="85"/>
      <c r="H4999" s="85"/>
      <c r="I4999" s="85"/>
      <c r="J4999" s="82"/>
      <c r="K4999" s="87"/>
      <c r="L4999" s="88"/>
      <c r="M4999" s="88"/>
    </row>
    <row r="5000" spans="1:13" ht="19.5" customHeight="1" x14ac:dyDescent="0.2">
      <c r="A5000" s="85"/>
      <c r="B5000" s="85"/>
      <c r="C5000" s="82"/>
      <c r="D5000" s="83" t="str">
        <f t="shared" si="156"/>
        <v/>
      </c>
      <c r="E5000" s="83" t="str">
        <f>IF('Bank &amp; Branch'!$A5000="","",CONCATENATE('Bank &amp; Branch'!$A5000," - ",'Bank &amp; Branch'!$B5000))</f>
        <v/>
      </c>
      <c r="F5000" s="84" t="str">
        <f t="shared" si="157"/>
        <v/>
      </c>
      <c r="G5000" s="85"/>
      <c r="H5000" s="85"/>
      <c r="I5000" s="85"/>
      <c r="J5000" s="82"/>
      <c r="K5000" s="87"/>
      <c r="L5000" s="88"/>
      <c r="M5000" s="88"/>
    </row>
    <row r="5001" spans="1:13" ht="19.5" customHeight="1" x14ac:dyDescent="0.2">
      <c r="A5001" s="85"/>
      <c r="B5001" s="85"/>
      <c r="C5001" s="82"/>
      <c r="D5001" s="83" t="str">
        <f t="shared" ref="D5001" si="158">IF(G5203="","",VALUE(CONCATENATE(G5203,H5203)))</f>
        <v/>
      </c>
      <c r="E5001" s="83" t="str">
        <f>IF('Bank &amp; Branch'!$A5001="","",CONCATENATE('Bank &amp; Branch'!$A5001," - ",'Bank &amp; Branch'!$B5001))</f>
        <v/>
      </c>
      <c r="F5001" s="84" t="str">
        <f t="shared" si="157"/>
        <v/>
      </c>
      <c r="G5001" s="85"/>
      <c r="H5001" s="85"/>
      <c r="I5001" s="85"/>
      <c r="J5001" s="82"/>
      <c r="K5001" s="87"/>
      <c r="L5001" s="88"/>
      <c r="M5001" s="88"/>
    </row>
    <row r="5002" spans="1:13" ht="19.5" customHeight="1" x14ac:dyDescent="0.2">
      <c r="G5002" s="85"/>
      <c r="H5002" s="85"/>
      <c r="I5002" s="85"/>
    </row>
    <row r="5003" spans="1:13" ht="19.5" customHeight="1" x14ac:dyDescent="0.2">
      <c r="G5003" s="85"/>
      <c r="H5003" s="85"/>
      <c r="I5003" s="85"/>
    </row>
    <row r="5004" spans="1:13" ht="19.5" customHeight="1" x14ac:dyDescent="0.2">
      <c r="G5004" s="85"/>
      <c r="H5004" s="85"/>
      <c r="I5004" s="85"/>
    </row>
    <row r="5005" spans="1:13" ht="19.5" customHeight="1" x14ac:dyDescent="0.2">
      <c r="G5005" s="85"/>
      <c r="H5005" s="85"/>
      <c r="I5005" s="85"/>
    </row>
    <row r="5006" spans="1:13" ht="19.5" customHeight="1" x14ac:dyDescent="0.2">
      <c r="G5006" s="85"/>
      <c r="H5006" s="85"/>
      <c r="I5006" s="85"/>
    </row>
    <row r="5007" spans="1:13" ht="19.5" customHeight="1" x14ac:dyDescent="0.2">
      <c r="G5007" s="85"/>
      <c r="H5007" s="85"/>
      <c r="I5007" s="85"/>
    </row>
    <row r="5008" spans="1:13" ht="19.5" customHeight="1" x14ac:dyDescent="0.2">
      <c r="G5008" s="85"/>
      <c r="H5008" s="85"/>
      <c r="I5008" s="85"/>
    </row>
    <row r="5009" spans="7:9" ht="19.5" customHeight="1" x14ac:dyDescent="0.2">
      <c r="G5009" s="85"/>
      <c r="H5009" s="85"/>
      <c r="I5009" s="85"/>
    </row>
    <row r="5010" spans="7:9" ht="19.5" customHeight="1" x14ac:dyDescent="0.2">
      <c r="G5010" s="85"/>
      <c r="H5010" s="85"/>
      <c r="I5010" s="85"/>
    </row>
    <row r="5011" spans="7:9" ht="19.5" customHeight="1" x14ac:dyDescent="0.2">
      <c r="G5011" s="85"/>
      <c r="H5011" s="85"/>
      <c r="I5011" s="85"/>
    </row>
    <row r="5012" spans="7:9" ht="19.5" customHeight="1" x14ac:dyDescent="0.2">
      <c r="G5012" s="85"/>
      <c r="H5012" s="85"/>
      <c r="I5012" s="85"/>
    </row>
    <row r="5013" spans="7:9" ht="19.5" customHeight="1" x14ac:dyDescent="0.2">
      <c r="G5013" s="85"/>
      <c r="H5013" s="85"/>
      <c r="I5013" s="85"/>
    </row>
    <row r="5014" spans="7:9" ht="19.5" customHeight="1" x14ac:dyDescent="0.2">
      <c r="G5014" s="85"/>
      <c r="H5014" s="85"/>
      <c r="I5014" s="85"/>
    </row>
    <row r="5015" spans="7:9" ht="19.5" customHeight="1" x14ac:dyDescent="0.2">
      <c r="G5015" s="85"/>
      <c r="H5015" s="85"/>
      <c r="I5015" s="85"/>
    </row>
    <row r="5016" spans="7:9" ht="19.5" customHeight="1" x14ac:dyDescent="0.2">
      <c r="G5016" s="85"/>
      <c r="H5016" s="85"/>
      <c r="I5016" s="85"/>
    </row>
    <row r="5017" spans="7:9" ht="19.5" customHeight="1" x14ac:dyDescent="0.2">
      <c r="G5017" s="85"/>
      <c r="H5017" s="85"/>
      <c r="I5017" s="85"/>
    </row>
    <row r="5018" spans="7:9" ht="19.5" customHeight="1" x14ac:dyDescent="0.2">
      <c r="G5018" s="85"/>
      <c r="H5018" s="85"/>
      <c r="I5018" s="85"/>
    </row>
    <row r="5019" spans="7:9" ht="19.5" customHeight="1" x14ac:dyDescent="0.2">
      <c r="G5019" s="85"/>
      <c r="H5019" s="85"/>
      <c r="I5019" s="85"/>
    </row>
    <row r="5020" spans="7:9" ht="19.5" customHeight="1" x14ac:dyDescent="0.2">
      <c r="G5020" s="85"/>
      <c r="H5020" s="85"/>
      <c r="I5020" s="85"/>
    </row>
    <row r="5021" spans="7:9" ht="19.5" customHeight="1" x14ac:dyDescent="0.2">
      <c r="G5021" s="85"/>
      <c r="H5021" s="85"/>
      <c r="I5021" s="85"/>
    </row>
    <row r="5022" spans="7:9" ht="19.5" customHeight="1" x14ac:dyDescent="0.2">
      <c r="G5022" s="85"/>
      <c r="H5022" s="85"/>
      <c r="I5022" s="85"/>
    </row>
    <row r="5023" spans="7:9" ht="19.5" customHeight="1" x14ac:dyDescent="0.2">
      <c r="G5023" s="85"/>
      <c r="H5023" s="85"/>
      <c r="I5023" s="85"/>
    </row>
    <row r="5024" spans="7:9" ht="19.5" customHeight="1" x14ac:dyDescent="0.2">
      <c r="G5024" s="85"/>
      <c r="H5024" s="85"/>
      <c r="I5024" s="85"/>
    </row>
    <row r="5025" spans="7:9" ht="19.5" customHeight="1" x14ac:dyDescent="0.2">
      <c r="G5025" s="85"/>
      <c r="H5025" s="85"/>
      <c r="I5025" s="85"/>
    </row>
    <row r="5026" spans="7:9" ht="19.5" customHeight="1" x14ac:dyDescent="0.2">
      <c r="G5026" s="85"/>
      <c r="H5026" s="85"/>
      <c r="I5026" s="85"/>
    </row>
    <row r="5027" spans="7:9" ht="19.5" customHeight="1" x14ac:dyDescent="0.2">
      <c r="G5027" s="85"/>
      <c r="H5027" s="85"/>
      <c r="I5027" s="85"/>
    </row>
    <row r="5028" spans="7:9" ht="19.5" customHeight="1" x14ac:dyDescent="0.2">
      <c r="G5028" s="85"/>
      <c r="H5028" s="85"/>
      <c r="I5028" s="85"/>
    </row>
    <row r="5029" spans="7:9" ht="19.5" customHeight="1" x14ac:dyDescent="0.2">
      <c r="G5029" s="85"/>
      <c r="H5029" s="85"/>
      <c r="I5029" s="85"/>
    </row>
    <row r="5030" spans="7:9" ht="19.5" customHeight="1" x14ac:dyDescent="0.2">
      <c r="G5030" s="85"/>
      <c r="H5030" s="85"/>
      <c r="I5030" s="85"/>
    </row>
    <row r="5031" spans="7:9" ht="19.5" customHeight="1" x14ac:dyDescent="0.2">
      <c r="G5031" s="85"/>
      <c r="H5031" s="85"/>
      <c r="I5031" s="85"/>
    </row>
    <row r="5032" spans="7:9" ht="19.5" customHeight="1" x14ac:dyDescent="0.2">
      <c r="G5032" s="85"/>
      <c r="H5032" s="85"/>
      <c r="I5032" s="85"/>
    </row>
    <row r="5033" spans="7:9" ht="19.5" customHeight="1" x14ac:dyDescent="0.2">
      <c r="G5033" s="85"/>
      <c r="H5033" s="85"/>
      <c r="I5033" s="85"/>
    </row>
    <row r="5034" spans="7:9" ht="19.5" customHeight="1" x14ac:dyDescent="0.2">
      <c r="G5034" s="85"/>
      <c r="H5034" s="85"/>
      <c r="I5034" s="85"/>
    </row>
    <row r="5035" spans="7:9" ht="19.5" customHeight="1" x14ac:dyDescent="0.2">
      <c r="G5035" s="85"/>
      <c r="H5035" s="85"/>
      <c r="I5035" s="85"/>
    </row>
    <row r="5036" spans="7:9" ht="19.5" customHeight="1" x14ac:dyDescent="0.2">
      <c r="G5036" s="85"/>
      <c r="H5036" s="85"/>
      <c r="I5036" s="85"/>
    </row>
    <row r="5037" spans="7:9" ht="19.5" customHeight="1" x14ac:dyDescent="0.2">
      <c r="G5037" s="85"/>
      <c r="H5037" s="85"/>
      <c r="I5037" s="85"/>
    </row>
    <row r="5038" spans="7:9" ht="19.5" customHeight="1" x14ac:dyDescent="0.2">
      <c r="G5038" s="85"/>
      <c r="H5038" s="85"/>
      <c r="I5038" s="85"/>
    </row>
    <row r="5039" spans="7:9" ht="19.5" customHeight="1" x14ac:dyDescent="0.2">
      <c r="G5039" s="85"/>
      <c r="H5039" s="85"/>
      <c r="I5039" s="85"/>
    </row>
    <row r="5040" spans="7:9" ht="19.5" customHeight="1" x14ac:dyDescent="0.2">
      <c r="G5040" s="85"/>
      <c r="H5040" s="85"/>
      <c r="I5040" s="85"/>
    </row>
    <row r="5041" spans="7:9" ht="19.5" customHeight="1" x14ac:dyDescent="0.2">
      <c r="G5041" s="85"/>
      <c r="H5041" s="85"/>
      <c r="I5041" s="85"/>
    </row>
    <row r="5042" spans="7:9" ht="19.5" customHeight="1" x14ac:dyDescent="0.2">
      <c r="G5042" s="85"/>
      <c r="H5042" s="85"/>
      <c r="I5042" s="85"/>
    </row>
    <row r="5043" spans="7:9" ht="19.5" customHeight="1" x14ac:dyDescent="0.2">
      <c r="G5043" s="85"/>
      <c r="H5043" s="85"/>
      <c r="I5043" s="85"/>
    </row>
    <row r="5044" spans="7:9" ht="19.5" customHeight="1" x14ac:dyDescent="0.2">
      <c r="G5044" s="85"/>
      <c r="H5044" s="85"/>
      <c r="I5044" s="85"/>
    </row>
    <row r="5045" spans="7:9" ht="19.5" customHeight="1" x14ac:dyDescent="0.2">
      <c r="G5045" s="85"/>
      <c r="H5045" s="85"/>
      <c r="I5045" s="85"/>
    </row>
    <row r="5046" spans="7:9" ht="19.5" customHeight="1" x14ac:dyDescent="0.2">
      <c r="G5046" s="85"/>
      <c r="H5046" s="85"/>
      <c r="I5046" s="85"/>
    </row>
    <row r="5047" spans="7:9" ht="19.5" customHeight="1" x14ac:dyDescent="0.2">
      <c r="G5047" s="85"/>
      <c r="H5047" s="85"/>
      <c r="I5047" s="85"/>
    </row>
    <row r="5048" spans="7:9" ht="19.5" customHeight="1" x14ac:dyDescent="0.2">
      <c r="G5048" s="85"/>
      <c r="H5048" s="85"/>
      <c r="I5048" s="85"/>
    </row>
    <row r="5049" spans="7:9" ht="19.5" customHeight="1" x14ac:dyDescent="0.2">
      <c r="G5049" s="85"/>
      <c r="H5049" s="85"/>
      <c r="I5049" s="85"/>
    </row>
    <row r="5050" spans="7:9" ht="19.5" customHeight="1" x14ac:dyDescent="0.2">
      <c r="G5050" s="85"/>
      <c r="H5050" s="85"/>
      <c r="I5050" s="85"/>
    </row>
    <row r="5051" spans="7:9" ht="19.5" customHeight="1" x14ac:dyDescent="0.2">
      <c r="G5051" s="85"/>
      <c r="H5051" s="85"/>
      <c r="I5051" s="85"/>
    </row>
    <row r="5052" spans="7:9" ht="19.5" customHeight="1" x14ac:dyDescent="0.2">
      <c r="G5052" s="85"/>
      <c r="H5052" s="85"/>
      <c r="I5052" s="85"/>
    </row>
    <row r="5053" spans="7:9" ht="19.5" customHeight="1" x14ac:dyDescent="0.2">
      <c r="G5053" s="85"/>
      <c r="H5053" s="85"/>
      <c r="I5053" s="85"/>
    </row>
    <row r="5054" spans="7:9" ht="19.5" customHeight="1" x14ac:dyDescent="0.2">
      <c r="G5054" s="85"/>
      <c r="H5054" s="85"/>
      <c r="I5054" s="85"/>
    </row>
    <row r="5055" spans="7:9" ht="19.5" customHeight="1" x14ac:dyDescent="0.2">
      <c r="G5055" s="85"/>
      <c r="H5055" s="85"/>
      <c r="I5055" s="85"/>
    </row>
    <row r="5056" spans="7:9" ht="19.5" customHeight="1" x14ac:dyDescent="0.2">
      <c r="G5056" s="85"/>
      <c r="H5056" s="85"/>
      <c r="I5056" s="85"/>
    </row>
    <row r="5057" spans="7:9" ht="19.5" customHeight="1" x14ac:dyDescent="0.2">
      <c r="G5057" s="85"/>
      <c r="H5057" s="85"/>
      <c r="I5057" s="85"/>
    </row>
    <row r="5058" spans="7:9" ht="19.5" customHeight="1" x14ac:dyDescent="0.2">
      <c r="G5058" s="85"/>
      <c r="H5058" s="85"/>
      <c r="I5058" s="85"/>
    </row>
    <row r="5059" spans="7:9" ht="19.5" customHeight="1" x14ac:dyDescent="0.2">
      <c r="G5059" s="85"/>
      <c r="H5059" s="85"/>
      <c r="I5059" s="85"/>
    </row>
    <row r="5060" spans="7:9" ht="19.5" customHeight="1" x14ac:dyDescent="0.2">
      <c r="G5060" s="85"/>
      <c r="H5060" s="85"/>
      <c r="I5060" s="85"/>
    </row>
    <row r="5061" spans="7:9" ht="19.5" customHeight="1" x14ac:dyDescent="0.2">
      <c r="G5061" s="85"/>
      <c r="H5061" s="85"/>
      <c r="I5061" s="85"/>
    </row>
    <row r="5062" spans="7:9" ht="19.5" customHeight="1" x14ac:dyDescent="0.2">
      <c r="G5062" s="85"/>
      <c r="H5062" s="85"/>
      <c r="I5062" s="85"/>
    </row>
    <row r="5063" spans="7:9" ht="19.5" customHeight="1" x14ac:dyDescent="0.2">
      <c r="G5063" s="85"/>
      <c r="H5063" s="85"/>
      <c r="I5063" s="85"/>
    </row>
    <row r="5064" spans="7:9" ht="19.5" customHeight="1" x14ac:dyDescent="0.2">
      <c r="G5064" s="85"/>
      <c r="H5064" s="85"/>
      <c r="I5064" s="85"/>
    </row>
    <row r="5065" spans="7:9" ht="19.5" customHeight="1" x14ac:dyDescent="0.2">
      <c r="G5065" s="85"/>
      <c r="H5065" s="85"/>
      <c r="I5065" s="85"/>
    </row>
    <row r="5066" spans="7:9" ht="19.5" customHeight="1" x14ac:dyDescent="0.2">
      <c r="G5066" s="85"/>
      <c r="H5066" s="85"/>
      <c r="I5066" s="85"/>
    </row>
    <row r="5067" spans="7:9" ht="19.5" customHeight="1" x14ac:dyDescent="0.2">
      <c r="G5067" s="85"/>
      <c r="H5067" s="85"/>
      <c r="I5067" s="85"/>
    </row>
    <row r="5068" spans="7:9" ht="19.5" customHeight="1" x14ac:dyDescent="0.2">
      <c r="G5068" s="85"/>
      <c r="H5068" s="85"/>
      <c r="I5068" s="85"/>
    </row>
    <row r="5069" spans="7:9" ht="19.5" customHeight="1" x14ac:dyDescent="0.2">
      <c r="G5069" s="85"/>
      <c r="H5069" s="85"/>
      <c r="I5069" s="85"/>
    </row>
    <row r="5070" spans="7:9" ht="19.5" customHeight="1" x14ac:dyDescent="0.2">
      <c r="G5070" s="85"/>
      <c r="H5070" s="85"/>
      <c r="I5070" s="85"/>
    </row>
    <row r="5071" spans="7:9" ht="19.5" customHeight="1" x14ac:dyDescent="0.2">
      <c r="G5071" s="85"/>
      <c r="H5071" s="85"/>
      <c r="I5071" s="85"/>
    </row>
    <row r="5072" spans="7:9" ht="19.5" customHeight="1" x14ac:dyDescent="0.2">
      <c r="G5072" s="85"/>
      <c r="H5072" s="85"/>
      <c r="I5072" s="85"/>
    </row>
    <row r="5073" spans="7:9" ht="19.5" customHeight="1" x14ac:dyDescent="0.2">
      <c r="G5073" s="85"/>
      <c r="H5073" s="85"/>
      <c r="I5073" s="85"/>
    </row>
    <row r="5074" spans="7:9" ht="19.5" customHeight="1" x14ac:dyDescent="0.2">
      <c r="G5074" s="85"/>
      <c r="H5074" s="85"/>
      <c r="I5074" s="85"/>
    </row>
    <row r="5075" spans="7:9" ht="19.5" customHeight="1" x14ac:dyDescent="0.2">
      <c r="G5075" s="85"/>
      <c r="H5075" s="85"/>
      <c r="I5075" s="85"/>
    </row>
    <row r="5076" spans="7:9" ht="19.5" customHeight="1" x14ac:dyDescent="0.2">
      <c r="G5076" s="85"/>
      <c r="H5076" s="85"/>
      <c r="I5076" s="85"/>
    </row>
    <row r="5077" spans="7:9" ht="19.5" customHeight="1" x14ac:dyDescent="0.2">
      <c r="G5077" s="85"/>
      <c r="H5077" s="85"/>
      <c r="I5077" s="85"/>
    </row>
    <row r="5078" spans="7:9" ht="19.5" customHeight="1" x14ac:dyDescent="0.2">
      <c r="G5078" s="85"/>
      <c r="H5078" s="85"/>
      <c r="I5078" s="85"/>
    </row>
    <row r="5079" spans="7:9" ht="19.5" customHeight="1" x14ac:dyDescent="0.2">
      <c r="G5079" s="85"/>
      <c r="H5079" s="85"/>
      <c r="I5079" s="85"/>
    </row>
    <row r="5080" spans="7:9" ht="19.5" customHeight="1" x14ac:dyDescent="0.2">
      <c r="G5080" s="85"/>
      <c r="H5080" s="85"/>
      <c r="I5080" s="85"/>
    </row>
    <row r="5081" spans="7:9" ht="19.5" customHeight="1" x14ac:dyDescent="0.2">
      <c r="G5081" s="85"/>
      <c r="H5081" s="85"/>
      <c r="I5081" s="85"/>
    </row>
    <row r="5082" spans="7:9" ht="19.5" customHeight="1" x14ac:dyDescent="0.2">
      <c r="G5082" s="85"/>
      <c r="H5082" s="85"/>
      <c r="I5082" s="85"/>
    </row>
    <row r="5083" spans="7:9" ht="19.5" customHeight="1" x14ac:dyDescent="0.2">
      <c r="G5083" s="85"/>
      <c r="H5083" s="85"/>
      <c r="I5083" s="85"/>
    </row>
    <row r="5084" spans="7:9" ht="19.5" customHeight="1" x14ac:dyDescent="0.2">
      <c r="G5084" s="85"/>
      <c r="H5084" s="85"/>
      <c r="I5084" s="85"/>
    </row>
    <row r="5085" spans="7:9" ht="19.5" customHeight="1" x14ac:dyDescent="0.2">
      <c r="G5085" s="85"/>
      <c r="H5085" s="85"/>
      <c r="I5085" s="85"/>
    </row>
    <row r="5086" spans="7:9" ht="19.5" customHeight="1" x14ac:dyDescent="0.2">
      <c r="G5086" s="85"/>
      <c r="H5086" s="85"/>
      <c r="I5086" s="85"/>
    </row>
    <row r="5087" spans="7:9" ht="19.5" customHeight="1" x14ac:dyDescent="0.2">
      <c r="G5087" s="85"/>
      <c r="H5087" s="85"/>
      <c r="I5087" s="85"/>
    </row>
    <row r="5088" spans="7:9" ht="19.5" customHeight="1" x14ac:dyDescent="0.2">
      <c r="G5088" s="85"/>
      <c r="H5088" s="85"/>
      <c r="I5088" s="85"/>
    </row>
    <row r="5089" spans="7:9" ht="19.5" customHeight="1" x14ac:dyDescent="0.2">
      <c r="G5089" s="85"/>
      <c r="H5089" s="85"/>
      <c r="I5089" s="85"/>
    </row>
    <row r="5090" spans="7:9" ht="19.5" customHeight="1" x14ac:dyDescent="0.2">
      <c r="G5090" s="85"/>
      <c r="H5090" s="85"/>
      <c r="I5090" s="85"/>
    </row>
    <row r="5091" spans="7:9" ht="19.5" customHeight="1" x14ac:dyDescent="0.2">
      <c r="G5091" s="85"/>
      <c r="H5091" s="85"/>
      <c r="I5091" s="85"/>
    </row>
    <row r="5092" spans="7:9" ht="19.5" customHeight="1" x14ac:dyDescent="0.2">
      <c r="G5092" s="85"/>
      <c r="H5092" s="85"/>
      <c r="I5092" s="85"/>
    </row>
    <row r="5093" spans="7:9" ht="19.5" customHeight="1" x14ac:dyDescent="0.2">
      <c r="G5093" s="85"/>
      <c r="H5093" s="85"/>
      <c r="I5093" s="85"/>
    </row>
    <row r="5094" spans="7:9" ht="19.5" customHeight="1" x14ac:dyDescent="0.2">
      <c r="G5094" s="85"/>
      <c r="H5094" s="85"/>
      <c r="I5094" s="85"/>
    </row>
    <row r="5095" spans="7:9" ht="19.5" customHeight="1" x14ac:dyDescent="0.2">
      <c r="G5095" s="85"/>
      <c r="H5095" s="85"/>
      <c r="I5095" s="85"/>
    </row>
    <row r="5096" spans="7:9" ht="19.5" customHeight="1" x14ac:dyDescent="0.2">
      <c r="G5096" s="85"/>
      <c r="H5096" s="85"/>
      <c r="I5096" s="85"/>
    </row>
    <row r="5097" spans="7:9" ht="19.5" customHeight="1" x14ac:dyDescent="0.2">
      <c r="G5097" s="85"/>
      <c r="H5097" s="85"/>
      <c r="I5097" s="85"/>
    </row>
    <row r="5098" spans="7:9" ht="19.5" customHeight="1" x14ac:dyDescent="0.2">
      <c r="G5098" s="85"/>
      <c r="H5098" s="85"/>
      <c r="I5098" s="85"/>
    </row>
    <row r="5099" spans="7:9" ht="19.5" customHeight="1" x14ac:dyDescent="0.2">
      <c r="G5099" s="85"/>
      <c r="H5099" s="85"/>
      <c r="I5099" s="85"/>
    </row>
    <row r="5100" spans="7:9" ht="19.5" customHeight="1" x14ac:dyDescent="0.2">
      <c r="G5100" s="85"/>
      <c r="H5100" s="85"/>
      <c r="I5100" s="85"/>
    </row>
    <row r="5101" spans="7:9" ht="19.5" customHeight="1" x14ac:dyDescent="0.2">
      <c r="G5101" s="85"/>
      <c r="H5101" s="85"/>
      <c r="I5101" s="85"/>
    </row>
    <row r="5102" spans="7:9" ht="19.5" customHeight="1" x14ac:dyDescent="0.2">
      <c r="G5102" s="85"/>
      <c r="H5102" s="85"/>
      <c r="I5102" s="85"/>
    </row>
    <row r="5103" spans="7:9" ht="19.5" customHeight="1" x14ac:dyDescent="0.2">
      <c r="G5103" s="85"/>
      <c r="H5103" s="85"/>
      <c r="I5103" s="85"/>
    </row>
    <row r="5104" spans="7:9" ht="19.5" customHeight="1" x14ac:dyDescent="0.2">
      <c r="G5104" s="85"/>
      <c r="H5104" s="85"/>
      <c r="I5104" s="85"/>
    </row>
    <row r="5105" spans="7:9" ht="19.5" customHeight="1" x14ac:dyDescent="0.2">
      <c r="G5105" s="85"/>
      <c r="H5105" s="85"/>
      <c r="I5105" s="85"/>
    </row>
    <row r="5106" spans="7:9" ht="19.5" customHeight="1" x14ac:dyDescent="0.2">
      <c r="G5106" s="85"/>
      <c r="H5106" s="85"/>
      <c r="I5106" s="85"/>
    </row>
    <row r="5107" spans="7:9" ht="19.5" customHeight="1" x14ac:dyDescent="0.2">
      <c r="G5107" s="85"/>
      <c r="H5107" s="85"/>
      <c r="I5107" s="85"/>
    </row>
    <row r="5108" spans="7:9" ht="19.5" customHeight="1" x14ac:dyDescent="0.2">
      <c r="G5108" s="85"/>
      <c r="H5108" s="85"/>
      <c r="I5108" s="85"/>
    </row>
    <row r="5109" spans="7:9" ht="19.5" customHeight="1" x14ac:dyDescent="0.2">
      <c r="G5109" s="85"/>
      <c r="H5109" s="85"/>
      <c r="I5109" s="85"/>
    </row>
    <row r="5110" spans="7:9" ht="19.5" customHeight="1" x14ac:dyDescent="0.2">
      <c r="G5110" s="85"/>
      <c r="H5110" s="85"/>
      <c r="I5110" s="85"/>
    </row>
    <row r="5111" spans="7:9" ht="19.5" customHeight="1" x14ac:dyDescent="0.2">
      <c r="G5111" s="85"/>
      <c r="H5111" s="85"/>
      <c r="I5111" s="85"/>
    </row>
    <row r="5112" spans="7:9" ht="19.5" customHeight="1" x14ac:dyDescent="0.2">
      <c r="G5112" s="85"/>
      <c r="H5112" s="85"/>
      <c r="I5112" s="85"/>
    </row>
    <row r="5113" spans="7:9" ht="19.5" customHeight="1" x14ac:dyDescent="0.2">
      <c r="G5113" s="85"/>
      <c r="H5113" s="85"/>
      <c r="I5113" s="85"/>
    </row>
    <row r="5114" spans="7:9" ht="19.5" customHeight="1" x14ac:dyDescent="0.2">
      <c r="G5114" s="85"/>
      <c r="H5114" s="85"/>
      <c r="I5114" s="85"/>
    </row>
    <row r="5115" spans="7:9" ht="19.5" customHeight="1" x14ac:dyDescent="0.2">
      <c r="G5115" s="85"/>
      <c r="H5115" s="85"/>
      <c r="I5115" s="85"/>
    </row>
    <row r="5116" spans="7:9" ht="19.5" customHeight="1" x14ac:dyDescent="0.2">
      <c r="G5116" s="85"/>
      <c r="H5116" s="85"/>
      <c r="I5116" s="85"/>
    </row>
    <row r="5117" spans="7:9" ht="19.5" customHeight="1" x14ac:dyDescent="0.2">
      <c r="G5117" s="85"/>
      <c r="H5117" s="85"/>
      <c r="I5117" s="85"/>
    </row>
    <row r="5118" spans="7:9" ht="19.5" customHeight="1" x14ac:dyDescent="0.2">
      <c r="G5118" s="85"/>
      <c r="H5118" s="85"/>
      <c r="I5118" s="85"/>
    </row>
    <row r="5119" spans="7:9" ht="19.5" customHeight="1" x14ac:dyDescent="0.2">
      <c r="G5119" s="85"/>
      <c r="H5119" s="85"/>
      <c r="I5119" s="85"/>
    </row>
    <row r="5120" spans="7:9" ht="19.5" customHeight="1" x14ac:dyDescent="0.2">
      <c r="G5120" s="85"/>
      <c r="H5120" s="85"/>
      <c r="I5120" s="85"/>
    </row>
    <row r="5121" spans="7:9" ht="19.5" customHeight="1" x14ac:dyDescent="0.2">
      <c r="G5121" s="85"/>
      <c r="H5121" s="85"/>
      <c r="I5121" s="85"/>
    </row>
    <row r="5122" spans="7:9" ht="19.5" customHeight="1" x14ac:dyDescent="0.2">
      <c r="G5122" s="85"/>
      <c r="H5122" s="85"/>
      <c r="I5122" s="85"/>
    </row>
    <row r="5123" spans="7:9" ht="19.5" customHeight="1" x14ac:dyDescent="0.2">
      <c r="G5123" s="85"/>
      <c r="H5123" s="85"/>
      <c r="I5123" s="85"/>
    </row>
    <row r="5124" spans="7:9" ht="19.5" customHeight="1" x14ac:dyDescent="0.2">
      <c r="G5124" s="85"/>
      <c r="H5124" s="85"/>
      <c r="I5124" s="85"/>
    </row>
    <row r="5125" spans="7:9" ht="19.5" customHeight="1" x14ac:dyDescent="0.2">
      <c r="G5125" s="85"/>
      <c r="H5125" s="85"/>
      <c r="I5125" s="85"/>
    </row>
    <row r="5126" spans="7:9" ht="19.5" customHeight="1" x14ac:dyDescent="0.2">
      <c r="G5126" s="85"/>
      <c r="H5126" s="85"/>
      <c r="I5126" s="85"/>
    </row>
    <row r="5127" spans="7:9" ht="19.5" customHeight="1" x14ac:dyDescent="0.2">
      <c r="G5127" s="85"/>
      <c r="H5127" s="85"/>
      <c r="I5127" s="85"/>
    </row>
    <row r="5128" spans="7:9" ht="19.5" customHeight="1" x14ac:dyDescent="0.2">
      <c r="G5128" s="85"/>
      <c r="H5128" s="85"/>
      <c r="I5128" s="85"/>
    </row>
    <row r="5129" spans="7:9" ht="19.5" customHeight="1" x14ac:dyDescent="0.2">
      <c r="G5129" s="85"/>
      <c r="H5129" s="85"/>
      <c r="I5129" s="85"/>
    </row>
    <row r="5130" spans="7:9" ht="19.5" customHeight="1" x14ac:dyDescent="0.2">
      <c r="G5130" s="85"/>
      <c r="H5130" s="85"/>
      <c r="I5130" s="85"/>
    </row>
    <row r="5131" spans="7:9" ht="19.5" customHeight="1" x14ac:dyDescent="0.2">
      <c r="G5131" s="85"/>
      <c r="H5131" s="85"/>
      <c r="I5131" s="85"/>
    </row>
    <row r="5132" spans="7:9" ht="19.5" customHeight="1" x14ac:dyDescent="0.2">
      <c r="G5132" s="85"/>
      <c r="H5132" s="85"/>
      <c r="I5132" s="85"/>
    </row>
    <row r="5133" spans="7:9" ht="19.5" customHeight="1" x14ac:dyDescent="0.2">
      <c r="G5133" s="85"/>
      <c r="H5133" s="85"/>
      <c r="I5133" s="85"/>
    </row>
    <row r="5134" spans="7:9" ht="19.5" customHeight="1" x14ac:dyDescent="0.2">
      <c r="G5134" s="85"/>
      <c r="H5134" s="85"/>
      <c r="I5134" s="85"/>
    </row>
    <row r="5135" spans="7:9" ht="19.5" customHeight="1" x14ac:dyDescent="0.2">
      <c r="G5135" s="85"/>
      <c r="H5135" s="85"/>
      <c r="I5135" s="85"/>
    </row>
    <row r="5136" spans="7:9" ht="19.5" customHeight="1" x14ac:dyDescent="0.2">
      <c r="G5136" s="85"/>
      <c r="H5136" s="85"/>
      <c r="I5136" s="85"/>
    </row>
    <row r="5137" spans="7:9" ht="19.5" customHeight="1" x14ac:dyDescent="0.2">
      <c r="G5137" s="85"/>
      <c r="H5137" s="85"/>
      <c r="I5137" s="85"/>
    </row>
    <row r="5138" spans="7:9" ht="19.5" customHeight="1" x14ac:dyDescent="0.2">
      <c r="G5138" s="85"/>
      <c r="H5138" s="85"/>
      <c r="I5138" s="85"/>
    </row>
    <row r="5139" spans="7:9" ht="19.5" customHeight="1" x14ac:dyDescent="0.2">
      <c r="G5139" s="85"/>
      <c r="H5139" s="85"/>
      <c r="I5139" s="85"/>
    </row>
    <row r="5140" spans="7:9" ht="19.5" customHeight="1" x14ac:dyDescent="0.2">
      <c r="G5140" s="85"/>
      <c r="H5140" s="85"/>
      <c r="I5140" s="85"/>
    </row>
    <row r="5141" spans="7:9" ht="19.5" customHeight="1" x14ac:dyDescent="0.2">
      <c r="G5141" s="85"/>
      <c r="H5141" s="85"/>
      <c r="I5141" s="85"/>
    </row>
    <row r="5142" spans="7:9" ht="19.5" customHeight="1" x14ac:dyDescent="0.2">
      <c r="G5142" s="85"/>
      <c r="H5142" s="85"/>
      <c r="I5142" s="85"/>
    </row>
    <row r="5143" spans="7:9" ht="19.5" customHeight="1" x14ac:dyDescent="0.2">
      <c r="G5143" s="85"/>
      <c r="H5143" s="85"/>
      <c r="I5143" s="85"/>
    </row>
    <row r="5144" spans="7:9" ht="19.5" customHeight="1" x14ac:dyDescent="0.2">
      <c r="G5144" s="85"/>
      <c r="H5144" s="85"/>
      <c r="I5144" s="85"/>
    </row>
    <row r="5145" spans="7:9" ht="19.5" customHeight="1" x14ac:dyDescent="0.2">
      <c r="G5145" s="85"/>
      <c r="H5145" s="85"/>
      <c r="I5145" s="85"/>
    </row>
    <row r="5146" spans="7:9" ht="19.5" customHeight="1" x14ac:dyDescent="0.2">
      <c r="G5146" s="85"/>
      <c r="H5146" s="85"/>
      <c r="I5146" s="85"/>
    </row>
    <row r="5147" spans="7:9" ht="19.5" customHeight="1" x14ac:dyDescent="0.2">
      <c r="G5147" s="85"/>
      <c r="H5147" s="85"/>
      <c r="I5147" s="85"/>
    </row>
    <row r="5148" spans="7:9" ht="19.5" customHeight="1" x14ac:dyDescent="0.2">
      <c r="G5148" s="85"/>
      <c r="H5148" s="85"/>
      <c r="I5148" s="85"/>
    </row>
    <row r="5149" spans="7:9" ht="19.5" customHeight="1" x14ac:dyDescent="0.2">
      <c r="G5149" s="85"/>
      <c r="H5149" s="85"/>
      <c r="I5149" s="85"/>
    </row>
    <row r="5150" spans="7:9" ht="19.5" customHeight="1" x14ac:dyDescent="0.2">
      <c r="G5150" s="85"/>
      <c r="H5150" s="85"/>
      <c r="I5150" s="85"/>
    </row>
    <row r="5151" spans="7:9" ht="19.5" customHeight="1" x14ac:dyDescent="0.2">
      <c r="G5151" s="85"/>
      <c r="H5151" s="85"/>
      <c r="I5151" s="85"/>
    </row>
    <row r="5152" spans="7:9" ht="19.5" customHeight="1" x14ac:dyDescent="0.2">
      <c r="G5152" s="85"/>
      <c r="H5152" s="85"/>
      <c r="I5152" s="85"/>
    </row>
    <row r="5153" spans="7:9" ht="19.5" customHeight="1" x14ac:dyDescent="0.2">
      <c r="G5153" s="85"/>
      <c r="H5153" s="85"/>
      <c r="I5153" s="85"/>
    </row>
    <row r="5154" spans="7:9" ht="19.5" customHeight="1" x14ac:dyDescent="0.2">
      <c r="G5154" s="85"/>
      <c r="H5154" s="85"/>
      <c r="I5154" s="85"/>
    </row>
    <row r="5155" spans="7:9" ht="19.5" customHeight="1" x14ac:dyDescent="0.2">
      <c r="G5155" s="85"/>
      <c r="H5155" s="85"/>
      <c r="I5155" s="85"/>
    </row>
    <row r="5156" spans="7:9" ht="19.5" customHeight="1" x14ac:dyDescent="0.2">
      <c r="G5156" s="85"/>
      <c r="H5156" s="85"/>
      <c r="I5156" s="85"/>
    </row>
    <row r="5157" spans="7:9" ht="19.5" customHeight="1" x14ac:dyDescent="0.2">
      <c r="G5157" s="85"/>
      <c r="H5157" s="85"/>
      <c r="I5157" s="85"/>
    </row>
    <row r="5158" spans="7:9" ht="19.5" customHeight="1" x14ac:dyDescent="0.2">
      <c r="G5158" s="85"/>
      <c r="H5158" s="85"/>
      <c r="I5158" s="85"/>
    </row>
    <row r="5159" spans="7:9" ht="19.5" customHeight="1" x14ac:dyDescent="0.2">
      <c r="G5159" s="85"/>
      <c r="H5159" s="85"/>
      <c r="I5159" s="85"/>
    </row>
    <row r="5160" spans="7:9" ht="19.5" customHeight="1" x14ac:dyDescent="0.2">
      <c r="G5160" s="85"/>
      <c r="H5160" s="85"/>
      <c r="I5160" s="85"/>
    </row>
    <row r="5161" spans="7:9" ht="19.5" customHeight="1" x14ac:dyDescent="0.2">
      <c r="G5161" s="85"/>
      <c r="H5161" s="85"/>
      <c r="I5161" s="85"/>
    </row>
    <row r="5162" spans="7:9" ht="19.5" customHeight="1" x14ac:dyDescent="0.2">
      <c r="G5162" s="85"/>
      <c r="H5162" s="85"/>
      <c r="I5162" s="85"/>
    </row>
    <row r="5163" spans="7:9" ht="19.5" customHeight="1" x14ac:dyDescent="0.2">
      <c r="G5163" s="85"/>
      <c r="H5163" s="85"/>
      <c r="I5163" s="85"/>
    </row>
    <row r="5164" spans="7:9" ht="19.5" customHeight="1" x14ac:dyDescent="0.2">
      <c r="G5164" s="85"/>
      <c r="H5164" s="85"/>
      <c r="I5164" s="85"/>
    </row>
    <row r="5165" spans="7:9" ht="19.5" customHeight="1" x14ac:dyDescent="0.2">
      <c r="G5165" s="85"/>
      <c r="H5165" s="85"/>
      <c r="I5165" s="85"/>
    </row>
    <row r="5166" spans="7:9" ht="19.5" customHeight="1" x14ac:dyDescent="0.2">
      <c r="G5166" s="85"/>
      <c r="H5166" s="85"/>
      <c r="I5166" s="85"/>
    </row>
    <row r="5167" spans="7:9" ht="19.5" customHeight="1" x14ac:dyDescent="0.2">
      <c r="G5167" s="85"/>
      <c r="H5167" s="85"/>
      <c r="I5167" s="85"/>
    </row>
    <row r="5168" spans="7:9" ht="19.5" customHeight="1" x14ac:dyDescent="0.2">
      <c r="G5168" s="85"/>
      <c r="H5168" s="85"/>
      <c r="I5168" s="85"/>
    </row>
    <row r="5169" spans="7:9" ht="19.5" customHeight="1" x14ac:dyDescent="0.2">
      <c r="G5169" s="85"/>
      <c r="H5169" s="85"/>
      <c r="I5169" s="85"/>
    </row>
    <row r="5170" spans="7:9" ht="19.5" customHeight="1" x14ac:dyDescent="0.2">
      <c r="G5170" s="85"/>
      <c r="H5170" s="85"/>
      <c r="I5170" s="85"/>
    </row>
    <row r="5171" spans="7:9" ht="19.5" customHeight="1" x14ac:dyDescent="0.2">
      <c r="G5171" s="85"/>
      <c r="H5171" s="85"/>
      <c r="I5171" s="85"/>
    </row>
    <row r="5172" spans="7:9" ht="19.5" customHeight="1" x14ac:dyDescent="0.2">
      <c r="G5172" s="85"/>
      <c r="H5172" s="85"/>
      <c r="I5172" s="85"/>
    </row>
    <row r="5173" spans="7:9" ht="19.5" customHeight="1" x14ac:dyDescent="0.2">
      <c r="G5173" s="85"/>
      <c r="H5173" s="85"/>
      <c r="I5173" s="85"/>
    </row>
    <row r="5174" spans="7:9" ht="19.5" customHeight="1" x14ac:dyDescent="0.2">
      <c r="G5174" s="85"/>
      <c r="H5174" s="85"/>
      <c r="I5174" s="85"/>
    </row>
    <row r="5175" spans="7:9" ht="19.5" customHeight="1" x14ac:dyDescent="0.2">
      <c r="G5175" s="85"/>
      <c r="H5175" s="85"/>
      <c r="I5175" s="85"/>
    </row>
    <row r="5176" spans="7:9" ht="19.5" customHeight="1" x14ac:dyDescent="0.2">
      <c r="G5176" s="85"/>
      <c r="H5176" s="85"/>
      <c r="I5176" s="85"/>
    </row>
    <row r="5177" spans="7:9" ht="19.5" customHeight="1" x14ac:dyDescent="0.2">
      <c r="G5177" s="85"/>
      <c r="H5177" s="85"/>
      <c r="I5177" s="85"/>
    </row>
    <row r="5178" spans="7:9" ht="19.5" customHeight="1" x14ac:dyDescent="0.2">
      <c r="G5178" s="85"/>
      <c r="H5178" s="85"/>
      <c r="I5178" s="85"/>
    </row>
    <row r="5179" spans="7:9" ht="19.5" customHeight="1" x14ac:dyDescent="0.2">
      <c r="G5179" s="85"/>
      <c r="H5179" s="85"/>
      <c r="I5179" s="85"/>
    </row>
    <row r="5180" spans="7:9" ht="19.5" customHeight="1" x14ac:dyDescent="0.2">
      <c r="G5180" s="85"/>
      <c r="H5180" s="85"/>
      <c r="I5180" s="85"/>
    </row>
    <row r="5181" spans="7:9" ht="19.5" customHeight="1" x14ac:dyDescent="0.2">
      <c r="G5181" s="85"/>
      <c r="H5181" s="85"/>
      <c r="I5181" s="85"/>
    </row>
    <row r="5182" spans="7:9" ht="19.5" customHeight="1" x14ac:dyDescent="0.2">
      <c r="G5182" s="85"/>
      <c r="H5182" s="85"/>
      <c r="I5182" s="85"/>
    </row>
    <row r="5183" spans="7:9" ht="19.5" customHeight="1" x14ac:dyDescent="0.2">
      <c r="G5183" s="85"/>
      <c r="H5183" s="85"/>
      <c r="I5183" s="85"/>
    </row>
    <row r="5184" spans="7:9" ht="19.5" customHeight="1" x14ac:dyDescent="0.2">
      <c r="G5184" s="85"/>
      <c r="H5184" s="85"/>
      <c r="I5184" s="85"/>
    </row>
    <row r="5185" spans="7:9" ht="19.5" customHeight="1" x14ac:dyDescent="0.2">
      <c r="G5185" s="85"/>
      <c r="H5185" s="85"/>
      <c r="I5185" s="85"/>
    </row>
    <row r="5186" spans="7:9" ht="19.5" customHeight="1" x14ac:dyDescent="0.2">
      <c r="G5186" s="85"/>
      <c r="H5186" s="85"/>
      <c r="I5186" s="85"/>
    </row>
    <row r="5187" spans="7:9" ht="19.5" customHeight="1" x14ac:dyDescent="0.2">
      <c r="G5187" s="85"/>
      <c r="H5187" s="85"/>
      <c r="I5187" s="85"/>
    </row>
    <row r="5188" spans="7:9" ht="19.5" customHeight="1" x14ac:dyDescent="0.2">
      <c r="G5188" s="85"/>
      <c r="H5188" s="85"/>
      <c r="I5188" s="85"/>
    </row>
    <row r="5189" spans="7:9" ht="19.5" customHeight="1" x14ac:dyDescent="0.2">
      <c r="G5189" s="85"/>
      <c r="H5189" s="85"/>
      <c r="I5189" s="85"/>
    </row>
    <row r="5190" spans="7:9" ht="19.5" customHeight="1" x14ac:dyDescent="0.2">
      <c r="G5190" s="85"/>
      <c r="H5190" s="85"/>
      <c r="I5190" s="85"/>
    </row>
    <row r="5191" spans="7:9" ht="19.5" customHeight="1" x14ac:dyDescent="0.2">
      <c r="G5191" s="85"/>
      <c r="H5191" s="85"/>
      <c r="I5191" s="85"/>
    </row>
    <row r="5192" spans="7:9" ht="19.5" customHeight="1" x14ac:dyDescent="0.2">
      <c r="G5192" s="85"/>
      <c r="H5192" s="85"/>
      <c r="I5192" s="85"/>
    </row>
    <row r="5193" spans="7:9" ht="19.5" customHeight="1" x14ac:dyDescent="0.2">
      <c r="G5193" s="85"/>
      <c r="H5193" s="85"/>
      <c r="I5193" s="85"/>
    </row>
    <row r="5194" spans="7:9" ht="19.5" customHeight="1" x14ac:dyDescent="0.2">
      <c r="G5194" s="85"/>
      <c r="H5194" s="85"/>
      <c r="I5194" s="85"/>
    </row>
    <row r="5195" spans="7:9" ht="19.5" customHeight="1" x14ac:dyDescent="0.2">
      <c r="G5195" s="85"/>
      <c r="H5195" s="85"/>
      <c r="I5195" s="85"/>
    </row>
    <row r="5196" spans="7:9" ht="19.5" customHeight="1" x14ac:dyDescent="0.2">
      <c r="G5196" s="85"/>
      <c r="H5196" s="85"/>
      <c r="I5196" s="85"/>
    </row>
    <row r="5197" spans="7:9" ht="19.5" customHeight="1" x14ac:dyDescent="0.2">
      <c r="G5197" s="85"/>
      <c r="H5197" s="85"/>
      <c r="I5197" s="85"/>
    </row>
    <row r="5198" spans="7:9" ht="19.5" customHeight="1" x14ac:dyDescent="0.2">
      <c r="G5198" s="85"/>
      <c r="H5198" s="85"/>
      <c r="I5198" s="85"/>
    </row>
    <row r="5199" spans="7:9" ht="19.5" customHeight="1" x14ac:dyDescent="0.2">
      <c r="G5199" s="85"/>
      <c r="H5199" s="85"/>
      <c r="I5199" s="85"/>
    </row>
    <row r="5200" spans="7:9" ht="19.5" customHeight="1" x14ac:dyDescent="0.2">
      <c r="G5200" s="85"/>
      <c r="H5200" s="85"/>
      <c r="I5200" s="85"/>
    </row>
    <row r="5201" spans="7:9" ht="19.5" customHeight="1" x14ac:dyDescent="0.2">
      <c r="G5201" s="85"/>
      <c r="H5201" s="85"/>
      <c r="I5201" s="85"/>
    </row>
    <row r="5202" spans="7:9" ht="19.5" customHeight="1" x14ac:dyDescent="0.2">
      <c r="G5202" s="85"/>
      <c r="H5202" s="85"/>
      <c r="I5202" s="85"/>
    </row>
    <row r="5203" spans="7:9" ht="19.5" customHeight="1" x14ac:dyDescent="0.2">
      <c r="G5203" s="85"/>
      <c r="H5203" s="85"/>
      <c r="I5203" s="85"/>
    </row>
  </sheetData>
  <mergeCells count="3">
    <mergeCell ref="A1:B1"/>
    <mergeCell ref="G1:I1"/>
    <mergeCell ref="L1:L2"/>
  </mergeCells>
  <conditionalFormatting sqref="A3:A51">
    <cfRule type="duplicateValues" dxfId="9" priority="1"/>
  </conditionalFormatting>
  <pageMargins left="0.7" right="0.7" top="0.75" bottom="0.75" header="0.3" footer="0.3"/>
  <picture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36"/>
  <sheetViews>
    <sheetView workbookViewId="0">
      <selection activeCell="C6" sqref="C6"/>
    </sheetView>
  </sheetViews>
  <sheetFormatPr defaultColWidth="0" defaultRowHeight="15" customHeight="1" zeroHeight="1" x14ac:dyDescent="0.25"/>
  <cols>
    <col min="1" max="1" width="22" style="104" customWidth="1"/>
    <col min="2" max="2" width="18.42578125" style="105" customWidth="1"/>
    <col min="3" max="3" width="68.85546875" style="104" customWidth="1"/>
    <col min="4" max="4" width="0.7109375" style="47" customWidth="1"/>
    <col min="5" max="16384" width="9.140625" style="47" hidden="1"/>
  </cols>
  <sheetData>
    <row r="1" spans="1:3" ht="15.75" x14ac:dyDescent="0.25">
      <c r="A1" s="163" t="s">
        <v>61</v>
      </c>
      <c r="B1" s="163"/>
      <c r="C1" s="163"/>
    </row>
    <row r="2" spans="1:3" x14ac:dyDescent="0.25">
      <c r="A2" s="91" t="s">
        <v>62</v>
      </c>
      <c r="B2" s="164"/>
      <c r="C2" s="165"/>
    </row>
    <row r="3" spans="1:3" x14ac:dyDescent="0.25">
      <c r="A3" s="91" t="s">
        <v>63</v>
      </c>
      <c r="B3" s="166"/>
      <c r="C3" s="166"/>
    </row>
    <row r="4" spans="1:3" x14ac:dyDescent="0.25">
      <c r="A4" s="92" t="s">
        <v>64</v>
      </c>
      <c r="B4" s="93" t="s">
        <v>4</v>
      </c>
      <c r="C4" s="94" t="s">
        <v>65</v>
      </c>
    </row>
    <row r="5" spans="1:3" x14ac:dyDescent="0.25">
      <c r="A5" s="95"/>
      <c r="B5" s="96"/>
      <c r="C5" s="97"/>
    </row>
    <row r="6" spans="1:3" x14ac:dyDescent="0.25">
      <c r="A6" s="98"/>
      <c r="B6" s="99"/>
      <c r="C6" s="100"/>
    </row>
    <row r="7" spans="1:3" x14ac:dyDescent="0.25">
      <c r="A7" s="95"/>
      <c r="B7" s="96"/>
      <c r="C7" s="97"/>
    </row>
    <row r="8" spans="1:3" x14ac:dyDescent="0.25">
      <c r="A8" s="98"/>
      <c r="B8" s="99"/>
      <c r="C8" s="100"/>
    </row>
    <row r="9" spans="1:3" x14ac:dyDescent="0.25">
      <c r="A9" s="95"/>
      <c r="B9" s="96"/>
      <c r="C9" s="97"/>
    </row>
    <row r="10" spans="1:3" x14ac:dyDescent="0.25">
      <c r="A10" s="98"/>
      <c r="B10" s="99"/>
      <c r="C10" s="100"/>
    </row>
    <row r="11" spans="1:3" x14ac:dyDescent="0.25">
      <c r="A11" s="95"/>
      <c r="B11" s="96"/>
      <c r="C11" s="97"/>
    </row>
    <row r="12" spans="1:3" x14ac:dyDescent="0.25">
      <c r="A12" s="98"/>
      <c r="B12" s="99"/>
      <c r="C12" s="100"/>
    </row>
    <row r="13" spans="1:3" x14ac:dyDescent="0.25">
      <c r="A13" s="95"/>
      <c r="B13" s="96"/>
      <c r="C13" s="97"/>
    </row>
    <row r="14" spans="1:3" x14ac:dyDescent="0.25">
      <c r="A14" s="98"/>
      <c r="B14" s="99"/>
      <c r="C14" s="100"/>
    </row>
    <row r="15" spans="1:3" x14ac:dyDescent="0.25">
      <c r="A15" s="95"/>
      <c r="B15" s="96"/>
      <c r="C15" s="97"/>
    </row>
    <row r="16" spans="1:3" x14ac:dyDescent="0.25">
      <c r="A16" s="98"/>
      <c r="B16" s="99"/>
      <c r="C16" s="100"/>
    </row>
    <row r="17" spans="1:3" x14ac:dyDescent="0.25">
      <c r="A17" s="95"/>
      <c r="B17" s="96"/>
      <c r="C17" s="97"/>
    </row>
    <row r="18" spans="1:3" x14ac:dyDescent="0.25">
      <c r="A18" s="98"/>
      <c r="B18" s="99"/>
      <c r="C18" s="100"/>
    </row>
    <row r="19" spans="1:3" x14ac:dyDescent="0.25">
      <c r="A19" s="95"/>
      <c r="B19" s="96"/>
      <c r="C19" s="97"/>
    </row>
    <row r="20" spans="1:3" x14ac:dyDescent="0.25">
      <c r="A20" s="98"/>
      <c r="B20" s="99"/>
      <c r="C20" s="100"/>
    </row>
    <row r="21" spans="1:3" x14ac:dyDescent="0.25">
      <c r="A21" s="95"/>
      <c r="B21" s="96"/>
      <c r="C21" s="97"/>
    </row>
    <row r="22" spans="1:3" x14ac:dyDescent="0.25">
      <c r="A22" s="98"/>
      <c r="B22" s="99"/>
      <c r="C22" s="100"/>
    </row>
    <row r="23" spans="1:3" x14ac:dyDescent="0.25">
      <c r="A23" s="95"/>
      <c r="B23" s="96"/>
      <c r="C23" s="97"/>
    </row>
    <row r="24" spans="1:3" x14ac:dyDescent="0.25">
      <c r="A24" s="98"/>
      <c r="B24" s="99"/>
      <c r="C24" s="100"/>
    </row>
    <row r="25" spans="1:3" x14ac:dyDescent="0.25">
      <c r="A25" s="95"/>
      <c r="B25" s="96"/>
      <c r="C25" s="97"/>
    </row>
    <row r="26" spans="1:3" x14ac:dyDescent="0.25">
      <c r="A26" s="98"/>
      <c r="B26" s="99"/>
      <c r="C26" s="100"/>
    </row>
    <row r="27" spans="1:3" x14ac:dyDescent="0.25">
      <c r="A27" s="95"/>
      <c r="B27" s="96"/>
      <c r="C27" s="97"/>
    </row>
    <row r="28" spans="1:3" x14ac:dyDescent="0.25">
      <c r="A28" s="98"/>
      <c r="B28" s="99"/>
      <c r="C28" s="100"/>
    </row>
    <row r="29" spans="1:3" x14ac:dyDescent="0.25">
      <c r="A29" s="95"/>
      <c r="B29" s="96"/>
      <c r="C29" s="97"/>
    </row>
    <row r="30" spans="1:3" x14ac:dyDescent="0.25">
      <c r="A30" s="98"/>
      <c r="B30" s="99"/>
      <c r="C30" s="100"/>
    </row>
    <row r="31" spans="1:3" x14ac:dyDescent="0.25">
      <c r="A31" s="95"/>
      <c r="B31" s="96"/>
      <c r="C31" s="97"/>
    </row>
    <row r="32" spans="1:3" x14ac:dyDescent="0.25">
      <c r="A32" s="98"/>
      <c r="B32" s="99"/>
      <c r="C32" s="100"/>
    </row>
    <row r="33" spans="1:3" x14ac:dyDescent="0.25">
      <c r="A33" s="95"/>
      <c r="B33" s="96"/>
      <c r="C33" s="97"/>
    </row>
    <row r="34" spans="1:3" x14ac:dyDescent="0.25">
      <c r="A34" s="98"/>
      <c r="B34" s="99"/>
      <c r="C34" s="100"/>
    </row>
    <row r="35" spans="1:3" ht="15.75" thickBot="1" x14ac:dyDescent="0.3">
      <c r="A35" s="95"/>
      <c r="B35" s="96"/>
      <c r="C35" s="97"/>
    </row>
    <row r="36" spans="1:3" ht="15.75" thickTop="1" x14ac:dyDescent="0.25">
      <c r="A36" s="101" t="s">
        <v>66</v>
      </c>
      <c r="B36" s="102">
        <f>SUM(B5:B35)</f>
        <v>0</v>
      </c>
      <c r="C36" s="103"/>
    </row>
  </sheetData>
  <sheetProtection password="CC3D" sheet="1" sort="0" autoFilter="0" pivotTables="0"/>
  <mergeCells count="3">
    <mergeCell ref="A1:C1"/>
    <mergeCell ref="B2:C2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SLIPS TRANSACTIONS</vt:lpstr>
      <vt:lpstr>Info !!</vt:lpstr>
      <vt:lpstr>Bank &amp; Branch</vt:lpstr>
      <vt:lpstr>Multiple Req Letters</vt:lpstr>
    </vt:vector>
  </TitlesOfParts>
  <Company>National Development Bank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Minesh Nanayakkara</dc:creator>
  <cp:lastModifiedBy>Minesh Nanayakkara</cp:lastModifiedBy>
  <cp:lastPrinted>2018-05-03T03:19:44Z</cp:lastPrinted>
  <dcterms:created xsi:type="dcterms:W3CDTF">2018-04-19T04:20:51Z</dcterms:created>
  <dcterms:modified xsi:type="dcterms:W3CDTF">2020-10-12T05:11:34Z</dcterms:modified>
</cp:coreProperties>
</file>