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CRM Module\"/>
    </mc:Choice>
  </mc:AlternateContent>
  <xr:revisionPtr revIDLastSave="0" documentId="8_{69B8349D-3458-4FCE-A43D-F73631A2B6CD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K7" i="1"/>
  <c r="K8" i="1"/>
  <c r="K9" i="1"/>
  <c r="K10" i="1"/>
  <c r="K11" i="1"/>
  <c r="K12" i="1"/>
  <c r="K13" i="1"/>
  <c r="K14" i="1"/>
  <c r="K15" i="1"/>
  <c r="K16" i="1"/>
  <c r="K17" i="1"/>
  <c r="O18" i="1" l="1"/>
  <c r="G18" i="1"/>
  <c r="P10" i="1"/>
  <c r="P11" i="1"/>
  <c r="P12" i="1"/>
  <c r="P13" i="1"/>
  <c r="P14" i="1"/>
  <c r="P15" i="1"/>
  <c r="P16" i="1"/>
  <c r="P17" i="1"/>
  <c r="P9" i="1"/>
  <c r="P8" i="1"/>
  <c r="P7" i="1"/>
  <c r="P18" i="1" l="1"/>
  <c r="K18" i="1"/>
</calcChain>
</file>

<file path=xl/sharedStrings.xml><?xml version="1.0" encoding="utf-8"?>
<sst xmlns="http://schemas.openxmlformats.org/spreadsheetml/2006/main" count="50" uniqueCount="36">
  <si>
    <t>Date</t>
  </si>
  <si>
    <t>Product</t>
  </si>
  <si>
    <t>Quantity</t>
  </si>
  <si>
    <t>Rate</t>
  </si>
  <si>
    <t>Energy &amp; Industrial Solutions Wll</t>
  </si>
  <si>
    <t>Fab &amp; Supply Of Drip Tray</t>
  </si>
  <si>
    <t>Abu Adel Engineering &amp; Mechanical Services Est.</t>
  </si>
  <si>
    <t>Fabrication &amp; Supply Of Man Lifting Basket (4 Persons)</t>
  </si>
  <si>
    <t>Mr. Ajas Mohammed</t>
  </si>
  <si>
    <t>Fab, Supply &amp; Installation Of Access Ladder With Safety</t>
  </si>
  <si>
    <t>Fab, Supply &amp; Installation Of Access Ladder Without Safety</t>
  </si>
  <si>
    <t>AFES07847</t>
  </si>
  <si>
    <t>AFES08281</t>
  </si>
  <si>
    <t>AFES08311</t>
  </si>
  <si>
    <t>Customer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</si>
  <si>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</si>
  <si>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</si>
  <si>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</si>
  <si>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</si>
  <si>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Sales Executive</t>
  </si>
  <si>
    <t>Justin Jose</t>
  </si>
  <si>
    <t>Ajas Muhammed</t>
  </si>
  <si>
    <t>Total</t>
  </si>
  <si>
    <t>Period : 01 Sep 2020 to 03 Sep 2020</t>
  </si>
  <si>
    <t>Difference</t>
  </si>
  <si>
    <t>AFES12532</t>
  </si>
  <si>
    <t>Sales Order Ref.</t>
  </si>
  <si>
    <t>LPO Ref.</t>
  </si>
  <si>
    <t>12536</t>
  </si>
  <si>
    <t>AAES0265</t>
  </si>
  <si>
    <t>Verbal</t>
  </si>
  <si>
    <t>Delivery Note - Invoice Analysis</t>
  </si>
  <si>
    <t>AFES08292</t>
  </si>
  <si>
    <t>Delivery Note Ref.</t>
  </si>
  <si>
    <t>Invoice Ref.</t>
  </si>
  <si>
    <t>AFES12542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</si>
</sst>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59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/>
    <xf numFmtId="43" fontId="3" fillId="0" borderId="2" xfId="1" applyFont="1" applyFill="1" applyBorder="1" applyAlignment="1"/>
    <xf numFmtId="43" fontId="3" fillId="0" borderId="2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3" fillId="0" borderId="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43" fontId="3" fillId="0" borderId="1" xfId="1" applyFont="1" applyFill="1" applyBorder="1"/>
    <xf numFmtId="0" fontId="8" fillId="0" borderId="0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43" fontId="3" fillId="0" borderId="2" xfId="0" applyNumberFormat="1" applyFont="1" applyFill="1" applyBorder="1"/>
    <xf numFmtId="43" fontId="3" fillId="0" borderId="0" xfId="0" applyNumberFormat="1" applyFont="1" applyFill="1" applyBorder="1"/>
    <xf numFmtId="43" fontId="3" fillId="0" borderId="1" xfId="0" applyNumberFormat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P21"/>
  <sheetViews>
    <sheetView showGridLines="0" tabSelected="1" workbookViewId="0">
      <selection activeCell="A18" sqref="A18"/>
    </sheetView>
  </sheetViews>
  <sheetFormatPr defaultRowHeight="15.95" customHeight="1" x14ac:dyDescent="0.2"/>
  <cols>
    <col min="1" max="1" width="12.7109375" style="4" customWidth="1"/>
    <col min="2" max="2" width="15.140625" style="8" bestFit="1" customWidth="1"/>
    <col min="3" max="3" width="37.7109375" style="1" bestFit="1" customWidth="1"/>
    <col min="4" max="4" width="13.7109375" style="1" bestFit="1" customWidth="1"/>
    <col min="5" max="5" width="12.7109375" style="8" customWidth="1"/>
    <col min="6" max="6" width="18.85546875" style="41" customWidth="1"/>
    <col min="7" max="7" width="14.7109375" style="12" customWidth="1"/>
    <col min="8" max="8" width="48.42578125" style="1" bestFit="1" customWidth="1"/>
    <col min="9" max="9" width="12.7109375" style="8" customWidth="1"/>
    <col min="10" max="11" width="12.7109375" style="12" customWidth="1"/>
    <col min="12" max="12" width="12.7109375" style="8" customWidth="1"/>
    <col min="13" max="15" width="12.7109375" style="1" customWidth="1"/>
    <col min="16" max="16" width="12.7109375" style="12" customWidth="1"/>
    <col min="17" max="16384" width="9.140625" style="1"/>
  </cols>
  <sheetData>
    <row r="1" spans="1:16" ht="20.100000000000001" customHeight="1" x14ac:dyDescent="0.2">
      <c r="A1" s="19" t="s">
        <v>16</v>
      </c>
      <c r="B1" s="18"/>
      <c r="C1" s="18"/>
      <c r="D1" s="18"/>
      <c r="E1" s="16"/>
      <c r="F1" s="35"/>
      <c r="G1" s="18"/>
      <c r="H1" s="18"/>
      <c r="I1" s="16"/>
      <c r="J1" s="45"/>
      <c r="K1" s="45"/>
    </row>
    <row r="2" spans="1:16" ht="15" customHeight="1" x14ac:dyDescent="0.2">
      <c r="A2" s="20" t="s">
        <v>17</v>
      </c>
      <c r="B2" s="17"/>
      <c r="C2" s="17"/>
      <c r="D2" s="17"/>
      <c r="E2" s="15"/>
      <c r="F2" s="36"/>
      <c r="G2" s="17"/>
      <c r="H2" s="17"/>
      <c r="I2" s="15"/>
      <c r="J2" s="46"/>
      <c r="K2" s="46"/>
    </row>
    <row r="3" spans="1:16" ht="15" customHeight="1" x14ac:dyDescent="0.2">
      <c r="A3" s="20" t="s">
        <v>18</v>
      </c>
      <c r="B3" s="17"/>
      <c r="C3" s="17"/>
      <c r="D3" s="17"/>
      <c r="E3" s="15"/>
      <c r="F3" s="36"/>
      <c r="G3" s="17"/>
      <c r="H3" s="17"/>
      <c r="I3" s="15"/>
      <c r="J3" s="46"/>
      <c r="K3" s="46"/>
    </row>
    <row r="4" spans="1:16" ht="15.95" customHeight="1" x14ac:dyDescent="0.2">
      <c r="B4" s="9"/>
      <c r="C4" s="2"/>
      <c r="D4" s="2"/>
      <c r="E4" s="9"/>
      <c r="F4" s="37"/>
      <c r="G4" s="10"/>
      <c r="H4" s="49"/>
      <c r="I4" s="49"/>
      <c r="J4" s="57" t="s">
        <v>31</v>
      </c>
      <c r="K4" s="57"/>
      <c r="L4" s="57"/>
      <c r="M4" s="57"/>
      <c r="N4" s="57"/>
      <c r="O4" s="57"/>
      <c r="P4" s="57"/>
    </row>
    <row r="5" spans="1:16" ht="15.95" customHeight="1" x14ac:dyDescent="0.2">
      <c r="A5" s="47" t="s">
        <v>23</v>
      </c>
      <c r="B5" s="9"/>
      <c r="C5" s="2"/>
      <c r="D5" s="2"/>
      <c r="E5" s="9"/>
      <c r="F5" s="37"/>
      <c r="G5" s="10"/>
      <c r="H5" s="50"/>
      <c r="I5" s="50"/>
      <c r="J5" s="58"/>
      <c r="K5" s="58"/>
      <c r="L5" s="58"/>
      <c r="M5" s="58"/>
      <c r="N5" s="58"/>
      <c r="O5" s="58"/>
      <c r="P5" s="58"/>
    </row>
    <row r="6" spans="1:16" s="16" customFormat="1" ht="24.95" customHeight="1" x14ac:dyDescent="0.2">
      <c r="A6" s="21" t="s">
        <v>0</v>
      </c>
      <c r="B6" s="22" t="s">
        <v>33</v>
      </c>
      <c r="C6" s="22" t="s">
        <v>14</v>
      </c>
      <c r="D6" s="22" t="s">
        <v>26</v>
      </c>
      <c r="E6" s="22" t="s">
        <v>27</v>
      </c>
      <c r="F6" s="22" t="s">
        <v>19</v>
      </c>
      <c r="G6" s="23" t="s">
        <v>15</v>
      </c>
      <c r="H6" s="22" t="s">
        <v>1</v>
      </c>
      <c r="I6" s="24" t="s">
        <v>2</v>
      </c>
      <c r="J6" s="23" t="s">
        <v>3</v>
      </c>
      <c r="K6" s="23" t="s">
        <v>15</v>
      </c>
      <c r="L6" s="51" t="s">
        <v>34</v>
      </c>
      <c r="M6" s="24" t="s">
        <v>2</v>
      </c>
      <c r="N6" s="23" t="s">
        <v>3</v>
      </c>
      <c r="O6" s="23" t="s">
        <v>15</v>
      </c>
      <c r="P6" s="23" t="s">
        <v>24</v>
      </c>
    </row>
    <row r="7" spans="1:16" ht="15.95" customHeight="1" x14ac:dyDescent="0.2">
      <c r="A7" s="4">
        <v>44075</v>
      </c>
      <c r="B7" s="8" t="s">
        <v>11</v>
      </c>
      <c r="C7" s="2" t="s">
        <v>4</v>
      </c>
      <c r="D7" s="8" t="s">
        <v>11</v>
      </c>
      <c r="E7" s="9" t="s">
        <v>28</v>
      </c>
      <c r="F7" s="37" t="s">
        <v>20</v>
      </c>
      <c r="G7" s="10">
        <v>15050</v>
      </c>
      <c r="H7" s="2" t="s">
        <v>5</v>
      </c>
      <c r="I7" s="42">
        <v>20</v>
      </c>
      <c r="J7" s="13">
        <v>540</v>
      </c>
      <c r="K7" s="13">
        <f t="shared" ref="K7:K17" si="0">I7*J7</f>
        <v>10800</v>
      </c>
      <c r="L7" s="8" t="s">
        <v>25</v>
      </c>
      <c r="M7" s="42">
        <v>20</v>
      </c>
      <c r="N7" s="13">
        <v>540</v>
      </c>
      <c r="O7" s="13">
        <f t="shared" ref="O7:O17" si="1">M7*N7</f>
        <v>10800</v>
      </c>
      <c r="P7" s="12">
        <f>K7-O7</f>
        <v>0</v>
      </c>
    </row>
    <row r="8" spans="1:16" ht="15.95" customHeight="1" x14ac:dyDescent="0.2">
      <c r="A8" s="25"/>
      <c r="B8" s="26"/>
      <c r="C8" s="27"/>
      <c r="D8" s="26"/>
      <c r="E8" s="55"/>
      <c r="F8" s="38"/>
      <c r="G8" s="28"/>
      <c r="H8" s="27" t="s">
        <v>5</v>
      </c>
      <c r="I8" s="43">
        <v>25</v>
      </c>
      <c r="J8" s="29">
        <v>170</v>
      </c>
      <c r="K8" s="29">
        <f t="shared" si="0"/>
        <v>4250</v>
      </c>
      <c r="L8" s="26"/>
      <c r="M8" s="43">
        <v>25</v>
      </c>
      <c r="N8" s="29">
        <v>170</v>
      </c>
      <c r="O8" s="29">
        <f t="shared" si="1"/>
        <v>4250</v>
      </c>
      <c r="P8" s="48">
        <f>K8-O8</f>
        <v>0</v>
      </c>
    </row>
    <row r="9" spans="1:16" ht="15.95" customHeight="1" x14ac:dyDescent="0.2">
      <c r="A9" s="30">
        <v>44075</v>
      </c>
      <c r="B9" s="31" t="s">
        <v>12</v>
      </c>
      <c r="C9" s="32" t="s">
        <v>6</v>
      </c>
      <c r="D9" s="31" t="s">
        <v>12</v>
      </c>
      <c r="E9" s="56" t="s">
        <v>29</v>
      </c>
      <c r="F9" s="39" t="s">
        <v>20</v>
      </c>
      <c r="G9" s="33">
        <v>9200</v>
      </c>
      <c r="H9" s="32" t="s">
        <v>7</v>
      </c>
      <c r="I9" s="44">
        <v>2</v>
      </c>
      <c r="J9" s="34">
        <v>4600</v>
      </c>
      <c r="K9" s="34">
        <f t="shared" si="0"/>
        <v>9200</v>
      </c>
      <c r="L9" s="31"/>
      <c r="M9" s="44"/>
      <c r="N9" s="34"/>
      <c r="O9" s="52">
        <f t="shared" si="1"/>
        <v>0</v>
      </c>
      <c r="P9" s="48">
        <f>K9-O9</f>
        <v>9200</v>
      </c>
    </row>
    <row r="10" spans="1:16" ht="15.95" customHeight="1" x14ac:dyDescent="0.2">
      <c r="A10" s="4">
        <v>44075</v>
      </c>
      <c r="B10" s="8" t="s">
        <v>32</v>
      </c>
      <c r="C10" s="2" t="s">
        <v>8</v>
      </c>
      <c r="D10" s="8" t="s">
        <v>13</v>
      </c>
      <c r="E10" s="9" t="s">
        <v>30</v>
      </c>
      <c r="F10" s="37" t="s">
        <v>21</v>
      </c>
      <c r="G10" s="10">
        <v>100800</v>
      </c>
      <c r="H10" s="2" t="s">
        <v>9</v>
      </c>
      <c r="I10" s="42">
        <v>1</v>
      </c>
      <c r="J10" s="13">
        <v>11300</v>
      </c>
      <c r="K10" s="13">
        <f t="shared" si="0"/>
        <v>11300</v>
      </c>
      <c r="L10" s="8" t="s">
        <v>35</v>
      </c>
      <c r="M10" s="42">
        <v>1</v>
      </c>
      <c r="N10" s="13">
        <v>11300</v>
      </c>
      <c r="O10" s="53">
        <f t="shared" si="1"/>
        <v>11300</v>
      </c>
      <c r="P10" s="12">
        <f t="shared" ref="P10:P17" si="2">K10-O10</f>
        <v>0</v>
      </c>
    </row>
    <row r="11" spans="1:16" ht="15.95" customHeight="1" x14ac:dyDescent="0.2">
      <c r="C11" s="2"/>
      <c r="D11" s="8"/>
      <c r="E11" s="9"/>
      <c r="F11" s="37"/>
      <c r="G11" s="10"/>
      <c r="H11" s="2" t="s">
        <v>9</v>
      </c>
      <c r="I11" s="42">
        <v>1</v>
      </c>
      <c r="J11" s="13">
        <v>11300</v>
      </c>
      <c r="K11" s="13">
        <f t="shared" si="0"/>
        <v>11300</v>
      </c>
      <c r="M11" s="42">
        <v>1</v>
      </c>
      <c r="N11" s="13">
        <v>11300</v>
      </c>
      <c r="O11" s="53">
        <f t="shared" si="1"/>
        <v>11300</v>
      </c>
      <c r="P11" s="12">
        <f t="shared" si="2"/>
        <v>0</v>
      </c>
    </row>
    <row r="12" spans="1:16" ht="15.95" customHeight="1" x14ac:dyDescent="0.2">
      <c r="C12" s="2"/>
      <c r="D12" s="8"/>
      <c r="E12" s="9"/>
      <c r="F12" s="37"/>
      <c r="G12" s="10"/>
      <c r="H12" s="2" t="s">
        <v>9</v>
      </c>
      <c r="I12" s="42">
        <v>1</v>
      </c>
      <c r="J12" s="13">
        <v>11300</v>
      </c>
      <c r="K12" s="13">
        <f t="shared" si="0"/>
        <v>11300</v>
      </c>
      <c r="M12" s="42">
        <v>1</v>
      </c>
      <c r="N12" s="13">
        <v>11300</v>
      </c>
      <c r="O12" s="53">
        <f t="shared" si="1"/>
        <v>11300</v>
      </c>
      <c r="P12" s="12">
        <f t="shared" si="2"/>
        <v>0</v>
      </c>
    </row>
    <row r="13" spans="1:16" ht="15.95" customHeight="1" x14ac:dyDescent="0.2">
      <c r="C13" s="2"/>
      <c r="D13" s="8"/>
      <c r="E13" s="9"/>
      <c r="F13" s="37"/>
      <c r="G13" s="10"/>
      <c r="H13" s="2" t="s">
        <v>9</v>
      </c>
      <c r="I13" s="42">
        <v>1</v>
      </c>
      <c r="J13" s="13">
        <v>11300</v>
      </c>
      <c r="K13" s="13">
        <f t="shared" si="0"/>
        <v>11300</v>
      </c>
      <c r="M13" s="42">
        <v>1</v>
      </c>
      <c r="N13" s="13">
        <v>11300</v>
      </c>
      <c r="O13" s="53">
        <f t="shared" si="1"/>
        <v>11300</v>
      </c>
      <c r="P13" s="12">
        <f t="shared" si="2"/>
        <v>0</v>
      </c>
    </row>
    <row r="14" spans="1:16" ht="15.95" customHeight="1" x14ac:dyDescent="0.2">
      <c r="C14" s="2"/>
      <c r="D14" s="8"/>
      <c r="E14" s="9"/>
      <c r="F14" s="37"/>
      <c r="G14" s="10"/>
      <c r="H14" s="2" t="s">
        <v>10</v>
      </c>
      <c r="I14" s="42">
        <v>10</v>
      </c>
      <c r="J14" s="13">
        <v>3600</v>
      </c>
      <c r="K14" s="13">
        <f t="shared" si="0"/>
        <v>36000</v>
      </c>
      <c r="M14" s="42">
        <v>10</v>
      </c>
      <c r="N14" s="13">
        <v>3600</v>
      </c>
      <c r="O14" s="53">
        <f t="shared" si="1"/>
        <v>36000</v>
      </c>
      <c r="P14" s="12">
        <f t="shared" si="2"/>
        <v>0</v>
      </c>
    </row>
    <row r="15" spans="1:16" ht="15.95" customHeight="1" x14ac:dyDescent="0.2">
      <c r="C15" s="2"/>
      <c r="D15" s="8"/>
      <c r="E15" s="9"/>
      <c r="F15" s="37"/>
      <c r="G15" s="10"/>
      <c r="H15" s="2" t="s">
        <v>10</v>
      </c>
      <c r="I15" s="42">
        <v>1</v>
      </c>
      <c r="J15" s="13">
        <v>1100</v>
      </c>
      <c r="K15" s="13">
        <f t="shared" si="0"/>
        <v>1100</v>
      </c>
      <c r="M15" s="42">
        <v>1</v>
      </c>
      <c r="N15" s="13">
        <v>1100</v>
      </c>
      <c r="O15" s="53">
        <f t="shared" si="1"/>
        <v>1100</v>
      </c>
      <c r="P15" s="12">
        <f t="shared" si="2"/>
        <v>0</v>
      </c>
    </row>
    <row r="16" spans="1:16" ht="15.95" customHeight="1" x14ac:dyDescent="0.2">
      <c r="C16" s="2"/>
      <c r="D16" s="8"/>
      <c r="E16" s="9"/>
      <c r="F16" s="37"/>
      <c r="G16" s="10"/>
      <c r="H16" s="2" t="s">
        <v>10</v>
      </c>
      <c r="I16" s="42">
        <v>1</v>
      </c>
      <c r="J16" s="13">
        <v>3500</v>
      </c>
      <c r="K16" s="13">
        <f t="shared" si="0"/>
        <v>3500</v>
      </c>
      <c r="M16" s="42">
        <v>1</v>
      </c>
      <c r="N16" s="13">
        <v>3500</v>
      </c>
      <c r="O16" s="53">
        <f t="shared" si="1"/>
        <v>3500</v>
      </c>
      <c r="P16" s="12">
        <f t="shared" si="2"/>
        <v>0</v>
      </c>
    </row>
    <row r="17" spans="1:16" ht="15.95" customHeight="1" x14ac:dyDescent="0.2">
      <c r="A17" s="25"/>
      <c r="B17" s="26"/>
      <c r="C17" s="27"/>
      <c r="D17" s="26"/>
      <c r="E17" s="55"/>
      <c r="F17" s="38"/>
      <c r="G17" s="28"/>
      <c r="H17" s="27" t="s">
        <v>10</v>
      </c>
      <c r="I17" s="43">
        <v>5</v>
      </c>
      <c r="J17" s="29">
        <v>3000</v>
      </c>
      <c r="K17" s="29">
        <f t="shared" si="0"/>
        <v>15000</v>
      </c>
      <c r="L17" s="26"/>
      <c r="M17" s="43">
        <v>5</v>
      </c>
      <c r="N17" s="29">
        <v>3000</v>
      </c>
      <c r="O17" s="54">
        <f t="shared" si="1"/>
        <v>15000</v>
      </c>
      <c r="P17" s="48">
        <f t="shared" si="2"/>
        <v>0</v>
      </c>
    </row>
    <row r="18" spans="1:16" ht="15.95" customHeight="1" x14ac:dyDescent="0.2">
      <c r="A18" s="5" t="s">
        <v>22</v>
      </c>
      <c r="B18" s="9"/>
      <c r="C18" s="2"/>
      <c r="D18" s="2"/>
      <c r="E18" s="9"/>
      <c r="F18" s="37"/>
      <c r="G18" s="14">
        <f>SUM(G7:G17)</f>
        <v>125050</v>
      </c>
      <c r="H18" s="2"/>
      <c r="I18" s="42"/>
      <c r="J18" s="13"/>
      <c r="K18" s="14">
        <f>SUM(K7:K17)</f>
        <v>125050</v>
      </c>
      <c r="O18" s="14">
        <f>SUM(O7:O17)</f>
        <v>115850</v>
      </c>
      <c r="P18" s="14">
        <f>SUM(P7:P17)</f>
        <v>9200</v>
      </c>
    </row>
    <row r="19" spans="1:16" ht="15.95" customHeight="1" x14ac:dyDescent="0.2">
      <c r="B19" s="9"/>
      <c r="C19" s="2"/>
      <c r="D19" s="2"/>
      <c r="E19" s="9"/>
      <c r="F19" s="37"/>
      <c r="G19" s="10"/>
      <c r="H19" s="2"/>
      <c r="I19" s="42"/>
      <c r="J19" s="13"/>
      <c r="K19" s="13"/>
    </row>
    <row r="20" spans="1:16" ht="15.95" customHeight="1" x14ac:dyDescent="0.2">
      <c r="A20" s="5"/>
      <c r="B20" s="6"/>
      <c r="C20" s="3"/>
      <c r="D20" s="3"/>
      <c r="E20" s="6"/>
      <c r="F20" s="40"/>
      <c r="G20" s="11"/>
      <c r="H20" s="3"/>
      <c r="I20" s="7"/>
      <c r="J20" s="14"/>
      <c r="K20" s="14"/>
    </row>
    <row r="21" spans="1:16" ht="15.95" customHeight="1" x14ac:dyDescent="0.2">
      <c r="B21" s="9"/>
      <c r="C21" s="2"/>
      <c r="D21" s="2"/>
      <c r="E21" s="9"/>
      <c r="F21" s="37"/>
      <c r="G21" s="10"/>
      <c r="H21" s="2"/>
      <c r="I21" s="42"/>
      <c r="J21" s="13"/>
      <c r="K21" s="13"/>
    </row>
  </sheetData>
  <mergeCells count="1">
    <mergeCell ref="J4:P5"/>
  </mergeCells>
  <pageMargins left="0.17" right="0.17" top="0.28999999999999998" bottom="0.24" header="0.17" footer="0.17"/>
  <pageSetup paperSize="9" scale="69" orientation="landscape" r:id="rId1"/>
  <ignoredErrors>
    <ignoredError sqref="E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2020-10-05T14:38:32Z</dcterms:modified>
</cp:coreProperties>
</file>