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Procurement Modue\"/>
    </mc:Choice>
  </mc:AlternateContent>
  <xr:revisionPtr revIDLastSave="0" documentId="8_{49705F10-0EF4-46DE-9B32-108919AFD34B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7" i="1"/>
  <c r="K11" i="1"/>
  <c r="K10" i="1"/>
  <c r="K9" i="1"/>
  <c r="K8" i="1"/>
  <c r="K7" i="1"/>
  <c r="O7" i="1" l="1"/>
  <c r="O8" i="1"/>
  <c r="O9" i="1"/>
  <c r="O10" i="1"/>
  <c r="O11" i="1"/>
  <c r="O12" i="1" l="1"/>
  <c r="G12" i="1"/>
  <c r="P9" i="1"/>
  <c r="P10" i="1"/>
  <c r="P11" i="1"/>
  <c r="P8" i="1"/>
  <c r="P7" i="1"/>
  <c r="P12" i="1" l="1"/>
  <c r="K12" i="1"/>
</calcChain>
</file>

<file path=xl/sharedStrings.xml><?xml version="1.0" encoding="utf-8"?>
<sst xmlns="http://schemas.openxmlformats.org/spreadsheetml/2006/main" count="40" uniqueCount="34">
  <si>
    <t>Date</t>
  </si>
  <si>
    <t>Product</t>
  </si>
  <si>
    <t>Quantity</t>
  </si>
  <si>
    <t>Rate</t>
  </si>
  <si>
    <t>AFES07847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</si>
  <si>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</si>
  <si>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</si>
  <si>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</si>
  <si>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</si>
  <si>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Total</t>
  </si>
  <si>
    <t>Period : 01 Sep 2020 to 03 Sep 2020</t>
  </si>
  <si>
    <t>Sales Order Ref.</t>
  </si>
  <si>
    <t>Purchase Order Ref.</t>
  </si>
  <si>
    <t>Vendor</t>
  </si>
  <si>
    <t>Hidayath Sainless Steel</t>
  </si>
  <si>
    <t>AFES08337</t>
  </si>
  <si>
    <t>Danube Building Materials</t>
  </si>
  <si>
    <t>AFES04563</t>
  </si>
  <si>
    <t>AFES04263</t>
  </si>
  <si>
    <t>AFES05413</t>
  </si>
  <si>
    <t>MRN Ref.</t>
  </si>
  <si>
    <t>MRN0456</t>
  </si>
  <si>
    <t>MRN03985</t>
  </si>
  <si>
    <t>SS Plate 1220 x 2440 x 3.00mm thk x 316L</t>
  </si>
  <si>
    <t>SS Plate 1220 x 2440 x 1.00mm thk x 316L</t>
  </si>
  <si>
    <t>MS Plate 1220 x 2440 x 1.5mm thk x S275JR</t>
  </si>
  <si>
    <t>MS Plate 1220 x 2440 x 2.0mm thk x S275JR</t>
  </si>
  <si>
    <t>MS Plate 1220 x 2440 x 3.0mm thk x S275JR</t>
  </si>
  <si>
    <t>Material Received Note - Purchase Voucher Analysis</t>
  </si>
  <si>
    <t>Vendor DN ref.</t>
  </si>
  <si>
    <t>Vendor Invoice Ref.</t>
  </si>
  <si>
    <t>156151</t>
  </si>
  <si>
    <t>6516541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</si>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</sst>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43" fontId="3" fillId="0" borderId="1" xfId="1" applyFont="1" applyFill="1" applyBorder="1"/>
    <xf numFmtId="0" fontId="8" fillId="0" borderId="0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43" fontId="3" fillId="0" borderId="0" xfId="0" applyNumberFormat="1" applyFont="1" applyFill="1" applyBorder="1"/>
    <xf numFmtId="43" fontId="3" fillId="0" borderId="1" xfId="0" applyNumberFormat="1" applyFont="1" applyFill="1" applyBorder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/>
    <xf numFmtId="49" fontId="4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3" fontId="3" fillId="0" borderId="3" xfId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P15"/>
  <sheetViews>
    <sheetView showGridLines="0" tabSelected="1" workbookViewId="0">
      <selection activeCell="P7" sqref="P7"/>
    </sheetView>
  </sheetViews>
  <sheetFormatPr defaultRowHeight="15.95" customHeight="1" x14ac:dyDescent="0.2"/>
  <cols>
    <col min="1" max="1" width="12.7109375" style="4" customWidth="1"/>
    <col min="2" max="2" width="12.7109375" style="8" customWidth="1"/>
    <col min="3" max="3" width="28.5703125" style="1" customWidth="1"/>
    <col min="4" max="4" width="17" style="8" bestFit="1" customWidth="1"/>
    <col min="5" max="5" width="13.7109375" style="8" bestFit="1" customWidth="1"/>
    <col min="6" max="6" width="12.7109375" style="8" customWidth="1"/>
    <col min="7" max="7" width="14.7109375" style="12" customWidth="1"/>
    <col min="8" max="8" width="35.28515625" style="1" bestFit="1" customWidth="1"/>
    <col min="9" max="9" width="12.7109375" style="8" customWidth="1"/>
    <col min="10" max="11" width="12.7109375" style="12" customWidth="1"/>
    <col min="12" max="12" width="16.5703125" style="8" bestFit="1" customWidth="1"/>
    <col min="13" max="15" width="12.7109375" style="1" customWidth="1"/>
    <col min="16" max="16" width="12.7109375" style="12" customWidth="1"/>
    <col min="17" max="16384" width="9.140625" style="1"/>
  </cols>
  <sheetData>
    <row r="1" spans="1:16" ht="20.100000000000001" customHeight="1" x14ac:dyDescent="0.2">
      <c r="A1" s="19" t="s">
        <v>6</v>
      </c>
      <c r="B1" s="18"/>
      <c r="C1" s="18"/>
      <c r="D1" s="16"/>
      <c r="E1" s="16"/>
      <c r="F1" s="16"/>
      <c r="G1" s="18"/>
      <c r="H1" s="18"/>
      <c r="I1" s="16"/>
      <c r="J1" s="30"/>
      <c r="K1" s="30"/>
    </row>
    <row r="2" spans="1:16" ht="15" customHeight="1" x14ac:dyDescent="0.2">
      <c r="A2" s="20" t="s">
        <v>7</v>
      </c>
      <c r="B2" s="17"/>
      <c r="C2" s="17"/>
      <c r="D2" s="15"/>
      <c r="E2" s="15"/>
      <c r="F2" s="15"/>
      <c r="G2" s="17"/>
      <c r="H2" s="17"/>
      <c r="I2" s="15"/>
      <c r="J2" s="31"/>
      <c r="K2" s="31"/>
    </row>
    <row r="3" spans="1:16" ht="15" customHeight="1" x14ac:dyDescent="0.2">
      <c r="A3" s="20" t="s">
        <v>8</v>
      </c>
      <c r="B3" s="17"/>
      <c r="C3" s="17"/>
      <c r="D3" s="15"/>
      <c r="E3" s="15"/>
      <c r="F3" s="15"/>
      <c r="G3" s="17"/>
      <c r="H3" s="17"/>
      <c r="I3" s="15"/>
      <c r="J3" s="31"/>
      <c r="K3" s="31"/>
    </row>
    <row r="4" spans="1:16" ht="15.95" customHeight="1" x14ac:dyDescent="0.2">
      <c r="B4" s="9"/>
      <c r="C4" s="2"/>
      <c r="D4" s="9"/>
      <c r="E4" s="9"/>
      <c r="F4" s="9"/>
      <c r="G4" s="10"/>
      <c r="H4" s="34"/>
      <c r="I4" s="34"/>
      <c r="J4" s="51" t="s">
        <v>28</v>
      </c>
      <c r="K4" s="51"/>
      <c r="L4" s="51"/>
      <c r="M4" s="51"/>
      <c r="N4" s="51"/>
      <c r="O4" s="51"/>
      <c r="P4" s="51"/>
    </row>
    <row r="5" spans="1:16" ht="15.95" customHeight="1" x14ac:dyDescent="0.2">
      <c r="A5" s="32" t="s">
        <v>10</v>
      </c>
      <c r="B5" s="9"/>
      <c r="C5" s="2"/>
      <c r="D5" s="9"/>
      <c r="E5" s="9"/>
      <c r="F5" s="9"/>
      <c r="G5" s="10"/>
      <c r="H5" s="35"/>
      <c r="I5" s="35"/>
      <c r="J5" s="52"/>
      <c r="K5" s="52"/>
      <c r="L5" s="52"/>
      <c r="M5" s="52"/>
      <c r="N5" s="52"/>
      <c r="O5" s="52"/>
      <c r="P5" s="52"/>
    </row>
    <row r="6" spans="1:16" s="16" customFormat="1" ht="24.95" customHeight="1" x14ac:dyDescent="0.2">
      <c r="A6" s="21" t="s">
        <v>0</v>
      </c>
      <c r="B6" s="44" t="s">
        <v>20</v>
      </c>
      <c r="C6" s="22" t="s">
        <v>13</v>
      </c>
      <c r="D6" s="22" t="s">
        <v>12</v>
      </c>
      <c r="E6" s="44" t="s">
        <v>11</v>
      </c>
      <c r="F6" s="44" t="s">
        <v>29</v>
      </c>
      <c r="G6" s="23" t="s">
        <v>5</v>
      </c>
      <c r="H6" s="22" t="s">
        <v>1</v>
      </c>
      <c r="I6" s="24" t="s">
        <v>2</v>
      </c>
      <c r="J6" s="23" t="s">
        <v>3</v>
      </c>
      <c r="K6" s="23" t="s">
        <v>5</v>
      </c>
      <c r="L6" s="44" t="s">
        <v>30</v>
      </c>
      <c r="M6" s="24" t="s">
        <v>2</v>
      </c>
      <c r="N6" s="23" t="s">
        <v>3</v>
      </c>
      <c r="O6" s="23" t="s">
        <v>5</v>
      </c>
      <c r="P6" s="23" t="s">
        <v>33</v>
      </c>
    </row>
    <row r="7" spans="1:16" ht="15.95" customHeight="1" x14ac:dyDescent="0.2">
      <c r="A7" s="4">
        <v>44075</v>
      </c>
      <c r="B7" s="45" t="s">
        <v>21</v>
      </c>
      <c r="C7" s="39" t="s">
        <v>14</v>
      </c>
      <c r="D7" s="38" t="s">
        <v>4</v>
      </c>
      <c r="E7" s="45" t="s">
        <v>17</v>
      </c>
      <c r="F7" s="38">
        <v>125483</v>
      </c>
      <c r="G7" s="10">
        <v>15050</v>
      </c>
      <c r="H7" s="39" t="s">
        <v>23</v>
      </c>
      <c r="I7" s="28">
        <v>20</v>
      </c>
      <c r="J7" s="13">
        <v>680</v>
      </c>
      <c r="K7" s="13">
        <f t="shared" ref="K7:K11" si="0">I7*J7</f>
        <v>13600</v>
      </c>
      <c r="L7" s="45" t="s">
        <v>31</v>
      </c>
      <c r="M7" s="28">
        <v>20</v>
      </c>
      <c r="N7" s="13">
        <f t="shared" ref="N7" si="1">J7</f>
        <v>680</v>
      </c>
      <c r="O7" s="13">
        <f t="shared" ref="O7:O11" si="2">M7*N7</f>
        <v>13600</v>
      </c>
      <c r="P7" s="12">
        <f>K7-O7</f>
        <v>0</v>
      </c>
    </row>
    <row r="8" spans="1:16" ht="15.95" customHeight="1" x14ac:dyDescent="0.2">
      <c r="A8" s="25"/>
      <c r="B8" s="46"/>
      <c r="C8" s="41"/>
      <c r="D8" s="40"/>
      <c r="E8" s="46" t="s">
        <v>18</v>
      </c>
      <c r="F8" s="40"/>
      <c r="G8" s="26"/>
      <c r="H8" s="41" t="s">
        <v>24</v>
      </c>
      <c r="I8" s="29">
        <v>25</v>
      </c>
      <c r="J8" s="27">
        <v>220</v>
      </c>
      <c r="K8" s="27">
        <f t="shared" si="0"/>
        <v>5500</v>
      </c>
      <c r="L8" s="46"/>
      <c r="M8" s="29">
        <v>25</v>
      </c>
      <c r="N8" s="27">
        <f t="shared" ref="N8:N11" si="3">J8</f>
        <v>220</v>
      </c>
      <c r="O8" s="27">
        <f t="shared" si="2"/>
        <v>5500</v>
      </c>
      <c r="P8" s="33">
        <f>K8-O8</f>
        <v>0</v>
      </c>
    </row>
    <row r="9" spans="1:16" ht="15.95" customHeight="1" x14ac:dyDescent="0.2">
      <c r="A9" s="4">
        <v>44075</v>
      </c>
      <c r="B9" s="47" t="s">
        <v>22</v>
      </c>
      <c r="C9" s="43" t="s">
        <v>16</v>
      </c>
      <c r="D9" s="42" t="s">
        <v>15</v>
      </c>
      <c r="E9" s="47" t="s">
        <v>19</v>
      </c>
      <c r="F9" s="42">
        <v>959412</v>
      </c>
      <c r="G9" s="10">
        <v>100800</v>
      </c>
      <c r="H9" s="43" t="s">
        <v>25</v>
      </c>
      <c r="I9" s="49">
        <v>5</v>
      </c>
      <c r="J9" s="48">
        <v>60</v>
      </c>
      <c r="K9" s="48">
        <f t="shared" si="0"/>
        <v>300</v>
      </c>
      <c r="L9" s="47" t="s">
        <v>32</v>
      </c>
      <c r="M9" s="49">
        <v>5</v>
      </c>
      <c r="N9" s="36">
        <f t="shared" si="3"/>
        <v>60</v>
      </c>
      <c r="O9" s="36">
        <f t="shared" si="2"/>
        <v>300</v>
      </c>
      <c r="P9" s="12">
        <f t="shared" ref="P9:P11" si="4">K9-O9</f>
        <v>0</v>
      </c>
    </row>
    <row r="10" spans="1:16" ht="15.95" customHeight="1" x14ac:dyDescent="0.2">
      <c r="B10" s="45"/>
      <c r="C10" s="39"/>
      <c r="D10" s="38"/>
      <c r="E10" s="45" t="s">
        <v>19</v>
      </c>
      <c r="F10" s="38"/>
      <c r="G10" s="10"/>
      <c r="H10" s="39" t="s">
        <v>26</v>
      </c>
      <c r="I10" s="49">
        <v>5</v>
      </c>
      <c r="J10" s="13">
        <v>90</v>
      </c>
      <c r="K10" s="13">
        <f t="shared" si="0"/>
        <v>450</v>
      </c>
      <c r="L10" s="45"/>
      <c r="M10" s="49">
        <v>5</v>
      </c>
      <c r="N10" s="36">
        <f t="shared" si="3"/>
        <v>90</v>
      </c>
      <c r="O10" s="36">
        <f t="shared" si="2"/>
        <v>450</v>
      </c>
      <c r="P10" s="12">
        <f t="shared" si="4"/>
        <v>0</v>
      </c>
    </row>
    <row r="11" spans="1:16" ht="15.95" customHeight="1" x14ac:dyDescent="0.2">
      <c r="A11" s="25"/>
      <c r="B11" s="46"/>
      <c r="C11" s="41"/>
      <c r="D11" s="40"/>
      <c r="E11" s="46" t="s">
        <v>19</v>
      </c>
      <c r="F11" s="40"/>
      <c r="G11" s="26"/>
      <c r="H11" s="41" t="s">
        <v>27</v>
      </c>
      <c r="I11" s="50">
        <v>5</v>
      </c>
      <c r="J11" s="27">
        <v>140</v>
      </c>
      <c r="K11" s="27">
        <f t="shared" si="0"/>
        <v>700</v>
      </c>
      <c r="L11" s="46"/>
      <c r="M11" s="50">
        <v>5</v>
      </c>
      <c r="N11" s="37">
        <f t="shared" si="3"/>
        <v>140</v>
      </c>
      <c r="O11" s="37">
        <f t="shared" si="2"/>
        <v>700</v>
      </c>
      <c r="P11" s="33">
        <f t="shared" si="4"/>
        <v>0</v>
      </c>
    </row>
    <row r="12" spans="1:16" ht="15.95" customHeight="1" x14ac:dyDescent="0.2">
      <c r="A12" s="5" t="s">
        <v>9</v>
      </c>
      <c r="B12" s="9"/>
      <c r="C12" s="2"/>
      <c r="D12" s="9"/>
      <c r="E12" s="9"/>
      <c r="F12" s="9"/>
      <c r="G12" s="14">
        <f>SUM(G7:G11)</f>
        <v>115850</v>
      </c>
      <c r="H12" s="2"/>
      <c r="I12" s="28"/>
      <c r="J12" s="13"/>
      <c r="K12" s="14">
        <f>SUM(K7:K11)</f>
        <v>20550</v>
      </c>
      <c r="O12" s="14">
        <f>SUM(O7:O11)</f>
        <v>20550</v>
      </c>
      <c r="P12" s="14">
        <f>SUM(P7:P11)</f>
        <v>0</v>
      </c>
    </row>
    <row r="13" spans="1:16" ht="15.95" customHeight="1" x14ac:dyDescent="0.2">
      <c r="B13" s="9"/>
      <c r="C13" s="2"/>
      <c r="D13" s="9"/>
      <c r="E13" s="9"/>
      <c r="F13" s="9"/>
      <c r="G13" s="10"/>
      <c r="H13" s="2"/>
      <c r="I13" s="28"/>
      <c r="J13" s="13"/>
      <c r="K13" s="13"/>
    </row>
    <row r="14" spans="1:16" ht="15.95" customHeight="1" x14ac:dyDescent="0.2">
      <c r="A14" s="5"/>
      <c r="B14" s="6"/>
      <c r="C14" s="3"/>
      <c r="D14" s="6"/>
      <c r="E14" s="6"/>
      <c r="F14" s="6"/>
      <c r="G14" s="11"/>
      <c r="H14" s="3"/>
      <c r="I14" s="7"/>
      <c r="J14" s="14"/>
      <c r="K14" s="14"/>
    </row>
    <row r="15" spans="1:16" ht="15.95" customHeight="1" x14ac:dyDescent="0.2">
      <c r="B15" s="9"/>
      <c r="C15" s="2"/>
      <c r="D15" s="9"/>
      <c r="E15" s="9"/>
      <c r="F15" s="9"/>
      <c r="G15" s="10"/>
      <c r="H15" s="2"/>
      <c r="I15" s="28"/>
      <c r="J15" s="13"/>
      <c r="K15" s="13"/>
    </row>
  </sheetData>
  <mergeCells count="1">
    <mergeCell ref="J4:P5"/>
  </mergeCells>
  <pageMargins left="0.17" right="0.17" top="0.28999999999999998" bottom="0.24" header="0.17" footer="0.17"/>
  <pageSetup paperSize="9" scale="69" orientation="landscape" r:id="rId1"/>
  <ignoredErrors>
    <ignoredError sqref="L7:L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2020-10-07T12:22:05Z</dcterms:modified>
</cp:coreProperties>
</file>