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8_{556CAA98-BD47-4D29-A394-A9AE0661E452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J7" i="1"/>
  <c r="I7" i="1"/>
  <c r="I8" i="1"/>
  <c r="J8" i="1" s="1"/>
  <c r="J9" i="1" l="1"/>
</calcChain>
</file>

<file path=xl/sharedStrings.xml><?xml version="1.0" encoding="utf-8"?>
<sst xmlns="http://schemas.openxmlformats.org/spreadsheetml/2006/main" count="26" uniqueCount="25">
  <si>
    <t>Date</t>
  </si>
  <si>
    <t>Energy &amp; Industrial Solutions Wll</t>
  </si>
  <si>
    <t>Hepworth PME Qatar</t>
  </si>
  <si>
    <t>AFES07847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</si>
  <si>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</si>
  <si>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</si>
  <si>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</si>
  <si>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</si>
  <si>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</si>
  <si>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Total</t>
  </si>
  <si>
    <t>Period : 01 Sep 2020 to 03 Sep 2020</t>
  </si>
  <si>
    <t>Sales Order Ref.</t>
  </si>
  <si>
    <t>LPO Ref.</t>
  </si>
  <si>
    <t>12536</t>
  </si>
  <si>
    <t>Revenue</t>
  </si>
  <si>
    <t>Expenses</t>
  </si>
  <si>
    <t>Invoice ref.</t>
  </si>
  <si>
    <t>AFES12542</t>
  </si>
  <si>
    <t>Gross Profit</t>
  </si>
  <si>
    <t>%</t>
  </si>
  <si>
    <t>Customer / Vendor</t>
  </si>
  <si>
    <t>AFES07852</t>
  </si>
  <si>
    <t>AFES12568</t>
  </si>
  <si>
    <t>98563</t>
  </si>
  <si>
    <t>Job Profitability Summery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</si>
</sst>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3" fontId="3" fillId="0" borderId="0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K12"/>
  <sheetViews>
    <sheetView showGridLines="0" tabSelected="1" workbookViewId="0">
      <selection activeCell="G6" sqref="G6"/>
    </sheetView>
  </sheetViews>
  <sheetFormatPr defaultRowHeight="15.95" customHeight="1" x14ac:dyDescent="0.2"/>
  <cols>
    <col min="1" max="1" width="12.7109375" style="4" customWidth="1"/>
    <col min="2" max="2" width="13.7109375" style="8" bestFit="1" customWidth="1"/>
    <col min="3" max="3" width="37.7109375" style="1" bestFit="1" customWidth="1"/>
    <col min="4" max="5" width="12.7109375" style="8" customWidth="1"/>
    <col min="6" max="6" width="18.85546875" style="35" customWidth="1"/>
    <col min="7" max="8" width="12.7109375" style="12" customWidth="1"/>
    <col min="9" max="9" width="12.7109375" style="8" customWidth="1"/>
    <col min="10" max="10" width="12.7109375" style="12" customWidth="1"/>
    <col min="11" max="16384" width="9.140625" style="1"/>
  </cols>
  <sheetData>
    <row r="1" spans="1:11" ht="20.100000000000001" customHeight="1" x14ac:dyDescent="0.2">
      <c r="A1" s="19" t="s">
        <v>4</v>
      </c>
      <c r="B1" s="18"/>
      <c r="C1" s="18"/>
      <c r="D1" s="16"/>
      <c r="E1" s="16"/>
      <c r="F1" s="30"/>
      <c r="G1" s="18"/>
      <c r="H1" s="37"/>
      <c r="I1" s="16"/>
      <c r="J1" s="37"/>
    </row>
    <row r="2" spans="1:11" ht="15" customHeight="1" x14ac:dyDescent="0.2">
      <c r="A2" s="20" t="s">
        <v>5</v>
      </c>
      <c r="B2" s="17"/>
      <c r="C2" s="17"/>
      <c r="D2" s="15"/>
      <c r="E2" s="15"/>
      <c r="F2" s="31"/>
      <c r="G2" s="17"/>
      <c r="H2" s="38"/>
      <c r="I2" s="15"/>
      <c r="J2" s="38"/>
    </row>
    <row r="3" spans="1:11" ht="15" customHeight="1" x14ac:dyDescent="0.2">
      <c r="A3" s="20" t="s">
        <v>6</v>
      </c>
      <c r="B3" s="17"/>
      <c r="C3" s="17"/>
      <c r="D3" s="15"/>
      <c r="E3" s="15"/>
      <c r="F3" s="31"/>
      <c r="G3" s="17"/>
      <c r="H3" s="38"/>
      <c r="I3" s="15"/>
      <c r="J3" s="38"/>
    </row>
    <row r="4" spans="1:11" ht="15.95" customHeight="1" x14ac:dyDescent="0.2">
      <c r="B4" s="9"/>
      <c r="C4" s="2"/>
      <c r="D4" s="9"/>
      <c r="E4" s="9"/>
      <c r="F4" s="32"/>
      <c r="G4" s="41" t="s">
        <v>24</v>
      </c>
      <c r="H4" s="41"/>
      <c r="I4" s="41"/>
      <c r="J4" s="41"/>
    </row>
    <row r="5" spans="1:11" ht="15.95" customHeight="1" x14ac:dyDescent="0.2">
      <c r="A5" s="39" t="s">
        <v>10</v>
      </c>
      <c r="B5" s="9"/>
      <c r="C5" s="2"/>
      <c r="D5" s="9"/>
      <c r="E5" s="9"/>
      <c r="F5" s="32"/>
      <c r="G5" s="42"/>
      <c r="H5" s="42"/>
      <c r="I5" s="42"/>
      <c r="J5" s="42"/>
    </row>
    <row r="6" spans="1:11" s="16" customFormat="1" ht="20.100000000000001" customHeight="1" x14ac:dyDescent="0.2">
      <c r="A6" s="22" t="s">
        <v>0</v>
      </c>
      <c r="B6" s="23" t="s">
        <v>11</v>
      </c>
      <c r="C6" s="23" t="s">
        <v>20</v>
      </c>
      <c r="D6" s="23" t="s">
        <v>16</v>
      </c>
      <c r="E6" s="23" t="s">
        <v>12</v>
      </c>
      <c r="F6" s="23" t="s">
        <v>7</v>
      </c>
      <c r="G6" s="24" t="s">
        <v>14</v>
      </c>
      <c r="H6" s="24" t="s">
        <v>15</v>
      </c>
      <c r="I6" s="25" t="s">
        <v>18</v>
      </c>
      <c r="J6" s="24" t="s">
        <v>19</v>
      </c>
      <c r="K6" s="21"/>
    </row>
    <row r="7" spans="1:11" ht="15.95" customHeight="1" x14ac:dyDescent="0.2">
      <c r="A7" s="4">
        <v>44075</v>
      </c>
      <c r="B7" s="8" t="s">
        <v>3</v>
      </c>
      <c r="C7" s="2" t="s">
        <v>1</v>
      </c>
      <c r="D7" s="9" t="s">
        <v>17</v>
      </c>
      <c r="E7" s="9" t="s">
        <v>13</v>
      </c>
      <c r="F7" s="32" t="s">
        <v>8</v>
      </c>
      <c r="G7" s="10">
        <v>15050</v>
      </c>
      <c r="H7" s="10">
        <v>10680</v>
      </c>
      <c r="I7" s="43">
        <f t="shared" ref="I7:I8" si="0">G7-H7</f>
        <v>4370</v>
      </c>
      <c r="J7" s="45">
        <f t="shared" ref="J7:J8" si="1">I7/G7*100</f>
        <v>29.036544850498341</v>
      </c>
    </row>
    <row r="8" spans="1:11" ht="15.95" customHeight="1" x14ac:dyDescent="0.2">
      <c r="A8" s="26">
        <v>44076</v>
      </c>
      <c r="B8" s="27" t="s">
        <v>21</v>
      </c>
      <c r="C8" s="28" t="s">
        <v>2</v>
      </c>
      <c r="D8" s="40" t="s">
        <v>22</v>
      </c>
      <c r="E8" s="40" t="s">
        <v>23</v>
      </c>
      <c r="F8" s="33" t="s">
        <v>8</v>
      </c>
      <c r="G8" s="29">
        <v>24600</v>
      </c>
      <c r="H8" s="29">
        <v>16380</v>
      </c>
      <c r="I8" s="44">
        <f t="shared" si="0"/>
        <v>8220</v>
      </c>
      <c r="J8" s="47">
        <f t="shared" si="1"/>
        <v>33.414634146341463</v>
      </c>
    </row>
    <row r="9" spans="1:11" ht="15.95" customHeight="1" x14ac:dyDescent="0.2">
      <c r="A9" s="5" t="s">
        <v>9</v>
      </c>
      <c r="B9" s="9"/>
      <c r="C9" s="2"/>
      <c r="D9" s="9"/>
      <c r="E9" s="9"/>
      <c r="F9" s="32"/>
      <c r="G9" s="14">
        <f>SUM(G7:G8)</f>
        <v>39650</v>
      </c>
      <c r="H9" s="14">
        <f>SUM(H7:H8)</f>
        <v>27060</v>
      </c>
      <c r="I9" s="14">
        <f>SUM(I7:I8)</f>
        <v>12590</v>
      </c>
      <c r="J9" s="46">
        <f>I9/G9*100</f>
        <v>31.752837326607818</v>
      </c>
    </row>
    <row r="10" spans="1:11" ht="15.95" customHeight="1" x14ac:dyDescent="0.2">
      <c r="B10" s="9"/>
      <c r="C10" s="2"/>
      <c r="D10" s="9"/>
      <c r="E10" s="9"/>
      <c r="F10" s="32"/>
      <c r="G10" s="10"/>
      <c r="H10" s="10"/>
      <c r="I10" s="36"/>
      <c r="J10" s="13"/>
    </row>
    <row r="11" spans="1:11" ht="15.95" customHeight="1" x14ac:dyDescent="0.2">
      <c r="A11" s="5"/>
      <c r="B11" s="6"/>
      <c r="C11" s="3"/>
      <c r="D11" s="6"/>
      <c r="E11" s="6"/>
      <c r="F11" s="34"/>
      <c r="G11" s="11"/>
      <c r="H11" s="11"/>
      <c r="I11" s="7"/>
      <c r="J11" s="14"/>
    </row>
    <row r="12" spans="1:11" ht="15.95" customHeight="1" x14ac:dyDescent="0.2">
      <c r="B12" s="9"/>
      <c r="C12" s="2"/>
      <c r="D12" s="9"/>
      <c r="E12" s="9"/>
      <c r="F12" s="32"/>
      <c r="G12" s="10"/>
      <c r="H12" s="10"/>
      <c r="I12" s="36"/>
      <c r="J12" s="13"/>
    </row>
  </sheetData>
  <mergeCells count="1">
    <mergeCell ref="G4:J5"/>
  </mergeCells>
  <pageMargins left="0.17" right="0.17" top="0.28999999999999998" bottom="0.24" header="0.17" footer="0.17"/>
  <pageSetup paperSize="9" scale="69" orientation="landscape" r:id="rId1"/>
  <ignoredErrors>
    <ignoredError sqref="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2020-10-07T07:56:41Z</dcterms:modified>
</cp:coreProperties>
</file>