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les_recital\source\repos\ragtime\user\culture\expe\Questions\"/>
    </mc:Choice>
  </mc:AlternateContent>
  <xr:revisionPtr revIDLastSave="0" documentId="13_ncr:1_{323B9FE6-6279-4F81-A9CC-7182E0566FC2}" xr6:coauthVersionLast="47" xr6:coauthVersionMax="47" xr10:uidLastSave="{00000000-0000-0000-0000-000000000000}"/>
  <bookViews>
    <workbookView xWindow="-108" yWindow="-108" windowWidth="23256" windowHeight="12456" xr2:uid="{BB4656B7-6488-4B39-9802-A727D98841DF}"/>
  </bookViews>
  <sheets>
    <sheet name="Sheet1" sheetId="1" r:id="rId1"/>
  </sheets>
  <definedNames>
    <definedName name="_xlnm._FilterDatabase" localSheetId="0" hidden="1">Sheet1!$A$1:$K$94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N50" i="1"/>
  <c r="O50" i="1"/>
  <c r="P50" i="1"/>
  <c r="N51" i="1"/>
  <c r="O51" i="1"/>
  <c r="P51" i="1"/>
  <c r="N52" i="1"/>
  <c r="O52" i="1"/>
  <c r="P52" i="1"/>
  <c r="N53" i="1"/>
  <c r="O53" i="1"/>
  <c r="P53" i="1"/>
  <c r="N54" i="1"/>
  <c r="O54" i="1"/>
  <c r="P54" i="1"/>
  <c r="N55" i="1"/>
  <c r="O55" i="1"/>
  <c r="P55" i="1"/>
  <c r="N56" i="1"/>
  <c r="O56" i="1"/>
  <c r="P56" i="1"/>
  <c r="N57" i="1"/>
  <c r="O57" i="1"/>
  <c r="P57" i="1"/>
  <c r="N58" i="1"/>
  <c r="O58" i="1"/>
  <c r="P58" i="1"/>
  <c r="N59" i="1"/>
  <c r="O59" i="1"/>
  <c r="P59" i="1"/>
  <c r="N60" i="1"/>
  <c r="O60" i="1"/>
  <c r="P60" i="1"/>
  <c r="N61" i="1"/>
  <c r="O61" i="1"/>
  <c r="P61" i="1"/>
  <c r="N62" i="1"/>
  <c r="O62" i="1"/>
  <c r="P62" i="1"/>
  <c r="N63" i="1"/>
  <c r="O63" i="1"/>
  <c r="P63" i="1"/>
  <c r="N64" i="1"/>
  <c r="O64" i="1"/>
  <c r="P64" i="1"/>
  <c r="N65" i="1"/>
  <c r="O65" i="1"/>
  <c r="P65" i="1"/>
  <c r="N66" i="1"/>
  <c r="O66" i="1"/>
  <c r="P66" i="1"/>
  <c r="N67" i="1"/>
  <c r="O67" i="1"/>
  <c r="P67" i="1"/>
  <c r="N68" i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76" i="1"/>
  <c r="O76" i="1"/>
  <c r="P76" i="1"/>
  <c r="N77" i="1"/>
  <c r="O77" i="1"/>
  <c r="P77" i="1"/>
  <c r="N78" i="1"/>
  <c r="O78" i="1"/>
  <c r="P78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P2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K43" i="1" l="1"/>
  <c r="L43" i="1" s="1"/>
  <c r="K40" i="1"/>
  <c r="L40" i="1" s="1"/>
  <c r="K80" i="1"/>
  <c r="L80" i="1" s="1"/>
  <c r="K48" i="1"/>
  <c r="L48" i="1" s="1"/>
  <c r="K32" i="1"/>
  <c r="L32" i="1" s="1"/>
  <c r="K72" i="1"/>
  <c r="L72" i="1" s="1"/>
  <c r="K16" i="1"/>
  <c r="L16" i="1" s="1"/>
  <c r="K64" i="1"/>
  <c r="L64" i="1" s="1"/>
  <c r="K8" i="1"/>
  <c r="L8" i="1" s="1"/>
  <c r="K88" i="1"/>
  <c r="L88" i="1" s="1"/>
  <c r="K56" i="1"/>
  <c r="L56" i="1" s="1"/>
  <c r="K24" i="1"/>
  <c r="L24" i="1" s="1"/>
  <c r="K87" i="1"/>
  <c r="L87" i="1" s="1"/>
  <c r="K71" i="1"/>
  <c r="L71" i="1" s="1"/>
  <c r="K63" i="1"/>
  <c r="L63" i="1" s="1"/>
  <c r="K47" i="1"/>
  <c r="L47" i="1" s="1"/>
  <c r="K31" i="1"/>
  <c r="L31" i="1" s="1"/>
  <c r="K15" i="1"/>
  <c r="L15" i="1" s="1"/>
  <c r="K79" i="1"/>
  <c r="L79" i="1" s="1"/>
  <c r="K55" i="1"/>
  <c r="L55" i="1" s="1"/>
  <c r="K39" i="1"/>
  <c r="L39" i="1" s="1"/>
  <c r="K23" i="1"/>
  <c r="L23" i="1" s="1"/>
  <c r="K7" i="1"/>
  <c r="L7" i="1" s="1"/>
  <c r="K93" i="1"/>
  <c r="L93" i="1" s="1"/>
  <c r="K85" i="1"/>
  <c r="L85" i="1" s="1"/>
  <c r="K77" i="1"/>
  <c r="L77" i="1" s="1"/>
  <c r="K69" i="1"/>
  <c r="L69" i="1" s="1"/>
  <c r="K61" i="1"/>
  <c r="L61" i="1" s="1"/>
  <c r="K53" i="1"/>
  <c r="L53" i="1" s="1"/>
  <c r="K45" i="1"/>
  <c r="L45" i="1" s="1"/>
  <c r="K90" i="1"/>
  <c r="L90" i="1" s="1"/>
  <c r="K82" i="1"/>
  <c r="L82" i="1" s="1"/>
  <c r="K74" i="1"/>
  <c r="L74" i="1" s="1"/>
  <c r="K66" i="1"/>
  <c r="L66" i="1" s="1"/>
  <c r="K58" i="1"/>
  <c r="L58" i="1" s="1"/>
  <c r="K50" i="1"/>
  <c r="L50" i="1" s="1"/>
  <c r="K42" i="1"/>
  <c r="L42" i="1" s="1"/>
  <c r="K34" i="1"/>
  <c r="L34" i="1" s="1"/>
  <c r="K26" i="1"/>
  <c r="L26" i="1" s="1"/>
  <c r="K18" i="1"/>
  <c r="L18" i="1" s="1"/>
  <c r="K10" i="1"/>
  <c r="L10" i="1" s="1"/>
  <c r="K2" i="1"/>
  <c r="L2" i="1" s="1"/>
  <c r="K29" i="1"/>
  <c r="L29" i="1" s="1"/>
  <c r="K5" i="1"/>
  <c r="L5" i="1" s="1"/>
  <c r="K37" i="1"/>
  <c r="L37" i="1" s="1"/>
  <c r="K21" i="1"/>
  <c r="L21" i="1" s="1"/>
  <c r="K13" i="1"/>
  <c r="L13" i="1" s="1"/>
  <c r="K94" i="1"/>
  <c r="L94" i="1" s="1"/>
  <c r="K86" i="1"/>
  <c r="L86" i="1" s="1"/>
  <c r="K78" i="1"/>
  <c r="L78" i="1" s="1"/>
  <c r="K70" i="1"/>
  <c r="L70" i="1" s="1"/>
  <c r="K62" i="1"/>
  <c r="L62" i="1" s="1"/>
  <c r="K54" i="1"/>
  <c r="L54" i="1" s="1"/>
  <c r="K46" i="1"/>
  <c r="L46" i="1" s="1"/>
  <c r="K38" i="1"/>
  <c r="L38" i="1" s="1"/>
  <c r="K30" i="1"/>
  <c r="L30" i="1" s="1"/>
  <c r="K22" i="1"/>
  <c r="L22" i="1" s="1"/>
  <c r="K14" i="1"/>
  <c r="L14" i="1" s="1"/>
  <c r="K6" i="1"/>
  <c r="L6" i="1" s="1"/>
  <c r="K92" i="1"/>
  <c r="L92" i="1" s="1"/>
  <c r="K84" i="1"/>
  <c r="L84" i="1" s="1"/>
  <c r="K76" i="1"/>
  <c r="L76" i="1" s="1"/>
  <c r="K68" i="1"/>
  <c r="L68" i="1" s="1"/>
  <c r="K60" i="1"/>
  <c r="L60" i="1" s="1"/>
  <c r="K52" i="1"/>
  <c r="L52" i="1" s="1"/>
  <c r="K44" i="1"/>
  <c r="L44" i="1" s="1"/>
  <c r="K36" i="1"/>
  <c r="L36" i="1" s="1"/>
  <c r="K28" i="1"/>
  <c r="L28" i="1" s="1"/>
  <c r="K20" i="1"/>
  <c r="L20" i="1" s="1"/>
  <c r="K12" i="1"/>
  <c r="L12" i="1" s="1"/>
  <c r="K4" i="1"/>
  <c r="L4" i="1" s="1"/>
  <c r="K83" i="1"/>
  <c r="L83" i="1" s="1"/>
  <c r="K27" i="1"/>
  <c r="L27" i="1" s="1"/>
  <c r="K19" i="1"/>
  <c r="L19" i="1" s="1"/>
  <c r="K11" i="1"/>
  <c r="L11" i="1" s="1"/>
  <c r="K3" i="1"/>
  <c r="L3" i="1" s="1"/>
  <c r="K75" i="1"/>
  <c r="L75" i="1" s="1"/>
  <c r="K67" i="1"/>
  <c r="L67" i="1" s="1"/>
  <c r="K51" i="1"/>
  <c r="L51" i="1" s="1"/>
  <c r="K35" i="1"/>
  <c r="L35" i="1" s="1"/>
  <c r="K91" i="1"/>
  <c r="L91" i="1" s="1"/>
  <c r="K59" i="1"/>
  <c r="L59" i="1" s="1"/>
  <c r="K89" i="1"/>
  <c r="L89" i="1" s="1"/>
  <c r="K81" i="1"/>
  <c r="L81" i="1" s="1"/>
  <c r="K73" i="1"/>
  <c r="L73" i="1" s="1"/>
  <c r="K65" i="1"/>
  <c r="L65" i="1" s="1"/>
  <c r="K57" i="1"/>
  <c r="L57" i="1" s="1"/>
  <c r="K49" i="1"/>
  <c r="L49" i="1" s="1"/>
  <c r="K41" i="1"/>
  <c r="L41" i="1" s="1"/>
  <c r="K33" i="1"/>
  <c r="L33" i="1" s="1"/>
  <c r="K25" i="1"/>
  <c r="L25" i="1" s="1"/>
  <c r="K17" i="1"/>
  <c r="L17" i="1" s="1"/>
  <c r="K9" i="1"/>
  <c r="L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<sst xmlns="http://schemas.openxmlformats.org/spreadsheetml/2006/main" count="1284" uniqueCount="390">
  <si>
    <t>Question</t>
  </si>
  <si>
    <t>Nom</t>
  </si>
  <si>
    <t>Nationalité</t>
  </si>
  <si>
    <t>w/letter</t>
  </si>
  <si>
    <t>Full question</t>
  </si>
  <si>
    <t>JSON</t>
  </si>
  <si>
    <t>A</t>
  </si>
  <si>
    <t>B</t>
  </si>
  <si>
    <t>C</t>
  </si>
  <si>
    <t>Code</t>
  </si>
  <si>
    <t>Afrique</t>
  </si>
  <si>
    <t>Afrique du Sud</t>
  </si>
  <si>
    <t>Allemagne</t>
  </si>
  <si>
    <t>Allemand</t>
  </si>
  <si>
    <t>Allemand-américain</t>
  </si>
  <si>
    <t>Allemands</t>
  </si>
  <si>
    <t>Américain</t>
  </si>
  <si>
    <t>Américain (né britannique)</t>
  </si>
  <si>
    <t>Américain d'origine allemande</t>
  </si>
  <si>
    <t>Américain et Anglais</t>
  </si>
  <si>
    <t>Américains</t>
  </si>
  <si>
    <t>Anglais</t>
  </si>
  <si>
    <t>Anglaise</t>
  </si>
  <si>
    <t>Autrichien</t>
  </si>
  <si>
    <t>Autrichien-américain</t>
  </si>
  <si>
    <t>Azerbaïdjan</t>
  </si>
  <si>
    <t>Bahamas</t>
  </si>
  <si>
    <t>Belge</t>
  </si>
  <si>
    <t>Belgique</t>
  </si>
  <si>
    <t>Chine</t>
  </si>
  <si>
    <t>Écossais</t>
  </si>
  <si>
    <t>Écosse</t>
  </si>
  <si>
    <t>Égypte</t>
  </si>
  <si>
    <t>Espagnol</t>
  </si>
  <si>
    <t>États-Unis</t>
  </si>
  <si>
    <t>Éthiopie</t>
  </si>
  <si>
    <t>Afique du Sud</t>
  </si>
  <si>
    <t>Allemagne-US</t>
  </si>
  <si>
    <t>US</t>
  </si>
  <si>
    <t>US-UK</t>
  </si>
  <si>
    <t>UK</t>
  </si>
  <si>
    <t>Autriche</t>
  </si>
  <si>
    <t>Autriche-US</t>
  </si>
  <si>
    <t>Ecosse</t>
  </si>
  <si>
    <t>Egypte</t>
  </si>
  <si>
    <t>Espagne</t>
  </si>
  <si>
    <t>Irlande</t>
  </si>
  <si>
    <t>France</t>
  </si>
  <si>
    <t>France-UK</t>
  </si>
  <si>
    <t>Hongrie</t>
  </si>
  <si>
    <t>Islande</t>
  </si>
  <si>
    <t>Réponse</t>
  </si>
  <si>
    <t>Italie</t>
  </si>
  <si>
    <t>Italien</t>
  </si>
  <si>
    <t>Italien (Britannique)</t>
  </si>
  <si>
    <t>Italien (Français)</t>
  </si>
  <si>
    <t>Italien et Américains</t>
  </si>
  <si>
    <t>Italie-UK</t>
  </si>
  <si>
    <t>Italie-France</t>
  </si>
  <si>
    <t>Italie-US</t>
  </si>
  <si>
    <t>Pays-bas</t>
  </si>
  <si>
    <t>Nouvelle-Zélande</t>
  </si>
  <si>
    <t>Norvège</t>
  </si>
  <si>
    <t>Pologne</t>
  </si>
  <si>
    <t>Portugais</t>
  </si>
  <si>
    <t>République Dominicaine</t>
  </si>
  <si>
    <t>Royaume-Uni</t>
  </si>
  <si>
    <t>Russe</t>
  </si>
  <si>
    <t>Russe-américain</t>
  </si>
  <si>
    <t>Russie</t>
  </si>
  <si>
    <t>Serbe-américain</t>
  </si>
  <si>
    <t>Suédois</t>
  </si>
  <si>
    <t>Syrie</t>
  </si>
  <si>
    <t>Protugal</t>
  </si>
  <si>
    <t/>
  </si>
  <si>
    <t>Français</t>
  </si>
  <si>
    <t>Français et Anglais</t>
  </si>
  <si>
    <t>Hongrois</t>
  </si>
  <si>
    <t>Irak</t>
  </si>
  <si>
    <t>Iran</t>
  </si>
  <si>
    <t>Irlandais</t>
  </si>
  <si>
    <t>Irlandais (Britannique)</t>
  </si>
  <si>
    <t>Islandais (Viking)</t>
  </si>
  <si>
    <t>Kazakhstan</t>
  </si>
  <si>
    <t>Néerlandais</t>
  </si>
  <si>
    <t>Néo-Zélandais</t>
  </si>
  <si>
    <t>Norvégien</t>
  </si>
  <si>
    <t>Pays-Bas</t>
  </si>
  <si>
    <t>Russie-US</t>
  </si>
  <si>
    <t>Suède</t>
  </si>
  <si>
    <t>Serbie-US</t>
  </si>
  <si>
    <t>Qui a inventé le télégraphe électrique ?</t>
  </si>
  <si>
    <t>Qui a inventé la photographie ?</t>
  </si>
  <si>
    <t>Qui a inventé le moteur à vapeur ?</t>
  </si>
  <si>
    <t>Qui a inventé le bateau à vapeur ?</t>
  </si>
  <si>
    <t>Qui a inventé le parachute ?</t>
  </si>
  <si>
    <t>Qui a inventé le vélocipède ?</t>
  </si>
  <si>
    <t>Qui a inventé le cinématographe ?</t>
  </si>
  <si>
    <t>Qui a inventé la machine à coudre ?</t>
  </si>
  <si>
    <t>Qui a inventé l'ampoule électrique ?</t>
  </si>
  <si>
    <t>Qui a inventé le téléphone ?</t>
  </si>
  <si>
    <t>Qui a inventé la montgolfière ?</t>
  </si>
  <si>
    <t>Qui a inventé le dirigeable ?</t>
  </si>
  <si>
    <t>Qui a inventé la pile électrique ?</t>
  </si>
  <si>
    <t>Qui a inventé le stéthoscope ?</t>
  </si>
  <si>
    <t>Qui a inventé le microscope ?</t>
  </si>
  <si>
    <t>Qui a inventé le thermomètre ?</t>
  </si>
  <si>
    <t>Qui a inventé le baromètre ?</t>
  </si>
  <si>
    <t>Qui a inventé la machine à vapeur à piston ?</t>
  </si>
  <si>
    <t>Qui a inventé la locomotive à vapeur ?</t>
  </si>
  <si>
    <t>Qui a inventé le moteur à combustion interne ?</t>
  </si>
  <si>
    <t>Qui a inventé le réfrigérateur ?</t>
  </si>
  <si>
    <t>Qui a inventé le transformateur électrique ?</t>
  </si>
  <si>
    <t>Qui a inventé le phonographe ?</t>
  </si>
  <si>
    <t>Qui a découvert l'Amérique ?</t>
  </si>
  <si>
    <t>Qui a inventé l'avion ?</t>
  </si>
  <si>
    <t>Qui a inventé la radio ?</t>
  </si>
  <si>
    <t>Qui a inventé le télescope ?</t>
  </si>
  <si>
    <t>Qui a découvert l'oxygène ?</t>
  </si>
  <si>
    <t>Qui a inventé le moteur à réaction ?</t>
  </si>
  <si>
    <t>Qui a inventé le radar ?</t>
  </si>
  <si>
    <t>Qui a découvert la pénicilline ?</t>
  </si>
  <si>
    <t>Qui a inventé la télévision ?</t>
  </si>
  <si>
    <t>Qui a découvert l'ADN ?</t>
  </si>
  <si>
    <t>Qui a inventé le laser ?</t>
  </si>
  <si>
    <t>Qui a inventé le transistor ?</t>
  </si>
  <si>
    <t>Qui a inventé l'ordinateur ?</t>
  </si>
  <si>
    <t>Qui a découvert le boson de Higgs ?</t>
  </si>
  <si>
    <t>Qui a inventé le World Wide Web ?</t>
  </si>
  <si>
    <t>Qui a découvert le vaccin contre la variole ?</t>
  </si>
  <si>
    <t>Qui a inventé le sous-marin ?</t>
  </si>
  <si>
    <t>Qui a découvert la loi de la gravitation universelle ?</t>
  </si>
  <si>
    <t>Qui a inventé le microscope électronique ?</t>
  </si>
  <si>
    <t>Qui a découvert la structure de la molécule de benzène ?</t>
  </si>
  <si>
    <t>Qui a inventé la dynamite ?</t>
  </si>
  <si>
    <t>Qui a découvert les rayons X ?</t>
  </si>
  <si>
    <t>Qui a inventé le gramophone ?</t>
  </si>
  <si>
    <t>Qui a découvert les rayons cosmiques ?</t>
  </si>
  <si>
    <t>Qui a inventé le premier satellite artificiel ?</t>
  </si>
  <si>
    <t>Qui a découvert la loi de la conservation de l'énergie ?</t>
  </si>
  <si>
    <t>Qui a inventé la machine à calculer ?</t>
  </si>
  <si>
    <t>Qui a découvert la loi de la conservation de la masse ?</t>
  </si>
  <si>
    <t>Qui a inventé le premier ordinateur programmable ?</t>
  </si>
  <si>
    <t>Qui a découvert la structure de l'ADN ?</t>
  </si>
  <si>
    <t>Qui a inventé le premier laser fonctionnel ?</t>
  </si>
  <si>
    <t>Qui a découvert la loi de la conservation de la quantité de mouvement ?</t>
  </si>
  <si>
    <t>Qui a inventé le premier microprocesseur ?</t>
  </si>
  <si>
    <t>Qui a découvert la loi de la conservation de la charge électrique ?</t>
  </si>
  <si>
    <t>Qui a inventé le premier téléphone portable ?</t>
  </si>
  <si>
    <t>Où a été inventé le premier avion ?</t>
  </si>
  <si>
    <t>Où a été découvert l'Amérique par Christophe Colomb ?</t>
  </si>
  <si>
    <t>Où a été inventé le premier ordinateur programmable ?</t>
  </si>
  <si>
    <t>Où a été découverte la pénicilline ?</t>
  </si>
  <si>
    <t>Où a été inventé le premier satellite artificiel ?</t>
  </si>
  <si>
    <t>Où a été découvert le feu par l'Homme ?</t>
  </si>
  <si>
    <t>Où a été inventé le premier microprocesseur ?</t>
  </si>
  <si>
    <t>Où a été découvert le premier dinosaure ?</t>
  </si>
  <si>
    <t>Où a été inventé le premier téléphone ?</t>
  </si>
  <si>
    <t>Où a été découvert le premier gisement de pétrole ?</t>
  </si>
  <si>
    <t>Où a été inventé le premier sous-marin ?</t>
  </si>
  <si>
    <t>Où a été découvert le premier vaccin ?</t>
  </si>
  <si>
    <t>Où a été inventé le premier moteur à combustion interne ?</t>
  </si>
  <si>
    <t>Où a été découvert le premier code de lois écrites ?</t>
  </si>
  <si>
    <t>Où a été inventé le premier télescope ?</t>
  </si>
  <si>
    <t>Où a été découvert le premier site préhistorique ?</t>
  </si>
  <si>
    <t>Où a été inventé le premier appareil photographique ?</t>
  </si>
  <si>
    <t>Où a été découvert le premier gisement de charbon ?</t>
  </si>
  <si>
    <t>Où a été inventé le premier bateau à vapeur ?</t>
  </si>
  <si>
    <t>Où a été découvert le premier système d'écriture ?</t>
  </si>
  <si>
    <t>Où a été inventé le premier réseau ferroviaire ?</t>
  </si>
  <si>
    <t>Qui a découvert l'Amérique (pour les Européens) ?</t>
  </si>
  <si>
    <t>Qui a découvert l'Australie (pour les Européens) ?</t>
  </si>
  <si>
    <t>Qui a découvert l'Antarctique ?</t>
  </si>
  <si>
    <t>Qui a découvert le Canada (pour les Européens) ?</t>
  </si>
  <si>
    <t>Qui a découvert les îles Galápagos ?</t>
  </si>
  <si>
    <t>Qui a découvert l'Amérique centrale (pour les Européens) ?</t>
  </si>
  <si>
    <t>Qui a découvert la Nouvelle-Zélande (pour les Européens) ?</t>
  </si>
  <si>
    <t>Qui a découvert le fleuve Amazone ?</t>
  </si>
  <si>
    <t>Qui a découvert le détroit de Magellan ?</t>
  </si>
  <si>
    <t>Qui a découvert l'archipel d'Hawaï (pour les Européens) ?</t>
  </si>
  <si>
    <t>Qui a découvert le passage du Nord-Ouest ?</t>
  </si>
  <si>
    <t>Qui a découvert le cap de Bonne-Espérance ?</t>
  </si>
  <si>
    <t>Qui a découvert la source du Nil ?</t>
  </si>
  <si>
    <t>Qui a découvert la Terre de Feu ?</t>
  </si>
  <si>
    <t>Samuel Morse</t>
  </si>
  <si>
    <t>Louis Daguerre</t>
  </si>
  <si>
    <t>Thomas Newcomen</t>
  </si>
  <si>
    <t>James Watt</t>
  </si>
  <si>
    <t>Louis-Sébastien Lenormand</t>
  </si>
  <si>
    <t>Pierre Michaux</t>
  </si>
  <si>
    <t>Auguste et Louis Lumière</t>
  </si>
  <si>
    <t>Barthélemy Thimonnier</t>
  </si>
  <si>
    <t>Joseph Swan</t>
  </si>
  <si>
    <t>Alexander Graham Bell</t>
  </si>
  <si>
    <t>Les frères Montgolfier</t>
  </si>
  <si>
    <t>Henri Giffard</t>
  </si>
  <si>
    <t>Alessandro Volta</t>
  </si>
  <si>
    <t>René Laennec</t>
  </si>
  <si>
    <t>Zacharias Janssen</t>
  </si>
  <si>
    <t>Galileo Galilei</t>
  </si>
  <si>
    <t>Evangelista Torricelli</t>
  </si>
  <si>
    <t>Thomas Savery</t>
  </si>
  <si>
    <t>Richard Trevithick</t>
  </si>
  <si>
    <t>Étienne Lenoir</t>
  </si>
  <si>
    <t>John Gorrie</t>
  </si>
  <si>
    <t>Lucien Gaulard et John Dixon Gibbs</t>
  </si>
  <si>
    <t>Thomas Edison</t>
  </si>
  <si>
    <t>Christophe Colomb</t>
  </si>
  <si>
    <t>Orville et Wilbur Wright</t>
  </si>
  <si>
    <t>Guglielmo Marconi</t>
  </si>
  <si>
    <t>Hans Lippershey</t>
  </si>
  <si>
    <t>Joseph Priestley</t>
  </si>
  <si>
    <t>Frank Whittle</t>
  </si>
  <si>
    <t>Robert Watson-Watt</t>
  </si>
  <si>
    <t>Alexander Fleming</t>
  </si>
  <si>
    <t>John Logie Baird</t>
  </si>
  <si>
    <t>James Watson et Francis Crick</t>
  </si>
  <si>
    <t>Gordon Gould</t>
  </si>
  <si>
    <t>John Bardeen, Walter Brattain et William Shockley</t>
  </si>
  <si>
    <t>Charles Babbage</t>
  </si>
  <si>
    <t>Peter Higgs</t>
  </si>
  <si>
    <t>Tim Berners-Lee</t>
  </si>
  <si>
    <t>Edward Jenner</t>
  </si>
  <si>
    <t>Cornelis Drebbel</t>
  </si>
  <si>
    <t>Isaac Newton</t>
  </si>
  <si>
    <t>Ernst Ruska et Max Knoll</t>
  </si>
  <si>
    <t>August Kekulé</t>
  </si>
  <si>
    <t>Alfred Nobel</t>
  </si>
  <si>
    <t>Wilhelm Röntgen</t>
  </si>
  <si>
    <t>Emile Berliner</t>
  </si>
  <si>
    <t>Victor Hess</t>
  </si>
  <si>
    <t>Sergueï Korolev</t>
  </si>
  <si>
    <t>James Joule</t>
  </si>
  <si>
    <t>Blaise Pascal</t>
  </si>
  <si>
    <t>Antoine Lavoisier</t>
  </si>
  <si>
    <t>Konrad Zuse</t>
  </si>
  <si>
    <t>Theodore Maiman</t>
  </si>
  <si>
    <t>Federico Faggin, Ted Hoff et Stanley Mazor</t>
  </si>
  <si>
    <t>Michael Faraday</t>
  </si>
  <si>
    <t>Martin Cooper</t>
  </si>
  <si>
    <t>Kitty Hawk</t>
  </si>
  <si>
    <t>San Salvador</t>
  </si>
  <si>
    <t>Berlin</t>
  </si>
  <si>
    <t>Londres</t>
  </si>
  <si>
    <t>Moscou</t>
  </si>
  <si>
    <t>Vallée du Rift</t>
  </si>
  <si>
    <t>Silicon Valley</t>
  </si>
  <si>
    <t>Angleterre</t>
  </si>
  <si>
    <t>Boston</t>
  </si>
  <si>
    <t>Titusville</t>
  </si>
  <si>
    <t>Gloucestershire</t>
  </si>
  <si>
    <t>Paris</t>
  </si>
  <si>
    <t>Ur</t>
  </si>
  <si>
    <t>Middelburg</t>
  </si>
  <si>
    <t>Vallée de la Vézère</t>
  </si>
  <si>
    <t>Newcastle upon Tyne</t>
  </si>
  <si>
    <t>Uruk</t>
  </si>
  <si>
    <t>Stockton et Darlington</t>
  </si>
  <si>
    <t>James Cook</t>
  </si>
  <si>
    <t>Fabian von Bellingshausen</t>
  </si>
  <si>
    <t>John Cabot</t>
  </si>
  <si>
    <t>Tomás de Berlanga</t>
  </si>
  <si>
    <t>Abel Tasman</t>
  </si>
  <si>
    <t>Francisco de Orellana</t>
  </si>
  <si>
    <t>Fernand de Magellan</t>
  </si>
  <si>
    <t>Roald Amundsen</t>
  </si>
  <si>
    <t>Bartolomeu Dias</t>
  </si>
  <si>
    <t>John Hanning Speke</t>
  </si>
  <si>
    <t>Ferdinand Magellan</t>
  </si>
  <si>
    <t>Charles Wheatstone</t>
  </si>
  <si>
    <t>William Henry Fox Talbot</t>
  </si>
  <si>
    <t>Denis Papin</t>
  </si>
  <si>
    <t>Claude de Jouffroy d'Abbans</t>
  </si>
  <si>
    <t>Sir George Cayley</t>
  </si>
  <si>
    <t>Kirkpatrick Macmillan</t>
  </si>
  <si>
    <t>William Friese-Greene</t>
  </si>
  <si>
    <t>Thomas Saint</t>
  </si>
  <si>
    <t>Elisha Gray</t>
  </si>
  <si>
    <t>Richard Crosbie</t>
  </si>
  <si>
    <t>George Cayley</t>
  </si>
  <si>
    <t>Luigi Galvani</t>
  </si>
  <si>
    <t>David Littmann</t>
  </si>
  <si>
    <t>Daniel Gabriel Fahrenheit</t>
  </si>
  <si>
    <t>George Stephenson</t>
  </si>
  <si>
    <t>Nikolaus Otto</t>
  </si>
  <si>
    <t>Carl von Linde</t>
  </si>
  <si>
    <t>Ottó Bláthy, Miksa Déri et Károly Zipernowsky</t>
  </si>
  <si>
    <t>Charles Cros</t>
  </si>
  <si>
    <t>Leif Erikson</t>
  </si>
  <si>
    <t>Clément Ader</t>
  </si>
  <si>
    <t>Nikola Tesla</t>
  </si>
  <si>
    <t>Carl Wilhelm Scheele</t>
  </si>
  <si>
    <t>Hans von Ohain</t>
  </si>
  <si>
    <t>Christian Hülsmeyer</t>
  </si>
  <si>
    <t>Ernest Duchesne</t>
  </si>
  <si>
    <t>Philo Farnsworth</t>
  </si>
  <si>
    <t>Rosalind Franklin</t>
  </si>
  <si>
    <t>Charles Hard Townes</t>
  </si>
  <si>
    <t>Julius Edgar Lilienfeld</t>
  </si>
  <si>
    <t>Alan Turing</t>
  </si>
  <si>
    <t>François Englert</t>
  </si>
  <si>
    <t>Benjamin Jesty</t>
  </si>
  <si>
    <t>David Bushnell</t>
  </si>
  <si>
    <t>Robert Hooke</t>
  </si>
  <si>
    <t>Archibald Scott Couper</t>
  </si>
  <si>
    <t>Ascanio Sobrero</t>
  </si>
  <si>
    <t>Robert Millikan</t>
  </si>
  <si>
    <t>Wernher von Braun</t>
  </si>
  <si>
    <t>Julius Robert Mayer</t>
  </si>
  <si>
    <t>Gottfried Leibniz</t>
  </si>
  <si>
    <t>Mikhail Lomonosov</t>
  </si>
  <si>
    <t>John Atanasoff et Clifford Berry</t>
  </si>
  <si>
    <t>René Descartes</t>
  </si>
  <si>
    <t>Marcian Hoff</t>
  </si>
  <si>
    <t>Charles-Augustin de Coulomb</t>
  </si>
  <si>
    <t>Rudy Krolopp</t>
  </si>
  <si>
    <t>Le Bourget</t>
  </si>
  <si>
    <t>Pointe Isabela</t>
  </si>
  <si>
    <t>Iowa</t>
  </si>
  <si>
    <t>Cape Canaveral</t>
  </si>
  <si>
    <t>Grotte de Zhoukoudian</t>
  </si>
  <si>
    <t>Palo Alto</t>
  </si>
  <si>
    <t>Philadelphie</t>
  </si>
  <si>
    <t>Bakou</t>
  </si>
  <si>
    <t>La Haye</t>
  </si>
  <si>
    <t>Dorset</t>
  </si>
  <si>
    <t>Francfort</t>
  </si>
  <si>
    <t>Babylone</t>
  </si>
  <si>
    <t>Gdansk</t>
  </si>
  <si>
    <t>Vallée du Nil</t>
  </si>
  <si>
    <t>Lacock</t>
  </si>
  <si>
    <t>Liège</t>
  </si>
  <si>
    <t>Glasgow</t>
  </si>
  <si>
    <t>Sumer</t>
  </si>
  <si>
    <t>Liverpool et Manchester</t>
  </si>
  <si>
    <t>Willem Janszoon</t>
  </si>
  <si>
    <t>Edward Bransfield</t>
  </si>
  <si>
    <t>Jacques Cartier</t>
  </si>
  <si>
    <t>Francis Drake</t>
  </si>
  <si>
    <t>Vasco Núñez de Balboa</t>
  </si>
  <si>
    <t>Vicente Yáñez Pinzón</t>
  </si>
  <si>
    <t>Francisco de Almeida</t>
  </si>
  <si>
    <t>Juan Gaetano</t>
  </si>
  <si>
    <t>John Franklin</t>
  </si>
  <si>
    <t>Vasco da Gama</t>
  </si>
  <si>
    <t>Richard Francis Burton</t>
  </si>
  <si>
    <t>Hernando de Magallanes</t>
  </si>
  <si>
    <t>William Fothergill Cooke</t>
  </si>
  <si>
    <t>Hiram Maxim</t>
  </si>
  <si>
    <t>Antonio Meucci</t>
  </si>
  <si>
    <t>Charles-François de Cisternay du Fay</t>
  </si>
  <si>
    <t>Nicolas-Joseph Cugnot</t>
  </si>
  <si>
    <t>James Harrison</t>
  </si>
  <si>
    <t>Gustave Whitehead</t>
  </si>
  <si>
    <t>Oliver Lodge</t>
  </si>
  <si>
    <t>Vladimir Zworykin</t>
  </si>
  <si>
    <t>Maurice Wilkins</t>
  </si>
  <si>
    <t>Arthur Leonard Schawlow</t>
  </si>
  <si>
    <t>Oskar Heil</t>
  </si>
  <si>
    <t>Robert Brout</t>
  </si>
  <si>
    <t>Robert Fulton</t>
  </si>
  <si>
    <t>Hermann von Helmholtz</t>
  </si>
  <si>
    <t>Christiaan Huygens</t>
  </si>
  <si>
    <t>Benjamin Franklin</t>
  </si>
  <si>
    <t>Bridgeport</t>
  </si>
  <si>
    <t>Guanahani</t>
  </si>
  <si>
    <t>Bletchley Park</t>
  </si>
  <si>
    <t>Baïkonour</t>
  </si>
  <si>
    <t>Grotte de Wonderwerk</t>
  </si>
  <si>
    <t>Santa Clara</t>
  </si>
  <si>
    <t>Washington D.C.</t>
  </si>
  <si>
    <t>Tulsa</t>
  </si>
  <si>
    <t>New York</t>
  </si>
  <si>
    <t>Somerset</t>
  </si>
  <si>
    <t>Ebla</t>
  </si>
  <si>
    <t>Florence</t>
  </si>
  <si>
    <t>Vallée de l'Omo</t>
  </si>
  <si>
    <t>Nice</t>
  </si>
  <si>
    <t>Essen</t>
  </si>
  <si>
    <t>Susa</t>
  </si>
  <si>
    <t>Baltimore et Ohio</t>
  </si>
  <si>
    <t>Amerigo Vespucci</t>
  </si>
  <si>
    <t>Nathaniel Palmer</t>
  </si>
  <si>
    <t>Giovanni Verrazzano</t>
  </si>
  <si>
    <t>Jean-François-Marie de Surville</t>
  </si>
  <si>
    <t>Diego de Ordaz</t>
  </si>
  <si>
    <t>Estêvão Gomes</t>
  </si>
  <si>
    <t>Robert McClure</t>
  </si>
  <si>
    <t>Samuel Baker</t>
  </si>
  <si>
    <t>Unique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</si>
</sst>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012E-2A73-4D49-B9AD-3CC0C8383387}">
  <dimension ref="A1:U27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5546875" customWidth="1"/>
    <col min="2" max="2" width="12.5546875" style="4" customWidth="1"/>
    <col min="3" max="3" width="16.5546875" customWidth="1"/>
    <col min="4" max="4" width="12.5546875" customWidth="1"/>
    <col min="5" max="5" width="12.5546875" style="4" customWidth="1"/>
    <col min="6" max="7" width="12.5546875" customWidth="1"/>
    <col min="8" max="8" width="12.5546875" style="4" customWidth="1"/>
    <col min="9" max="10" width="12.5546875" customWidth="1"/>
    <col min="11" max="11" width="8.88671875" style="4"/>
    <col min="14" max="14" width="13.77734375" style="4" customWidth="1"/>
    <col min="17" max="17" width="12.33203125" bestFit="1" customWidth="1"/>
  </cols>
  <sheetData>
    <row r="1" spans="1:21" s="1" customFormat="1" x14ac:dyDescent="0.3">
      <c r="A1" s="1" t="s">
        <v>0</v>
      </c>
      <c r="B1" s="3" t="s">
        <v>1</v>
      </c>
      <c r="C1" s="2" t="s">
        <v>3</v>
      </c>
      <c r="D1" s="1" t="s">
        <v>2</v>
      </c>
      <c r="E1" s="3" t="s">
        <v>1</v>
      </c>
      <c r="F1" s="2" t="s">
        <v>3</v>
      </c>
      <c r="G1" s="1" t="s">
        <v>2</v>
      </c>
      <c r="H1" s="3" t="s">
        <v>1</v>
      </c>
      <c r="I1" s="2" t="s">
        <v>3</v>
      </c>
      <c r="J1" s="1" t="s">
        <v>2</v>
      </c>
      <c r="K1" s="5" t="s">
        <v>4</v>
      </c>
      <c r="L1" s="2" t="s">
        <v>5</v>
      </c>
      <c r="N1" s="3" t="s">
        <v>6</v>
      </c>
      <c r="O1" s="1" t="s">
        <v>7</v>
      </c>
      <c r="P1" s="1" t="s">
        <v>8</v>
      </c>
      <c r="R1" s="1" t="s">
        <v>51</v>
      </c>
      <c r="S1" s="1" t="s">
        <v>9</v>
      </c>
      <c r="U1" s="1" t="s">
        <v>389</v>
      </c>
    </row>
    <row r="2" spans="1:21" x14ac:dyDescent="0.3">
      <c r="A2" t="s">
        <v>91</v>
      </c>
      <c r="B2" s="4" t="s">
        <v>184</v>
      </c>
      <c r="C2" t="str">
        <f>IF(B2="", "", "A) " &amp; B2)</f>
        <v>A) Samuel Morse</v>
      </c>
      <c r="D2" t="s">
        <v>16</v>
      </c>
      <c r="E2" s="4" t="s">
        <v>269</v>
      </c>
      <c r="F2" t="str">
        <f>IF(E2="", "", "B) " &amp; E2)</f>
        <v>B) Charles Wheatstone</v>
      </c>
      <c r="G2" t="s">
        <v>21</v>
      </c>
      <c r="H2" s="4" t="s">
        <v>347</v>
      </c>
      <c r="I2" t="str">
        <f>IF(H2="", "", "C) " &amp; H2)</f>
        <v>C) William Fothergill Cooke</v>
      </c>
      <c r="J2" t="s">
        <v>21</v>
      </c>
      <c r="K2" s="4" t="str">
        <f>A2 &amp;" " &amp; IF(C2="", "", C2 &amp; IF(F2="", "", F2 &amp; IF(I2="", "", I2)))</f>
        <v>Qui a inventé le télégraphe électrique ? A) Samuel MorseB) Charles WheatstoneC) William Fothergill Cooke</v>
      </c>
      <c r="L2" t="str">
        <f>IF(K2="", "", "{""question"": {""text"": """ &amp; K2 &amp; """}},")</f>
        <v>{"question": {"text": "Qui a inventé le télégraphe électrique ? A) Samuel MorseB) Charles WheatstoneC) William Fothergill Cooke"}},</v>
      </c>
      <c r="N2" s="4" t="str">
        <f>IF(D2="", "", VLOOKUP(TRIM(D2), $R$2:$S$56, 2, 0))</f>
        <v>US</v>
      </c>
      <c r="O2" t="str">
        <f>IF(G2="", "", VLOOKUP(TRIM(G2), $R$2:$S$56, 2, 0))</f>
        <v>UK</v>
      </c>
      <c r="P2" t="str">
        <f>IF(J2="", "", VLOOKUP(TRIM(J2), $R$2:$S$56, 2, 0))</f>
        <v>UK</v>
      </c>
      <c r="R2" t="s">
        <v>10</v>
      </c>
      <c r="S2" t="s">
        <v>10</v>
      </c>
      <c r="U2" t="str" cm="1">
        <f t="array" ref="U2:U43">_xlfn.UNIQUE(S2:S279)</f>
        <v>Afrique</v>
      </c>
    </row>
    <row r="3" spans="1:21" x14ac:dyDescent="0.3">
      <c r="A3" t="s">
        <v>92</v>
      </c>
      <c r="B3" s="4" t="s">
        <v>185</v>
      </c>
      <c r="C3" t="str">
        <f>"A) " &amp; B3</f>
        <v>A) Louis Daguerre</v>
      </c>
      <c r="D3" t="s">
        <v>75</v>
      </c>
      <c r="E3" s="4" t="s">
        <v>270</v>
      </c>
      <c r="F3" t="str">
        <f>IF(E3="", "", "B) " &amp; E3)</f>
        <v>B) William Henry Fox Talbot</v>
      </c>
      <c r="G3" t="s">
        <v>21</v>
      </c>
      <c r="H3" s="4" t="s">
        <v>74</v>
      </c>
      <c r="I3" t="str">
        <f>IF(H3="", "", "C) " &amp; H3)</f>
        <v/>
      </c>
      <c r="J3" t="s">
        <v>74</v>
      </c>
      <c r="K3" s="4" t="str">
        <f>A3 &amp;" " &amp; IF(C3="", "", C3 &amp; IF(F3="", "", F3 &amp; IF(I3="", "", I3)))</f>
        <v>Qui a inventé la photographie ? A) Louis DaguerreB) William Henry Fox Talbot</v>
      </c>
      <c r="L3" t="str">
        <f t="shared" ref="L3:L66" si="0">IF(K3="", "", "{""question"": {""text"": """ &amp; K3 &amp; """}},")</f>
        <v>{"question": {"text": "Qui a inventé la photographie ? A) Louis DaguerreB) William Henry Fox Talbot"}},</v>
      </c>
      <c r="N3" s="4" t="str">
        <f>IF(D3="", "", VLOOKUP(TRIM(D3), $R$2:$S$56, 2, 0))</f>
        <v>France</v>
      </c>
      <c r="O3" t="str">
        <f>IF(G3="", "", VLOOKUP(TRIM(G3), $R$2:$S$56, 2, 0))</f>
        <v>UK</v>
      </c>
      <c r="P3" t="str">
        <f t="shared" ref="P3:P66" si="1">IF(J3="", "", VLOOKUP(TRIM(J3), $R$2:$S$56, 2, 0))</f>
        <v/>
      </c>
      <c r="R3" t="s">
        <v>11</v>
      </c>
      <c r="S3" t="s">
        <v>36</v>
      </c>
      <c r="U3" t="str">
        <v>Afique du Sud</v>
      </c>
    </row>
    <row r="4" spans="1:21" x14ac:dyDescent="0.3">
      <c r="A4" t="s">
        <v>93</v>
      </c>
      <c r="B4" s="4" t="s">
        <v>186</v>
      </c>
      <c r="C4" t="str">
        <f>"A) " &amp; B4</f>
        <v>A) Thomas Newcomen</v>
      </c>
      <c r="D4" t="s">
        <v>21</v>
      </c>
      <c r="E4" s="4" t="s">
        <v>271</v>
      </c>
      <c r="F4" t="str">
        <f>IF(E4="", "", "B) " &amp; E4)</f>
        <v>B) Denis Papin</v>
      </c>
      <c r="G4" t="s">
        <v>75</v>
      </c>
      <c r="H4" s="4" t="s">
        <v>74</v>
      </c>
      <c r="I4" t="str">
        <f>IF(H4="", "", "C) " &amp; H4)</f>
        <v/>
      </c>
      <c r="J4" t="s">
        <v>74</v>
      </c>
      <c r="K4" s="4" t="str">
        <f>A4 &amp;" " &amp; IF(C4="", "", C4 &amp; IF(F4="", "", F4 &amp; IF(I4="", "", I4)))</f>
        <v>Qui a inventé le moteur à vapeur ? A) Thomas NewcomenB) Denis Papin</v>
      </c>
      <c r="L4" t="str">
        <f t="shared" si="0"/>
        <v>{"question": {"text": "Qui a inventé le moteur à vapeur ? A) Thomas NewcomenB) Denis Papin"}},</v>
      </c>
      <c r="N4" s="4" t="str">
        <f>IF(D4="", "", VLOOKUP(TRIM(D4), $R$2:$S$56, 2, 0))</f>
        <v>UK</v>
      </c>
      <c r="O4" t="str">
        <f>IF(G4="", "", VLOOKUP(TRIM(G4), $R$2:$S$56, 2, 0))</f>
        <v>France</v>
      </c>
      <c r="P4" t="str">
        <f t="shared" si="1"/>
        <v/>
      </c>
      <c r="R4" t="s">
        <v>12</v>
      </c>
      <c r="S4" t="s">
        <v>12</v>
      </c>
      <c r="U4" t="str">
        <v>Allemagne</v>
      </c>
    </row>
    <row r="5" spans="1:21" x14ac:dyDescent="0.3">
      <c r="A5" t="s">
        <v>94</v>
      </c>
      <c r="B5" s="4" t="s">
        <v>187</v>
      </c>
      <c r="C5" t="str">
        <f>"A) " &amp; B5</f>
        <v>A) James Watt</v>
      </c>
      <c r="D5" t="s">
        <v>30</v>
      </c>
      <c r="E5" s="4" t="s">
        <v>272</v>
      </c>
      <c r="F5" t="str">
        <f>IF(E5="", "", "B) " &amp; E5)</f>
        <v>B) Claude de Jouffroy d'Abbans</v>
      </c>
      <c r="G5" t="s">
        <v>75</v>
      </c>
      <c r="H5" s="4" t="s">
        <v>74</v>
      </c>
      <c r="I5" t="str">
        <f>IF(H5="", "", "C) " &amp; H5)</f>
        <v/>
      </c>
      <c r="J5" t="s">
        <v>74</v>
      </c>
      <c r="K5" s="4" t="str">
        <f>A5 &amp;" " &amp; IF(C5="", "", C5 &amp; IF(F5="", "", F5 &amp; IF(I5="", "", I5)))</f>
        <v>Qui a inventé le bateau à vapeur ? A) James WattB) Claude de Jouffroy d'Abbans</v>
      </c>
      <c r="L5" t="str">
        <f t="shared" si="0"/>
        <v>{"question": {"text": "Qui a inventé le bateau à vapeur ? A) James WattB) Claude de Jouffroy d'Abbans"}},</v>
      </c>
      <c r="N5" s="4" t="str">
        <f>IF(D5="", "", VLOOKUP(TRIM(D5), $R$2:$S$56, 2, 0))</f>
        <v>Ecosse</v>
      </c>
      <c r="O5" t="str">
        <f>IF(G5="", "", VLOOKUP(TRIM(G5), $R$2:$S$56, 2, 0))</f>
        <v>France</v>
      </c>
      <c r="P5" t="str">
        <f t="shared" si="1"/>
        <v/>
      </c>
      <c r="R5" t="s">
        <v>13</v>
      </c>
      <c r="S5" t="s">
        <v>12</v>
      </c>
      <c r="U5" t="str">
        <v>Allemagne-US</v>
      </c>
    </row>
    <row r="6" spans="1:21" x14ac:dyDescent="0.3">
      <c r="A6" t="s">
        <v>95</v>
      </c>
      <c r="B6" s="4" t="s">
        <v>188</v>
      </c>
      <c r="C6" t="str">
        <f>"A) " &amp; B6</f>
        <v>A) Louis-Sébastien Lenormand</v>
      </c>
      <c r="D6" t="s">
        <v>75</v>
      </c>
      <c r="E6" s="4" t="s">
        <v>273</v>
      </c>
      <c r="F6" t="str">
        <f>IF(E6="", "", "B) " &amp; E6)</f>
        <v>B) Sir George Cayley</v>
      </c>
      <c r="G6" t="s">
        <v>21</v>
      </c>
      <c r="H6" s="4" t="s">
        <v>74</v>
      </c>
      <c r="I6" t="str">
        <f>IF(H6="", "", "C) " &amp; H6)</f>
        <v/>
      </c>
      <c r="J6" t="s">
        <v>74</v>
      </c>
      <c r="K6" s="4" t="str">
        <f>A6 &amp;" " &amp; IF(C6="", "", C6 &amp; IF(F6="", "", F6 &amp; IF(I6="", "", I6)))</f>
        <v>Qui a inventé le parachute ? A) Louis-Sébastien LenormandB) Sir George Cayley</v>
      </c>
      <c r="L6" t="str">
        <f t="shared" si="0"/>
        <v>{"question": {"text": "Qui a inventé le parachute ? A) Louis-Sébastien LenormandB) Sir George Cayley"}},</v>
      </c>
      <c r="N6" s="4" t="str">
        <f>IF(D6="", "", VLOOKUP(TRIM(D6), $R$2:$S$56, 2, 0))</f>
        <v>France</v>
      </c>
      <c r="O6" t="str">
        <f>IF(G6="", "", VLOOKUP(TRIM(G6), $R$2:$S$56, 2, 0))</f>
        <v>UK</v>
      </c>
      <c r="P6" t="str">
        <f t="shared" si="1"/>
        <v/>
      </c>
      <c r="R6" t="s">
        <v>14</v>
      </c>
      <c r="S6" t="s">
        <v>37</v>
      </c>
      <c r="U6" t="str">
        <v>US</v>
      </c>
    </row>
    <row r="7" spans="1:21" x14ac:dyDescent="0.3">
      <c r="A7" t="s">
        <v>96</v>
      </c>
      <c r="B7" s="4" t="s">
        <v>189</v>
      </c>
      <c r="C7" t="str">
        <f>"A) " &amp; B7</f>
        <v>A) Pierre Michaux</v>
      </c>
      <c r="D7" t="s">
        <v>75</v>
      </c>
      <c r="E7" s="4" t="s">
        <v>274</v>
      </c>
      <c r="F7" t="str">
        <f>IF(E7="", "", "B) " &amp; E7)</f>
        <v>B) Kirkpatrick Macmillan</v>
      </c>
      <c r="G7" t="s">
        <v>30</v>
      </c>
      <c r="H7" s="4" t="s">
        <v>74</v>
      </c>
      <c r="I7" t="str">
        <f>IF(H7="", "", "C) " &amp; H7)</f>
        <v/>
      </c>
      <c r="J7" t="s">
        <v>74</v>
      </c>
      <c r="K7" s="4" t="str">
        <f>A7 &amp;" " &amp; IF(C7="", "", C7 &amp; IF(F7="", "", F7 &amp; IF(I7="", "", I7)))</f>
        <v>Qui a inventé le vélocipède ? A) Pierre MichauxB) Kirkpatrick Macmillan</v>
      </c>
      <c r="L7" t="str">
        <f t="shared" si="0"/>
        <v>{"question": {"text": "Qui a inventé le vélocipède ? A) Pierre MichauxB) Kirkpatrick Macmillan"}},</v>
      </c>
      <c r="N7" s="4" t="str">
        <f>IF(D7="", "", VLOOKUP(TRIM(D7), $R$2:$S$56, 2, 0))</f>
        <v>France</v>
      </c>
      <c r="O7" t="str">
        <f>IF(G7="", "", VLOOKUP(TRIM(G7), $R$2:$S$56, 2, 0))</f>
        <v>Ecosse</v>
      </c>
      <c r="P7" t="str">
        <f t="shared" si="1"/>
        <v/>
      </c>
      <c r="R7" t="s">
        <v>15</v>
      </c>
      <c r="S7" t="s">
        <v>12</v>
      </c>
      <c r="U7" t="str">
        <v>US-UK</v>
      </c>
    </row>
    <row r="8" spans="1:21" x14ac:dyDescent="0.3">
      <c r="A8" t="s">
        <v>97</v>
      </c>
      <c r="B8" s="4" t="s">
        <v>190</v>
      </c>
      <c r="C8" t="str">
        <f>"A) " &amp; B8</f>
        <v>A) Auguste et Louis Lumière</v>
      </c>
      <c r="D8" t="s">
        <v>75</v>
      </c>
      <c r="E8" s="4" t="s">
        <v>275</v>
      </c>
      <c r="F8" t="str">
        <f>IF(E8="", "", "B) " &amp; E8)</f>
        <v>B) William Friese-Greene</v>
      </c>
      <c r="G8" t="s">
        <v>21</v>
      </c>
      <c r="H8" s="4" t="s">
        <v>74</v>
      </c>
      <c r="I8" t="str">
        <f>IF(H8="", "", "C) " &amp; H8)</f>
        <v/>
      </c>
      <c r="J8" t="s">
        <v>74</v>
      </c>
      <c r="K8" s="4" t="str">
        <f>A8 &amp;" " &amp; IF(C8="", "", C8 &amp; IF(F8="", "", F8 &amp; IF(I8="", "", I8)))</f>
        <v>Qui a inventé le cinématographe ? A) Auguste et Louis LumièreB) William Friese-Greene</v>
      </c>
      <c r="L8" t="str">
        <f t="shared" si="0"/>
        <v>{"question": {"text": "Qui a inventé le cinématographe ? A) Auguste et Louis LumièreB) William Friese-Greene"}},</v>
      </c>
      <c r="N8" s="4" t="str">
        <f>IF(D8="", "", VLOOKUP(TRIM(D8), $R$2:$S$56, 2, 0))</f>
        <v>France</v>
      </c>
      <c r="O8" t="str">
        <f>IF(G8="", "", VLOOKUP(TRIM(G8), $R$2:$S$56, 2, 0))</f>
        <v>UK</v>
      </c>
      <c r="P8" t="str">
        <f t="shared" si="1"/>
        <v/>
      </c>
      <c r="R8" t="s">
        <v>16</v>
      </c>
      <c r="S8" t="s">
        <v>38</v>
      </c>
      <c r="U8" t="str">
        <v>UK</v>
      </c>
    </row>
    <row r="9" spans="1:21" x14ac:dyDescent="0.3">
      <c r="A9" t="s">
        <v>98</v>
      </c>
      <c r="B9" s="4" t="s">
        <v>191</v>
      </c>
      <c r="C9" t="str">
        <f>"A) " &amp; B9</f>
        <v>A) Barthélemy Thimonnier</v>
      </c>
      <c r="D9" t="s">
        <v>75</v>
      </c>
      <c r="E9" s="4" t="s">
        <v>276</v>
      </c>
      <c r="F9" t="str">
        <f>IF(E9="", "", "B) " &amp; E9)</f>
        <v>B) Thomas Saint</v>
      </c>
      <c r="G9" t="s">
        <v>21</v>
      </c>
      <c r="H9" s="4" t="s">
        <v>74</v>
      </c>
      <c r="I9" t="str">
        <f>IF(H9="", "", "C) " &amp; H9)</f>
        <v/>
      </c>
      <c r="J9" t="s">
        <v>74</v>
      </c>
      <c r="K9" s="4" t="str">
        <f>A9 &amp;" " &amp; IF(C9="", "", C9 &amp; IF(F9="", "", F9 &amp; IF(I9="", "", I9)))</f>
        <v>Qui a inventé la machine à coudre ? A) Barthélemy ThimonnierB) Thomas Saint</v>
      </c>
      <c r="L9" t="str">
        <f t="shared" si="0"/>
        <v>{"question": {"text": "Qui a inventé la machine à coudre ? A) Barthélemy ThimonnierB) Thomas Saint"}},</v>
      </c>
      <c r="N9" s="4" t="str">
        <f>IF(D9="", "", VLOOKUP(TRIM(D9), $R$2:$S$56, 2, 0))</f>
        <v>France</v>
      </c>
      <c r="O9" t="str">
        <f>IF(G9="", "", VLOOKUP(TRIM(G9), $R$2:$S$56, 2, 0))</f>
        <v>UK</v>
      </c>
      <c r="P9" t="str">
        <f t="shared" si="1"/>
        <v/>
      </c>
      <c r="R9" t="s">
        <v>17</v>
      </c>
      <c r="S9" t="s">
        <v>38</v>
      </c>
      <c r="U9" t="str">
        <v>Autriche</v>
      </c>
    </row>
    <row r="10" spans="1:21" x14ac:dyDescent="0.3">
      <c r="A10" t="s">
        <v>99</v>
      </c>
      <c r="B10" s="4" t="s">
        <v>192</v>
      </c>
      <c r="C10" t="str">
        <f>"A) " &amp; B10</f>
        <v>A) Joseph Swan</v>
      </c>
      <c r="D10" t="s">
        <v>21</v>
      </c>
      <c r="E10" s="4" t="s">
        <v>206</v>
      </c>
      <c r="F10" t="str">
        <f>IF(E10="", "", "B) " &amp; E10)</f>
        <v>B) Thomas Edison</v>
      </c>
      <c r="G10" t="s">
        <v>16</v>
      </c>
      <c r="H10" s="4" t="s">
        <v>348</v>
      </c>
      <c r="I10" t="str">
        <f>IF(H10="", "", "C) " &amp; H10)</f>
        <v>C) Hiram Maxim</v>
      </c>
      <c r="J10" t="s">
        <v>17</v>
      </c>
      <c r="K10" s="4" t="str">
        <f>A10 &amp;" " &amp; IF(C10="", "", C10 &amp; IF(F10="", "", F10 &amp; IF(I10="", "", I10)))</f>
        <v>Qui a inventé l'ampoule électrique ? A) Joseph SwanB) Thomas EdisonC) Hiram Maxim</v>
      </c>
      <c r="L10" t="str">
        <f t="shared" si="0"/>
        <v>{"question": {"text": "Qui a inventé l'ampoule électrique ? A) Joseph SwanB) Thomas EdisonC) Hiram Maxim"}},</v>
      </c>
      <c r="N10" s="4" t="str">
        <f>IF(D10="", "", VLOOKUP(TRIM(D10), $R$2:$S$56, 2, 0))</f>
        <v>UK</v>
      </c>
      <c r="O10" t="str">
        <f>IF(G10="", "", VLOOKUP(TRIM(G10), $R$2:$S$56, 2, 0))</f>
        <v>US</v>
      </c>
      <c r="P10" t="str">
        <f t="shared" si="1"/>
        <v>US</v>
      </c>
      <c r="R10" t="s">
        <v>18</v>
      </c>
      <c r="S10" t="s">
        <v>38</v>
      </c>
      <c r="U10" t="str">
        <v>Autriche-US</v>
      </c>
    </row>
    <row r="11" spans="1:21" x14ac:dyDescent="0.3">
      <c r="A11" t="s">
        <v>100</v>
      </c>
      <c r="B11" s="4" t="s">
        <v>193</v>
      </c>
      <c r="C11" t="str">
        <f>"A) " &amp; B11</f>
        <v>A) Alexander Graham Bell</v>
      </c>
      <c r="D11" t="s">
        <v>30</v>
      </c>
      <c r="E11" s="4" t="s">
        <v>277</v>
      </c>
      <c r="F11" t="str">
        <f>IF(E11="", "", "B) " &amp; E11)</f>
        <v>B) Elisha Gray</v>
      </c>
      <c r="G11" t="s">
        <v>16</v>
      </c>
      <c r="H11" s="4" t="s">
        <v>349</v>
      </c>
      <c r="I11" t="str">
        <f>IF(H11="", "", "C) " &amp; H11)</f>
        <v>C) Antonio Meucci</v>
      </c>
      <c r="J11" t="s">
        <v>53</v>
      </c>
      <c r="K11" s="4" t="str">
        <f>A11 &amp;" " &amp; IF(C11="", "", C11 &amp; IF(F11="", "", F11 &amp; IF(I11="", "", I11)))</f>
        <v>Qui a inventé le téléphone ? A) Alexander Graham BellB) Elisha GrayC) Antonio Meucci</v>
      </c>
      <c r="L11" t="str">
        <f t="shared" si="0"/>
        <v>{"question": {"text": "Qui a inventé le téléphone ? A) Alexander Graham BellB) Elisha GrayC) Antonio Meucci"}},</v>
      </c>
      <c r="N11" s="4" t="str">
        <f>IF(D11="", "", VLOOKUP(TRIM(D11), $R$2:$S$56, 2, 0))</f>
        <v>Ecosse</v>
      </c>
      <c r="O11" t="str">
        <f>IF(G11="", "", VLOOKUP(TRIM(G11), $R$2:$S$56, 2, 0))</f>
        <v>US</v>
      </c>
      <c r="P11" t="str">
        <f t="shared" si="1"/>
        <v>Italie</v>
      </c>
      <c r="R11" t="s">
        <v>19</v>
      </c>
      <c r="S11" t="s">
        <v>39</v>
      </c>
      <c r="U11" t="str">
        <v>Azerbaïdjan</v>
      </c>
    </row>
    <row r="12" spans="1:21" x14ac:dyDescent="0.3">
      <c r="A12" t="s">
        <v>101</v>
      </c>
      <c r="B12" s="4" t="s">
        <v>194</v>
      </c>
      <c r="C12" t="str">
        <f>"A) " &amp; B12</f>
        <v>A) Les frères Montgolfier</v>
      </c>
      <c r="D12" t="s">
        <v>75</v>
      </c>
      <c r="E12" s="4" t="s">
        <v>278</v>
      </c>
      <c r="F12" t="str">
        <f>IF(E12="", "", "B) " &amp; E12)</f>
        <v>B) Richard Crosbie</v>
      </c>
      <c r="G12" t="s">
        <v>80</v>
      </c>
      <c r="H12" s="4" t="s">
        <v>74</v>
      </c>
      <c r="I12" t="str">
        <f>IF(H12="", "", "C) " &amp; H12)</f>
        <v/>
      </c>
      <c r="J12" t="s">
        <v>74</v>
      </c>
      <c r="K12" s="4" t="str">
        <f>A12 &amp;" " &amp; IF(C12="", "", C12 &amp; IF(F12="", "", F12 &amp; IF(I12="", "", I12)))</f>
        <v>Qui a inventé la montgolfière ? A) Les frères MontgolfierB) Richard Crosbie</v>
      </c>
      <c r="L12" t="str">
        <f t="shared" si="0"/>
        <v>{"question": {"text": "Qui a inventé la montgolfière ? A) Les frères MontgolfierB) Richard Crosbie"}},</v>
      </c>
      <c r="N12" s="4" t="str">
        <f>IF(D12="", "", VLOOKUP(TRIM(D12), $R$2:$S$56, 2, 0))</f>
        <v>France</v>
      </c>
      <c r="O12" t="str">
        <f>IF(G12="", "", VLOOKUP(TRIM(G12), $R$2:$S$56, 2, 0))</f>
        <v>Irlande</v>
      </c>
      <c r="P12" t="str">
        <f t="shared" si="1"/>
        <v/>
      </c>
      <c r="R12" t="s">
        <v>20</v>
      </c>
      <c r="S12" t="s">
        <v>38</v>
      </c>
      <c r="U12" t="str">
        <v>Bahamas</v>
      </c>
    </row>
    <row r="13" spans="1:21" x14ac:dyDescent="0.3">
      <c r="A13" t="s">
        <v>102</v>
      </c>
      <c r="B13" s="4" t="s">
        <v>195</v>
      </c>
      <c r="C13" t="str">
        <f>"A) " &amp; B13</f>
        <v>A) Henri Giffard</v>
      </c>
      <c r="D13" t="s">
        <v>75</v>
      </c>
      <c r="E13" s="4" t="s">
        <v>279</v>
      </c>
      <c r="F13" t="str">
        <f>IF(E13="", "", "B) " &amp; E13)</f>
        <v>B) George Cayley</v>
      </c>
      <c r="G13" t="s">
        <v>21</v>
      </c>
      <c r="H13" s="4" t="s">
        <v>74</v>
      </c>
      <c r="I13" t="str">
        <f>IF(H13="", "", "C) " &amp; H13)</f>
        <v/>
      </c>
      <c r="J13" t="s">
        <v>74</v>
      </c>
      <c r="K13" s="4" t="str">
        <f>A13 &amp;" " &amp; IF(C13="", "", C13 &amp; IF(F13="", "", F13 &amp; IF(I13="", "", I13)))</f>
        <v>Qui a inventé le dirigeable ? A) Henri GiffardB) George Cayley</v>
      </c>
      <c r="L13" t="str">
        <f t="shared" si="0"/>
        <v>{"question": {"text": "Qui a inventé le dirigeable ? A) Henri GiffardB) George Cayley"}},</v>
      </c>
      <c r="N13" s="4" t="str">
        <f>IF(D13="", "", VLOOKUP(TRIM(D13), $R$2:$S$56, 2, 0))</f>
        <v>France</v>
      </c>
      <c r="O13" t="str">
        <f>IF(G13="", "", VLOOKUP(TRIM(G13), $R$2:$S$56, 2, 0))</f>
        <v>UK</v>
      </c>
      <c r="P13" t="str">
        <f t="shared" si="1"/>
        <v/>
      </c>
      <c r="R13" t="s">
        <v>21</v>
      </c>
      <c r="S13" t="s">
        <v>40</v>
      </c>
      <c r="U13" t="str">
        <v>Belgique</v>
      </c>
    </row>
    <row r="14" spans="1:21" x14ac:dyDescent="0.3">
      <c r="A14" t="s">
        <v>103</v>
      </c>
      <c r="B14" s="4" t="s">
        <v>196</v>
      </c>
      <c r="C14" t="str">
        <f>"A) " &amp; B14</f>
        <v>A) Alessandro Volta</v>
      </c>
      <c r="D14" t="s">
        <v>53</v>
      </c>
      <c r="E14" s="4" t="s">
        <v>280</v>
      </c>
      <c r="F14" t="str">
        <f>IF(E14="", "", "B) " &amp; E14)</f>
        <v>B) Luigi Galvani</v>
      </c>
      <c r="G14" t="s">
        <v>53</v>
      </c>
      <c r="H14" s="4" t="s">
        <v>350</v>
      </c>
      <c r="I14" t="str">
        <f>IF(H14="", "", "C) " &amp; H14)</f>
        <v>C) Charles-François de Cisternay du Fay</v>
      </c>
      <c r="J14" t="s">
        <v>75</v>
      </c>
      <c r="K14" s="4" t="str">
        <f>A14 &amp;" " &amp; IF(C14="", "", C14 &amp; IF(F14="", "", F14 &amp; IF(I14="", "", I14)))</f>
        <v>Qui a inventé la pile électrique ? A) Alessandro VoltaB) Luigi GalvaniC) Charles-François de Cisternay du Fay</v>
      </c>
      <c r="L14" t="str">
        <f t="shared" si="0"/>
        <v>{"question": {"text": "Qui a inventé la pile électrique ? A) Alessandro VoltaB) Luigi GalvaniC) Charles-François de Cisternay du Fay"}},</v>
      </c>
      <c r="N14" s="4" t="str">
        <f>IF(D14="", "", VLOOKUP(TRIM(D14), $R$2:$S$56, 2, 0))</f>
        <v>Italie</v>
      </c>
      <c r="O14" t="str">
        <f>IF(G14="", "", VLOOKUP(TRIM(G14), $R$2:$S$56, 2, 0))</f>
        <v>Italie</v>
      </c>
      <c r="P14" t="str">
        <f t="shared" si="1"/>
        <v>France</v>
      </c>
      <c r="R14" t="s">
        <v>22</v>
      </c>
      <c r="S14" t="s">
        <v>40</v>
      </c>
      <c r="U14" t="str">
        <v>Chine</v>
      </c>
    </row>
    <row r="15" spans="1:21" x14ac:dyDescent="0.3">
      <c r="A15" t="s">
        <v>104</v>
      </c>
      <c r="B15" s="4" t="s">
        <v>197</v>
      </c>
      <c r="C15" t="str">
        <f>"A) " &amp; B15</f>
        <v>A) René Laennec</v>
      </c>
      <c r="D15" t="s">
        <v>75</v>
      </c>
      <c r="E15" s="4" t="s">
        <v>281</v>
      </c>
      <c r="F15" t="str">
        <f>IF(E15="", "", "B) " &amp; E15)</f>
        <v>B) David Littmann</v>
      </c>
      <c r="G15" t="s">
        <v>16</v>
      </c>
      <c r="H15" s="4" t="s">
        <v>74</v>
      </c>
      <c r="I15" t="str">
        <f>IF(H15="", "", "C) " &amp; H15)</f>
        <v/>
      </c>
      <c r="J15" t="s">
        <v>74</v>
      </c>
      <c r="K15" s="4" t="str">
        <f>A15 &amp;" " &amp; IF(C15="", "", C15 &amp; IF(F15="", "", F15 &amp; IF(I15="", "", I15)))</f>
        <v>Qui a inventé le stéthoscope ? A) René LaennecB) David Littmann</v>
      </c>
      <c r="L15" t="str">
        <f t="shared" si="0"/>
        <v>{"question": {"text": "Qui a inventé le stéthoscope ? A) René LaennecB) David Littmann"}},</v>
      </c>
      <c r="N15" s="4" t="str">
        <f>IF(D15="", "", VLOOKUP(TRIM(D15), $R$2:$S$56, 2, 0))</f>
        <v>France</v>
      </c>
      <c r="O15" t="str">
        <f>IF(G15="", "", VLOOKUP(TRIM(G15), $R$2:$S$56, 2, 0))</f>
        <v>US</v>
      </c>
      <c r="P15" t="str">
        <f t="shared" si="1"/>
        <v/>
      </c>
      <c r="R15" t="s">
        <v>23</v>
      </c>
      <c r="S15" t="s">
        <v>41</v>
      </c>
      <c r="U15" t="str">
        <v>Ecosse</v>
      </c>
    </row>
    <row r="16" spans="1:21" x14ac:dyDescent="0.3">
      <c r="A16" t="s">
        <v>105</v>
      </c>
      <c r="B16" s="4" t="s">
        <v>198</v>
      </c>
      <c r="C16" t="str">
        <f>"A) " &amp; B16</f>
        <v>A) Zacharias Janssen</v>
      </c>
      <c r="D16" t="s">
        <v>84</v>
      </c>
      <c r="E16" s="4" t="s">
        <v>199</v>
      </c>
      <c r="F16" t="str">
        <f>IF(E16="", "", "B) " &amp; E16)</f>
        <v>B) Galileo Galilei</v>
      </c>
      <c r="G16" t="s">
        <v>53</v>
      </c>
      <c r="H16" s="4" t="s">
        <v>303</v>
      </c>
      <c r="I16" t="str">
        <f>IF(H16="", "", "C) " &amp; H16)</f>
        <v>C) Robert Hooke</v>
      </c>
      <c r="J16" t="s">
        <v>21</v>
      </c>
      <c r="K16" s="4" t="str">
        <f>A16 &amp;" " &amp; IF(C16="", "", C16 &amp; IF(F16="", "", F16 &amp; IF(I16="", "", I16)))</f>
        <v>Qui a inventé le microscope ? A) Zacharias JanssenB) Galileo GalileiC) Robert Hooke</v>
      </c>
      <c r="L16" t="str">
        <f t="shared" si="0"/>
        <v>{"question": {"text": "Qui a inventé le microscope ? A) Zacharias JanssenB) Galileo GalileiC) Robert Hooke"}},</v>
      </c>
      <c r="N16" s="4" t="str">
        <f>IF(D16="", "", VLOOKUP(TRIM(D16), $R$2:$S$56, 2, 0))</f>
        <v>Pays-bas</v>
      </c>
      <c r="O16" t="str">
        <f>IF(G16="", "", VLOOKUP(TRIM(G16), $R$2:$S$56, 2, 0))</f>
        <v>Italie</v>
      </c>
      <c r="P16" t="str">
        <f t="shared" si="1"/>
        <v>UK</v>
      </c>
      <c r="R16" t="s">
        <v>24</v>
      </c>
      <c r="S16" t="s">
        <v>42</v>
      </c>
      <c r="U16" t="str">
        <v>Egypte</v>
      </c>
    </row>
    <row r="17" spans="1:21" x14ac:dyDescent="0.3">
      <c r="A17" t="s">
        <v>106</v>
      </c>
      <c r="B17" s="4" t="s">
        <v>199</v>
      </c>
      <c r="C17" t="str">
        <f>"A) " &amp; B17</f>
        <v>A) Galileo Galilei</v>
      </c>
      <c r="D17" t="s">
        <v>53</v>
      </c>
      <c r="E17" s="4" t="s">
        <v>282</v>
      </c>
      <c r="F17" t="str">
        <f>IF(E17="", "", "B) " &amp; E17)</f>
        <v>B) Daniel Gabriel Fahrenheit</v>
      </c>
      <c r="G17" t="s">
        <v>13</v>
      </c>
      <c r="H17" s="4" t="s">
        <v>223</v>
      </c>
      <c r="I17" t="str">
        <f>IF(H17="", "", "C) " &amp; H17)</f>
        <v>C) Cornelis Drebbel</v>
      </c>
      <c r="J17" t="s">
        <v>84</v>
      </c>
      <c r="K17" s="4" t="str">
        <f>A17 &amp;" " &amp; IF(C17="", "", C17 &amp; IF(F17="", "", F17 &amp; IF(I17="", "", I17)))</f>
        <v>Qui a inventé le thermomètre ? A) Galileo GalileiB) Daniel Gabriel FahrenheitC) Cornelis Drebbel</v>
      </c>
      <c r="L17" t="str">
        <f t="shared" si="0"/>
        <v>{"question": {"text": "Qui a inventé le thermomètre ? A) Galileo GalileiB) Daniel Gabriel FahrenheitC) Cornelis Drebbel"}},</v>
      </c>
      <c r="N17" s="4" t="str">
        <f>IF(D17="", "", VLOOKUP(TRIM(D17), $R$2:$S$56, 2, 0))</f>
        <v>Italie</v>
      </c>
      <c r="O17" t="str">
        <f>IF(G17="", "", VLOOKUP(TRIM(G17), $R$2:$S$56, 2, 0))</f>
        <v>Allemagne</v>
      </c>
      <c r="P17" t="str">
        <f t="shared" si="1"/>
        <v>Pays-bas</v>
      </c>
      <c r="R17" t="s">
        <v>25</v>
      </c>
      <c r="S17" t="s">
        <v>25</v>
      </c>
      <c r="U17" t="str">
        <v>Espagne</v>
      </c>
    </row>
    <row r="18" spans="1:21" x14ac:dyDescent="0.3">
      <c r="A18" t="s">
        <v>107</v>
      </c>
      <c r="B18" s="4" t="s">
        <v>200</v>
      </c>
      <c r="C18" t="str">
        <f>"A) " &amp; B18</f>
        <v>A) Evangelista Torricelli</v>
      </c>
      <c r="D18" t="s">
        <v>53</v>
      </c>
      <c r="E18" s="4" t="s">
        <v>233</v>
      </c>
      <c r="F18" t="str">
        <f>IF(E18="", "", "B) " &amp; E18)</f>
        <v>B) Blaise Pascal</v>
      </c>
      <c r="G18" t="s">
        <v>75</v>
      </c>
      <c r="H18" s="4" t="s">
        <v>74</v>
      </c>
      <c r="I18" t="str">
        <f>IF(H18="", "", "C) " &amp; H18)</f>
        <v/>
      </c>
      <c r="J18" t="s">
        <v>74</v>
      </c>
      <c r="K18" s="4" t="str">
        <f>A18 &amp;" " &amp; IF(C18="", "", C18 &amp; IF(F18="", "", F18 &amp; IF(I18="", "", I18)))</f>
        <v>Qui a inventé le baromètre ? A) Evangelista TorricelliB) Blaise Pascal</v>
      </c>
      <c r="L18" t="str">
        <f t="shared" si="0"/>
        <v>{"question": {"text": "Qui a inventé le baromètre ? A) Evangelista TorricelliB) Blaise Pascal"}},</v>
      </c>
      <c r="N18" s="4" t="str">
        <f>IF(D18="", "", VLOOKUP(TRIM(D18), $R$2:$S$56, 2, 0))</f>
        <v>Italie</v>
      </c>
      <c r="O18" t="str">
        <f>IF(G18="", "", VLOOKUP(TRIM(G18), $R$2:$S$56, 2, 0))</f>
        <v>France</v>
      </c>
      <c r="P18" t="str">
        <f t="shared" si="1"/>
        <v/>
      </c>
      <c r="R18" t="s">
        <v>26</v>
      </c>
      <c r="S18" t="s">
        <v>26</v>
      </c>
      <c r="U18" t="str">
        <v>Éthiopie</v>
      </c>
    </row>
    <row r="19" spans="1:21" x14ac:dyDescent="0.3">
      <c r="A19" t="s">
        <v>108</v>
      </c>
      <c r="B19" s="4" t="s">
        <v>201</v>
      </c>
      <c r="C19" t="str">
        <f>"A) " &amp; B19</f>
        <v>A) Thomas Savery</v>
      </c>
      <c r="D19" t="s">
        <v>21</v>
      </c>
      <c r="E19" s="4" t="s">
        <v>271</v>
      </c>
      <c r="F19" t="str">
        <f>IF(E19="", "", "B) " &amp; E19)</f>
        <v>B) Denis Papin</v>
      </c>
      <c r="G19" t="s">
        <v>75</v>
      </c>
      <c r="H19" s="4" t="s">
        <v>74</v>
      </c>
      <c r="I19" t="str">
        <f>IF(H19="", "", "C) " &amp; H19)</f>
        <v/>
      </c>
      <c r="J19" t="s">
        <v>74</v>
      </c>
      <c r="K19" s="4" t="str">
        <f>A19 &amp;" " &amp; IF(C19="", "", C19 &amp; IF(F19="", "", F19 &amp; IF(I19="", "", I19)))</f>
        <v>Qui a inventé la machine à vapeur à piston ? A) Thomas SaveryB) Denis Papin</v>
      </c>
      <c r="L19" t="str">
        <f t="shared" si="0"/>
        <v>{"question": {"text": "Qui a inventé la machine à vapeur à piston ? A) Thomas SaveryB) Denis Papin"}},</v>
      </c>
      <c r="N19" s="4" t="str">
        <f>IF(D19="", "", VLOOKUP(TRIM(D19), $R$2:$S$56, 2, 0))</f>
        <v>UK</v>
      </c>
      <c r="O19" t="str">
        <f>IF(G19="", "", VLOOKUP(TRIM(G19), $R$2:$S$56, 2, 0))</f>
        <v>France</v>
      </c>
      <c r="P19" t="str">
        <f t="shared" si="1"/>
        <v/>
      </c>
      <c r="R19" t="s">
        <v>27</v>
      </c>
      <c r="S19" t="s">
        <v>28</v>
      </c>
      <c r="U19" t="str">
        <v>France</v>
      </c>
    </row>
    <row r="20" spans="1:21" x14ac:dyDescent="0.3">
      <c r="A20" t="s">
        <v>109</v>
      </c>
      <c r="B20" s="4" t="s">
        <v>202</v>
      </c>
      <c r="C20" t="str">
        <f>"A) " &amp; B20</f>
        <v>A) Richard Trevithick</v>
      </c>
      <c r="D20" t="s">
        <v>21</v>
      </c>
      <c r="E20" s="4" t="s">
        <v>283</v>
      </c>
      <c r="F20" t="str">
        <f>IF(E20="", "", "B) " &amp; E20)</f>
        <v>B) George Stephenson</v>
      </c>
      <c r="G20" t="s">
        <v>21</v>
      </c>
      <c r="H20" s="4" t="s">
        <v>351</v>
      </c>
      <c r="I20" t="str">
        <f>IF(H20="", "", "C) " &amp; H20)</f>
        <v>C) Nicolas-Joseph Cugnot</v>
      </c>
      <c r="J20" t="s">
        <v>75</v>
      </c>
      <c r="K20" s="4" t="str">
        <f>A20 &amp;" " &amp; IF(C20="", "", C20 &amp; IF(F20="", "", F20 &amp; IF(I20="", "", I20)))</f>
        <v>Qui a inventé la locomotive à vapeur ? A) Richard TrevithickB) George StephensonC) Nicolas-Joseph Cugnot</v>
      </c>
      <c r="L20" t="str">
        <f t="shared" si="0"/>
        <v>{"question": {"text": "Qui a inventé la locomotive à vapeur ? A) Richard TrevithickB) George StephensonC) Nicolas-Joseph Cugnot"}},</v>
      </c>
      <c r="N20" s="4" t="str">
        <f>IF(D20="", "", VLOOKUP(TRIM(D20), $R$2:$S$56, 2, 0))</f>
        <v>UK</v>
      </c>
      <c r="O20" t="str">
        <f>IF(G20="", "", VLOOKUP(TRIM(G20), $R$2:$S$56, 2, 0))</f>
        <v>UK</v>
      </c>
      <c r="P20" t="str">
        <f t="shared" si="1"/>
        <v>France</v>
      </c>
      <c r="R20" t="s">
        <v>28</v>
      </c>
      <c r="S20" t="s">
        <v>28</v>
      </c>
      <c r="U20" t="str">
        <v>France-UK</v>
      </c>
    </row>
    <row r="21" spans="1:21" x14ac:dyDescent="0.3">
      <c r="A21" t="s">
        <v>110</v>
      </c>
      <c r="B21" s="4" t="s">
        <v>203</v>
      </c>
      <c r="C21" t="str">
        <f>"A) " &amp; B21</f>
        <v>A) Étienne Lenoir</v>
      </c>
      <c r="D21" t="s">
        <v>75</v>
      </c>
      <c r="E21" s="4" t="s">
        <v>284</v>
      </c>
      <c r="F21" t="str">
        <f>IF(E21="", "", "B) " &amp; E21)</f>
        <v>B) Nikolaus Otto</v>
      </c>
      <c r="G21" t="s">
        <v>13</v>
      </c>
      <c r="H21" s="4" t="s">
        <v>74</v>
      </c>
      <c r="I21" t="str">
        <f>IF(H21="", "", "C) " &amp; H21)</f>
        <v/>
      </c>
      <c r="J21" t="s">
        <v>74</v>
      </c>
      <c r="K21" s="4" t="str">
        <f>A21 &amp;" " &amp; IF(C21="", "", C21 &amp; IF(F21="", "", F21 &amp; IF(I21="", "", I21)))</f>
        <v>Qui a inventé le moteur à combustion interne ? A) Étienne LenoirB) Nikolaus Otto</v>
      </c>
      <c r="L21" t="str">
        <f t="shared" si="0"/>
        <v>{"question": {"text": "Qui a inventé le moteur à combustion interne ? A) Étienne LenoirB) Nikolaus Otto"}},</v>
      </c>
      <c r="N21" s="4" t="str">
        <f>IF(D21="", "", VLOOKUP(TRIM(D21), $R$2:$S$56, 2, 0))</f>
        <v>France</v>
      </c>
      <c r="O21" t="str">
        <f>IF(G21="", "", VLOOKUP(TRIM(G21), $R$2:$S$56, 2, 0))</f>
        <v>Allemagne</v>
      </c>
      <c r="P21" t="str">
        <f t="shared" si="1"/>
        <v/>
      </c>
      <c r="R21" t="s">
        <v>29</v>
      </c>
      <c r="S21" t="s">
        <v>29</v>
      </c>
      <c r="U21" t="str">
        <v>Hongrie</v>
      </c>
    </row>
    <row r="22" spans="1:21" x14ac:dyDescent="0.3">
      <c r="A22" t="s">
        <v>111</v>
      </c>
      <c r="B22" s="4" t="s">
        <v>204</v>
      </c>
      <c r="C22" t="str">
        <f>"A) " &amp; B22</f>
        <v>A) John Gorrie</v>
      </c>
      <c r="D22" t="s">
        <v>16</v>
      </c>
      <c r="E22" s="4" t="s">
        <v>285</v>
      </c>
      <c r="F22" t="str">
        <f>IF(E22="", "", "B) " &amp; E22)</f>
        <v>B) Carl von Linde</v>
      </c>
      <c r="G22" t="s">
        <v>13</v>
      </c>
      <c r="H22" s="4" t="s">
        <v>352</v>
      </c>
      <c r="I22" t="str">
        <f>IF(H22="", "", "C) " &amp; H22)</f>
        <v>C) James Harrison</v>
      </c>
      <c r="J22" t="s">
        <v>30</v>
      </c>
      <c r="K22" s="4" t="str">
        <f>A22 &amp;" " &amp; IF(C22="", "", C22 &amp; IF(F22="", "", F22 &amp; IF(I22="", "", I22)))</f>
        <v>Qui a inventé le réfrigérateur ? A) John GorrieB) Carl von LindeC) James Harrison</v>
      </c>
      <c r="L22" t="str">
        <f t="shared" si="0"/>
        <v>{"question": {"text": "Qui a inventé le réfrigérateur ? A) John GorrieB) Carl von LindeC) James Harrison"}},</v>
      </c>
      <c r="N22" s="4" t="str">
        <f>IF(D22="", "", VLOOKUP(TRIM(D22), $R$2:$S$56, 2, 0))</f>
        <v>US</v>
      </c>
      <c r="O22" t="str">
        <f>IF(G22="", "", VLOOKUP(TRIM(G22), $R$2:$S$56, 2, 0))</f>
        <v>Allemagne</v>
      </c>
      <c r="P22" t="str">
        <f t="shared" si="1"/>
        <v>Ecosse</v>
      </c>
      <c r="R22" t="s">
        <v>30</v>
      </c>
      <c r="S22" t="s">
        <v>43</v>
      </c>
      <c r="U22" t="str">
        <v>Irak</v>
      </c>
    </row>
    <row r="23" spans="1:21" x14ac:dyDescent="0.3">
      <c r="A23" t="s">
        <v>112</v>
      </c>
      <c r="B23" s="4" t="s">
        <v>205</v>
      </c>
      <c r="C23" t="str">
        <f>"A) " &amp; B23</f>
        <v>A) Lucien Gaulard et John Dixon Gibbs</v>
      </c>
      <c r="D23" t="s">
        <v>76</v>
      </c>
      <c r="E23" s="4" t="s">
        <v>286</v>
      </c>
      <c r="F23" t="str">
        <f>IF(E23="", "", "B) " &amp; E23)</f>
        <v>B) Ottó Bláthy, Miksa Déri et Károly Zipernowsky</v>
      </c>
      <c r="G23" t="s">
        <v>77</v>
      </c>
      <c r="H23" s="4" t="s">
        <v>74</v>
      </c>
      <c r="I23" t="str">
        <f>IF(H23="", "", "C) " &amp; H23)</f>
        <v/>
      </c>
      <c r="J23" t="s">
        <v>74</v>
      </c>
      <c r="K23" s="4" t="str">
        <f>A23 &amp;" " &amp; IF(C23="", "", C23 &amp; IF(F23="", "", F23 &amp; IF(I23="", "", I23)))</f>
        <v>Qui a inventé le transformateur électrique ? A) Lucien Gaulard et John Dixon GibbsB) Ottó Bláthy, Miksa Déri et Károly Zipernowsky</v>
      </c>
      <c r="L23" t="str">
        <f t="shared" si="0"/>
        <v>{"question": {"text": "Qui a inventé le transformateur électrique ? A) Lucien Gaulard et John Dixon GibbsB) Ottó Bláthy, Miksa Déri et Károly Zipernowsky"}},</v>
      </c>
      <c r="N23" s="4" t="str">
        <f>IF(D23="", "", VLOOKUP(TRIM(D23), $R$2:$S$56, 2, 0))</f>
        <v>France-UK</v>
      </c>
      <c r="O23" t="str">
        <f>IF(G23="", "", VLOOKUP(TRIM(G23), $R$2:$S$56, 2, 0))</f>
        <v>Hongrie</v>
      </c>
      <c r="P23" t="str">
        <f t="shared" si="1"/>
        <v/>
      </c>
      <c r="R23" t="s">
        <v>31</v>
      </c>
      <c r="S23" t="s">
        <v>43</v>
      </c>
      <c r="U23" t="str">
        <v>Iran</v>
      </c>
    </row>
    <row r="24" spans="1:21" x14ac:dyDescent="0.3">
      <c r="A24" t="s">
        <v>113</v>
      </c>
      <c r="B24" s="4" t="s">
        <v>206</v>
      </c>
      <c r="C24" t="str">
        <f>"A) " &amp; B24</f>
        <v>A) Thomas Edison</v>
      </c>
      <c r="D24" t="s">
        <v>16</v>
      </c>
      <c r="E24" s="4" t="s">
        <v>287</v>
      </c>
      <c r="F24" t="str">
        <f>IF(E24="", "", "B) " &amp; E24)</f>
        <v>B) Charles Cros</v>
      </c>
      <c r="G24" t="s">
        <v>75</v>
      </c>
      <c r="H24" s="4" t="s">
        <v>74</v>
      </c>
      <c r="I24" t="str">
        <f>IF(H24="", "", "C) " &amp; H24)</f>
        <v/>
      </c>
      <c r="J24" t="s">
        <v>74</v>
      </c>
      <c r="K24" s="4" t="str">
        <f>A24 &amp;" " &amp; IF(C24="", "", C24 &amp; IF(F24="", "", F24 &amp; IF(I24="", "", I24)))</f>
        <v>Qui a inventé le phonographe ? A) Thomas EdisonB) Charles Cros</v>
      </c>
      <c r="L24" t="str">
        <f t="shared" si="0"/>
        <v>{"question": {"text": "Qui a inventé le phonographe ? A) Thomas EdisonB) Charles Cros"}},</v>
      </c>
      <c r="N24" s="4" t="str">
        <f>IF(D24="", "", VLOOKUP(TRIM(D24), $R$2:$S$56, 2, 0))</f>
        <v>US</v>
      </c>
      <c r="O24" t="str">
        <f>IF(G24="", "", VLOOKUP(TRIM(G24), $R$2:$S$56, 2, 0))</f>
        <v>France</v>
      </c>
      <c r="P24" t="str">
        <f t="shared" si="1"/>
        <v/>
      </c>
      <c r="R24" t="s">
        <v>32</v>
      </c>
      <c r="S24" t="s">
        <v>44</v>
      </c>
      <c r="U24" t="str">
        <v>Irlande</v>
      </c>
    </row>
    <row r="25" spans="1:21" x14ac:dyDescent="0.3">
      <c r="A25" t="s">
        <v>114</v>
      </c>
      <c r="B25" s="4" t="s">
        <v>207</v>
      </c>
      <c r="C25" t="str">
        <f>"A) " &amp; B25</f>
        <v>A) Christophe Colomb</v>
      </c>
      <c r="D25" t="s">
        <v>53</v>
      </c>
      <c r="E25" s="4" t="s">
        <v>288</v>
      </c>
      <c r="F25" t="str">
        <f>IF(E25="", "", "B) " &amp; E25)</f>
        <v>B) Leif Erikson</v>
      </c>
      <c r="G25" t="s">
        <v>82</v>
      </c>
      <c r="H25" s="4" t="s">
        <v>74</v>
      </c>
      <c r="I25" t="str">
        <f>IF(H25="", "", "C) " &amp; H25)</f>
        <v/>
      </c>
      <c r="J25" t="s">
        <v>74</v>
      </c>
      <c r="K25" s="4" t="str">
        <f>A25 &amp;" " &amp; IF(C25="", "", C25 &amp; IF(F25="", "", F25 &amp; IF(I25="", "", I25)))</f>
        <v>Qui a découvert l'Amérique ? A) Christophe ColombB) Leif Erikson</v>
      </c>
      <c r="L25" t="str">
        <f t="shared" si="0"/>
        <v>{"question": {"text": "Qui a découvert l'Amérique ? A) Christophe ColombB) Leif Erikson"}},</v>
      </c>
      <c r="N25" s="4" t="str">
        <f>IF(D25="", "", VLOOKUP(TRIM(D25), $R$2:$S$56, 2, 0))</f>
        <v>Italie</v>
      </c>
      <c r="O25" t="str">
        <f>IF(G25="", "", VLOOKUP(TRIM(G25), $R$2:$S$56, 2, 0))</f>
        <v>Islande</v>
      </c>
      <c r="P25" t="str">
        <f t="shared" si="1"/>
        <v/>
      </c>
      <c r="R25" t="s">
        <v>33</v>
      </c>
      <c r="S25" t="s">
        <v>45</v>
      </c>
      <c r="U25" t="str">
        <v>Islande</v>
      </c>
    </row>
    <row r="26" spans="1:21" x14ac:dyDescent="0.3">
      <c r="A26" t="s">
        <v>115</v>
      </c>
      <c r="B26" s="4" t="s">
        <v>208</v>
      </c>
      <c r="C26" t="str">
        <f>"A) " &amp; B26</f>
        <v>A) Orville et Wilbur Wright</v>
      </c>
      <c r="D26" t="s">
        <v>20</v>
      </c>
      <c r="E26" s="4" t="s">
        <v>289</v>
      </c>
      <c r="F26" t="str">
        <f>IF(E26="", "", "B) " &amp; E26)</f>
        <v>B) Clément Ader</v>
      </c>
      <c r="G26" t="s">
        <v>75</v>
      </c>
      <c r="H26" s="4" t="s">
        <v>353</v>
      </c>
      <c r="I26" t="str">
        <f>IF(H26="", "", "C) " &amp; H26)</f>
        <v>C) Gustave Whitehead</v>
      </c>
      <c r="J26" t="s">
        <v>18</v>
      </c>
      <c r="K26" s="4" t="str">
        <f>A26 &amp;" " &amp; IF(C26="", "", C26 &amp; IF(F26="", "", F26 &amp; IF(I26="", "", I26)))</f>
        <v>Qui a inventé l'avion ? A) Orville et Wilbur WrightB) Clément AderC) Gustave Whitehead</v>
      </c>
      <c r="L26" t="str">
        <f t="shared" si="0"/>
        <v>{"question": {"text": "Qui a inventé l'avion ? A) Orville et Wilbur WrightB) Clément AderC) Gustave Whitehead"}},</v>
      </c>
      <c r="N26" s="4" t="str">
        <f>IF(D26="", "", VLOOKUP(TRIM(D26), $R$2:$S$56, 2, 0))</f>
        <v>US</v>
      </c>
      <c r="O26" t="str">
        <f>IF(G26="", "", VLOOKUP(TRIM(G26), $R$2:$S$56, 2, 0))</f>
        <v>France</v>
      </c>
      <c r="P26" t="str">
        <f t="shared" si="1"/>
        <v>US</v>
      </c>
      <c r="R26" t="s">
        <v>34</v>
      </c>
      <c r="S26" t="s">
        <v>38</v>
      </c>
      <c r="U26" t="str">
        <v>Italie</v>
      </c>
    </row>
    <row r="27" spans="1:21" x14ac:dyDescent="0.3">
      <c r="A27" t="s">
        <v>116</v>
      </c>
      <c r="B27" s="4" t="s">
        <v>209</v>
      </c>
      <c r="C27" t="str">
        <f>"A) " &amp; B27</f>
        <v>A) Guglielmo Marconi</v>
      </c>
      <c r="D27" t="s">
        <v>53</v>
      </c>
      <c r="E27" s="4" t="s">
        <v>290</v>
      </c>
      <c r="F27" t="str">
        <f>IF(E27="", "", "B) " &amp; E27)</f>
        <v>B) Nikola Tesla</v>
      </c>
      <c r="G27" t="s">
        <v>70</v>
      </c>
      <c r="H27" s="4" t="s">
        <v>354</v>
      </c>
      <c r="I27" t="str">
        <f>IF(H27="", "", "C) " &amp; H27)</f>
        <v>C) Oliver Lodge</v>
      </c>
      <c r="J27" t="s">
        <v>21</v>
      </c>
      <c r="K27" s="4" t="str">
        <f>A27 &amp;" " &amp; IF(C27="", "", C27 &amp; IF(F27="", "", F27 &amp; IF(I27="", "", I27)))</f>
        <v>Qui a inventé la radio ? A) Guglielmo MarconiB) Nikola TeslaC) Oliver Lodge</v>
      </c>
      <c r="L27" t="str">
        <f t="shared" si="0"/>
        <v>{"question": {"text": "Qui a inventé la radio ? A) Guglielmo MarconiB) Nikola TeslaC) Oliver Lodge"}},</v>
      </c>
      <c r="N27" s="4" t="str">
        <f>IF(D27="", "", VLOOKUP(TRIM(D27), $R$2:$S$56, 2, 0))</f>
        <v>Italie</v>
      </c>
      <c r="O27" t="str">
        <f>IF(G27="", "", VLOOKUP(TRIM(G27), $R$2:$S$56, 2, 0))</f>
        <v>Serbie-US</v>
      </c>
      <c r="P27" t="str">
        <f t="shared" si="1"/>
        <v>UK</v>
      </c>
      <c r="R27" t="s">
        <v>35</v>
      </c>
      <c r="S27" t="s">
        <v>35</v>
      </c>
      <c r="U27" t="str">
        <v>Italie-UK</v>
      </c>
    </row>
    <row r="28" spans="1:21" x14ac:dyDescent="0.3">
      <c r="A28" t="s">
        <v>117</v>
      </c>
      <c r="B28" s="4" t="s">
        <v>210</v>
      </c>
      <c r="C28" t="str">
        <f>"A) " &amp; B28</f>
        <v>A) Hans Lippershey</v>
      </c>
      <c r="D28" t="s">
        <v>84</v>
      </c>
      <c r="E28" s="4" t="s">
        <v>198</v>
      </c>
      <c r="F28" t="str">
        <f>IF(E28="", "", "B) " &amp; E28)</f>
        <v>B) Zacharias Janssen</v>
      </c>
      <c r="G28" t="s">
        <v>84</v>
      </c>
      <c r="H28" s="4" t="s">
        <v>199</v>
      </c>
      <c r="I28" t="str">
        <f>IF(H28="", "", "C) " &amp; H28)</f>
        <v>C) Galileo Galilei</v>
      </c>
      <c r="J28" t="s">
        <v>53</v>
      </c>
      <c r="K28" s="4" t="str">
        <f>A28 &amp;" " &amp; IF(C28="", "", C28 &amp; IF(F28="", "", F28 &amp; IF(I28="", "", I28)))</f>
        <v>Qui a inventé le télescope ? A) Hans LippersheyB) Zacharias JanssenC) Galileo Galilei</v>
      </c>
      <c r="L28" t="str">
        <f t="shared" si="0"/>
        <v>{"question": {"text": "Qui a inventé le télescope ? A) Hans LippersheyB) Zacharias JanssenC) Galileo Galilei"}},</v>
      </c>
      <c r="N28" s="4" t="str">
        <f>IF(D28="", "", VLOOKUP(TRIM(D28), $R$2:$S$56, 2, 0))</f>
        <v>Pays-bas</v>
      </c>
      <c r="O28" t="str">
        <f>IF(G28="", "", VLOOKUP(TRIM(G28), $R$2:$S$56, 2, 0))</f>
        <v>Pays-bas</v>
      </c>
      <c r="P28" t="str">
        <f t="shared" si="1"/>
        <v>Italie</v>
      </c>
      <c r="R28" t="s">
        <v>75</v>
      </c>
      <c r="S28" t="s">
        <v>47</v>
      </c>
      <c r="U28" t="str">
        <v>Italie-France</v>
      </c>
    </row>
    <row r="29" spans="1:21" x14ac:dyDescent="0.3">
      <c r="A29" t="s">
        <v>118</v>
      </c>
      <c r="B29" s="4" t="s">
        <v>211</v>
      </c>
      <c r="C29" t="str">
        <f>"A) " &amp; B29</f>
        <v>A) Joseph Priestley</v>
      </c>
      <c r="D29" t="s">
        <v>21</v>
      </c>
      <c r="E29" s="4" t="s">
        <v>291</v>
      </c>
      <c r="F29" t="str">
        <f>IF(E29="", "", "B) " &amp; E29)</f>
        <v>B) Carl Wilhelm Scheele</v>
      </c>
      <c r="G29" t="s">
        <v>71</v>
      </c>
      <c r="H29" s="4" t="s">
        <v>234</v>
      </c>
      <c r="I29" t="str">
        <f>IF(H29="", "", "C) " &amp; H29)</f>
        <v>C) Antoine Lavoisier</v>
      </c>
      <c r="J29" t="s">
        <v>75</v>
      </c>
      <c r="K29" s="4" t="str">
        <f>A29 &amp;" " &amp; IF(C29="", "", C29 &amp; IF(F29="", "", F29 &amp; IF(I29="", "", I29)))</f>
        <v>Qui a découvert l'oxygène ? A) Joseph PriestleyB) Carl Wilhelm ScheeleC) Antoine Lavoisier</v>
      </c>
      <c r="L29" t="str">
        <f t="shared" si="0"/>
        <v>{"question": {"text": "Qui a découvert l'oxygène ? A) Joseph PriestleyB) Carl Wilhelm ScheeleC) Antoine Lavoisier"}},</v>
      </c>
      <c r="N29" s="4" t="str">
        <f>IF(D29="", "", VLOOKUP(TRIM(D29), $R$2:$S$56, 2, 0))</f>
        <v>UK</v>
      </c>
      <c r="O29" t="str">
        <f>IF(G29="", "", VLOOKUP(TRIM(G29), $R$2:$S$56, 2, 0))</f>
        <v>Suède</v>
      </c>
      <c r="P29" t="str">
        <f t="shared" si="1"/>
        <v>France</v>
      </c>
      <c r="R29" t="s">
        <v>76</v>
      </c>
      <c r="S29" t="s">
        <v>48</v>
      </c>
      <c r="U29" t="str">
        <v>Italie-US</v>
      </c>
    </row>
    <row r="30" spans="1:21" x14ac:dyDescent="0.3">
      <c r="A30" t="s">
        <v>119</v>
      </c>
      <c r="B30" s="4" t="s">
        <v>212</v>
      </c>
      <c r="C30" t="str">
        <f>"A) " &amp; B30</f>
        <v>A) Frank Whittle</v>
      </c>
      <c r="D30" t="s">
        <v>21</v>
      </c>
      <c r="E30" s="4" t="s">
        <v>292</v>
      </c>
      <c r="F30" t="str">
        <f>IF(E30="", "", "B) " &amp; E30)</f>
        <v>B) Hans von Ohain</v>
      </c>
      <c r="G30" t="s">
        <v>13</v>
      </c>
      <c r="H30" s="4" t="s">
        <v>74</v>
      </c>
      <c r="I30" t="str">
        <f>IF(H30="", "", "C) " &amp; H30)</f>
        <v/>
      </c>
      <c r="J30" t="s">
        <v>74</v>
      </c>
      <c r="K30" s="4" t="str">
        <f>A30 &amp;" " &amp; IF(C30="", "", C30 &amp; IF(F30="", "", F30 &amp; IF(I30="", "", I30)))</f>
        <v>Qui a inventé le moteur à réaction ? A) Frank WhittleB) Hans von Ohain</v>
      </c>
      <c r="L30" t="str">
        <f t="shared" si="0"/>
        <v>{"question": {"text": "Qui a inventé le moteur à réaction ? A) Frank WhittleB) Hans von Ohain"}},</v>
      </c>
      <c r="N30" s="4" t="str">
        <f>IF(D30="", "", VLOOKUP(TRIM(D30), $R$2:$S$56, 2, 0))</f>
        <v>UK</v>
      </c>
      <c r="O30" t="str">
        <f>IF(G30="", "", VLOOKUP(TRIM(G30), $R$2:$S$56, 2, 0))</f>
        <v>Allemagne</v>
      </c>
      <c r="P30" t="str">
        <f t="shared" si="1"/>
        <v/>
      </c>
      <c r="R30" t="s">
        <v>47</v>
      </c>
      <c r="S30" t="s">
        <v>47</v>
      </c>
      <c r="U30" t="str">
        <v>Kazakhstan</v>
      </c>
    </row>
    <row r="31" spans="1:21" x14ac:dyDescent="0.3">
      <c r="A31" t="s">
        <v>120</v>
      </c>
      <c r="B31" s="4" t="s">
        <v>213</v>
      </c>
      <c r="C31" t="str">
        <f>"A) " &amp; B31</f>
        <v>A) Robert Watson-Watt</v>
      </c>
      <c r="D31" t="s">
        <v>30</v>
      </c>
      <c r="E31" s="4" t="s">
        <v>293</v>
      </c>
      <c r="F31" t="str">
        <f>IF(E31="", "", "B) " &amp; E31)</f>
        <v>B) Christian Hülsmeyer</v>
      </c>
      <c r="G31" t="s">
        <v>13</v>
      </c>
      <c r="H31" s="4" t="s">
        <v>209</v>
      </c>
      <c r="I31" t="str">
        <f>IF(H31="", "", "C) " &amp; H31)</f>
        <v>C) Guglielmo Marconi</v>
      </c>
      <c r="J31" t="s">
        <v>53</v>
      </c>
      <c r="K31" s="4" t="str">
        <f>A31 &amp;" " &amp; IF(C31="", "", C31 &amp; IF(F31="", "", F31 &amp; IF(I31="", "", I31)))</f>
        <v>Qui a inventé le radar ? A) Robert Watson-WattB) Christian HülsmeyerC) Guglielmo Marconi</v>
      </c>
      <c r="L31" t="str">
        <f t="shared" si="0"/>
        <v>{"question": {"text": "Qui a inventé le radar ? A) Robert Watson-WattB) Christian HülsmeyerC) Guglielmo Marconi"}},</v>
      </c>
      <c r="N31" s="4" t="str">
        <f>IF(D31="", "", VLOOKUP(TRIM(D31), $R$2:$S$56, 2, 0))</f>
        <v>Ecosse</v>
      </c>
      <c r="O31" t="str">
        <f>IF(G31="", "", VLOOKUP(TRIM(G31), $R$2:$S$56, 2, 0))</f>
        <v>Allemagne</v>
      </c>
      <c r="P31" t="str">
        <f t="shared" si="1"/>
        <v>Italie</v>
      </c>
      <c r="R31" t="s">
        <v>77</v>
      </c>
      <c r="S31" t="s">
        <v>49</v>
      </c>
      <c r="U31" t="str">
        <v>Pays-bas</v>
      </c>
    </row>
    <row r="32" spans="1:21" x14ac:dyDescent="0.3">
      <c r="A32" t="s">
        <v>121</v>
      </c>
      <c r="B32" s="4" t="s">
        <v>214</v>
      </c>
      <c r="C32" t="str">
        <f>"A) " &amp; B32</f>
        <v>A) Alexander Fleming</v>
      </c>
      <c r="D32" t="s">
        <v>30</v>
      </c>
      <c r="E32" s="4" t="s">
        <v>294</v>
      </c>
      <c r="F32" t="str">
        <f>IF(E32="", "", "B) " &amp; E32)</f>
        <v>B) Ernest Duchesne</v>
      </c>
      <c r="G32" t="s">
        <v>75</v>
      </c>
      <c r="H32" s="4" t="s">
        <v>74</v>
      </c>
      <c r="I32" t="str">
        <f>IF(H32="", "", "C) " &amp; H32)</f>
        <v/>
      </c>
      <c r="J32" t="s">
        <v>74</v>
      </c>
      <c r="K32" s="4" t="str">
        <f>A32 &amp;" " &amp; IF(C32="", "", C32 &amp; IF(F32="", "", F32 &amp; IF(I32="", "", I32)))</f>
        <v>Qui a découvert la pénicilline ? A) Alexander FlemingB) Ernest Duchesne</v>
      </c>
      <c r="L32" t="str">
        <f t="shared" si="0"/>
        <v>{"question": {"text": "Qui a découvert la pénicilline ? A) Alexander FlemingB) Ernest Duchesne"}},</v>
      </c>
      <c r="N32" s="4" t="str">
        <f>IF(D32="", "", VLOOKUP(TRIM(D32), $R$2:$S$56, 2, 0))</f>
        <v>Ecosse</v>
      </c>
      <c r="O32" t="str">
        <f>IF(G32="", "", VLOOKUP(TRIM(G32), $R$2:$S$56, 2, 0))</f>
        <v>France</v>
      </c>
      <c r="P32" t="str">
        <f t="shared" si="1"/>
        <v/>
      </c>
      <c r="R32" t="s">
        <v>78</v>
      </c>
      <c r="S32" t="s">
        <v>78</v>
      </c>
      <c r="U32" t="str">
        <v>Nouvelle-Zélande</v>
      </c>
    </row>
    <row r="33" spans="1:21" x14ac:dyDescent="0.3">
      <c r="A33" t="s">
        <v>122</v>
      </c>
      <c r="B33" s="4" t="s">
        <v>215</v>
      </c>
      <c r="C33" t="str">
        <f>"A) " &amp; B33</f>
        <v>A) John Logie Baird</v>
      </c>
      <c r="D33" t="s">
        <v>30</v>
      </c>
      <c r="E33" s="4" t="s">
        <v>295</v>
      </c>
      <c r="F33" t="str">
        <f>IF(E33="", "", "B) " &amp; E33)</f>
        <v>B) Philo Farnsworth</v>
      </c>
      <c r="G33" t="s">
        <v>16</v>
      </c>
      <c r="H33" s="4" t="s">
        <v>355</v>
      </c>
      <c r="I33" t="str">
        <f>IF(H33="", "", "C) " &amp; H33)</f>
        <v>C) Vladimir Zworykin</v>
      </c>
      <c r="J33" t="s">
        <v>68</v>
      </c>
      <c r="K33" s="4" t="str">
        <f>A33 &amp;" " &amp; IF(C33="", "", C33 &amp; IF(F33="", "", F33 &amp; IF(I33="", "", I33)))</f>
        <v>Qui a inventé la télévision ? A) John Logie BairdB) Philo FarnsworthC) Vladimir Zworykin</v>
      </c>
      <c r="L33" t="str">
        <f t="shared" si="0"/>
        <v>{"question": {"text": "Qui a inventé la télévision ? A) John Logie BairdB) Philo FarnsworthC) Vladimir Zworykin"}},</v>
      </c>
      <c r="N33" s="4" t="str">
        <f>IF(D33="", "", VLOOKUP(TRIM(D33), $R$2:$S$56, 2, 0))</f>
        <v>Ecosse</v>
      </c>
      <c r="O33" t="str">
        <f>IF(G33="", "", VLOOKUP(TRIM(G33), $R$2:$S$56, 2, 0))</f>
        <v>US</v>
      </c>
      <c r="P33" t="str">
        <f t="shared" si="1"/>
        <v>Russie-US</v>
      </c>
      <c r="R33" t="s">
        <v>79</v>
      </c>
      <c r="S33" t="s">
        <v>79</v>
      </c>
      <c r="U33" t="str">
        <v>Norvège</v>
      </c>
    </row>
    <row r="34" spans="1:21" x14ac:dyDescent="0.3">
      <c r="A34" t="s">
        <v>123</v>
      </c>
      <c r="B34" s="4" t="s">
        <v>216</v>
      </c>
      <c r="C34" t="str">
        <f>"A) " &amp; B34</f>
        <v>A) James Watson et Francis Crick</v>
      </c>
      <c r="D34" t="s">
        <v>19</v>
      </c>
      <c r="E34" s="4" t="s">
        <v>296</v>
      </c>
      <c r="F34" t="str">
        <f>IF(E34="", "", "B) " &amp; E34)</f>
        <v>B) Rosalind Franklin</v>
      </c>
      <c r="G34" t="s">
        <v>22</v>
      </c>
      <c r="H34" s="4" t="s">
        <v>356</v>
      </c>
      <c r="I34" t="str">
        <f>IF(H34="", "", "C) " &amp; H34)</f>
        <v>C) Maurice Wilkins</v>
      </c>
      <c r="J34" t="s">
        <v>85</v>
      </c>
      <c r="K34" s="4" t="str">
        <f>A34 &amp;" " &amp; IF(C34="", "", C34 &amp; IF(F34="", "", F34 &amp; IF(I34="", "", I34)))</f>
        <v>Qui a découvert l'ADN ? A) James Watson et Francis CrickB) Rosalind FranklinC) Maurice Wilkins</v>
      </c>
      <c r="L34" t="str">
        <f t="shared" si="0"/>
        <v>{"question": {"text": "Qui a découvert l'ADN ? A) James Watson et Francis CrickB) Rosalind FranklinC) Maurice Wilkins"}},</v>
      </c>
      <c r="N34" s="4" t="str">
        <f>IF(D34="", "", VLOOKUP(TRIM(D34), $R$2:$S$56, 2, 0))</f>
        <v>US-UK</v>
      </c>
      <c r="O34" t="str">
        <f>IF(G34="", "", VLOOKUP(TRIM(G34), $R$2:$S$56, 2, 0))</f>
        <v>UK</v>
      </c>
      <c r="P34" t="str">
        <f t="shared" si="1"/>
        <v>Nouvelle-Zélande</v>
      </c>
      <c r="R34" t="s">
        <v>80</v>
      </c>
      <c r="S34" t="s">
        <v>46</v>
      </c>
      <c r="U34" t="str">
        <v>Pologne</v>
      </c>
    </row>
    <row r="35" spans="1:21" x14ac:dyDescent="0.3">
      <c r="A35" t="s">
        <v>124</v>
      </c>
      <c r="B35" s="4" t="s">
        <v>217</v>
      </c>
      <c r="C35" t="str">
        <f>"A) " &amp; B35</f>
        <v>A) Gordon Gould</v>
      </c>
      <c r="D35" t="s">
        <v>16</v>
      </c>
      <c r="E35" s="4" t="s">
        <v>297</v>
      </c>
      <c r="F35" t="str">
        <f>IF(E35="", "", "B) " &amp; E35)</f>
        <v>B) Charles Hard Townes</v>
      </c>
      <c r="G35" t="s">
        <v>16</v>
      </c>
      <c r="H35" s="4" t="s">
        <v>357</v>
      </c>
      <c r="I35" t="str">
        <f>IF(H35="", "", "C) " &amp; H35)</f>
        <v>C) Arthur Leonard Schawlow</v>
      </c>
      <c r="J35" t="s">
        <v>16</v>
      </c>
      <c r="K35" s="4" t="str">
        <f>A35 &amp;" " &amp; IF(C35="", "", C35 &amp; IF(F35="", "", F35 &amp; IF(I35="", "", I35)))</f>
        <v>Qui a inventé le laser ? A) Gordon GouldB) Charles Hard TownesC) Arthur Leonard Schawlow</v>
      </c>
      <c r="L35" t="str">
        <f t="shared" si="0"/>
        <v>{"question": {"text": "Qui a inventé le laser ? A) Gordon GouldB) Charles Hard TownesC) Arthur Leonard Schawlow"}},</v>
      </c>
      <c r="N35" s="4" t="str">
        <f>IF(D35="", "", VLOOKUP(TRIM(D35), $R$2:$S$56, 2, 0))</f>
        <v>US</v>
      </c>
      <c r="O35" t="str">
        <f>IF(G35="", "", VLOOKUP(TRIM(G35), $R$2:$S$56, 2, 0))</f>
        <v>US</v>
      </c>
      <c r="P35" t="str">
        <f t="shared" si="1"/>
        <v>US</v>
      </c>
      <c r="R35" t="s">
        <v>81</v>
      </c>
      <c r="S35" t="s">
        <v>46</v>
      </c>
      <c r="U35" t="str">
        <v>Protugal</v>
      </c>
    </row>
    <row r="36" spans="1:21" x14ac:dyDescent="0.3">
      <c r="A36" t="s">
        <v>125</v>
      </c>
      <c r="B36" s="4" t="s">
        <v>218</v>
      </c>
      <c r="C36" t="str">
        <f>"A) " &amp; B36</f>
        <v>A) John Bardeen, Walter Brattain et William Shockley</v>
      </c>
      <c r="D36" t="s">
        <v>20</v>
      </c>
      <c r="E36" s="4" t="s">
        <v>298</v>
      </c>
      <c r="F36" t="str">
        <f>IF(E36="", "", "B) " &amp; E36)</f>
        <v>B) Julius Edgar Lilienfeld</v>
      </c>
      <c r="G36" t="s">
        <v>24</v>
      </c>
      <c r="H36" s="4" t="s">
        <v>358</v>
      </c>
      <c r="I36" t="str">
        <f>IF(H36="", "", "C) " &amp; H36)</f>
        <v>C) Oskar Heil</v>
      </c>
      <c r="J36" t="s">
        <v>13</v>
      </c>
      <c r="K36" s="4" t="str">
        <f>A36 &amp;" " &amp; IF(C36="", "", C36 &amp; IF(F36="", "", F36 &amp; IF(I36="", "", I36)))</f>
        <v>Qui a inventé le transistor ? A) John Bardeen, Walter Brattain et William ShockleyB) Julius Edgar LilienfeldC) Oskar Heil</v>
      </c>
      <c r="L36" t="str">
        <f t="shared" si="0"/>
        <v>{"question": {"text": "Qui a inventé le transistor ? A) John Bardeen, Walter Brattain et William ShockleyB) Julius Edgar LilienfeldC) Oskar Heil"}},</v>
      </c>
      <c r="N36" s="4" t="str">
        <f>IF(D36="", "", VLOOKUP(TRIM(D36), $R$2:$S$56, 2, 0))</f>
        <v>US</v>
      </c>
      <c r="O36" t="str">
        <f>IF(G36="", "", VLOOKUP(TRIM(G36), $R$2:$S$56, 2, 0))</f>
        <v>Autriche-US</v>
      </c>
      <c r="P36" t="str">
        <f t="shared" si="1"/>
        <v>Allemagne</v>
      </c>
      <c r="R36" t="s">
        <v>82</v>
      </c>
      <c r="S36" t="s">
        <v>50</v>
      </c>
      <c r="U36" t="str">
        <v>République Dominicaine</v>
      </c>
    </row>
    <row r="37" spans="1:21" x14ac:dyDescent="0.3">
      <c r="A37" t="s">
        <v>126</v>
      </c>
      <c r="B37" s="4" t="s">
        <v>219</v>
      </c>
      <c r="C37" t="str">
        <f>"A) " &amp; B37</f>
        <v>A) Charles Babbage</v>
      </c>
      <c r="D37" t="s">
        <v>21</v>
      </c>
      <c r="E37" s="4" t="s">
        <v>299</v>
      </c>
      <c r="F37" t="str">
        <f>IF(E37="", "", "B) " &amp; E37)</f>
        <v>B) Alan Turing</v>
      </c>
      <c r="G37" t="s">
        <v>21</v>
      </c>
      <c r="H37" s="4" t="s">
        <v>311</v>
      </c>
      <c r="I37" t="str">
        <f>IF(H37="", "", "C) " &amp; H37)</f>
        <v>C) John Atanasoff et Clifford Berry</v>
      </c>
      <c r="J37" t="s">
        <v>20</v>
      </c>
      <c r="K37" s="4" t="str">
        <f>A37 &amp;" " &amp; IF(C37="", "", C37 &amp; IF(F37="", "", F37 &amp; IF(I37="", "", I37)))</f>
        <v>Qui a inventé l'ordinateur ? A) Charles BabbageB) Alan TuringC) John Atanasoff et Clifford Berry</v>
      </c>
      <c r="L37" t="str">
        <f t="shared" si="0"/>
        <v>{"question": {"text": "Qui a inventé l'ordinateur ? A) Charles BabbageB) Alan TuringC) John Atanasoff et Clifford Berry"}},</v>
      </c>
      <c r="N37" s="4" t="str">
        <f>IF(D37="", "", VLOOKUP(TRIM(D37), $R$2:$S$56, 2, 0))</f>
        <v>UK</v>
      </c>
      <c r="O37" t="str">
        <f>IF(G37="", "", VLOOKUP(TRIM(G37), $R$2:$S$56, 2, 0))</f>
        <v>UK</v>
      </c>
      <c r="P37" t="str">
        <f t="shared" si="1"/>
        <v>US</v>
      </c>
      <c r="R37" t="s">
        <v>52</v>
      </c>
      <c r="S37" t="s">
        <v>52</v>
      </c>
      <c r="U37" t="str">
        <v>Royaume-Uni</v>
      </c>
    </row>
    <row r="38" spans="1:21" x14ac:dyDescent="0.3">
      <c r="A38" t="s">
        <v>127</v>
      </c>
      <c r="B38" s="4" t="s">
        <v>220</v>
      </c>
      <c r="C38" t="str">
        <f>"A) " &amp; B38</f>
        <v>A) Peter Higgs</v>
      </c>
      <c r="D38" t="s">
        <v>21</v>
      </c>
      <c r="E38" s="4" t="s">
        <v>300</v>
      </c>
      <c r="F38" t="str">
        <f>IF(E38="", "", "B) " &amp; E38)</f>
        <v>B) François Englert</v>
      </c>
      <c r="G38" t="s">
        <v>27</v>
      </c>
      <c r="H38" s="4" t="s">
        <v>359</v>
      </c>
      <c r="I38" t="str">
        <f>IF(H38="", "", "C) " &amp; H38)</f>
        <v>C) Robert Brout</v>
      </c>
      <c r="J38" t="s">
        <v>27</v>
      </c>
      <c r="K38" s="4" t="str">
        <f>A38 &amp;" " &amp; IF(C38="", "", C38 &amp; IF(F38="", "", F38 &amp; IF(I38="", "", I38)))</f>
        <v>Qui a découvert le boson de Higgs ? A) Peter HiggsB) François EnglertC) Robert Brout</v>
      </c>
      <c r="L38" t="str">
        <f t="shared" si="0"/>
        <v>{"question": {"text": "Qui a découvert le boson de Higgs ? A) Peter HiggsB) François EnglertC) Robert Brout"}},</v>
      </c>
      <c r="N38" s="4" t="str">
        <f>IF(D38="", "", VLOOKUP(TRIM(D38), $R$2:$S$56, 2, 0))</f>
        <v>UK</v>
      </c>
      <c r="O38" t="str">
        <f>IF(G38="", "", VLOOKUP(TRIM(G38), $R$2:$S$56, 2, 0))</f>
        <v>Belgique</v>
      </c>
      <c r="P38" t="str">
        <f t="shared" si="1"/>
        <v>Belgique</v>
      </c>
      <c r="R38" t="s">
        <v>53</v>
      </c>
      <c r="S38" t="s">
        <v>52</v>
      </c>
      <c r="U38" t="str">
        <v>Russie</v>
      </c>
    </row>
    <row r="39" spans="1:21" x14ac:dyDescent="0.3">
      <c r="A39" t="s">
        <v>128</v>
      </c>
      <c r="B39" s="4" t="s">
        <v>221</v>
      </c>
      <c r="C39" t="str">
        <f>"A) " &amp; B39</f>
        <v>A) Tim Berners-Lee</v>
      </c>
      <c r="D39" t="s">
        <v>21</v>
      </c>
      <c r="E39" s="4" t="s">
        <v>74</v>
      </c>
      <c r="F39" t="str">
        <f>IF(E39="", "", "B) " &amp; E39)</f>
        <v/>
      </c>
      <c r="G39" t="s">
        <v>74</v>
      </c>
      <c r="H39" s="4" t="s">
        <v>74</v>
      </c>
      <c r="I39" t="str">
        <f>IF(H39="", "", "C) " &amp; H39)</f>
        <v/>
      </c>
      <c r="J39" t="s">
        <v>74</v>
      </c>
      <c r="K39" s="4" t="str">
        <f>A39 &amp;" " &amp; IF(C39="", "", C39 &amp; IF(F39="", "", F39 &amp; IF(I39="", "", I39)))</f>
        <v>Qui a inventé le World Wide Web ? A) Tim Berners-Lee</v>
      </c>
      <c r="L39" t="str">
        <f t="shared" si="0"/>
        <v>{"question": {"text": "Qui a inventé le World Wide Web ? A) Tim Berners-Lee"}},</v>
      </c>
      <c r="N39" s="4" t="str">
        <f>IF(D39="", "", VLOOKUP(TRIM(D39), $R$2:$S$56, 2, 0))</f>
        <v>UK</v>
      </c>
      <c r="O39" t="str">
        <f>IF(G39="", "", VLOOKUP(TRIM(G39), $R$2:$S$56, 2, 0))</f>
        <v/>
      </c>
      <c r="P39" t="str">
        <f t="shared" si="1"/>
        <v/>
      </c>
      <c r="R39" t="s">
        <v>54</v>
      </c>
      <c r="S39" t="s">
        <v>57</v>
      </c>
      <c r="U39" t="str">
        <v>Russie-US</v>
      </c>
    </row>
    <row r="40" spans="1:21" x14ac:dyDescent="0.3">
      <c r="A40" t="s">
        <v>129</v>
      </c>
      <c r="B40" s="4" t="s">
        <v>222</v>
      </c>
      <c r="C40" t="str">
        <f>"A) " &amp; B40</f>
        <v>A) Edward Jenner</v>
      </c>
      <c r="D40" t="s">
        <v>21</v>
      </c>
      <c r="E40" s="4" t="s">
        <v>301</v>
      </c>
      <c r="F40" t="str">
        <f>IF(E40="", "", "B) " &amp; E40)</f>
        <v>B) Benjamin Jesty</v>
      </c>
      <c r="G40" t="s">
        <v>21</v>
      </c>
      <c r="H40" s="4" t="s">
        <v>74</v>
      </c>
      <c r="I40" t="str">
        <f>IF(H40="", "", "C) " &amp; H40)</f>
        <v/>
      </c>
      <c r="J40" t="s">
        <v>74</v>
      </c>
      <c r="K40" s="4" t="str">
        <f>A40 &amp;" " &amp; IF(C40="", "", C40 &amp; IF(F40="", "", F40 &amp; IF(I40="", "", I40)))</f>
        <v>Qui a découvert le vaccin contre la variole ? A) Edward JennerB) Benjamin Jesty</v>
      </c>
      <c r="L40" t="str">
        <f t="shared" si="0"/>
        <v>{"question": {"text": "Qui a découvert le vaccin contre la variole ? A) Edward JennerB) Benjamin Jesty"}},</v>
      </c>
      <c r="N40" s="4" t="str">
        <f>IF(D40="", "", VLOOKUP(TRIM(D40), $R$2:$S$56, 2, 0))</f>
        <v>UK</v>
      </c>
      <c r="O40" t="str">
        <f>IF(G40="", "", VLOOKUP(TRIM(G40), $R$2:$S$56, 2, 0))</f>
        <v>UK</v>
      </c>
      <c r="P40" t="str">
        <f t="shared" si="1"/>
        <v/>
      </c>
      <c r="R40" t="s">
        <v>55</v>
      </c>
      <c r="S40" t="s">
        <v>58</v>
      </c>
      <c r="U40" t="str">
        <v>Serbie-US</v>
      </c>
    </row>
    <row r="41" spans="1:21" x14ac:dyDescent="0.3">
      <c r="A41" t="s">
        <v>130</v>
      </c>
      <c r="B41" s="4" t="s">
        <v>223</v>
      </c>
      <c r="C41" t="str">
        <f>"A) " &amp; B41</f>
        <v>A) Cornelis Drebbel</v>
      </c>
      <c r="D41" t="s">
        <v>84</v>
      </c>
      <c r="E41" s="4" t="s">
        <v>302</v>
      </c>
      <c r="F41" t="str">
        <f>IF(E41="", "", "B) " &amp; E41)</f>
        <v>B) David Bushnell</v>
      </c>
      <c r="G41" t="s">
        <v>16</v>
      </c>
      <c r="H41" s="4" t="s">
        <v>360</v>
      </c>
      <c r="I41" t="str">
        <f>IF(H41="", "", "C) " &amp; H41)</f>
        <v>C) Robert Fulton</v>
      </c>
      <c r="J41" t="s">
        <v>16</v>
      </c>
      <c r="K41" s="4" t="str">
        <f>A41 &amp;" " &amp; IF(C41="", "", C41 &amp; IF(F41="", "", F41 &amp; IF(I41="", "", I41)))</f>
        <v>Qui a inventé le sous-marin ? A) Cornelis DrebbelB) David BushnellC) Robert Fulton</v>
      </c>
      <c r="L41" t="str">
        <f t="shared" si="0"/>
        <v>{"question": {"text": "Qui a inventé le sous-marin ? A) Cornelis DrebbelB) David BushnellC) Robert Fulton"}},</v>
      </c>
      <c r="N41" s="4" t="str">
        <f>IF(D41="", "", VLOOKUP(TRIM(D41), $R$2:$S$56, 2, 0))</f>
        <v>Pays-bas</v>
      </c>
      <c r="O41" t="str">
        <f>IF(G41="", "", VLOOKUP(TRIM(G41), $R$2:$S$56, 2, 0))</f>
        <v>US</v>
      </c>
      <c r="P41" t="str">
        <f t="shared" si="1"/>
        <v>US</v>
      </c>
      <c r="R41" t="s">
        <v>56</v>
      </c>
      <c r="S41" t="s">
        <v>59</v>
      </c>
      <c r="U41" t="str">
        <v>Suède</v>
      </c>
    </row>
    <row r="42" spans="1:21" x14ac:dyDescent="0.3">
      <c r="A42" t="s">
        <v>131</v>
      </c>
      <c r="B42" s="4" t="s">
        <v>224</v>
      </c>
      <c r="C42" t="str">
        <f>"A) " &amp; B42</f>
        <v>A) Isaac Newton</v>
      </c>
      <c r="D42" t="s">
        <v>21</v>
      </c>
      <c r="E42" s="4" t="s">
        <v>303</v>
      </c>
      <c r="F42" t="str">
        <f>IF(E42="", "", "B) " &amp; E42)</f>
        <v>B) Robert Hooke</v>
      </c>
      <c r="G42" t="s">
        <v>21</v>
      </c>
      <c r="H42" s="4" t="s">
        <v>74</v>
      </c>
      <c r="I42" t="str">
        <f>IF(H42="", "", "C) " &amp; H42)</f>
        <v/>
      </c>
      <c r="J42" t="s">
        <v>74</v>
      </c>
      <c r="K42" s="4" t="str">
        <f>A42 &amp;" " &amp; IF(C42="", "", C42 &amp; IF(F42="", "", F42 &amp; IF(I42="", "", I42)))</f>
        <v>Qui a découvert la loi de la gravitation universelle ? A) Isaac NewtonB) Robert Hooke</v>
      </c>
      <c r="L42" t="str">
        <f t="shared" si="0"/>
        <v>{"question": {"text": "Qui a découvert la loi de la gravitation universelle ? A) Isaac NewtonB) Robert Hooke"}},</v>
      </c>
      <c r="N42" s="4" t="str">
        <f>IF(D42="", "", VLOOKUP(TRIM(D42), $R$2:$S$56, 2, 0))</f>
        <v>UK</v>
      </c>
      <c r="O42" t="str">
        <f>IF(G42="", "", VLOOKUP(TRIM(G42), $R$2:$S$56, 2, 0))</f>
        <v>UK</v>
      </c>
      <c r="P42" t="str">
        <f t="shared" si="1"/>
        <v/>
      </c>
      <c r="R42" t="s">
        <v>83</v>
      </c>
      <c r="S42" t="s">
        <v>83</v>
      </c>
      <c r="U42" t="str">
        <v>Syrie</v>
      </c>
    </row>
    <row r="43" spans="1:21" x14ac:dyDescent="0.3">
      <c r="A43" t="s">
        <v>132</v>
      </c>
      <c r="B43" s="4" t="s">
        <v>225</v>
      </c>
      <c r="C43" t="str">
        <f>"A) " &amp; B43</f>
        <v>A) Ernst Ruska et Max Knoll</v>
      </c>
      <c r="D43" t="s">
        <v>15</v>
      </c>
      <c r="E43" s="4" t="s">
        <v>74</v>
      </c>
      <c r="F43" t="str">
        <f>IF(E43="", "", "B) " &amp; E43)</f>
        <v/>
      </c>
      <c r="G43" t="s">
        <v>74</v>
      </c>
      <c r="H43" s="4" t="s">
        <v>74</v>
      </c>
      <c r="I43" t="str">
        <f>IF(H43="", "", "C) " &amp; H43)</f>
        <v/>
      </c>
      <c r="J43" t="s">
        <v>74</v>
      </c>
      <c r="K43" s="4" t="str">
        <f>A43 &amp;" " &amp; IF(C43="", "", C43 &amp; IF(F43="", "", F43 &amp; IF(I43="", "", I43)))</f>
        <v>Qui a inventé le microscope électronique ? A) Ernst Ruska et Max Knoll</v>
      </c>
      <c r="L43" t="str">
        <f t="shared" si="0"/>
        <v>{"question": {"text": "Qui a inventé le microscope électronique ? A) Ernst Ruska et Max Knoll"}},</v>
      </c>
      <c r="N43" s="4" t="str">
        <f>IF(D43="", "", VLOOKUP(TRIM(D43), $R$2:$S$56, 2, 0))</f>
        <v>Allemagne</v>
      </c>
      <c r="O43" t="str">
        <f>IF(G43="", "", VLOOKUP(TRIM(G43), $R$2:$S$56, 2, 0))</f>
        <v/>
      </c>
      <c r="P43" t="str">
        <f t="shared" si="1"/>
        <v/>
      </c>
      <c r="R43" t="s">
        <v>84</v>
      </c>
      <c r="S43" t="s">
        <v>60</v>
      </c>
      <c r="U43" t="str">
        <v/>
      </c>
    </row>
    <row r="44" spans="1:21" x14ac:dyDescent="0.3">
      <c r="A44" t="s">
        <v>133</v>
      </c>
      <c r="B44" s="4" t="s">
        <v>226</v>
      </c>
      <c r="C44" t="str">
        <f>"A) " &amp; B44</f>
        <v>A) August Kekulé</v>
      </c>
      <c r="D44" t="s">
        <v>13</v>
      </c>
      <c r="E44" s="4" t="s">
        <v>304</v>
      </c>
      <c r="F44" t="str">
        <f>IF(E44="", "", "B) " &amp; E44)</f>
        <v>B) Archibald Scott Couper</v>
      </c>
      <c r="G44" t="s">
        <v>30</v>
      </c>
      <c r="H44" s="4" t="s">
        <v>74</v>
      </c>
      <c r="I44" t="str">
        <f>IF(H44="", "", "C) " &amp; H44)</f>
        <v/>
      </c>
      <c r="J44" t="s">
        <v>74</v>
      </c>
      <c r="K44" s="4" t="str">
        <f>A44 &amp;" " &amp; IF(C44="", "", C44 &amp; IF(F44="", "", F44 &amp; IF(I44="", "", I44)))</f>
        <v>Qui a découvert la structure de la molécule de benzène ? A) August KekuléB) Archibald Scott Couper</v>
      </c>
      <c r="L44" t="str">
        <f t="shared" si="0"/>
        <v>{"question": {"text": "Qui a découvert la structure de la molécule de benzène ? A) August KekuléB) Archibald Scott Couper"}},</v>
      </c>
      <c r="N44" s="4" t="str">
        <f>IF(D44="", "", VLOOKUP(TRIM(D44), $R$2:$S$56, 2, 0))</f>
        <v>Allemagne</v>
      </c>
      <c r="O44" t="str">
        <f>IF(G44="", "", VLOOKUP(TRIM(G44), $R$2:$S$56, 2, 0))</f>
        <v>Ecosse</v>
      </c>
      <c r="P44" t="str">
        <f t="shared" si="1"/>
        <v/>
      </c>
      <c r="R44" t="s">
        <v>85</v>
      </c>
      <c r="S44" t="s">
        <v>61</v>
      </c>
    </row>
    <row r="45" spans="1:21" x14ac:dyDescent="0.3">
      <c r="A45" t="s">
        <v>134</v>
      </c>
      <c r="B45" s="4" t="s">
        <v>227</v>
      </c>
      <c r="C45" t="str">
        <f>"A) " &amp; B45</f>
        <v>A) Alfred Nobel</v>
      </c>
      <c r="D45" t="s">
        <v>71</v>
      </c>
      <c r="E45" s="4" t="s">
        <v>305</v>
      </c>
      <c r="F45" t="str">
        <f>IF(E45="", "", "B) " &amp; E45)</f>
        <v>B) Ascanio Sobrero</v>
      </c>
      <c r="G45" t="s">
        <v>53</v>
      </c>
      <c r="H45" s="4" t="s">
        <v>74</v>
      </c>
      <c r="I45" t="str">
        <f>IF(H45="", "", "C) " &amp; H45)</f>
        <v/>
      </c>
      <c r="J45" t="s">
        <v>74</v>
      </c>
      <c r="K45" s="4" t="str">
        <f>A45 &amp;" " &amp; IF(C45="", "", C45 &amp; IF(F45="", "", F45 &amp; IF(I45="", "", I45)))</f>
        <v>Qui a inventé la dynamite ? A) Alfred NobelB) Ascanio Sobrero</v>
      </c>
      <c r="L45" t="str">
        <f t="shared" si="0"/>
        <v>{"question": {"text": "Qui a inventé la dynamite ? A) Alfred NobelB) Ascanio Sobrero"}},</v>
      </c>
      <c r="N45" s="4" t="str">
        <f>IF(D45="", "", VLOOKUP(TRIM(D45), $R$2:$S$56, 2, 0))</f>
        <v>Suède</v>
      </c>
      <c r="O45" t="str">
        <f>IF(G45="", "", VLOOKUP(TRIM(G45), $R$2:$S$56, 2, 0))</f>
        <v>Italie</v>
      </c>
      <c r="P45" t="str">
        <f t="shared" si="1"/>
        <v/>
      </c>
      <c r="R45" t="s">
        <v>86</v>
      </c>
      <c r="S45" t="s">
        <v>62</v>
      </c>
    </row>
    <row r="46" spans="1:21" x14ac:dyDescent="0.3">
      <c r="A46" t="s">
        <v>135</v>
      </c>
      <c r="B46" s="4" t="s">
        <v>228</v>
      </c>
      <c r="C46" t="str">
        <f>"A) " &amp; B46</f>
        <v>A) Wilhelm Röntgen</v>
      </c>
      <c r="D46" t="s">
        <v>13</v>
      </c>
      <c r="E46" s="4" t="s">
        <v>206</v>
      </c>
      <c r="F46" t="str">
        <f>IF(E46="", "", "B) " &amp; E46)</f>
        <v>B) Thomas Edison</v>
      </c>
      <c r="G46" t="s">
        <v>16</v>
      </c>
      <c r="H46" s="4" t="s">
        <v>290</v>
      </c>
      <c r="I46" t="str">
        <f>IF(H46="", "", "C) " &amp; H46)</f>
        <v>C) Nikola Tesla</v>
      </c>
      <c r="J46" t="s">
        <v>70</v>
      </c>
      <c r="K46" s="4" t="str">
        <f>A46 &amp;" " &amp; IF(C46="", "", C46 &amp; IF(F46="", "", F46 &amp; IF(I46="", "", I46)))</f>
        <v>Qui a découvert les rayons X ? A) Wilhelm RöntgenB) Thomas EdisonC) Nikola Tesla</v>
      </c>
      <c r="L46" t="str">
        <f t="shared" si="0"/>
        <v>{"question": {"text": "Qui a découvert les rayons X ? A) Wilhelm RöntgenB) Thomas EdisonC) Nikola Tesla"}},</v>
      </c>
      <c r="N46" s="4" t="str">
        <f>IF(D46="", "", VLOOKUP(TRIM(D46), $R$2:$S$56, 2, 0))</f>
        <v>Allemagne</v>
      </c>
      <c r="O46" t="str">
        <f>IF(G46="", "", VLOOKUP(TRIM(G46), $R$2:$S$56, 2, 0))</f>
        <v>US</v>
      </c>
      <c r="P46" t="str">
        <f t="shared" si="1"/>
        <v>Serbie-US</v>
      </c>
      <c r="R46" t="s">
        <v>87</v>
      </c>
      <c r="S46" t="s">
        <v>60</v>
      </c>
    </row>
    <row r="47" spans="1:21" x14ac:dyDescent="0.3">
      <c r="A47" t="s">
        <v>136</v>
      </c>
      <c r="B47" s="4" t="s">
        <v>229</v>
      </c>
      <c r="C47" t="str">
        <f>"A) " &amp; B47</f>
        <v>A) Emile Berliner</v>
      </c>
      <c r="D47" t="s">
        <v>14</v>
      </c>
      <c r="E47" s="4" t="s">
        <v>206</v>
      </c>
      <c r="F47" t="str">
        <f>IF(E47="", "", "B) " &amp; E47)</f>
        <v>B) Thomas Edison</v>
      </c>
      <c r="G47" t="s">
        <v>16</v>
      </c>
      <c r="H47" s="4" t="s">
        <v>287</v>
      </c>
      <c r="I47" t="str">
        <f>IF(H47="", "", "C) " &amp; H47)</f>
        <v>C) Charles Cros</v>
      </c>
      <c r="J47" t="s">
        <v>75</v>
      </c>
      <c r="K47" s="4" t="str">
        <f>A47 &amp;" " &amp; IF(C47="", "", C47 &amp; IF(F47="", "", F47 &amp; IF(I47="", "", I47)))</f>
        <v>Qui a inventé le gramophone ? A) Emile BerlinerB) Thomas EdisonC) Charles Cros</v>
      </c>
      <c r="L47" t="str">
        <f t="shared" si="0"/>
        <v>{"question": {"text": "Qui a inventé le gramophone ? A) Emile BerlinerB) Thomas EdisonC) Charles Cros"}},</v>
      </c>
      <c r="N47" s="4" t="str">
        <f>IF(D47="", "", VLOOKUP(TRIM(D47), $R$2:$S$56, 2, 0))</f>
        <v>Allemagne-US</v>
      </c>
      <c r="O47" t="str">
        <f>IF(G47="", "", VLOOKUP(TRIM(G47), $R$2:$S$56, 2, 0))</f>
        <v>US</v>
      </c>
      <c r="P47" t="str">
        <f t="shared" si="1"/>
        <v>France</v>
      </c>
      <c r="R47" t="s">
        <v>63</v>
      </c>
      <c r="S47" t="s">
        <v>63</v>
      </c>
    </row>
    <row r="48" spans="1:21" x14ac:dyDescent="0.3">
      <c r="A48" t="s">
        <v>137</v>
      </c>
      <c r="B48" s="4" t="s">
        <v>230</v>
      </c>
      <c r="C48" t="str">
        <f>"A) " &amp; B48</f>
        <v>A) Victor Hess</v>
      </c>
      <c r="D48" t="s">
        <v>23</v>
      </c>
      <c r="E48" s="4" t="s">
        <v>306</v>
      </c>
      <c r="F48" t="str">
        <f>IF(E48="", "", "B) " &amp; E48)</f>
        <v>B) Robert Millikan</v>
      </c>
      <c r="G48" t="s">
        <v>16</v>
      </c>
      <c r="H48" s="4" t="s">
        <v>74</v>
      </c>
      <c r="I48" t="str">
        <f>IF(H48="", "", "C) " &amp; H48)</f>
        <v/>
      </c>
      <c r="J48" t="s">
        <v>74</v>
      </c>
      <c r="K48" s="4" t="str">
        <f>A48 &amp;" " &amp; IF(C48="", "", C48 &amp; IF(F48="", "", F48 &amp; IF(I48="", "", I48)))</f>
        <v>Qui a découvert les rayons cosmiques ? A) Victor HessB) Robert Millikan</v>
      </c>
      <c r="L48" t="str">
        <f t="shared" si="0"/>
        <v>{"question": {"text": "Qui a découvert les rayons cosmiques ? A) Victor HessB) Robert Millikan"}},</v>
      </c>
      <c r="N48" s="4" t="str">
        <f>IF(D48="", "", VLOOKUP(TRIM(D48), $R$2:$S$56, 2, 0))</f>
        <v>Autriche</v>
      </c>
      <c r="O48" t="str">
        <f>IF(G48="", "", VLOOKUP(TRIM(G48), $R$2:$S$56, 2, 0))</f>
        <v>US</v>
      </c>
      <c r="P48" t="str">
        <f t="shared" si="1"/>
        <v/>
      </c>
      <c r="R48" t="s">
        <v>64</v>
      </c>
      <c r="S48" t="s">
        <v>73</v>
      </c>
    </row>
    <row r="49" spans="1:19" x14ac:dyDescent="0.3">
      <c r="A49" t="s">
        <v>138</v>
      </c>
      <c r="B49" s="4" t="s">
        <v>231</v>
      </c>
      <c r="C49" t="str">
        <f>"A) " &amp; B49</f>
        <v>A) Sergueï Korolev</v>
      </c>
      <c r="D49" t="s">
        <v>67</v>
      </c>
      <c r="E49" s="4" t="s">
        <v>307</v>
      </c>
      <c r="F49" t="str">
        <f>IF(E49="", "", "B) " &amp; E49)</f>
        <v>B) Wernher von Braun</v>
      </c>
      <c r="G49" t="s">
        <v>14</v>
      </c>
      <c r="H49" s="4" t="s">
        <v>74</v>
      </c>
      <c r="I49" t="str">
        <f>IF(H49="", "", "C) " &amp; H49)</f>
        <v/>
      </c>
      <c r="J49" t="s">
        <v>74</v>
      </c>
      <c r="K49" s="4" t="str">
        <f>A49 &amp;" " &amp; IF(C49="", "", C49 &amp; IF(F49="", "", F49 &amp; IF(I49="", "", I49)))</f>
        <v>Qui a inventé le premier satellite artificiel ? A) Sergueï KorolevB) Wernher von Braun</v>
      </c>
      <c r="L49" t="str">
        <f t="shared" si="0"/>
        <v>{"question": {"text": "Qui a inventé le premier satellite artificiel ? A) Sergueï KorolevB) Wernher von Braun"}},</v>
      </c>
      <c r="N49" s="4" t="str">
        <f>IF(D49="", "", VLOOKUP(TRIM(D49), $R$2:$S$56, 2, 0))</f>
        <v>Russie</v>
      </c>
      <c r="O49" t="str">
        <f>IF(G49="", "", VLOOKUP(TRIM(G49), $R$2:$S$56, 2, 0))</f>
        <v>Allemagne-US</v>
      </c>
      <c r="P49" t="str">
        <f t="shared" si="1"/>
        <v/>
      </c>
      <c r="R49" t="s">
        <v>65</v>
      </c>
      <c r="S49" t="s">
        <v>65</v>
      </c>
    </row>
    <row r="50" spans="1:19" x14ac:dyDescent="0.3">
      <c r="A50" t="s">
        <v>139</v>
      </c>
      <c r="B50" s="4" t="s">
        <v>232</v>
      </c>
      <c r="C50" t="str">
        <f>"A) " &amp; B50</f>
        <v>A) James Joule</v>
      </c>
      <c r="D50" t="s">
        <v>21</v>
      </c>
      <c r="E50" s="4" t="s">
        <v>308</v>
      </c>
      <c r="F50" t="str">
        <f>IF(E50="", "", "B) " &amp; E50)</f>
        <v>B) Julius Robert Mayer</v>
      </c>
      <c r="G50" t="s">
        <v>13</v>
      </c>
      <c r="H50" s="4" t="s">
        <v>361</v>
      </c>
      <c r="I50" t="str">
        <f>IF(H50="", "", "C) " &amp; H50)</f>
        <v>C) Hermann von Helmholtz</v>
      </c>
      <c r="J50" t="s">
        <v>13</v>
      </c>
      <c r="K50" s="4" t="str">
        <f>A50 &amp;" " &amp; IF(C50="", "", C50 &amp; IF(F50="", "", F50 &amp; IF(I50="", "", I50)))</f>
        <v>Qui a découvert la loi de la conservation de l'énergie ? A) James JouleB) Julius Robert MayerC) Hermann von Helmholtz</v>
      </c>
      <c r="L50" t="str">
        <f t="shared" si="0"/>
        <v>{"question": {"text": "Qui a découvert la loi de la conservation de l'énergie ? A) James JouleB) Julius Robert MayerC) Hermann von Helmholtz"}},</v>
      </c>
      <c r="N50" s="4" t="str">
        <f>IF(D50="", "", VLOOKUP(TRIM(D50), $R$2:$S$56, 2, 0))</f>
        <v>UK</v>
      </c>
      <c r="O50" t="str">
        <f>IF(G50="", "", VLOOKUP(TRIM(G50), $R$2:$S$56, 2, 0))</f>
        <v>Allemagne</v>
      </c>
      <c r="P50" t="str">
        <f t="shared" si="1"/>
        <v>Allemagne</v>
      </c>
      <c r="R50" t="s">
        <v>66</v>
      </c>
      <c r="S50" t="s">
        <v>66</v>
      </c>
    </row>
    <row r="51" spans="1:19" x14ac:dyDescent="0.3">
      <c r="A51" t="s">
        <v>140</v>
      </c>
      <c r="B51" s="4" t="s">
        <v>233</v>
      </c>
      <c r="C51" t="str">
        <f>"A) " &amp; B51</f>
        <v>A) Blaise Pascal</v>
      </c>
      <c r="D51" t="s">
        <v>75</v>
      </c>
      <c r="E51" s="4" t="s">
        <v>309</v>
      </c>
      <c r="F51" t="str">
        <f>IF(E51="", "", "B) " &amp; E51)</f>
        <v>B) Gottfried Leibniz</v>
      </c>
      <c r="G51" t="s">
        <v>13</v>
      </c>
      <c r="H51" s="4" t="s">
        <v>219</v>
      </c>
      <c r="I51" t="str">
        <f>IF(H51="", "", "C) " &amp; H51)</f>
        <v>C) Charles Babbage</v>
      </c>
      <c r="J51" t="s">
        <v>21</v>
      </c>
      <c r="K51" s="4" t="str">
        <f>A51 &amp;" " &amp; IF(C51="", "", C51 &amp; IF(F51="", "", F51 &amp; IF(I51="", "", I51)))</f>
        <v>Qui a inventé la machine à calculer ? A) Blaise PascalB) Gottfried LeibnizC) Charles Babbage</v>
      </c>
      <c r="L51" t="str">
        <f t="shared" si="0"/>
        <v>{"question": {"text": "Qui a inventé la machine à calculer ? A) Blaise PascalB) Gottfried LeibnizC) Charles Babbage"}},</v>
      </c>
      <c r="N51" s="4" t="str">
        <f>IF(D51="", "", VLOOKUP(TRIM(D51), $R$2:$S$56, 2, 0))</f>
        <v>France</v>
      </c>
      <c r="O51" t="str">
        <f>IF(G51="", "", VLOOKUP(TRIM(G51), $R$2:$S$56, 2, 0))</f>
        <v>Allemagne</v>
      </c>
      <c r="P51" t="str">
        <f t="shared" si="1"/>
        <v>UK</v>
      </c>
      <c r="R51" t="s">
        <v>67</v>
      </c>
      <c r="S51" t="s">
        <v>69</v>
      </c>
    </row>
    <row r="52" spans="1:19" x14ac:dyDescent="0.3">
      <c r="A52" t="s">
        <v>141</v>
      </c>
      <c r="B52" s="4" t="s">
        <v>234</v>
      </c>
      <c r="C52" t="str">
        <f>"A) " &amp; B52</f>
        <v>A) Antoine Lavoisier</v>
      </c>
      <c r="D52" t="s">
        <v>75</v>
      </c>
      <c r="E52" s="4" t="s">
        <v>310</v>
      </c>
      <c r="F52" t="str">
        <f>IF(E52="", "", "B) " &amp; E52)</f>
        <v>B) Mikhail Lomonosov</v>
      </c>
      <c r="G52" t="s">
        <v>67</v>
      </c>
      <c r="H52" s="4" t="s">
        <v>74</v>
      </c>
      <c r="I52" t="str">
        <f>IF(H52="", "", "C) " &amp; H52)</f>
        <v/>
      </c>
      <c r="J52" t="s">
        <v>74</v>
      </c>
      <c r="K52" s="4" t="str">
        <f>A52 &amp;" " &amp; IF(C52="", "", C52 &amp; IF(F52="", "", F52 &amp; IF(I52="", "", I52)))</f>
        <v>Qui a découvert la loi de la conservation de la masse ? A) Antoine LavoisierB) Mikhail Lomonosov</v>
      </c>
      <c r="L52" t="str">
        <f t="shared" si="0"/>
        <v>{"question": {"text": "Qui a découvert la loi de la conservation de la masse ? A) Antoine LavoisierB) Mikhail Lomonosov"}},</v>
      </c>
      <c r="N52" s="4" t="str">
        <f>IF(D52="", "", VLOOKUP(TRIM(D52), $R$2:$S$56, 2, 0))</f>
        <v>France</v>
      </c>
      <c r="O52" t="str">
        <f>IF(G52="", "", VLOOKUP(TRIM(G52), $R$2:$S$56, 2, 0))</f>
        <v>Russie</v>
      </c>
      <c r="P52" t="str">
        <f t="shared" si="1"/>
        <v/>
      </c>
      <c r="R52" t="s">
        <v>68</v>
      </c>
      <c r="S52" t="s">
        <v>88</v>
      </c>
    </row>
    <row r="53" spans="1:19" x14ac:dyDescent="0.3">
      <c r="A53" t="s">
        <v>142</v>
      </c>
      <c r="B53" s="4" t="s">
        <v>235</v>
      </c>
      <c r="C53" t="str">
        <f>"A) " &amp; B53</f>
        <v>A) Konrad Zuse</v>
      </c>
      <c r="D53" t="s">
        <v>13</v>
      </c>
      <c r="E53" s="4" t="s">
        <v>311</v>
      </c>
      <c r="F53" t="str">
        <f>IF(E53="", "", "B) " &amp; E53)</f>
        <v>B) John Atanasoff et Clifford Berry</v>
      </c>
      <c r="G53" t="s">
        <v>20</v>
      </c>
      <c r="H53" s="4" t="s">
        <v>74</v>
      </c>
      <c r="I53" t="str">
        <f>IF(H53="", "", "C) " &amp; H53)</f>
        <v/>
      </c>
      <c r="J53" t="s">
        <v>74</v>
      </c>
      <c r="K53" s="4" t="str">
        <f>A53 &amp;" " &amp; IF(C53="", "", C53 &amp; IF(F53="", "", F53 &amp; IF(I53="", "", I53)))</f>
        <v>Qui a inventé le premier ordinateur programmable ? A) Konrad ZuseB) John Atanasoff et Clifford Berry</v>
      </c>
      <c r="L53" t="str">
        <f t="shared" si="0"/>
        <v>{"question": {"text": "Qui a inventé le premier ordinateur programmable ? A) Konrad ZuseB) John Atanasoff et Clifford Berry"}},</v>
      </c>
      <c r="N53" s="4" t="str">
        <f>IF(D53="", "", VLOOKUP(TRIM(D53), $R$2:$S$56, 2, 0))</f>
        <v>Allemagne</v>
      </c>
      <c r="O53" t="str">
        <f>IF(G53="", "", VLOOKUP(TRIM(G53), $R$2:$S$56, 2, 0))</f>
        <v>US</v>
      </c>
      <c r="P53" t="str">
        <f t="shared" si="1"/>
        <v/>
      </c>
      <c r="R53" t="s">
        <v>69</v>
      </c>
      <c r="S53" t="s">
        <v>69</v>
      </c>
    </row>
    <row r="54" spans="1:19" x14ac:dyDescent="0.3">
      <c r="A54" t="s">
        <v>143</v>
      </c>
      <c r="B54" s="4" t="s">
        <v>216</v>
      </c>
      <c r="C54" t="str">
        <f>"A) " &amp; B54</f>
        <v>A) James Watson et Francis Crick</v>
      </c>
      <c r="D54" t="s">
        <v>19</v>
      </c>
      <c r="E54" s="4" t="s">
        <v>296</v>
      </c>
      <c r="F54" t="str">
        <f>IF(E54="", "", "B) " &amp; E54)</f>
        <v>B) Rosalind Franklin</v>
      </c>
      <c r="G54" t="s">
        <v>22</v>
      </c>
      <c r="H54" s="4" t="s">
        <v>356</v>
      </c>
      <c r="I54" t="str">
        <f>IF(H54="", "", "C) " &amp; H54)</f>
        <v>C) Maurice Wilkins</v>
      </c>
      <c r="J54" t="s">
        <v>85</v>
      </c>
      <c r="K54" s="4" t="str">
        <f>A54 &amp;" " &amp; IF(C54="", "", C54 &amp; IF(F54="", "", F54 &amp; IF(I54="", "", I54)))</f>
        <v>Qui a découvert la structure de l'ADN ? A) James Watson et Francis CrickB) Rosalind FranklinC) Maurice Wilkins</v>
      </c>
      <c r="L54" t="str">
        <f t="shared" si="0"/>
        <v>{"question": {"text": "Qui a découvert la structure de l'ADN ? A) James Watson et Francis CrickB) Rosalind FranklinC) Maurice Wilkins"}},</v>
      </c>
      <c r="N54" s="4" t="str">
        <f>IF(D54="", "", VLOOKUP(TRIM(D54), $R$2:$S$56, 2, 0))</f>
        <v>US-UK</v>
      </c>
      <c r="O54" t="str">
        <f>IF(G54="", "", VLOOKUP(TRIM(G54), $R$2:$S$56, 2, 0))</f>
        <v>UK</v>
      </c>
      <c r="P54" t="str">
        <f t="shared" si="1"/>
        <v>Nouvelle-Zélande</v>
      </c>
      <c r="R54" t="s">
        <v>70</v>
      </c>
      <c r="S54" t="s">
        <v>90</v>
      </c>
    </row>
    <row r="55" spans="1:19" x14ac:dyDescent="0.3">
      <c r="A55" t="s">
        <v>144</v>
      </c>
      <c r="B55" s="4" t="s">
        <v>236</v>
      </c>
      <c r="C55" t="str">
        <f>"A) " &amp; B55</f>
        <v>A) Theodore Maiman</v>
      </c>
      <c r="D55" t="s">
        <v>16</v>
      </c>
      <c r="E55" s="4" t="s">
        <v>217</v>
      </c>
      <c r="F55" t="str">
        <f>IF(E55="", "", "B) " &amp; E55)</f>
        <v>B) Gordon Gould</v>
      </c>
      <c r="G55" t="s">
        <v>16</v>
      </c>
      <c r="H55" s="4" t="s">
        <v>297</v>
      </c>
      <c r="I55" t="str">
        <f>IF(H55="", "", "C) " &amp; H55)</f>
        <v>C) Charles Hard Townes</v>
      </c>
      <c r="J55" t="s">
        <v>16</v>
      </c>
      <c r="K55" s="4" t="str">
        <f>A55 &amp;" " &amp; IF(C55="", "", C55 &amp; IF(F55="", "", F55 &amp; IF(I55="", "", I55)))</f>
        <v>Qui a inventé le premier laser fonctionnel ? A) Theodore MaimanB) Gordon GouldC) Charles Hard Townes</v>
      </c>
      <c r="L55" t="str">
        <f t="shared" si="0"/>
        <v>{"question": {"text": "Qui a inventé le premier laser fonctionnel ? A) Theodore MaimanB) Gordon GouldC) Charles Hard Townes"}},</v>
      </c>
      <c r="N55" s="4" t="str">
        <f>IF(D55="", "", VLOOKUP(TRIM(D55), $R$2:$S$56, 2, 0))</f>
        <v>US</v>
      </c>
      <c r="O55" t="str">
        <f>IF(G55="", "", VLOOKUP(TRIM(G55), $R$2:$S$56, 2, 0))</f>
        <v>US</v>
      </c>
      <c r="P55" t="str">
        <f t="shared" si="1"/>
        <v>US</v>
      </c>
      <c r="R55" t="s">
        <v>71</v>
      </c>
      <c r="S55" t="s">
        <v>89</v>
      </c>
    </row>
    <row r="56" spans="1:19" x14ac:dyDescent="0.3">
      <c r="A56" t="s">
        <v>145</v>
      </c>
      <c r="B56" s="4" t="s">
        <v>224</v>
      </c>
      <c r="C56" t="str">
        <f>"A) " &amp; B56</f>
        <v>A) Isaac Newton</v>
      </c>
      <c r="D56" t="s">
        <v>21</v>
      </c>
      <c r="E56" s="4" t="s">
        <v>312</v>
      </c>
      <c r="F56" t="str">
        <f>IF(E56="", "", "B) " &amp; E56)</f>
        <v>B) René Descartes</v>
      </c>
      <c r="G56" t="s">
        <v>75</v>
      </c>
      <c r="H56" s="4" t="s">
        <v>362</v>
      </c>
      <c r="I56" t="str">
        <f>IF(H56="", "", "C) " &amp; H56)</f>
        <v>C) Christiaan Huygens</v>
      </c>
      <c r="J56" t="s">
        <v>84</v>
      </c>
      <c r="K56" s="4" t="str">
        <f>A56 &amp;" " &amp; IF(C56="", "", C56 &amp; IF(F56="", "", F56 &amp; IF(I56="", "", I56)))</f>
        <v>Qui a découvert la loi de la conservation de la quantité de mouvement ? A) Isaac NewtonB) René DescartesC) Christiaan Huygens</v>
      </c>
      <c r="L56" t="str">
        <f t="shared" si="0"/>
        <v>{"question": {"text": "Qui a découvert la loi de la conservation de la quantité de mouvement ? A) Isaac NewtonB) René DescartesC) Christiaan Huygens"}},</v>
      </c>
      <c r="N56" s="4" t="str">
        <f>IF(D56="", "", VLOOKUP(TRIM(D56), $R$2:$S$56, 2, 0))</f>
        <v>UK</v>
      </c>
      <c r="O56" t="str">
        <f>IF(G56="", "", VLOOKUP(TRIM(G56), $R$2:$S$56, 2, 0))</f>
        <v>France</v>
      </c>
      <c r="P56" t="str">
        <f t="shared" si="1"/>
        <v>Pays-bas</v>
      </c>
      <c r="R56" t="s">
        <v>72</v>
      </c>
      <c r="S56" t="s">
        <v>72</v>
      </c>
    </row>
    <row r="57" spans="1:19" x14ac:dyDescent="0.3">
      <c r="A57" t="s">
        <v>146</v>
      </c>
      <c r="B57" s="4" t="s">
        <v>237</v>
      </c>
      <c r="C57" t="str">
        <f>"A) " &amp; B57</f>
        <v>A) Federico Faggin, Ted Hoff et Stanley Mazor</v>
      </c>
      <c r="D57" t="s">
        <v>56</v>
      </c>
      <c r="E57" s="4" t="s">
        <v>313</v>
      </c>
      <c r="F57" t="str">
        <f>IF(E57="", "", "B) " &amp; E57)</f>
        <v>B) Marcian Hoff</v>
      </c>
      <c r="G57" t="s">
        <v>16</v>
      </c>
      <c r="H57" s="4" t="s">
        <v>74</v>
      </c>
      <c r="I57" t="str">
        <f>IF(H57="", "", "C) " &amp; H57)</f>
        <v/>
      </c>
      <c r="J57" t="s">
        <v>74</v>
      </c>
      <c r="K57" s="4" t="str">
        <f>A57 &amp;" " &amp; IF(C57="", "", C57 &amp; IF(F57="", "", F57 &amp; IF(I57="", "", I57)))</f>
        <v>Qui a inventé le premier microprocesseur ? A) Federico Faggin, Ted Hoff et Stanley MazorB) Marcian Hoff</v>
      </c>
      <c r="L57" t="str">
        <f t="shared" si="0"/>
        <v>{"question": {"text": "Qui a inventé le premier microprocesseur ? A) Federico Faggin, Ted Hoff et Stanley MazorB) Marcian Hoff"}},</v>
      </c>
      <c r="N57" s="4" t="str">
        <f>IF(D57="", "", VLOOKUP(TRIM(D57), $R$2:$S$56, 2, 0))</f>
        <v>Italie-US</v>
      </c>
      <c r="O57" t="str">
        <f>IF(G57="", "", VLOOKUP(TRIM(G57), $R$2:$S$56, 2, 0))</f>
        <v>US</v>
      </c>
      <c r="P57" t="str">
        <f t="shared" si="1"/>
        <v/>
      </c>
      <c r="R57" t="s">
        <v>74</v>
      </c>
      <c r="S57" t="s">
        <v>74</v>
      </c>
    </row>
    <row r="58" spans="1:19" x14ac:dyDescent="0.3">
      <c r="A58" t="s">
        <v>147</v>
      </c>
      <c r="B58" s="4" t="s">
        <v>238</v>
      </c>
      <c r="C58" t="str">
        <f>"A) " &amp; B58</f>
        <v>A) Michael Faraday</v>
      </c>
      <c r="D58" t="s">
        <v>21</v>
      </c>
      <c r="E58" s="4" t="s">
        <v>314</v>
      </c>
      <c r="F58" t="str">
        <f>IF(E58="", "", "B) " &amp; E58)</f>
        <v>B) Charles-Augustin de Coulomb</v>
      </c>
      <c r="G58" t="s">
        <v>75</v>
      </c>
      <c r="H58" s="4" t="s">
        <v>363</v>
      </c>
      <c r="I58" t="str">
        <f>IF(H58="", "", "C) " &amp; H58)</f>
        <v>C) Benjamin Franklin</v>
      </c>
      <c r="J58" t="s">
        <v>16</v>
      </c>
      <c r="K58" s="4" t="str">
        <f>A58 &amp;" " &amp; IF(C58="", "", C58 &amp; IF(F58="", "", F58 &amp; IF(I58="", "", I58)))</f>
        <v>Qui a découvert la loi de la conservation de la charge électrique ? A) Michael FaradayB) Charles-Augustin de CoulombC) Benjamin Franklin</v>
      </c>
      <c r="L58" t="str">
        <f t="shared" si="0"/>
        <v>{"question": {"text": "Qui a découvert la loi de la conservation de la charge électrique ? A) Michael FaradayB) Charles-Augustin de CoulombC) Benjamin Franklin"}},</v>
      </c>
      <c r="N58" s="4" t="str">
        <f>IF(D58="", "", VLOOKUP(TRIM(D58), $R$2:$S$56, 2, 0))</f>
        <v>UK</v>
      </c>
      <c r="O58" t="str">
        <f>IF(G58="", "", VLOOKUP(TRIM(G58), $R$2:$S$56, 2, 0))</f>
        <v>France</v>
      </c>
      <c r="P58" t="str">
        <f t="shared" si="1"/>
        <v>US</v>
      </c>
      <c r="R58" t="s">
        <v>74</v>
      </c>
      <c r="S58" t="s">
        <v>74</v>
      </c>
    </row>
    <row r="59" spans="1:19" x14ac:dyDescent="0.3">
      <c r="A59" t="s">
        <v>148</v>
      </c>
      <c r="B59" s="4" t="s">
        <v>239</v>
      </c>
      <c r="C59" t="str">
        <f>"A) " &amp; B59</f>
        <v>A) Martin Cooper</v>
      </c>
      <c r="D59" t="s">
        <v>16</v>
      </c>
      <c r="E59" s="4" t="s">
        <v>315</v>
      </c>
      <c r="F59" t="str">
        <f>IF(E59="", "", "B) " &amp; E59)</f>
        <v>B) Rudy Krolopp</v>
      </c>
      <c r="G59" t="s">
        <v>16</v>
      </c>
      <c r="H59" s="4" t="s">
        <v>74</v>
      </c>
      <c r="I59" t="str">
        <f>IF(H59="", "", "C) " &amp; H59)</f>
        <v/>
      </c>
      <c r="J59" t="s">
        <v>74</v>
      </c>
      <c r="K59" s="4" t="str">
        <f>A59 &amp;" " &amp; IF(C59="", "", C59 &amp; IF(F59="", "", F59 &amp; IF(I59="", "", I59)))</f>
        <v>Qui a inventé le premier téléphone portable ? A) Martin CooperB) Rudy Krolopp</v>
      </c>
      <c r="L59" t="str">
        <f t="shared" si="0"/>
        <v>{"question": {"text": "Qui a inventé le premier téléphone portable ? A) Martin CooperB) Rudy Krolopp"}},</v>
      </c>
      <c r="N59" s="4" t="str">
        <f>IF(D59="", "", VLOOKUP(TRIM(D59), $R$2:$S$56, 2, 0))</f>
        <v>US</v>
      </c>
      <c r="O59" t="str">
        <f>IF(G59="", "", VLOOKUP(TRIM(G59), $R$2:$S$56, 2, 0))</f>
        <v>US</v>
      </c>
      <c r="P59" t="str">
        <f t="shared" si="1"/>
        <v/>
      </c>
      <c r="R59" t="s">
        <v>74</v>
      </c>
      <c r="S59" t="s">
        <v>74</v>
      </c>
    </row>
    <row r="60" spans="1:19" x14ac:dyDescent="0.3">
      <c r="A60" t="s">
        <v>149</v>
      </c>
      <c r="B60" s="4" t="s">
        <v>240</v>
      </c>
      <c r="C60" t="str">
        <f>"A) " &amp; B60</f>
        <v>A) Kitty Hawk</v>
      </c>
      <c r="D60" t="s">
        <v>34</v>
      </c>
      <c r="E60" s="4" t="s">
        <v>316</v>
      </c>
      <c r="F60" t="str">
        <f>IF(E60="", "", "B) " &amp; E60)</f>
        <v>B) Le Bourget</v>
      </c>
      <c r="G60" t="s">
        <v>47</v>
      </c>
      <c r="H60" s="4" t="s">
        <v>364</v>
      </c>
      <c r="I60" t="str">
        <f>IF(H60="", "", "C) " &amp; H60)</f>
        <v>C) Bridgeport</v>
      </c>
      <c r="J60" t="s">
        <v>34</v>
      </c>
      <c r="K60" s="4" t="str">
        <f>A60 &amp;" " &amp; IF(C60="", "", C60 &amp; IF(F60="", "", F60 &amp; IF(I60="", "", I60)))</f>
        <v>Où a été inventé le premier avion ? A) Kitty HawkB) Le BourgetC) Bridgeport</v>
      </c>
      <c r="L60" t="str">
        <f t="shared" si="0"/>
        <v>{"question": {"text": "Où a été inventé le premier avion ? A) Kitty HawkB) Le BourgetC) Bridgeport"}},</v>
      </c>
      <c r="N60" s="4" t="str">
        <f>IF(D60="", "", VLOOKUP(TRIM(D60), $R$2:$S$56, 2, 0))</f>
        <v>US</v>
      </c>
      <c r="O60" t="str">
        <f>IF(G60="", "", VLOOKUP(TRIM(G60), $R$2:$S$56, 2, 0))</f>
        <v>France</v>
      </c>
      <c r="P60" t="str">
        <f t="shared" si="1"/>
        <v>US</v>
      </c>
      <c r="R60" t="s">
        <v>74</v>
      </c>
      <c r="S60" t="s">
        <v>74</v>
      </c>
    </row>
    <row r="61" spans="1:19" x14ac:dyDescent="0.3">
      <c r="A61" t="s">
        <v>150</v>
      </c>
      <c r="B61" s="4" t="s">
        <v>241</v>
      </c>
      <c r="C61" t="str">
        <f>"A) " &amp; B61</f>
        <v>A) San Salvador</v>
      </c>
      <c r="D61" t="s">
        <v>26</v>
      </c>
      <c r="E61" s="4" t="s">
        <v>317</v>
      </c>
      <c r="F61" t="str">
        <f>IF(E61="", "", "B) " &amp; E61)</f>
        <v>B) Pointe Isabela</v>
      </c>
      <c r="G61" t="s">
        <v>65</v>
      </c>
      <c r="H61" s="4" t="s">
        <v>365</v>
      </c>
      <c r="I61" t="str">
        <f>IF(H61="", "", "C) " &amp; H61)</f>
        <v>C) Guanahani</v>
      </c>
      <c r="J61" t="s">
        <v>26</v>
      </c>
      <c r="K61" s="4" t="str">
        <f>A61 &amp;" " &amp; IF(C61="", "", C61 &amp; IF(F61="", "", F61 &amp; IF(I61="", "", I61)))</f>
        <v>Où a été découvert l'Amérique par Christophe Colomb ? A) San SalvadorB) Pointe IsabelaC) Guanahani</v>
      </c>
      <c r="L61" t="str">
        <f t="shared" si="0"/>
        <v>{"question": {"text": "Où a été découvert l'Amérique par Christophe Colomb ? A) San SalvadorB) Pointe IsabelaC) Guanahani"}},</v>
      </c>
      <c r="N61" s="4" t="str">
        <f>IF(D61="", "", VLOOKUP(TRIM(D61), $R$2:$S$56, 2, 0))</f>
        <v>Bahamas</v>
      </c>
      <c r="O61" t="str">
        <f>IF(G61="", "", VLOOKUP(TRIM(G61), $R$2:$S$56, 2, 0))</f>
        <v>République Dominicaine</v>
      </c>
      <c r="P61" t="str">
        <f t="shared" si="1"/>
        <v>Bahamas</v>
      </c>
      <c r="R61" t="s">
        <v>74</v>
      </c>
      <c r="S61" t="s">
        <v>74</v>
      </c>
    </row>
    <row r="62" spans="1:19" x14ac:dyDescent="0.3">
      <c r="A62" t="s">
        <v>151</v>
      </c>
      <c r="B62" s="4" t="s">
        <v>242</v>
      </c>
      <c r="C62" t="str">
        <f>"A) " &amp; B62</f>
        <v>A) Berlin</v>
      </c>
      <c r="D62" t="s">
        <v>12</v>
      </c>
      <c r="E62" s="4" t="s">
        <v>318</v>
      </c>
      <c r="F62" t="str">
        <f>IF(E62="", "", "B) " &amp; E62)</f>
        <v>B) Iowa</v>
      </c>
      <c r="G62" t="s">
        <v>34</v>
      </c>
      <c r="H62" s="4" t="s">
        <v>366</v>
      </c>
      <c r="I62" t="str">
        <f>IF(H62="", "", "C) " &amp; H62)</f>
        <v>C) Bletchley Park</v>
      </c>
      <c r="J62" t="s">
        <v>66</v>
      </c>
      <c r="K62" s="4" t="str">
        <f>A62 &amp;" " &amp; IF(C62="", "", C62 &amp; IF(F62="", "", F62 &amp; IF(I62="", "", I62)))</f>
        <v>Où a été inventé le premier ordinateur programmable ? A) BerlinB) IowaC) Bletchley Park</v>
      </c>
      <c r="L62" t="str">
        <f t="shared" si="0"/>
        <v>{"question": {"text": "Où a été inventé le premier ordinateur programmable ? A) BerlinB) IowaC) Bletchley Park"}},</v>
      </c>
      <c r="N62" s="4" t="str">
        <f>IF(D62="", "", VLOOKUP(TRIM(D62), $R$2:$S$56, 2, 0))</f>
        <v>Allemagne</v>
      </c>
      <c r="O62" t="str">
        <f>IF(G62="", "", VLOOKUP(TRIM(G62), $R$2:$S$56, 2, 0))</f>
        <v>US</v>
      </c>
      <c r="P62" t="str">
        <f t="shared" si="1"/>
        <v>Royaume-Uni</v>
      </c>
      <c r="R62" t="s">
        <v>74</v>
      </c>
      <c r="S62" t="s">
        <v>74</v>
      </c>
    </row>
    <row r="63" spans="1:19" x14ac:dyDescent="0.3">
      <c r="A63" t="s">
        <v>152</v>
      </c>
      <c r="B63" s="4" t="s">
        <v>243</v>
      </c>
      <c r="C63" t="str">
        <f>"A) " &amp; B63</f>
        <v>A) Londres</v>
      </c>
      <c r="D63" t="s">
        <v>66</v>
      </c>
      <c r="E63" s="4" t="s">
        <v>251</v>
      </c>
      <c r="F63" t="str">
        <f>IF(E63="", "", "B) " &amp; E63)</f>
        <v>B) Paris</v>
      </c>
      <c r="G63" t="s">
        <v>47</v>
      </c>
      <c r="H63" s="4" t="s">
        <v>74</v>
      </c>
      <c r="I63" t="str">
        <f>IF(H63="", "", "C) " &amp; H63)</f>
        <v/>
      </c>
      <c r="J63" t="s">
        <v>74</v>
      </c>
      <c r="K63" s="4" t="str">
        <f>A63 &amp;" " &amp; IF(C63="", "", C63 &amp; IF(F63="", "", F63 &amp; IF(I63="", "", I63)))</f>
        <v>Où a été découverte la pénicilline ? A) LondresB) Paris</v>
      </c>
      <c r="L63" t="str">
        <f t="shared" si="0"/>
        <v>{"question": {"text": "Où a été découverte la pénicilline ? A) LondresB) Paris"}},</v>
      </c>
      <c r="N63" s="4" t="str">
        <f>IF(D63="", "", VLOOKUP(TRIM(D63), $R$2:$S$56, 2, 0))</f>
        <v>Royaume-Uni</v>
      </c>
      <c r="O63" t="str">
        <f>IF(G63="", "", VLOOKUP(TRIM(G63), $R$2:$S$56, 2, 0))</f>
        <v>France</v>
      </c>
      <c r="P63" t="str">
        <f t="shared" si="1"/>
        <v/>
      </c>
      <c r="R63" t="s">
        <v>74</v>
      </c>
      <c r="S63" t="s">
        <v>74</v>
      </c>
    </row>
    <row r="64" spans="1:19" x14ac:dyDescent="0.3">
      <c r="A64" t="s">
        <v>153</v>
      </c>
      <c r="B64" s="4" t="s">
        <v>244</v>
      </c>
      <c r="C64" t="str">
        <f>"A) " &amp; B64</f>
        <v>A) Moscou</v>
      </c>
      <c r="D64" t="s">
        <v>69</v>
      </c>
      <c r="E64" s="4" t="s">
        <v>319</v>
      </c>
      <c r="F64" t="str">
        <f>IF(E64="", "", "B) " &amp; E64)</f>
        <v>B) Cape Canaveral</v>
      </c>
      <c r="G64" t="s">
        <v>34</v>
      </c>
      <c r="H64" s="4" t="s">
        <v>367</v>
      </c>
      <c r="I64" t="str">
        <f>IF(H64="", "", "C) " &amp; H64)</f>
        <v>C) Baïkonour</v>
      </c>
      <c r="J64" t="s">
        <v>83</v>
      </c>
      <c r="K64" s="4" t="str">
        <f>A64 &amp;" " &amp; IF(C64="", "", C64 &amp; IF(F64="", "", F64 &amp; IF(I64="", "", I64)))</f>
        <v>Où a été inventé le premier satellite artificiel ? A) MoscouB) Cape CanaveralC) Baïkonour</v>
      </c>
      <c r="L64" t="str">
        <f t="shared" si="0"/>
        <v>{"question": {"text": "Où a été inventé le premier satellite artificiel ? A) MoscouB) Cape CanaveralC) Baïkonour"}},</v>
      </c>
      <c r="N64" s="4" t="str">
        <f>IF(D64="", "", VLOOKUP(TRIM(D64), $R$2:$S$56, 2, 0))</f>
        <v>Russie</v>
      </c>
      <c r="O64" t="str">
        <f>IF(G64="", "", VLOOKUP(TRIM(G64), $R$2:$S$56, 2, 0))</f>
        <v>US</v>
      </c>
      <c r="P64" t="str">
        <f t="shared" si="1"/>
        <v>Kazakhstan</v>
      </c>
      <c r="R64" t="s">
        <v>74</v>
      </c>
      <c r="S64" t="s">
        <v>74</v>
      </c>
    </row>
    <row r="65" spans="1:19" x14ac:dyDescent="0.3">
      <c r="A65" t="s">
        <v>154</v>
      </c>
      <c r="B65" s="4" t="s">
        <v>245</v>
      </c>
      <c r="C65" t="str">
        <f>"A) " &amp; B65</f>
        <v>A) Vallée du Rift</v>
      </c>
      <c r="D65" t="s">
        <v>10</v>
      </c>
      <c r="E65" s="4" t="s">
        <v>320</v>
      </c>
      <c r="F65" t="str">
        <f>IF(E65="", "", "B) " &amp; E65)</f>
        <v>B) Grotte de Zhoukoudian</v>
      </c>
      <c r="G65" t="s">
        <v>29</v>
      </c>
      <c r="H65" s="4" t="s">
        <v>368</v>
      </c>
      <c r="I65" t="str">
        <f>IF(H65="", "", "C) " &amp; H65)</f>
        <v>C) Grotte de Wonderwerk</v>
      </c>
      <c r="J65" t="s">
        <v>11</v>
      </c>
      <c r="K65" s="4" t="str">
        <f>A65 &amp;" " &amp; IF(C65="", "", C65 &amp; IF(F65="", "", F65 &amp; IF(I65="", "", I65)))</f>
        <v>Où a été découvert le feu par l'Homme ? A) Vallée du RiftB) Grotte de ZhoukoudianC) Grotte de Wonderwerk</v>
      </c>
      <c r="L65" t="str">
        <f t="shared" si="0"/>
        <v>{"question": {"text": "Où a été découvert le feu par l'Homme ? A) Vallée du RiftB) Grotte de ZhoukoudianC) Grotte de Wonderwerk"}},</v>
      </c>
      <c r="N65" s="4" t="str">
        <f>IF(D65="", "", VLOOKUP(TRIM(D65), $R$2:$S$56, 2, 0))</f>
        <v>Afrique</v>
      </c>
      <c r="O65" t="str">
        <f>IF(G65="", "", VLOOKUP(TRIM(G65), $R$2:$S$56, 2, 0))</f>
        <v>Chine</v>
      </c>
      <c r="P65" t="str">
        <f t="shared" si="1"/>
        <v>Afique du Sud</v>
      </c>
      <c r="R65" t="s">
        <v>74</v>
      </c>
      <c r="S65" t="s">
        <v>74</v>
      </c>
    </row>
    <row r="66" spans="1:19" x14ac:dyDescent="0.3">
      <c r="A66" t="s">
        <v>155</v>
      </c>
      <c r="B66" s="4" t="s">
        <v>246</v>
      </c>
      <c r="C66" t="str">
        <f>"A) " &amp; B66</f>
        <v>A) Silicon Valley</v>
      </c>
      <c r="D66" t="s">
        <v>34</v>
      </c>
      <c r="E66" s="4" t="s">
        <v>321</v>
      </c>
      <c r="F66" t="str">
        <f>IF(E66="", "", "B) " &amp; E66)</f>
        <v>B) Palo Alto</v>
      </c>
      <c r="G66" t="s">
        <v>34</v>
      </c>
      <c r="H66" s="4" t="s">
        <v>369</v>
      </c>
      <c r="I66" t="str">
        <f>IF(H66="", "", "C) " &amp; H66)</f>
        <v>C) Santa Clara</v>
      </c>
      <c r="J66" t="s">
        <v>34</v>
      </c>
      <c r="K66" s="4" t="str">
        <f>A66 &amp;" " &amp; IF(C66="", "", C66 &amp; IF(F66="", "", F66 &amp; IF(I66="", "", I66)))</f>
        <v>Où a été inventé le premier microprocesseur ? A) Silicon ValleyB) Palo AltoC) Santa Clara</v>
      </c>
      <c r="L66" t="str">
        <f t="shared" si="0"/>
        <v>{"question": {"text": "Où a été inventé le premier microprocesseur ? A) Silicon ValleyB) Palo AltoC) Santa Clara"}},</v>
      </c>
      <c r="N66" s="4" t="str">
        <f>IF(D66="", "", VLOOKUP(TRIM(D66), $R$2:$S$56, 2, 0))</f>
        <v>US</v>
      </c>
      <c r="O66" t="str">
        <f>IF(G66="", "", VLOOKUP(TRIM(G66), $R$2:$S$56, 2, 0))</f>
        <v>US</v>
      </c>
      <c r="P66" t="str">
        <f t="shared" si="1"/>
        <v>US</v>
      </c>
      <c r="R66" t="s">
        <v>74</v>
      </c>
      <c r="S66" t="s">
        <v>74</v>
      </c>
    </row>
    <row r="67" spans="1:19" x14ac:dyDescent="0.3">
      <c r="A67" t="s">
        <v>156</v>
      </c>
      <c r="B67" s="4" t="s">
        <v>247</v>
      </c>
      <c r="C67" t="str">
        <f>"A) " &amp; B67</f>
        <v>A) Angleterre</v>
      </c>
      <c r="D67" t="s">
        <v>66</v>
      </c>
      <c r="E67" s="4" t="s">
        <v>34</v>
      </c>
      <c r="F67" t="str">
        <f>IF(E67="", "", "B) " &amp; E67)</f>
        <v>B) États-Unis</v>
      </c>
      <c r="G67" t="s">
        <v>34</v>
      </c>
      <c r="H67" s="4" t="s">
        <v>47</v>
      </c>
      <c r="I67" t="str">
        <f>IF(H67="", "", "C) " &amp; H67)</f>
        <v>C) France</v>
      </c>
      <c r="J67" t="s">
        <v>47</v>
      </c>
      <c r="K67" s="4" t="str">
        <f>A67 &amp;" " &amp; IF(C67="", "", C67 &amp; IF(F67="", "", F67 &amp; IF(I67="", "", I67)))</f>
        <v>Où a été découvert le premier dinosaure ? A) AngleterreB) États-UnisC) France</v>
      </c>
      <c r="L67" t="str">
        <f t="shared" ref="L67:L94" si="2">IF(K67="", "", "{""question"": {""text"": """ &amp; K67 &amp; """}},")</f>
        <v>{"question": {"text": "Où a été découvert le premier dinosaure ? A) AngleterreB) États-UnisC) France"}},</v>
      </c>
      <c r="N67" s="4" t="str">
        <f>IF(D67="", "", VLOOKUP(TRIM(D67), $R$2:$S$56, 2, 0))</f>
        <v>Royaume-Uni</v>
      </c>
      <c r="O67" t="str">
        <f>IF(G67="", "", VLOOKUP(TRIM(G67), $R$2:$S$56, 2, 0))</f>
        <v>US</v>
      </c>
      <c r="P67" t="str">
        <f t="shared" ref="P67:P94" si="3">IF(J67="", "", VLOOKUP(TRIM(J67), $R$2:$S$56, 2, 0))</f>
        <v>France</v>
      </c>
      <c r="R67" t="s">
        <v>74</v>
      </c>
      <c r="S67" t="s">
        <v>74</v>
      </c>
    </row>
    <row r="68" spans="1:19" x14ac:dyDescent="0.3">
      <c r="A68" t="s">
        <v>157</v>
      </c>
      <c r="B68" s="4" t="s">
        <v>248</v>
      </c>
      <c r="C68" t="str">
        <f>"A) " &amp; B68</f>
        <v>A) Boston</v>
      </c>
      <c r="D68" t="s">
        <v>34</v>
      </c>
      <c r="E68" s="4" t="s">
        <v>322</v>
      </c>
      <c r="F68" t="str">
        <f>IF(E68="", "", "B) " &amp; E68)</f>
        <v>B) Philadelphie</v>
      </c>
      <c r="G68" t="s">
        <v>34</v>
      </c>
      <c r="H68" s="4" t="s">
        <v>370</v>
      </c>
      <c r="I68" t="str">
        <f>IF(H68="", "", "C) " &amp; H68)</f>
        <v>C) Washington D.C.</v>
      </c>
      <c r="J68" t="s">
        <v>34</v>
      </c>
      <c r="K68" s="4" t="str">
        <f>A68 &amp;" " &amp; IF(C68="", "", C68 &amp; IF(F68="", "", F68 &amp; IF(I68="", "", I68)))</f>
        <v>Où a été inventé le premier téléphone ? A) BostonB) PhiladelphieC) Washington D.C.</v>
      </c>
      <c r="L68" t="str">
        <f t="shared" si="2"/>
        <v>{"question": {"text": "Où a été inventé le premier téléphone ? A) BostonB) PhiladelphieC) Washington D.C."}},</v>
      </c>
      <c r="N68" s="4" t="str">
        <f>IF(D68="", "", VLOOKUP(TRIM(D68), $R$2:$S$56, 2, 0))</f>
        <v>US</v>
      </c>
      <c r="O68" t="str">
        <f>IF(G68="", "", VLOOKUP(TRIM(G68), $R$2:$S$56, 2, 0))</f>
        <v>US</v>
      </c>
      <c r="P68" t="str">
        <f t="shared" si="3"/>
        <v>US</v>
      </c>
      <c r="R68" t="s">
        <v>74</v>
      </c>
      <c r="S68" t="s">
        <v>74</v>
      </c>
    </row>
    <row r="69" spans="1:19" x14ac:dyDescent="0.3">
      <c r="A69" t="s">
        <v>158</v>
      </c>
      <c r="B69" s="4" t="s">
        <v>249</v>
      </c>
      <c r="C69" t="str">
        <f>"A) " &amp; B69</f>
        <v>A) Titusville</v>
      </c>
      <c r="D69" t="s">
        <v>34</v>
      </c>
      <c r="E69" s="4" t="s">
        <v>323</v>
      </c>
      <c r="F69" t="str">
        <f>IF(E69="", "", "B) " &amp; E69)</f>
        <v>B) Bakou</v>
      </c>
      <c r="G69" t="s">
        <v>25</v>
      </c>
      <c r="H69" s="4" t="s">
        <v>371</v>
      </c>
      <c r="I69" t="str">
        <f>IF(H69="", "", "C) " &amp; H69)</f>
        <v>C) Tulsa</v>
      </c>
      <c r="J69" t="s">
        <v>34</v>
      </c>
      <c r="K69" s="4" t="str">
        <f>A69 &amp;" " &amp; IF(C69="", "", C69 &amp; IF(F69="", "", F69 &amp; IF(I69="", "", I69)))</f>
        <v>Où a été découvert le premier gisement de pétrole ? A) TitusvilleB) BakouC) Tulsa</v>
      </c>
      <c r="L69" t="str">
        <f t="shared" si="2"/>
        <v>{"question": {"text": "Où a été découvert le premier gisement de pétrole ? A) TitusvilleB) BakouC) Tulsa"}},</v>
      </c>
      <c r="N69" s="4" t="str">
        <f>IF(D69="", "", VLOOKUP(TRIM(D69), $R$2:$S$56, 2, 0))</f>
        <v>US</v>
      </c>
      <c r="O69" t="str">
        <f>IF(G69="", "", VLOOKUP(TRIM(G69), $R$2:$S$56, 2, 0))</f>
        <v>Azerbaïdjan</v>
      </c>
      <c r="P69" t="str">
        <f t="shared" si="3"/>
        <v>US</v>
      </c>
      <c r="R69" t="s">
        <v>74</v>
      </c>
      <c r="S69" t="s">
        <v>74</v>
      </c>
    </row>
    <row r="70" spans="1:19" x14ac:dyDescent="0.3">
      <c r="A70" t="s">
        <v>159</v>
      </c>
      <c r="B70" s="4" t="s">
        <v>243</v>
      </c>
      <c r="C70" t="str">
        <f>"A) " &amp; B70</f>
        <v>A) Londres</v>
      </c>
      <c r="D70" t="s">
        <v>66</v>
      </c>
      <c r="E70" s="4" t="s">
        <v>324</v>
      </c>
      <c r="F70" t="str">
        <f>IF(E70="", "", "B) " &amp; E70)</f>
        <v>B) La Haye</v>
      </c>
      <c r="G70" t="s">
        <v>87</v>
      </c>
      <c r="H70" s="4" t="s">
        <v>372</v>
      </c>
      <c r="I70" t="str">
        <f>IF(H70="", "", "C) " &amp; H70)</f>
        <v>C) New York</v>
      </c>
      <c r="J70" t="s">
        <v>34</v>
      </c>
      <c r="K70" s="4" t="str">
        <f>A70 &amp;" " &amp; IF(C70="", "", C70 &amp; IF(F70="", "", F70 &amp; IF(I70="", "", I70)))</f>
        <v>Où a été inventé le premier sous-marin ? A) LondresB) La HayeC) New York</v>
      </c>
      <c r="L70" t="str">
        <f t="shared" si="2"/>
        <v>{"question": {"text": "Où a été inventé le premier sous-marin ? A) LondresB) La HayeC) New York"}},</v>
      </c>
      <c r="N70" s="4" t="str">
        <f>IF(D70="", "", VLOOKUP(TRIM(D70), $R$2:$S$56, 2, 0))</f>
        <v>Royaume-Uni</v>
      </c>
      <c r="O70" t="str">
        <f>IF(G70="", "", VLOOKUP(TRIM(G70), $R$2:$S$56, 2, 0))</f>
        <v>Pays-bas</v>
      </c>
      <c r="P70" t="str">
        <f t="shared" si="3"/>
        <v>US</v>
      </c>
      <c r="R70" t="s">
        <v>74</v>
      </c>
      <c r="S70" t="s">
        <v>74</v>
      </c>
    </row>
    <row r="71" spans="1:19" x14ac:dyDescent="0.3">
      <c r="A71" t="s">
        <v>160</v>
      </c>
      <c r="B71" s="4" t="s">
        <v>250</v>
      </c>
      <c r="C71" t="str">
        <f>"A) " &amp; B71</f>
        <v>A) Gloucestershire</v>
      </c>
      <c r="D71" t="s">
        <v>66</v>
      </c>
      <c r="E71" s="4" t="s">
        <v>325</v>
      </c>
      <c r="F71" t="str">
        <f>IF(E71="", "", "B) " &amp; E71)</f>
        <v>B) Dorset</v>
      </c>
      <c r="G71" t="s">
        <v>66</v>
      </c>
      <c r="H71" s="4" t="s">
        <v>373</v>
      </c>
      <c r="I71" t="str">
        <f>IF(H71="", "", "C) " &amp; H71)</f>
        <v>C) Somerset</v>
      </c>
      <c r="J71" t="s">
        <v>66</v>
      </c>
      <c r="K71" s="4" t="str">
        <f>A71 &amp;" " &amp; IF(C71="", "", C71 &amp; IF(F71="", "", F71 &amp; IF(I71="", "", I71)))</f>
        <v>Où a été découvert le premier vaccin ? A) GloucestershireB) DorsetC) Somerset</v>
      </c>
      <c r="L71" t="str">
        <f t="shared" si="2"/>
        <v>{"question": {"text": "Où a été découvert le premier vaccin ? A) GloucestershireB) DorsetC) Somerset"}},</v>
      </c>
      <c r="N71" s="4" t="str">
        <f>IF(D71="", "", VLOOKUP(TRIM(D71), $R$2:$S$56, 2, 0))</f>
        <v>Royaume-Uni</v>
      </c>
      <c r="O71" t="str">
        <f>IF(G71="", "", VLOOKUP(TRIM(G71), $R$2:$S$56, 2, 0))</f>
        <v>Royaume-Uni</v>
      </c>
      <c r="P71" t="str">
        <f t="shared" si="3"/>
        <v>Royaume-Uni</v>
      </c>
      <c r="R71" t="s">
        <v>74</v>
      </c>
      <c r="S71" t="s">
        <v>74</v>
      </c>
    </row>
    <row r="72" spans="1:19" x14ac:dyDescent="0.3">
      <c r="A72" t="s">
        <v>161</v>
      </c>
      <c r="B72" s="4" t="s">
        <v>251</v>
      </c>
      <c r="C72" t="str">
        <f>"A) " &amp; B72</f>
        <v>A) Paris</v>
      </c>
      <c r="D72" t="s">
        <v>47</v>
      </c>
      <c r="E72" s="4" t="s">
        <v>326</v>
      </c>
      <c r="F72" t="str">
        <f>IF(E72="", "", "B) " &amp; E72)</f>
        <v>B) Francfort</v>
      </c>
      <c r="G72" t="s">
        <v>12</v>
      </c>
      <c r="H72" s="4" t="s">
        <v>243</v>
      </c>
      <c r="I72" t="str">
        <f>IF(H72="", "", "C) " &amp; H72)</f>
        <v>C) Londres</v>
      </c>
      <c r="J72" t="s">
        <v>66</v>
      </c>
      <c r="K72" s="4" t="str">
        <f>A72 &amp;" " &amp; IF(C72="", "", C72 &amp; IF(F72="", "", F72 &amp; IF(I72="", "", I72)))</f>
        <v>Où a été inventé le premier moteur à combustion interne ? A) ParisB) FrancfortC) Londres</v>
      </c>
      <c r="L72" t="str">
        <f t="shared" si="2"/>
        <v>{"question": {"text": "Où a été inventé le premier moteur à combustion interne ? A) ParisB) FrancfortC) Londres"}},</v>
      </c>
      <c r="N72" s="4" t="str">
        <f>IF(D72="", "", VLOOKUP(TRIM(D72), $R$2:$S$56, 2, 0))</f>
        <v>France</v>
      </c>
      <c r="O72" t="str">
        <f>IF(G72="", "", VLOOKUP(TRIM(G72), $R$2:$S$56, 2, 0))</f>
        <v>Allemagne</v>
      </c>
      <c r="P72" t="str">
        <f t="shared" si="3"/>
        <v>Royaume-Uni</v>
      </c>
      <c r="R72" t="s">
        <v>74</v>
      </c>
      <c r="S72" t="s">
        <v>74</v>
      </c>
    </row>
    <row r="73" spans="1:19" x14ac:dyDescent="0.3">
      <c r="A73" t="s">
        <v>162</v>
      </c>
      <c r="B73" s="4" t="s">
        <v>252</v>
      </c>
      <c r="C73" t="str">
        <f>"A) " &amp; B73</f>
        <v>A) Ur</v>
      </c>
      <c r="D73" t="s">
        <v>78</v>
      </c>
      <c r="E73" s="4" t="s">
        <v>327</v>
      </c>
      <c r="F73" t="str">
        <f>IF(E73="", "", "B) " &amp; E73)</f>
        <v>B) Babylone</v>
      </c>
      <c r="G73" t="s">
        <v>78</v>
      </c>
      <c r="H73" s="4" t="s">
        <v>374</v>
      </c>
      <c r="I73" t="str">
        <f>IF(H73="", "", "C) " &amp; H73)</f>
        <v>C) Ebla</v>
      </c>
      <c r="J73" t="s">
        <v>72</v>
      </c>
      <c r="K73" s="4" t="str">
        <f>A73 &amp;" " &amp; IF(C73="", "", C73 &amp; IF(F73="", "", F73 &amp; IF(I73="", "", I73)))</f>
        <v>Où a été découvert le premier code de lois écrites ? A) UrB) BabyloneC) Ebla</v>
      </c>
      <c r="L73" t="str">
        <f t="shared" si="2"/>
        <v>{"question": {"text": "Où a été découvert le premier code de lois écrites ? A) UrB) BabyloneC) Ebla"}},</v>
      </c>
      <c r="N73" s="4" t="str">
        <f>IF(D73="", "", VLOOKUP(TRIM(D73), $R$2:$S$56, 2, 0))</f>
        <v>Irak</v>
      </c>
      <c r="O73" t="str">
        <f>IF(G73="", "", VLOOKUP(TRIM(G73), $R$2:$S$56, 2, 0))</f>
        <v>Irak</v>
      </c>
      <c r="P73" t="str">
        <f t="shared" si="3"/>
        <v>Syrie</v>
      </c>
      <c r="R73" t="s">
        <v>74</v>
      </c>
      <c r="S73" t="s">
        <v>74</v>
      </c>
    </row>
    <row r="74" spans="1:19" x14ac:dyDescent="0.3">
      <c r="A74" t="s">
        <v>163</v>
      </c>
      <c r="B74" s="4" t="s">
        <v>253</v>
      </c>
      <c r="C74" t="str">
        <f>"A) " &amp; B74</f>
        <v>A) Middelburg</v>
      </c>
      <c r="D74" t="s">
        <v>87</v>
      </c>
      <c r="E74" s="4" t="s">
        <v>328</v>
      </c>
      <c r="F74" t="str">
        <f>IF(E74="", "", "B) " &amp; E74)</f>
        <v>B) Gdansk</v>
      </c>
      <c r="G74" t="s">
        <v>63</v>
      </c>
      <c r="H74" s="4" t="s">
        <v>375</v>
      </c>
      <c r="I74" t="str">
        <f>IF(H74="", "", "C) " &amp; H74)</f>
        <v>C) Florence</v>
      </c>
      <c r="J74" t="s">
        <v>52</v>
      </c>
      <c r="K74" s="4" t="str">
        <f>A74 &amp;" " &amp; IF(C74="", "", C74 &amp; IF(F74="", "", F74 &amp; IF(I74="", "", I74)))</f>
        <v>Où a été inventé le premier télescope ? A) MiddelburgB) GdanskC) Florence</v>
      </c>
      <c r="L74" t="str">
        <f t="shared" si="2"/>
        <v>{"question": {"text": "Où a été inventé le premier télescope ? A) MiddelburgB) GdanskC) Florence"}},</v>
      </c>
      <c r="N74" s="4" t="str">
        <f>IF(D74="", "", VLOOKUP(TRIM(D74), $R$2:$S$56, 2, 0))</f>
        <v>Pays-bas</v>
      </c>
      <c r="O74" t="str">
        <f>IF(G74="", "", VLOOKUP(TRIM(G74), $R$2:$S$56, 2, 0))</f>
        <v>Pologne</v>
      </c>
      <c r="P74" t="str">
        <f t="shared" si="3"/>
        <v>Italie</v>
      </c>
      <c r="R74" t="s">
        <v>74</v>
      </c>
      <c r="S74" t="s">
        <v>74</v>
      </c>
    </row>
    <row r="75" spans="1:19" x14ac:dyDescent="0.3">
      <c r="A75" t="s">
        <v>164</v>
      </c>
      <c r="B75" s="4" t="s">
        <v>254</v>
      </c>
      <c r="C75" t="str">
        <f>"A) " &amp; B75</f>
        <v>A) Vallée de la Vézère</v>
      </c>
      <c r="D75" t="s">
        <v>47</v>
      </c>
      <c r="E75" s="4" t="s">
        <v>329</v>
      </c>
      <c r="F75" t="str">
        <f>IF(E75="", "", "B) " &amp; E75)</f>
        <v>B) Vallée du Nil</v>
      </c>
      <c r="G75" t="s">
        <v>32</v>
      </c>
      <c r="H75" s="4" t="s">
        <v>376</v>
      </c>
      <c r="I75" t="str">
        <f>IF(H75="", "", "C) " &amp; H75)</f>
        <v>C) Vallée de l'Omo</v>
      </c>
      <c r="J75" t="s">
        <v>35</v>
      </c>
      <c r="K75" s="4" t="str">
        <f>A75 &amp;" " &amp; IF(C75="", "", C75 &amp; IF(F75="", "", F75 &amp; IF(I75="", "", I75)))</f>
        <v>Où a été découvert le premier site préhistorique ? A) Vallée de la VézèreB) Vallée du NilC) Vallée de l'Omo</v>
      </c>
      <c r="L75" t="str">
        <f t="shared" si="2"/>
        <v>{"question": {"text": "Où a été découvert le premier site préhistorique ? A) Vallée de la VézèreB) Vallée du NilC) Vallée de l'Omo"}},</v>
      </c>
      <c r="N75" s="4" t="str">
        <f>IF(D75="", "", VLOOKUP(TRIM(D75), $R$2:$S$56, 2, 0))</f>
        <v>France</v>
      </c>
      <c r="O75" t="str">
        <f>IF(G75="", "", VLOOKUP(TRIM(G75), $R$2:$S$56, 2, 0))</f>
        <v>Egypte</v>
      </c>
      <c r="P75" t="str">
        <f t="shared" si="3"/>
        <v>Éthiopie</v>
      </c>
      <c r="R75" t="s">
        <v>74</v>
      </c>
      <c r="S75" t="s">
        <v>74</v>
      </c>
    </row>
    <row r="76" spans="1:19" x14ac:dyDescent="0.3">
      <c r="A76" t="s">
        <v>165</v>
      </c>
      <c r="B76" s="4" t="s">
        <v>251</v>
      </c>
      <c r="C76" t="str">
        <f>"A) " &amp; B76</f>
        <v>A) Paris</v>
      </c>
      <c r="D76" t="s">
        <v>47</v>
      </c>
      <c r="E76" s="4" t="s">
        <v>330</v>
      </c>
      <c r="F76" t="str">
        <f>IF(E76="", "", "B) " &amp; E76)</f>
        <v>B) Lacock</v>
      </c>
      <c r="G76" t="s">
        <v>66</v>
      </c>
      <c r="H76" s="4" t="s">
        <v>377</v>
      </c>
      <c r="I76" t="str">
        <f>IF(H76="", "", "C) " &amp; H76)</f>
        <v>C) Nice</v>
      </c>
      <c r="J76" t="s">
        <v>47</v>
      </c>
      <c r="K76" s="4" t="str">
        <f>A76 &amp;" " &amp; IF(C76="", "", C76 &amp; IF(F76="", "", F76 &amp; IF(I76="", "", I76)))</f>
        <v>Où a été inventé le premier appareil photographique ? A) ParisB) LacockC) Nice</v>
      </c>
      <c r="L76" t="str">
        <f t="shared" si="2"/>
        <v>{"question": {"text": "Où a été inventé le premier appareil photographique ? A) ParisB) LacockC) Nice"}},</v>
      </c>
      <c r="N76" s="4" t="str">
        <f>IF(D76="", "", VLOOKUP(TRIM(D76), $R$2:$S$56, 2, 0))</f>
        <v>France</v>
      </c>
      <c r="O76" t="str">
        <f>IF(G76="", "", VLOOKUP(TRIM(G76), $R$2:$S$56, 2, 0))</f>
        <v>Royaume-Uni</v>
      </c>
      <c r="P76" t="str">
        <f t="shared" si="3"/>
        <v>France</v>
      </c>
      <c r="R76" t="s">
        <v>74</v>
      </c>
      <c r="S76" t="s">
        <v>74</v>
      </c>
    </row>
    <row r="77" spans="1:19" x14ac:dyDescent="0.3">
      <c r="A77" t="s">
        <v>166</v>
      </c>
      <c r="B77" s="4" t="s">
        <v>255</v>
      </c>
      <c r="C77" t="str">
        <f>"A) " &amp; B77</f>
        <v>A) Newcastle upon Tyne</v>
      </c>
      <c r="D77" t="s">
        <v>66</v>
      </c>
      <c r="E77" s="4" t="s">
        <v>331</v>
      </c>
      <c r="F77" t="str">
        <f>IF(E77="", "", "B) " &amp; E77)</f>
        <v>B) Liège</v>
      </c>
      <c r="G77" t="s">
        <v>28</v>
      </c>
      <c r="H77" s="4" t="s">
        <v>378</v>
      </c>
      <c r="I77" t="str">
        <f>IF(H77="", "", "C) " &amp; H77)</f>
        <v>C) Essen</v>
      </c>
      <c r="J77" t="s">
        <v>12</v>
      </c>
      <c r="K77" s="4" t="str">
        <f>A77 &amp;" " &amp; IF(C77="", "", C77 &amp; IF(F77="", "", F77 &amp; IF(I77="", "", I77)))</f>
        <v>Où a été découvert le premier gisement de charbon ? A) Newcastle upon TyneB) LiègeC) Essen</v>
      </c>
      <c r="L77" t="str">
        <f t="shared" si="2"/>
        <v>{"question": {"text": "Où a été découvert le premier gisement de charbon ? A) Newcastle upon TyneB) LiègeC) Essen"}},</v>
      </c>
      <c r="N77" s="4" t="str">
        <f>IF(D77="", "", VLOOKUP(TRIM(D77), $R$2:$S$56, 2, 0))</f>
        <v>Royaume-Uni</v>
      </c>
      <c r="O77" t="str">
        <f>IF(G77="", "", VLOOKUP(TRIM(G77), $R$2:$S$56, 2, 0))</f>
        <v>Belgique</v>
      </c>
      <c r="P77" t="str">
        <f t="shared" si="3"/>
        <v>Allemagne</v>
      </c>
      <c r="R77" t="s">
        <v>74</v>
      </c>
      <c r="S77" t="s">
        <v>74</v>
      </c>
    </row>
    <row r="78" spans="1:19" x14ac:dyDescent="0.3">
      <c r="A78" t="s">
        <v>167</v>
      </c>
      <c r="B78" s="4" t="s">
        <v>251</v>
      </c>
      <c r="C78" t="str">
        <f>"A) " &amp; B78</f>
        <v>A) Paris</v>
      </c>
      <c r="D78" t="s">
        <v>47</v>
      </c>
      <c r="E78" s="4" t="s">
        <v>332</v>
      </c>
      <c r="F78" t="str">
        <f>IF(E78="", "", "B) " &amp; E78)</f>
        <v>B) Glasgow</v>
      </c>
      <c r="G78" t="s">
        <v>31</v>
      </c>
      <c r="H78" s="4" t="s">
        <v>322</v>
      </c>
      <c r="I78" t="str">
        <f>IF(H78="", "", "C) " &amp; H78)</f>
        <v>C) Philadelphie</v>
      </c>
      <c r="J78" t="s">
        <v>34</v>
      </c>
      <c r="K78" s="4" t="str">
        <f>A78 &amp;" " &amp; IF(C78="", "", C78 &amp; IF(F78="", "", F78 &amp; IF(I78="", "", I78)))</f>
        <v>Où a été inventé le premier bateau à vapeur ? A) ParisB) GlasgowC) Philadelphie</v>
      </c>
      <c r="L78" t="str">
        <f t="shared" si="2"/>
        <v>{"question": {"text": "Où a été inventé le premier bateau à vapeur ? A) ParisB) GlasgowC) Philadelphie"}},</v>
      </c>
      <c r="N78" s="4" t="str">
        <f>IF(D78="", "", VLOOKUP(TRIM(D78), $R$2:$S$56, 2, 0))</f>
        <v>France</v>
      </c>
      <c r="O78" t="str">
        <f>IF(G78="", "", VLOOKUP(TRIM(G78), $R$2:$S$56, 2, 0))</f>
        <v>Ecosse</v>
      </c>
      <c r="P78" t="str">
        <f t="shared" si="3"/>
        <v>US</v>
      </c>
      <c r="R78" t="s">
        <v>74</v>
      </c>
      <c r="S78" t="s">
        <v>74</v>
      </c>
    </row>
    <row r="79" spans="1:19" x14ac:dyDescent="0.3">
      <c r="A79" t="s">
        <v>168</v>
      </c>
      <c r="B79" s="4" t="s">
        <v>256</v>
      </c>
      <c r="C79" t="str">
        <f>"A) " &amp; B79</f>
        <v>A) Uruk</v>
      </c>
      <c r="D79" t="s">
        <v>78</v>
      </c>
      <c r="E79" s="4" t="s">
        <v>333</v>
      </c>
      <c r="F79" t="str">
        <f>IF(E79="", "", "B) " &amp; E79)</f>
        <v>B) Sumer</v>
      </c>
      <c r="G79" t="s">
        <v>78</v>
      </c>
      <c r="H79" s="4" t="s">
        <v>379</v>
      </c>
      <c r="I79" t="str">
        <f>IF(H79="", "", "C) " &amp; H79)</f>
        <v>C) Susa</v>
      </c>
      <c r="J79" t="s">
        <v>79</v>
      </c>
      <c r="K79" s="4" t="str">
        <f>A79 &amp;" " &amp; IF(C79="", "", C79 &amp; IF(F79="", "", F79 &amp; IF(I79="", "", I79)))</f>
        <v>Où a été découvert le premier système d'écriture ? A) UrukB) SumerC) Susa</v>
      </c>
      <c r="L79" t="str">
        <f t="shared" si="2"/>
        <v>{"question": {"text": "Où a été découvert le premier système d'écriture ? A) UrukB) SumerC) Susa"}},</v>
      </c>
      <c r="N79" s="4" t="str">
        <f>IF(D79="", "", VLOOKUP(TRIM(D79), $R$2:$S$56, 2, 0))</f>
        <v>Irak</v>
      </c>
      <c r="O79" t="str">
        <f>IF(G79="", "", VLOOKUP(TRIM(G79), $R$2:$S$56, 2, 0))</f>
        <v>Irak</v>
      </c>
      <c r="P79" t="str">
        <f t="shared" si="3"/>
        <v>Iran</v>
      </c>
      <c r="R79" t="s">
        <v>74</v>
      </c>
      <c r="S79" t="s">
        <v>74</v>
      </c>
    </row>
    <row r="80" spans="1:19" x14ac:dyDescent="0.3">
      <c r="A80" t="s">
        <v>169</v>
      </c>
      <c r="B80" s="4" t="s">
        <v>257</v>
      </c>
      <c r="C80" t="str">
        <f>"A) " &amp; B80</f>
        <v>A) Stockton et Darlington</v>
      </c>
      <c r="D80" t="s">
        <v>66</v>
      </c>
      <c r="E80" s="4" t="s">
        <v>334</v>
      </c>
      <c r="F80" t="str">
        <f>IF(E80="", "", "B) " &amp; E80)</f>
        <v>B) Liverpool et Manchester</v>
      </c>
      <c r="G80" t="s">
        <v>66</v>
      </c>
      <c r="H80" s="4" t="s">
        <v>380</v>
      </c>
      <c r="I80" t="str">
        <f>IF(H80="", "", "C) " &amp; H80)</f>
        <v>C) Baltimore et Ohio</v>
      </c>
      <c r="J80" t="s">
        <v>34</v>
      </c>
      <c r="K80" s="4" t="str">
        <f>A80 &amp;" " &amp; IF(C80="", "", C80 &amp; IF(F80="", "", F80 &amp; IF(I80="", "", I80)))</f>
        <v>Où a été inventé le premier réseau ferroviaire ? A) Stockton et DarlingtonB) Liverpool et ManchesterC) Baltimore et Ohio</v>
      </c>
      <c r="L80" t="str">
        <f t="shared" si="2"/>
        <v>{"question": {"text": "Où a été inventé le premier réseau ferroviaire ? A) Stockton et DarlingtonB) Liverpool et ManchesterC) Baltimore et Ohio"}},</v>
      </c>
      <c r="N80" s="4" t="str">
        <f>IF(D80="", "", VLOOKUP(TRIM(D80), $R$2:$S$56, 2, 0))</f>
        <v>Royaume-Uni</v>
      </c>
      <c r="O80" t="str">
        <f>IF(G80="", "", VLOOKUP(TRIM(G80), $R$2:$S$56, 2, 0))</f>
        <v>Royaume-Uni</v>
      </c>
      <c r="P80" t="str">
        <f t="shared" si="3"/>
        <v>US</v>
      </c>
      <c r="R80" t="s">
        <v>74</v>
      </c>
      <c r="S80" t="s">
        <v>74</v>
      </c>
    </row>
    <row r="81" spans="1:19" x14ac:dyDescent="0.3">
      <c r="A81" t="s">
        <v>170</v>
      </c>
      <c r="B81" s="4" t="s">
        <v>207</v>
      </c>
      <c r="C81" t="str">
        <f>"A) " &amp; B81</f>
        <v>A) Christophe Colomb</v>
      </c>
      <c r="D81" t="s">
        <v>53</v>
      </c>
      <c r="E81" s="4" t="s">
        <v>288</v>
      </c>
      <c r="F81" t="str">
        <f>IF(E81="", "", "B) " &amp; E81)</f>
        <v>B) Leif Erikson</v>
      </c>
      <c r="G81" t="s">
        <v>82</v>
      </c>
      <c r="H81" s="4" t="s">
        <v>381</v>
      </c>
      <c r="I81" t="str">
        <f>IF(H81="", "", "C) " &amp; H81)</f>
        <v>C) Amerigo Vespucci</v>
      </c>
      <c r="J81" t="s">
        <v>53</v>
      </c>
      <c r="K81" s="4" t="str">
        <f>A81 &amp;" " &amp; IF(C81="", "", C81 &amp; IF(F81="", "", F81 &amp; IF(I81="", "", I81)))</f>
        <v>Qui a découvert l'Amérique (pour les Européens) ? A) Christophe ColombB) Leif EriksonC) Amerigo Vespucci</v>
      </c>
      <c r="L81" t="str">
        <f t="shared" si="2"/>
        <v>{"question": {"text": "Qui a découvert l'Amérique (pour les Européens) ? A) Christophe ColombB) Leif EriksonC) Amerigo Vespucci"}},</v>
      </c>
      <c r="N81" s="4" t="str">
        <f>IF(D81="", "", VLOOKUP(TRIM(D81), $R$2:$S$56, 2, 0))</f>
        <v>Italie</v>
      </c>
      <c r="O81" t="str">
        <f>IF(G81="", "", VLOOKUP(TRIM(G81), $R$2:$S$56, 2, 0))</f>
        <v>Islande</v>
      </c>
      <c r="P81" t="str">
        <f t="shared" si="3"/>
        <v>Italie</v>
      </c>
      <c r="R81" t="s">
        <v>74</v>
      </c>
      <c r="S81" t="s">
        <v>74</v>
      </c>
    </row>
    <row r="82" spans="1:19" x14ac:dyDescent="0.3">
      <c r="A82" t="s">
        <v>171</v>
      </c>
      <c r="B82" s="4" t="s">
        <v>258</v>
      </c>
      <c r="C82" t="str">
        <f>"A) " &amp; B82</f>
        <v>A) James Cook</v>
      </c>
      <c r="D82" t="s">
        <v>21</v>
      </c>
      <c r="E82" s="4" t="s">
        <v>335</v>
      </c>
      <c r="F82" t="str">
        <f>IF(E82="", "", "B) " &amp; E82)</f>
        <v>B) Willem Janszoon</v>
      </c>
      <c r="G82" t="s">
        <v>84</v>
      </c>
      <c r="H82" s="4" t="s">
        <v>262</v>
      </c>
      <c r="I82" t="str">
        <f>IF(H82="", "", "C) " &amp; H82)</f>
        <v>C) Abel Tasman</v>
      </c>
      <c r="J82" t="s">
        <v>84</v>
      </c>
      <c r="K82" s="4" t="str">
        <f>A82 &amp;" " &amp; IF(C82="", "", C82 &amp; IF(F82="", "", F82 &amp; IF(I82="", "", I82)))</f>
        <v>Qui a découvert l'Australie (pour les Européens) ? A) James CookB) Willem JanszoonC) Abel Tasman</v>
      </c>
      <c r="L82" t="str">
        <f t="shared" si="2"/>
        <v>{"question": {"text": "Qui a découvert l'Australie (pour les Européens) ? A) James CookB) Willem JanszoonC) Abel Tasman"}},</v>
      </c>
      <c r="N82" s="4" t="str">
        <f>IF(D82="", "", VLOOKUP(TRIM(D82), $R$2:$S$56, 2, 0))</f>
        <v>UK</v>
      </c>
      <c r="O82" t="str">
        <f>IF(G82="", "", VLOOKUP(TRIM(G82), $R$2:$S$56, 2, 0))</f>
        <v>Pays-bas</v>
      </c>
      <c r="P82" t="str">
        <f t="shared" si="3"/>
        <v>Pays-bas</v>
      </c>
      <c r="R82" t="s">
        <v>74</v>
      </c>
      <c r="S82" t="s">
        <v>74</v>
      </c>
    </row>
    <row r="83" spans="1:19" x14ac:dyDescent="0.3">
      <c r="A83" t="s">
        <v>172</v>
      </c>
      <c r="B83" s="4" t="s">
        <v>259</v>
      </c>
      <c r="C83" t="str">
        <f>"A) " &amp; B83</f>
        <v>A) Fabian von Bellingshausen</v>
      </c>
      <c r="D83" t="s">
        <v>67</v>
      </c>
      <c r="E83" s="4" t="s">
        <v>336</v>
      </c>
      <c r="F83" t="str">
        <f>IF(E83="", "", "B) " &amp; E83)</f>
        <v>B) Edward Bransfield</v>
      </c>
      <c r="G83" t="s">
        <v>81</v>
      </c>
      <c r="H83" s="4" t="s">
        <v>382</v>
      </c>
      <c r="I83" t="str">
        <f>IF(H83="", "", "C) " &amp; H83)</f>
        <v>C) Nathaniel Palmer</v>
      </c>
      <c r="J83" t="s">
        <v>16</v>
      </c>
      <c r="K83" s="4" t="str">
        <f>A83 &amp;" " &amp; IF(C83="", "", C83 &amp; IF(F83="", "", F83 &amp; IF(I83="", "", I83)))</f>
        <v>Qui a découvert l'Antarctique ? A) Fabian von BellingshausenB) Edward BransfieldC) Nathaniel Palmer</v>
      </c>
      <c r="L83" t="str">
        <f t="shared" si="2"/>
        <v>{"question": {"text": "Qui a découvert l'Antarctique ? A) Fabian von BellingshausenB) Edward BransfieldC) Nathaniel Palmer"}},</v>
      </c>
      <c r="N83" s="4" t="str">
        <f>IF(D83="", "", VLOOKUP(TRIM(D83), $R$2:$S$56, 2, 0))</f>
        <v>Russie</v>
      </c>
      <c r="O83" t="str">
        <f>IF(G83="", "", VLOOKUP(TRIM(G83), $R$2:$S$56, 2, 0))</f>
        <v>Irlande</v>
      </c>
      <c r="P83" t="str">
        <f t="shared" si="3"/>
        <v>US</v>
      </c>
      <c r="R83" t="s">
        <v>74</v>
      </c>
      <c r="S83" t="s">
        <v>74</v>
      </c>
    </row>
    <row r="84" spans="1:19" x14ac:dyDescent="0.3">
      <c r="A84" t="s">
        <v>173</v>
      </c>
      <c r="B84" s="4" t="s">
        <v>260</v>
      </c>
      <c r="C84" t="str">
        <f>"A) " &amp; B84</f>
        <v>A) John Cabot</v>
      </c>
      <c r="D84" t="s">
        <v>54</v>
      </c>
      <c r="E84" s="4" t="s">
        <v>337</v>
      </c>
      <c r="F84" t="str">
        <f>IF(E84="", "", "B) " &amp; E84)</f>
        <v>B) Jacques Cartier</v>
      </c>
      <c r="G84" t="s">
        <v>75</v>
      </c>
      <c r="H84" s="4" t="s">
        <v>383</v>
      </c>
      <c r="I84" t="str">
        <f>IF(H84="", "", "C) " &amp; H84)</f>
        <v>C) Giovanni Verrazzano</v>
      </c>
      <c r="J84" t="s">
        <v>55</v>
      </c>
      <c r="K84" s="4" t="str">
        <f>A84 &amp;" " &amp; IF(C84="", "", C84 &amp; IF(F84="", "", F84 &amp; IF(I84="", "", I84)))</f>
        <v>Qui a découvert le Canada (pour les Européens) ? A) John CabotB) Jacques CartierC) Giovanni Verrazzano</v>
      </c>
      <c r="L84" t="str">
        <f t="shared" si="2"/>
        <v>{"question": {"text": "Qui a découvert le Canada (pour les Européens) ? A) John CabotB) Jacques CartierC) Giovanni Verrazzano"}},</v>
      </c>
      <c r="N84" s="4" t="str">
        <f>IF(D84="", "", VLOOKUP(TRIM(D84), $R$2:$S$56, 2, 0))</f>
        <v>Italie-UK</v>
      </c>
      <c r="O84" t="str">
        <f>IF(G84="", "", VLOOKUP(TRIM(G84), $R$2:$S$56, 2, 0))</f>
        <v>France</v>
      </c>
      <c r="P84" t="str">
        <f t="shared" si="3"/>
        <v>Italie-France</v>
      </c>
      <c r="R84" t="s">
        <v>74</v>
      </c>
      <c r="S84" t="s">
        <v>74</v>
      </c>
    </row>
    <row r="85" spans="1:19" x14ac:dyDescent="0.3">
      <c r="A85" t="s">
        <v>174</v>
      </c>
      <c r="B85" s="4" t="s">
        <v>261</v>
      </c>
      <c r="C85" t="str">
        <f>"A) " &amp; B85</f>
        <v>A) Tomás de Berlanga</v>
      </c>
      <c r="D85" t="s">
        <v>33</v>
      </c>
      <c r="E85" s="4" t="s">
        <v>338</v>
      </c>
      <c r="F85" t="str">
        <f>IF(E85="", "", "B) " &amp; E85)</f>
        <v>B) Francis Drake</v>
      </c>
      <c r="G85" t="s">
        <v>21</v>
      </c>
      <c r="H85" s="4" t="s">
        <v>74</v>
      </c>
      <c r="I85" t="str">
        <f>IF(H85="", "", "C) " &amp; H85)</f>
        <v/>
      </c>
      <c r="J85" t="s">
        <v>74</v>
      </c>
      <c r="K85" s="4" t="str">
        <f>A85 &amp;" " &amp; IF(C85="", "", C85 &amp; IF(F85="", "", F85 &amp; IF(I85="", "", I85)))</f>
        <v>Qui a découvert les îles Galápagos ? A) Tomás de BerlangaB) Francis Drake</v>
      </c>
      <c r="L85" t="str">
        <f t="shared" si="2"/>
        <v>{"question": {"text": "Qui a découvert les îles Galápagos ? A) Tomás de BerlangaB) Francis Drake"}},</v>
      </c>
      <c r="N85" s="4" t="str">
        <f>IF(D85="", "", VLOOKUP(TRIM(D85), $R$2:$S$56, 2, 0))</f>
        <v>Espagne</v>
      </c>
      <c r="O85" t="str">
        <f>IF(G85="", "", VLOOKUP(TRIM(G85), $R$2:$S$56, 2, 0))</f>
        <v>UK</v>
      </c>
      <c r="P85" t="str">
        <f t="shared" si="3"/>
        <v/>
      </c>
      <c r="R85" t="s">
        <v>74</v>
      </c>
      <c r="S85" t="s">
        <v>74</v>
      </c>
    </row>
    <row r="86" spans="1:19" x14ac:dyDescent="0.3">
      <c r="A86" t="s">
        <v>175</v>
      </c>
      <c r="B86" s="4" t="s">
        <v>207</v>
      </c>
      <c r="C86" t="str">
        <f>"A) " &amp; B86</f>
        <v>A) Christophe Colomb</v>
      </c>
      <c r="D86" t="s">
        <v>53</v>
      </c>
      <c r="E86" s="4" t="s">
        <v>339</v>
      </c>
      <c r="F86" t="str">
        <f>IF(E86="", "", "B) " &amp; E86)</f>
        <v>B) Vasco Núñez de Balboa</v>
      </c>
      <c r="G86" t="s">
        <v>33</v>
      </c>
      <c r="H86" s="4" t="s">
        <v>74</v>
      </c>
      <c r="I86" t="str">
        <f>IF(H86="", "", "C) " &amp; H86)</f>
        <v/>
      </c>
      <c r="J86" t="s">
        <v>74</v>
      </c>
      <c r="K86" s="4" t="str">
        <f>A86 &amp;" " &amp; IF(C86="", "", C86 &amp; IF(F86="", "", F86 &amp; IF(I86="", "", I86)))</f>
        <v>Qui a découvert l'Amérique centrale (pour les Européens) ? A) Christophe ColombB) Vasco Núñez de Balboa</v>
      </c>
      <c r="L86" t="str">
        <f t="shared" si="2"/>
        <v>{"question": {"text": "Qui a découvert l'Amérique centrale (pour les Européens) ? A) Christophe ColombB) Vasco Núñez de Balboa"}},</v>
      </c>
      <c r="N86" s="4" t="str">
        <f>IF(D86="", "", VLOOKUP(TRIM(D86), $R$2:$S$56, 2, 0))</f>
        <v>Italie</v>
      </c>
      <c r="O86" t="str">
        <f>IF(G86="", "", VLOOKUP(TRIM(G86), $R$2:$S$56, 2, 0))</f>
        <v>Espagne</v>
      </c>
      <c r="P86" t="str">
        <f t="shared" si="3"/>
        <v/>
      </c>
      <c r="R86" t="s">
        <v>74</v>
      </c>
      <c r="S86" t="s">
        <v>74</v>
      </c>
    </row>
    <row r="87" spans="1:19" x14ac:dyDescent="0.3">
      <c r="A87" t="s">
        <v>176</v>
      </c>
      <c r="B87" s="4" t="s">
        <v>262</v>
      </c>
      <c r="C87" t="str">
        <f>"A) " &amp; B87</f>
        <v>A) Abel Tasman</v>
      </c>
      <c r="D87" t="s">
        <v>84</v>
      </c>
      <c r="E87" s="4" t="s">
        <v>258</v>
      </c>
      <c r="F87" t="str">
        <f>IF(E87="", "", "B) " &amp; E87)</f>
        <v>B) James Cook</v>
      </c>
      <c r="G87" t="s">
        <v>21</v>
      </c>
      <c r="H87" s="4" t="s">
        <v>384</v>
      </c>
      <c r="I87" t="str">
        <f>IF(H87="", "", "C) " &amp; H87)</f>
        <v>C) Jean-François-Marie de Surville</v>
      </c>
      <c r="J87" t="s">
        <v>75</v>
      </c>
      <c r="K87" s="4" t="str">
        <f>A87 &amp;" " &amp; IF(C87="", "", C87 &amp; IF(F87="", "", F87 &amp; IF(I87="", "", I87)))</f>
        <v>Qui a découvert la Nouvelle-Zélande (pour les Européens) ? A) Abel TasmanB) James CookC) Jean-François-Marie de Surville</v>
      </c>
      <c r="L87" t="str">
        <f t="shared" si="2"/>
        <v>{"question": {"text": "Qui a découvert la Nouvelle-Zélande (pour les Européens) ? A) Abel TasmanB) James CookC) Jean-François-Marie de Surville"}},</v>
      </c>
      <c r="N87" s="4" t="str">
        <f>IF(D87="", "", VLOOKUP(TRIM(D87), $R$2:$S$56, 2, 0))</f>
        <v>Pays-bas</v>
      </c>
      <c r="O87" t="str">
        <f>IF(G87="", "", VLOOKUP(TRIM(G87), $R$2:$S$56, 2, 0))</f>
        <v>UK</v>
      </c>
      <c r="P87" t="str">
        <f t="shared" si="3"/>
        <v>France</v>
      </c>
      <c r="R87" t="s">
        <v>74</v>
      </c>
      <c r="S87" t="s">
        <v>74</v>
      </c>
    </row>
    <row r="88" spans="1:19" x14ac:dyDescent="0.3">
      <c r="A88" t="s">
        <v>177</v>
      </c>
      <c r="B88" s="4" t="s">
        <v>263</v>
      </c>
      <c r="C88" t="str">
        <f>"A) " &amp; B88</f>
        <v>A) Francisco de Orellana</v>
      </c>
      <c r="D88" t="s">
        <v>33</v>
      </c>
      <c r="E88" s="4" t="s">
        <v>340</v>
      </c>
      <c r="F88" t="str">
        <f>IF(E88="", "", "B) " &amp; E88)</f>
        <v>B) Vicente Yáñez Pinzón</v>
      </c>
      <c r="G88" t="s">
        <v>33</v>
      </c>
      <c r="H88" s="4" t="s">
        <v>385</v>
      </c>
      <c r="I88" t="str">
        <f>IF(H88="", "", "C) " &amp; H88)</f>
        <v>C) Diego de Ordaz</v>
      </c>
      <c r="J88" t="s">
        <v>33</v>
      </c>
      <c r="K88" s="4" t="str">
        <f>A88 &amp;" " &amp; IF(C88="", "", C88 &amp; IF(F88="", "", F88 &amp; IF(I88="", "", I88)))</f>
        <v>Qui a découvert le fleuve Amazone ? A) Francisco de OrellanaB) Vicente Yáñez PinzónC) Diego de Ordaz</v>
      </c>
      <c r="L88" t="str">
        <f t="shared" si="2"/>
        <v>{"question": {"text": "Qui a découvert le fleuve Amazone ? A) Francisco de OrellanaB) Vicente Yáñez PinzónC) Diego de Ordaz"}},</v>
      </c>
      <c r="N88" s="4" t="str">
        <f>IF(D88="", "", VLOOKUP(TRIM(D88), $R$2:$S$56, 2, 0))</f>
        <v>Espagne</v>
      </c>
      <c r="O88" t="str">
        <f>IF(G88="", "", VLOOKUP(TRIM(G88), $R$2:$S$56, 2, 0))</f>
        <v>Espagne</v>
      </c>
      <c r="P88" t="str">
        <f t="shared" si="3"/>
        <v>Espagne</v>
      </c>
      <c r="R88" t="s">
        <v>74</v>
      </c>
      <c r="S88" t="s">
        <v>74</v>
      </c>
    </row>
    <row r="89" spans="1:19" x14ac:dyDescent="0.3">
      <c r="A89" t="s">
        <v>178</v>
      </c>
      <c r="B89" s="4" t="s">
        <v>264</v>
      </c>
      <c r="C89" t="str">
        <f>"A) " &amp; B89</f>
        <v>A) Fernand de Magellan</v>
      </c>
      <c r="D89" t="s">
        <v>64</v>
      </c>
      <c r="E89" s="4" t="s">
        <v>341</v>
      </c>
      <c r="F89" t="str">
        <f>IF(E89="", "", "B) " &amp; E89)</f>
        <v>B) Francisco de Almeida</v>
      </c>
      <c r="G89" t="s">
        <v>64</v>
      </c>
      <c r="H89" s="4" t="s">
        <v>386</v>
      </c>
      <c r="I89" t="str">
        <f>IF(H89="", "", "C) " &amp; H89)</f>
        <v>C) Estêvão Gomes</v>
      </c>
      <c r="J89" t="s">
        <v>64</v>
      </c>
      <c r="K89" s="4" t="str">
        <f>A89 &amp;" " &amp; IF(C89="", "", C89 &amp; IF(F89="", "", F89 &amp; IF(I89="", "", I89)))</f>
        <v>Qui a découvert le détroit de Magellan ? A) Fernand de MagellanB) Francisco de AlmeidaC) Estêvão Gomes</v>
      </c>
      <c r="L89" t="str">
        <f t="shared" si="2"/>
        <v>{"question": {"text": "Qui a découvert le détroit de Magellan ? A) Fernand de MagellanB) Francisco de AlmeidaC) Estêvão Gomes"}},</v>
      </c>
      <c r="N89" s="4" t="str">
        <f>IF(D89="", "", VLOOKUP(TRIM(D89), $R$2:$S$56, 2, 0))</f>
        <v>Protugal</v>
      </c>
      <c r="O89" t="str">
        <f>IF(G89="", "", VLOOKUP(TRIM(G89), $R$2:$S$56, 2, 0))</f>
        <v>Protugal</v>
      </c>
      <c r="P89" t="str">
        <f t="shared" si="3"/>
        <v>Protugal</v>
      </c>
      <c r="R89" t="s">
        <v>74</v>
      </c>
      <c r="S89" t="s">
        <v>74</v>
      </c>
    </row>
    <row r="90" spans="1:19" x14ac:dyDescent="0.3">
      <c r="A90" t="s">
        <v>179</v>
      </c>
      <c r="B90" s="4" t="s">
        <v>258</v>
      </c>
      <c r="C90" t="str">
        <f>"A) " &amp; B90</f>
        <v>A) James Cook</v>
      </c>
      <c r="D90" t="s">
        <v>21</v>
      </c>
      <c r="E90" s="4" t="s">
        <v>342</v>
      </c>
      <c r="F90" t="str">
        <f>IF(E90="", "", "B) " &amp; E90)</f>
        <v>B) Juan Gaetano</v>
      </c>
      <c r="G90" t="s">
        <v>33</v>
      </c>
      <c r="H90" s="4" t="s">
        <v>74</v>
      </c>
      <c r="I90" t="str">
        <f>IF(H90="", "", "C) " &amp; H90)</f>
        <v/>
      </c>
      <c r="J90" t="s">
        <v>74</v>
      </c>
      <c r="K90" s="4" t="str">
        <f>A90 &amp;" " &amp; IF(C90="", "", C90 &amp; IF(F90="", "", F90 &amp; IF(I90="", "", I90)))</f>
        <v>Qui a découvert l'archipel d'Hawaï (pour les Européens) ? A) James CookB) Juan Gaetano</v>
      </c>
      <c r="L90" t="str">
        <f t="shared" si="2"/>
        <v>{"question": {"text": "Qui a découvert l'archipel d'Hawaï (pour les Européens) ? A) James CookB) Juan Gaetano"}},</v>
      </c>
      <c r="N90" s="4" t="str">
        <f>IF(D90="", "", VLOOKUP(TRIM(D90), $R$2:$S$56, 2, 0))</f>
        <v>UK</v>
      </c>
      <c r="O90" t="str">
        <f>IF(G90="", "", VLOOKUP(TRIM(G90), $R$2:$S$56, 2, 0))</f>
        <v>Espagne</v>
      </c>
      <c r="P90" t="str">
        <f t="shared" si="3"/>
        <v/>
      </c>
      <c r="R90" t="s">
        <v>74</v>
      </c>
      <c r="S90" t="s">
        <v>74</v>
      </c>
    </row>
    <row r="91" spans="1:19" x14ac:dyDescent="0.3">
      <c r="A91" t="s">
        <v>180</v>
      </c>
      <c r="B91" s="4" t="s">
        <v>265</v>
      </c>
      <c r="C91" t="str">
        <f>"A) " &amp; B91</f>
        <v>A) Roald Amundsen</v>
      </c>
      <c r="D91" t="s">
        <v>86</v>
      </c>
      <c r="E91" s="4" t="s">
        <v>343</v>
      </c>
      <c r="F91" t="str">
        <f>IF(E91="", "", "B) " &amp; E91)</f>
        <v>B) John Franklin</v>
      </c>
      <c r="G91" t="s">
        <v>21</v>
      </c>
      <c r="H91" s="4" t="s">
        <v>387</v>
      </c>
      <c r="I91" t="str">
        <f>IF(H91="", "", "C) " &amp; H91)</f>
        <v>C) Robert McClure</v>
      </c>
      <c r="J91" t="s">
        <v>81</v>
      </c>
      <c r="K91" s="4" t="str">
        <f>A91 &amp;" " &amp; IF(C91="", "", C91 &amp; IF(F91="", "", F91 &amp; IF(I91="", "", I91)))</f>
        <v>Qui a découvert le passage du Nord-Ouest ? A) Roald AmundsenB) John FranklinC) Robert McClure</v>
      </c>
      <c r="L91" t="str">
        <f t="shared" si="2"/>
        <v>{"question": {"text": "Qui a découvert le passage du Nord-Ouest ? A) Roald AmundsenB) John FranklinC) Robert McClure"}},</v>
      </c>
      <c r="N91" s="4" t="str">
        <f>IF(D91="", "", VLOOKUP(TRIM(D91), $R$2:$S$56, 2, 0))</f>
        <v>Norvège</v>
      </c>
      <c r="O91" t="str">
        <f>IF(G91="", "", VLOOKUP(TRIM(G91), $R$2:$S$56, 2, 0))</f>
        <v>UK</v>
      </c>
      <c r="P91" t="str">
        <f t="shared" si="3"/>
        <v>Irlande</v>
      </c>
      <c r="R91" t="s">
        <v>74</v>
      </c>
      <c r="S91" t="s">
        <v>74</v>
      </c>
    </row>
    <row r="92" spans="1:19" x14ac:dyDescent="0.3">
      <c r="A92" t="s">
        <v>181</v>
      </c>
      <c r="B92" s="4" t="s">
        <v>266</v>
      </c>
      <c r="C92" t="str">
        <f>"A) " &amp; B92</f>
        <v>A) Bartolomeu Dias</v>
      </c>
      <c r="D92" t="s">
        <v>64</v>
      </c>
      <c r="E92" s="4" t="s">
        <v>344</v>
      </c>
      <c r="F92" t="str">
        <f>IF(E92="", "", "B) " &amp; E92)</f>
        <v>B) Vasco da Gama</v>
      </c>
      <c r="G92" t="s">
        <v>64</v>
      </c>
      <c r="H92" s="4" t="s">
        <v>74</v>
      </c>
      <c r="I92" t="str">
        <f>IF(H92="", "", "C) " &amp; H92)</f>
        <v/>
      </c>
      <c r="J92" t="s">
        <v>74</v>
      </c>
      <c r="K92" s="4" t="str">
        <f>A92 &amp;" " &amp; IF(C92="", "", C92 &amp; IF(F92="", "", F92 &amp; IF(I92="", "", I92)))</f>
        <v>Qui a découvert le cap de Bonne-Espérance ? A) Bartolomeu DiasB) Vasco da Gama</v>
      </c>
      <c r="L92" t="str">
        <f t="shared" si="2"/>
        <v>{"question": {"text": "Qui a découvert le cap de Bonne-Espérance ? A) Bartolomeu DiasB) Vasco da Gama"}},</v>
      </c>
      <c r="N92" s="4" t="str">
        <f>IF(D92="", "", VLOOKUP(TRIM(D92), $R$2:$S$56, 2, 0))</f>
        <v>Protugal</v>
      </c>
      <c r="O92" t="str">
        <f>IF(G92="", "", VLOOKUP(TRIM(G92), $R$2:$S$56, 2, 0))</f>
        <v>Protugal</v>
      </c>
      <c r="P92" t="str">
        <f t="shared" si="3"/>
        <v/>
      </c>
      <c r="R92" t="s">
        <v>74</v>
      </c>
      <c r="S92" t="s">
        <v>74</v>
      </c>
    </row>
    <row r="93" spans="1:19" x14ac:dyDescent="0.3">
      <c r="A93" t="s">
        <v>182</v>
      </c>
      <c r="B93" s="4" t="s">
        <v>267</v>
      </c>
      <c r="C93" t="str">
        <f>"A) " &amp; B93</f>
        <v>A) John Hanning Speke</v>
      </c>
      <c r="D93" t="s">
        <v>21</v>
      </c>
      <c r="E93" s="4" t="s">
        <v>345</v>
      </c>
      <c r="F93" t="str">
        <f>IF(E93="", "", "B) " &amp; E93)</f>
        <v>B) Richard Francis Burton</v>
      </c>
      <c r="G93" t="s">
        <v>21</v>
      </c>
      <c r="H93" s="4" t="s">
        <v>388</v>
      </c>
      <c r="I93" t="str">
        <f>IF(H93="", "", "C) " &amp; H93)</f>
        <v>C) Samuel Baker</v>
      </c>
      <c r="J93" t="s">
        <v>21</v>
      </c>
      <c r="K93" s="4" t="str">
        <f>A93 &amp;" " &amp; IF(C93="", "", C93 &amp; IF(F93="", "", F93 &amp; IF(I93="", "", I93)))</f>
        <v>Qui a découvert la source du Nil ? A) John Hanning SpekeB) Richard Francis BurtonC) Samuel Baker</v>
      </c>
      <c r="L93" t="str">
        <f t="shared" si="2"/>
        <v>{"question": {"text": "Qui a découvert la source du Nil ? A) John Hanning SpekeB) Richard Francis BurtonC) Samuel Baker"}},</v>
      </c>
      <c r="N93" s="4" t="str">
        <f>IF(D93="", "", VLOOKUP(TRIM(D93), $R$2:$S$56, 2, 0))</f>
        <v>UK</v>
      </c>
      <c r="O93" t="str">
        <f>IF(G93="", "", VLOOKUP(TRIM(G93), $R$2:$S$56, 2, 0))</f>
        <v>UK</v>
      </c>
      <c r="P93" t="str">
        <f t="shared" si="3"/>
        <v>UK</v>
      </c>
      <c r="R93" t="s">
        <v>74</v>
      </c>
      <c r="S93" t="s">
        <v>74</v>
      </c>
    </row>
    <row r="94" spans="1:19" x14ac:dyDescent="0.3">
      <c r="A94" t="s">
        <v>183</v>
      </c>
      <c r="B94" s="4" t="s">
        <v>268</v>
      </c>
      <c r="C94" t="str">
        <f>"A) " &amp; B94</f>
        <v>A) Ferdinand Magellan</v>
      </c>
      <c r="D94" t="s">
        <v>64</v>
      </c>
      <c r="E94" s="4" t="s">
        <v>346</v>
      </c>
      <c r="F94" t="str">
        <f>IF(E94="", "", "B) " &amp; E94)</f>
        <v>B) Hernando de Magallanes</v>
      </c>
      <c r="G94" t="s">
        <v>33</v>
      </c>
      <c r="H94" s="4" t="s">
        <v>74</v>
      </c>
      <c r="I94" t="str">
        <f>IF(H94="", "", "C) " &amp; H94)</f>
        <v/>
      </c>
      <c r="J94" t="s">
        <v>74</v>
      </c>
      <c r="K94" s="4" t="str">
        <f>A94 &amp;" " &amp; IF(C94="", "", C94 &amp; IF(F94="", "", F94 &amp; IF(I94="", "", I94)))</f>
        <v>Qui a découvert la Terre de Feu ? A) Ferdinand MagellanB) Hernando de Magallanes</v>
      </c>
      <c r="L94" t="str">
        <f t="shared" si="2"/>
        <v>{"question": {"text": "Qui a découvert la Terre de Feu ? A) Ferdinand MagellanB) Hernando de Magallanes"}},</v>
      </c>
      <c r="N94" s="4" t="str">
        <f>IF(D94="", "", VLOOKUP(TRIM(D94), $R$2:$S$56, 2, 0))</f>
        <v>Protugal</v>
      </c>
      <c r="O94" t="str">
        <f>IF(G94="", "", VLOOKUP(TRIM(G94), $R$2:$S$56, 2, 0))</f>
        <v>Espagne</v>
      </c>
      <c r="P94" t="str">
        <f t="shared" si="3"/>
        <v/>
      </c>
      <c r="R94" t="s">
        <v>74</v>
      </c>
      <c r="S94" t="s">
        <v>74</v>
      </c>
    </row>
    <row r="95" spans="1:19" x14ac:dyDescent="0.3">
      <c r="R95" t="s">
        <v>74</v>
      </c>
      <c r="S95" t="s">
        <v>74</v>
      </c>
    </row>
    <row r="96" spans="1:19" x14ac:dyDescent="0.3">
      <c r="R96" t="s">
        <v>74</v>
      </c>
      <c r="S96" t="s">
        <v>74</v>
      </c>
    </row>
    <row r="97" spans="18:19" x14ac:dyDescent="0.3">
      <c r="R97" t="s">
        <v>74</v>
      </c>
      <c r="S97" t="s">
        <v>74</v>
      </c>
    </row>
    <row r="98" spans="18:19" x14ac:dyDescent="0.3">
      <c r="R98" t="s">
        <v>74</v>
      </c>
      <c r="S98" t="s">
        <v>74</v>
      </c>
    </row>
    <row r="99" spans="18:19" x14ac:dyDescent="0.3">
      <c r="R99" t="s">
        <v>74</v>
      </c>
      <c r="S99" t="s">
        <v>74</v>
      </c>
    </row>
    <row r="100" spans="18:19" x14ac:dyDescent="0.3">
      <c r="R100" t="s">
        <v>74</v>
      </c>
      <c r="S100" t="s">
        <v>74</v>
      </c>
    </row>
    <row r="101" spans="18:19" x14ac:dyDescent="0.3">
      <c r="R101" t="s">
        <v>74</v>
      </c>
      <c r="S101" t="s">
        <v>74</v>
      </c>
    </row>
    <row r="102" spans="18:19" x14ac:dyDescent="0.3">
      <c r="R102" t="s">
        <v>74</v>
      </c>
      <c r="S102" t="s">
        <v>74</v>
      </c>
    </row>
    <row r="103" spans="18:19" x14ac:dyDescent="0.3">
      <c r="R103" t="s">
        <v>74</v>
      </c>
      <c r="S103" t="s">
        <v>74</v>
      </c>
    </row>
    <row r="104" spans="18:19" x14ac:dyDescent="0.3">
      <c r="R104" t="s">
        <v>74</v>
      </c>
      <c r="S104" t="s">
        <v>74</v>
      </c>
    </row>
    <row r="105" spans="18:19" x14ac:dyDescent="0.3">
      <c r="R105" t="s">
        <v>74</v>
      </c>
      <c r="S105" t="s">
        <v>74</v>
      </c>
    </row>
    <row r="106" spans="18:19" x14ac:dyDescent="0.3">
      <c r="R106" t="s">
        <v>74</v>
      </c>
      <c r="S106" t="s">
        <v>74</v>
      </c>
    </row>
    <row r="107" spans="18:19" x14ac:dyDescent="0.3">
      <c r="R107" t="s">
        <v>74</v>
      </c>
      <c r="S107" t="s">
        <v>74</v>
      </c>
    </row>
    <row r="108" spans="18:19" x14ac:dyDescent="0.3">
      <c r="R108" t="s">
        <v>74</v>
      </c>
      <c r="S108" t="s">
        <v>74</v>
      </c>
    </row>
    <row r="109" spans="18:19" x14ac:dyDescent="0.3">
      <c r="R109" t="s">
        <v>74</v>
      </c>
      <c r="S109" t="s">
        <v>74</v>
      </c>
    </row>
    <row r="110" spans="18:19" x14ac:dyDescent="0.3">
      <c r="R110" t="s">
        <v>74</v>
      </c>
      <c r="S110" t="s">
        <v>74</v>
      </c>
    </row>
    <row r="111" spans="18:19" x14ac:dyDescent="0.3">
      <c r="R111" t="s">
        <v>74</v>
      </c>
      <c r="S111" t="s">
        <v>74</v>
      </c>
    </row>
    <row r="112" spans="18:19" x14ac:dyDescent="0.3">
      <c r="R112" t="s">
        <v>74</v>
      </c>
      <c r="S112" t="s">
        <v>74</v>
      </c>
    </row>
    <row r="113" spans="18:19" x14ac:dyDescent="0.3">
      <c r="R113" t="s">
        <v>74</v>
      </c>
      <c r="S113" t="s">
        <v>74</v>
      </c>
    </row>
    <row r="114" spans="18:19" x14ac:dyDescent="0.3">
      <c r="R114" t="s">
        <v>74</v>
      </c>
      <c r="S114" t="s">
        <v>74</v>
      </c>
    </row>
    <row r="115" spans="18:19" x14ac:dyDescent="0.3">
      <c r="R115" t="s">
        <v>74</v>
      </c>
      <c r="S115" t="s">
        <v>74</v>
      </c>
    </row>
    <row r="116" spans="18:19" x14ac:dyDescent="0.3">
      <c r="R116" t="s">
        <v>74</v>
      </c>
      <c r="S116" t="s">
        <v>74</v>
      </c>
    </row>
    <row r="117" spans="18:19" x14ac:dyDescent="0.3">
      <c r="R117" t="s">
        <v>74</v>
      </c>
      <c r="S117" t="s">
        <v>74</v>
      </c>
    </row>
    <row r="118" spans="18:19" x14ac:dyDescent="0.3">
      <c r="R118" t="s">
        <v>74</v>
      </c>
      <c r="S118" t="s">
        <v>74</v>
      </c>
    </row>
    <row r="119" spans="18:19" x14ac:dyDescent="0.3">
      <c r="R119" t="s">
        <v>74</v>
      </c>
      <c r="S119" t="s">
        <v>74</v>
      </c>
    </row>
    <row r="120" spans="18:19" x14ac:dyDescent="0.3">
      <c r="R120" t="s">
        <v>74</v>
      </c>
      <c r="S120" t="s">
        <v>74</v>
      </c>
    </row>
    <row r="121" spans="18:19" x14ac:dyDescent="0.3">
      <c r="R121" t="s">
        <v>74</v>
      </c>
      <c r="S121" t="s">
        <v>74</v>
      </c>
    </row>
    <row r="122" spans="18:19" x14ac:dyDescent="0.3">
      <c r="R122" t="s">
        <v>74</v>
      </c>
      <c r="S122" t="s">
        <v>74</v>
      </c>
    </row>
    <row r="123" spans="18:19" x14ac:dyDescent="0.3">
      <c r="R123" t="s">
        <v>74</v>
      </c>
      <c r="S123" t="s">
        <v>74</v>
      </c>
    </row>
    <row r="124" spans="18:19" x14ac:dyDescent="0.3">
      <c r="R124" t="s">
        <v>74</v>
      </c>
      <c r="S124" t="s">
        <v>74</v>
      </c>
    </row>
    <row r="125" spans="18:19" x14ac:dyDescent="0.3">
      <c r="R125" t="s">
        <v>74</v>
      </c>
      <c r="S125" t="s">
        <v>74</v>
      </c>
    </row>
    <row r="126" spans="18:19" x14ac:dyDescent="0.3">
      <c r="R126" t="s">
        <v>74</v>
      </c>
      <c r="S126" t="s">
        <v>74</v>
      </c>
    </row>
    <row r="127" spans="18:19" x14ac:dyDescent="0.3">
      <c r="R127" t="s">
        <v>74</v>
      </c>
      <c r="S127" t="s">
        <v>74</v>
      </c>
    </row>
    <row r="128" spans="18:19" x14ac:dyDescent="0.3">
      <c r="R128" t="s">
        <v>74</v>
      </c>
      <c r="S128" t="s">
        <v>74</v>
      </c>
    </row>
    <row r="129" spans="18:19" x14ac:dyDescent="0.3">
      <c r="R129" t="s">
        <v>74</v>
      </c>
      <c r="S129" t="s">
        <v>74</v>
      </c>
    </row>
    <row r="130" spans="18:19" x14ac:dyDescent="0.3">
      <c r="R130" t="s">
        <v>74</v>
      </c>
      <c r="S130" t="s">
        <v>74</v>
      </c>
    </row>
    <row r="131" spans="18:19" x14ac:dyDescent="0.3">
      <c r="R131" t="s">
        <v>74</v>
      </c>
      <c r="S131" t="s">
        <v>74</v>
      </c>
    </row>
    <row r="132" spans="18:19" x14ac:dyDescent="0.3">
      <c r="R132" t="s">
        <v>74</v>
      </c>
      <c r="S132" t="s">
        <v>74</v>
      </c>
    </row>
    <row r="133" spans="18:19" x14ac:dyDescent="0.3">
      <c r="R133" t="s">
        <v>74</v>
      </c>
      <c r="S133" t="s">
        <v>74</v>
      </c>
    </row>
    <row r="134" spans="18:19" x14ac:dyDescent="0.3">
      <c r="R134" t="s">
        <v>74</v>
      </c>
      <c r="S134" t="s">
        <v>74</v>
      </c>
    </row>
    <row r="135" spans="18:19" x14ac:dyDescent="0.3">
      <c r="R135" t="s">
        <v>74</v>
      </c>
      <c r="S135" t="s">
        <v>74</v>
      </c>
    </row>
    <row r="136" spans="18:19" x14ac:dyDescent="0.3">
      <c r="R136" t="s">
        <v>74</v>
      </c>
      <c r="S136" t="s">
        <v>74</v>
      </c>
    </row>
    <row r="137" spans="18:19" x14ac:dyDescent="0.3">
      <c r="R137" t="s">
        <v>74</v>
      </c>
      <c r="S137" t="s">
        <v>74</v>
      </c>
    </row>
    <row r="138" spans="18:19" x14ac:dyDescent="0.3">
      <c r="R138" t="s">
        <v>74</v>
      </c>
      <c r="S138" t="s">
        <v>74</v>
      </c>
    </row>
    <row r="139" spans="18:19" x14ac:dyDescent="0.3">
      <c r="R139" t="s">
        <v>74</v>
      </c>
      <c r="S139" t="s">
        <v>74</v>
      </c>
    </row>
    <row r="140" spans="18:19" x14ac:dyDescent="0.3">
      <c r="R140" t="s">
        <v>74</v>
      </c>
      <c r="S140" t="s">
        <v>74</v>
      </c>
    </row>
    <row r="141" spans="18:19" x14ac:dyDescent="0.3">
      <c r="R141" t="s">
        <v>74</v>
      </c>
      <c r="S141" t="s">
        <v>74</v>
      </c>
    </row>
    <row r="142" spans="18:19" x14ac:dyDescent="0.3">
      <c r="R142" t="s">
        <v>74</v>
      </c>
      <c r="S142" t="s">
        <v>74</v>
      </c>
    </row>
    <row r="143" spans="18:19" x14ac:dyDescent="0.3">
      <c r="R143" t="s">
        <v>74</v>
      </c>
      <c r="S143" t="s">
        <v>74</v>
      </c>
    </row>
    <row r="144" spans="18:19" x14ac:dyDescent="0.3">
      <c r="R144" t="s">
        <v>74</v>
      </c>
      <c r="S144" t="s">
        <v>74</v>
      </c>
    </row>
    <row r="145" spans="18:19" x14ac:dyDescent="0.3">
      <c r="R145" t="s">
        <v>74</v>
      </c>
      <c r="S145" t="s">
        <v>74</v>
      </c>
    </row>
    <row r="146" spans="18:19" x14ac:dyDescent="0.3">
      <c r="R146" t="s">
        <v>74</v>
      </c>
      <c r="S146" t="s">
        <v>74</v>
      </c>
    </row>
    <row r="147" spans="18:19" x14ac:dyDescent="0.3">
      <c r="R147" t="s">
        <v>74</v>
      </c>
      <c r="S147" t="s">
        <v>74</v>
      </c>
    </row>
    <row r="148" spans="18:19" x14ac:dyDescent="0.3">
      <c r="R148" t="s">
        <v>74</v>
      </c>
      <c r="S148" t="s">
        <v>74</v>
      </c>
    </row>
    <row r="149" spans="18:19" x14ac:dyDescent="0.3">
      <c r="R149" t="s">
        <v>74</v>
      </c>
      <c r="S149" t="s">
        <v>74</v>
      </c>
    </row>
    <row r="150" spans="18:19" x14ac:dyDescent="0.3">
      <c r="R150" t="s">
        <v>74</v>
      </c>
      <c r="S150" t="s">
        <v>74</v>
      </c>
    </row>
    <row r="151" spans="18:19" x14ac:dyDescent="0.3">
      <c r="R151" t="s">
        <v>74</v>
      </c>
      <c r="S151" t="s">
        <v>74</v>
      </c>
    </row>
    <row r="152" spans="18:19" x14ac:dyDescent="0.3">
      <c r="R152" t="s">
        <v>74</v>
      </c>
      <c r="S152" t="s">
        <v>74</v>
      </c>
    </row>
    <row r="153" spans="18:19" x14ac:dyDescent="0.3">
      <c r="R153" t="s">
        <v>74</v>
      </c>
      <c r="S153" t="s">
        <v>74</v>
      </c>
    </row>
    <row r="154" spans="18:19" x14ac:dyDescent="0.3">
      <c r="R154" t="s">
        <v>74</v>
      </c>
      <c r="S154" t="s">
        <v>74</v>
      </c>
    </row>
    <row r="155" spans="18:19" x14ac:dyDescent="0.3">
      <c r="R155" t="s">
        <v>74</v>
      </c>
      <c r="S155" t="s">
        <v>74</v>
      </c>
    </row>
    <row r="156" spans="18:19" x14ac:dyDescent="0.3">
      <c r="R156" t="s">
        <v>74</v>
      </c>
      <c r="S156" t="s">
        <v>74</v>
      </c>
    </row>
    <row r="157" spans="18:19" x14ac:dyDescent="0.3">
      <c r="R157" t="s">
        <v>74</v>
      </c>
      <c r="S157" t="s">
        <v>74</v>
      </c>
    </row>
    <row r="158" spans="18:19" x14ac:dyDescent="0.3">
      <c r="R158" t="s">
        <v>74</v>
      </c>
      <c r="S158" t="s">
        <v>74</v>
      </c>
    </row>
    <row r="159" spans="18:19" x14ac:dyDescent="0.3">
      <c r="R159" t="s">
        <v>74</v>
      </c>
      <c r="S159" t="s">
        <v>74</v>
      </c>
    </row>
    <row r="160" spans="18:19" x14ac:dyDescent="0.3">
      <c r="R160" t="s">
        <v>74</v>
      </c>
      <c r="S160" t="s">
        <v>74</v>
      </c>
    </row>
    <row r="161" spans="18:19" x14ac:dyDescent="0.3">
      <c r="R161" t="s">
        <v>74</v>
      </c>
      <c r="S161" t="s">
        <v>74</v>
      </c>
    </row>
    <row r="162" spans="18:19" x14ac:dyDescent="0.3">
      <c r="R162" t="s">
        <v>74</v>
      </c>
      <c r="S162" t="s">
        <v>74</v>
      </c>
    </row>
    <row r="163" spans="18:19" x14ac:dyDescent="0.3">
      <c r="R163" t="s">
        <v>74</v>
      </c>
      <c r="S163" t="s">
        <v>74</v>
      </c>
    </row>
    <row r="164" spans="18:19" x14ac:dyDescent="0.3">
      <c r="R164" t="s">
        <v>74</v>
      </c>
      <c r="S164" t="s">
        <v>74</v>
      </c>
    </row>
    <row r="165" spans="18:19" x14ac:dyDescent="0.3">
      <c r="R165" t="s">
        <v>74</v>
      </c>
      <c r="S165" t="s">
        <v>74</v>
      </c>
    </row>
    <row r="166" spans="18:19" x14ac:dyDescent="0.3">
      <c r="R166" t="s">
        <v>74</v>
      </c>
      <c r="S166" t="s">
        <v>74</v>
      </c>
    </row>
    <row r="167" spans="18:19" x14ac:dyDescent="0.3">
      <c r="R167" t="s">
        <v>74</v>
      </c>
      <c r="S167" t="s">
        <v>74</v>
      </c>
    </row>
    <row r="168" spans="18:19" x14ac:dyDescent="0.3">
      <c r="R168" t="s">
        <v>74</v>
      </c>
      <c r="S168" t="s">
        <v>74</v>
      </c>
    </row>
    <row r="169" spans="18:19" x14ac:dyDescent="0.3">
      <c r="R169" t="s">
        <v>74</v>
      </c>
      <c r="S169" t="s">
        <v>74</v>
      </c>
    </row>
    <row r="170" spans="18:19" x14ac:dyDescent="0.3">
      <c r="R170" t="s">
        <v>74</v>
      </c>
      <c r="S170" t="s">
        <v>74</v>
      </c>
    </row>
    <row r="171" spans="18:19" x14ac:dyDescent="0.3">
      <c r="R171" t="s">
        <v>74</v>
      </c>
      <c r="S171" t="s">
        <v>74</v>
      </c>
    </row>
    <row r="172" spans="18:19" x14ac:dyDescent="0.3">
      <c r="R172" t="s">
        <v>74</v>
      </c>
      <c r="S172" t="s">
        <v>74</v>
      </c>
    </row>
    <row r="173" spans="18:19" x14ac:dyDescent="0.3">
      <c r="R173" t="s">
        <v>74</v>
      </c>
      <c r="S173" t="s">
        <v>74</v>
      </c>
    </row>
    <row r="174" spans="18:19" x14ac:dyDescent="0.3">
      <c r="R174" t="s">
        <v>74</v>
      </c>
      <c r="S174" t="s">
        <v>74</v>
      </c>
    </row>
    <row r="175" spans="18:19" x14ac:dyDescent="0.3">
      <c r="R175" t="s">
        <v>74</v>
      </c>
      <c r="S175" t="s">
        <v>74</v>
      </c>
    </row>
    <row r="176" spans="18:19" x14ac:dyDescent="0.3">
      <c r="R176" t="s">
        <v>74</v>
      </c>
      <c r="S176" t="s">
        <v>74</v>
      </c>
    </row>
    <row r="177" spans="18:19" x14ac:dyDescent="0.3">
      <c r="R177" t="s">
        <v>74</v>
      </c>
      <c r="S177" t="s">
        <v>74</v>
      </c>
    </row>
    <row r="178" spans="18:19" x14ac:dyDescent="0.3">
      <c r="R178" t="s">
        <v>74</v>
      </c>
      <c r="S178" t="s">
        <v>74</v>
      </c>
    </row>
    <row r="179" spans="18:19" x14ac:dyDescent="0.3">
      <c r="R179" t="s">
        <v>74</v>
      </c>
      <c r="S179" t="s">
        <v>74</v>
      </c>
    </row>
    <row r="180" spans="18:19" x14ac:dyDescent="0.3">
      <c r="R180" t="s">
        <v>74</v>
      </c>
      <c r="S180" t="s">
        <v>74</v>
      </c>
    </row>
    <row r="181" spans="18:19" x14ac:dyDescent="0.3">
      <c r="R181" t="s">
        <v>74</v>
      </c>
      <c r="S181" t="s">
        <v>74</v>
      </c>
    </row>
    <row r="182" spans="18:19" x14ac:dyDescent="0.3">
      <c r="R182" t="s">
        <v>74</v>
      </c>
      <c r="S182" t="s">
        <v>74</v>
      </c>
    </row>
    <row r="183" spans="18:19" x14ac:dyDescent="0.3">
      <c r="R183" t="s">
        <v>74</v>
      </c>
      <c r="S183" t="s">
        <v>74</v>
      </c>
    </row>
    <row r="184" spans="18:19" x14ac:dyDescent="0.3">
      <c r="R184" t="s">
        <v>74</v>
      </c>
      <c r="S184" t="s">
        <v>74</v>
      </c>
    </row>
    <row r="185" spans="18:19" x14ac:dyDescent="0.3">
      <c r="R185" t="s">
        <v>74</v>
      </c>
      <c r="S185" t="s">
        <v>74</v>
      </c>
    </row>
    <row r="186" spans="18:19" x14ac:dyDescent="0.3">
      <c r="R186" t="s">
        <v>74</v>
      </c>
      <c r="S186" t="s">
        <v>74</v>
      </c>
    </row>
    <row r="187" spans="18:19" x14ac:dyDescent="0.3">
      <c r="R187" t="s">
        <v>74</v>
      </c>
      <c r="S187" t="s">
        <v>74</v>
      </c>
    </row>
    <row r="188" spans="18:19" x14ac:dyDescent="0.3">
      <c r="R188" t="s">
        <v>74</v>
      </c>
      <c r="S188" t="s">
        <v>74</v>
      </c>
    </row>
    <row r="189" spans="18:19" x14ac:dyDescent="0.3">
      <c r="R189" t="s">
        <v>74</v>
      </c>
      <c r="S189" t="s">
        <v>74</v>
      </c>
    </row>
    <row r="190" spans="18:19" x14ac:dyDescent="0.3">
      <c r="R190" t="s">
        <v>74</v>
      </c>
      <c r="S190" t="s">
        <v>74</v>
      </c>
    </row>
    <row r="191" spans="18:19" x14ac:dyDescent="0.3">
      <c r="R191" t="s">
        <v>74</v>
      </c>
      <c r="S191" t="s">
        <v>74</v>
      </c>
    </row>
    <row r="192" spans="18:19" x14ac:dyDescent="0.3">
      <c r="R192" t="s">
        <v>74</v>
      </c>
      <c r="S192" t="s">
        <v>74</v>
      </c>
    </row>
    <row r="193" spans="18:19" x14ac:dyDescent="0.3">
      <c r="R193" t="s">
        <v>74</v>
      </c>
      <c r="S193" t="s">
        <v>74</v>
      </c>
    </row>
    <row r="194" spans="18:19" x14ac:dyDescent="0.3">
      <c r="R194" t="s">
        <v>74</v>
      </c>
      <c r="S194" t="s">
        <v>74</v>
      </c>
    </row>
    <row r="195" spans="18:19" x14ac:dyDescent="0.3">
      <c r="R195" t="s">
        <v>74</v>
      </c>
      <c r="S195" t="s">
        <v>74</v>
      </c>
    </row>
    <row r="196" spans="18:19" x14ac:dyDescent="0.3">
      <c r="R196" t="s">
        <v>74</v>
      </c>
      <c r="S196" t="s">
        <v>74</v>
      </c>
    </row>
    <row r="197" spans="18:19" x14ac:dyDescent="0.3">
      <c r="R197" t="s">
        <v>74</v>
      </c>
      <c r="S197" t="s">
        <v>74</v>
      </c>
    </row>
    <row r="198" spans="18:19" x14ac:dyDescent="0.3">
      <c r="R198" t="s">
        <v>74</v>
      </c>
      <c r="S198" t="s">
        <v>74</v>
      </c>
    </row>
    <row r="199" spans="18:19" x14ac:dyDescent="0.3">
      <c r="R199" t="s">
        <v>74</v>
      </c>
      <c r="S199" t="s">
        <v>74</v>
      </c>
    </row>
    <row r="200" spans="18:19" x14ac:dyDescent="0.3">
      <c r="R200" t="s">
        <v>74</v>
      </c>
      <c r="S200" t="s">
        <v>74</v>
      </c>
    </row>
    <row r="201" spans="18:19" x14ac:dyDescent="0.3">
      <c r="R201" t="s">
        <v>74</v>
      </c>
      <c r="S201" t="s">
        <v>74</v>
      </c>
    </row>
    <row r="202" spans="18:19" x14ac:dyDescent="0.3">
      <c r="R202" t="s">
        <v>74</v>
      </c>
      <c r="S202" t="s">
        <v>74</v>
      </c>
    </row>
    <row r="203" spans="18:19" x14ac:dyDescent="0.3">
      <c r="R203" t="s">
        <v>74</v>
      </c>
      <c r="S203" t="s">
        <v>74</v>
      </c>
    </row>
    <row r="204" spans="18:19" x14ac:dyDescent="0.3">
      <c r="R204" t="s">
        <v>74</v>
      </c>
      <c r="S204" t="s">
        <v>74</v>
      </c>
    </row>
    <row r="205" spans="18:19" x14ac:dyDescent="0.3">
      <c r="R205" t="s">
        <v>74</v>
      </c>
      <c r="S205" t="s">
        <v>74</v>
      </c>
    </row>
    <row r="206" spans="18:19" x14ac:dyDescent="0.3">
      <c r="R206" t="s">
        <v>74</v>
      </c>
      <c r="S206" t="s">
        <v>74</v>
      </c>
    </row>
    <row r="207" spans="18:19" x14ac:dyDescent="0.3">
      <c r="R207" t="s">
        <v>74</v>
      </c>
      <c r="S207" t="s">
        <v>74</v>
      </c>
    </row>
    <row r="208" spans="18:19" x14ac:dyDescent="0.3">
      <c r="R208" t="s">
        <v>74</v>
      </c>
      <c r="S208" t="s">
        <v>74</v>
      </c>
    </row>
    <row r="209" spans="18:19" x14ac:dyDescent="0.3">
      <c r="R209" t="s">
        <v>74</v>
      </c>
      <c r="S209" t="s">
        <v>74</v>
      </c>
    </row>
    <row r="210" spans="18:19" x14ac:dyDescent="0.3">
      <c r="R210" t="s">
        <v>74</v>
      </c>
      <c r="S210" t="s">
        <v>74</v>
      </c>
    </row>
    <row r="211" spans="18:19" x14ac:dyDescent="0.3">
      <c r="R211" t="s">
        <v>74</v>
      </c>
      <c r="S211" t="s">
        <v>74</v>
      </c>
    </row>
    <row r="212" spans="18:19" x14ac:dyDescent="0.3">
      <c r="R212" t="s">
        <v>74</v>
      </c>
      <c r="S212" t="s">
        <v>74</v>
      </c>
    </row>
    <row r="213" spans="18:19" x14ac:dyDescent="0.3">
      <c r="R213" t="s">
        <v>74</v>
      </c>
      <c r="S213" t="s">
        <v>74</v>
      </c>
    </row>
    <row r="214" spans="18:19" x14ac:dyDescent="0.3">
      <c r="R214" t="s">
        <v>74</v>
      </c>
      <c r="S214" t="s">
        <v>74</v>
      </c>
    </row>
    <row r="215" spans="18:19" x14ac:dyDescent="0.3">
      <c r="R215" t="s">
        <v>74</v>
      </c>
      <c r="S215" t="s">
        <v>74</v>
      </c>
    </row>
    <row r="216" spans="18:19" x14ac:dyDescent="0.3">
      <c r="R216" t="s">
        <v>74</v>
      </c>
      <c r="S216" t="s">
        <v>74</v>
      </c>
    </row>
    <row r="217" spans="18:19" x14ac:dyDescent="0.3">
      <c r="R217" t="s">
        <v>74</v>
      </c>
      <c r="S217" t="s">
        <v>74</v>
      </c>
    </row>
    <row r="218" spans="18:19" x14ac:dyDescent="0.3">
      <c r="R218" t="s">
        <v>74</v>
      </c>
      <c r="S218" t="s">
        <v>74</v>
      </c>
    </row>
    <row r="219" spans="18:19" x14ac:dyDescent="0.3">
      <c r="R219" t="s">
        <v>74</v>
      </c>
      <c r="S219" t="s">
        <v>74</v>
      </c>
    </row>
    <row r="220" spans="18:19" x14ac:dyDescent="0.3">
      <c r="R220" t="s">
        <v>74</v>
      </c>
      <c r="S220" t="s">
        <v>74</v>
      </c>
    </row>
    <row r="221" spans="18:19" x14ac:dyDescent="0.3">
      <c r="R221" t="s">
        <v>74</v>
      </c>
      <c r="S221" t="s">
        <v>74</v>
      </c>
    </row>
    <row r="222" spans="18:19" x14ac:dyDescent="0.3">
      <c r="R222" t="s">
        <v>74</v>
      </c>
      <c r="S222" t="s">
        <v>74</v>
      </c>
    </row>
    <row r="223" spans="18:19" x14ac:dyDescent="0.3">
      <c r="R223" t="s">
        <v>74</v>
      </c>
      <c r="S223" t="s">
        <v>74</v>
      </c>
    </row>
    <row r="224" spans="18:19" x14ac:dyDescent="0.3">
      <c r="R224" t="s">
        <v>74</v>
      </c>
      <c r="S224" t="s">
        <v>74</v>
      </c>
    </row>
    <row r="225" spans="18:19" x14ac:dyDescent="0.3">
      <c r="R225" t="s">
        <v>74</v>
      </c>
      <c r="S225" t="s">
        <v>74</v>
      </c>
    </row>
    <row r="226" spans="18:19" x14ac:dyDescent="0.3">
      <c r="R226" t="s">
        <v>74</v>
      </c>
      <c r="S226" t="s">
        <v>74</v>
      </c>
    </row>
    <row r="227" spans="18:19" x14ac:dyDescent="0.3">
      <c r="R227" t="s">
        <v>74</v>
      </c>
      <c r="S227" t="s">
        <v>74</v>
      </c>
    </row>
    <row r="228" spans="18:19" x14ac:dyDescent="0.3">
      <c r="R228" t="s">
        <v>74</v>
      </c>
      <c r="S228" t="s">
        <v>74</v>
      </c>
    </row>
    <row r="229" spans="18:19" x14ac:dyDescent="0.3">
      <c r="R229" t="s">
        <v>74</v>
      </c>
      <c r="S229" t="s">
        <v>74</v>
      </c>
    </row>
    <row r="230" spans="18:19" x14ac:dyDescent="0.3">
      <c r="R230" t="s">
        <v>74</v>
      </c>
      <c r="S230" t="s">
        <v>74</v>
      </c>
    </row>
    <row r="231" spans="18:19" x14ac:dyDescent="0.3">
      <c r="R231" t="s">
        <v>74</v>
      </c>
      <c r="S231" t="s">
        <v>74</v>
      </c>
    </row>
    <row r="232" spans="18:19" x14ac:dyDescent="0.3">
      <c r="R232" t="s">
        <v>74</v>
      </c>
      <c r="S232" t="s">
        <v>74</v>
      </c>
    </row>
    <row r="233" spans="18:19" x14ac:dyDescent="0.3">
      <c r="R233" t="s">
        <v>74</v>
      </c>
      <c r="S233" t="s">
        <v>74</v>
      </c>
    </row>
    <row r="234" spans="18:19" x14ac:dyDescent="0.3">
      <c r="R234" t="s">
        <v>74</v>
      </c>
      <c r="S234" t="s">
        <v>74</v>
      </c>
    </row>
    <row r="235" spans="18:19" x14ac:dyDescent="0.3">
      <c r="R235" t="s">
        <v>74</v>
      </c>
      <c r="S235" t="s">
        <v>74</v>
      </c>
    </row>
    <row r="236" spans="18:19" x14ac:dyDescent="0.3">
      <c r="R236" t="s">
        <v>74</v>
      </c>
      <c r="S236" t="s">
        <v>74</v>
      </c>
    </row>
    <row r="237" spans="18:19" x14ac:dyDescent="0.3">
      <c r="R237" t="s">
        <v>74</v>
      </c>
      <c r="S237" t="s">
        <v>74</v>
      </c>
    </row>
    <row r="238" spans="18:19" x14ac:dyDescent="0.3">
      <c r="R238" t="s">
        <v>74</v>
      </c>
      <c r="S238" t="s">
        <v>74</v>
      </c>
    </row>
    <row r="239" spans="18:19" x14ac:dyDescent="0.3">
      <c r="R239" t="s">
        <v>74</v>
      </c>
      <c r="S239" t="s">
        <v>74</v>
      </c>
    </row>
    <row r="240" spans="18:19" x14ac:dyDescent="0.3">
      <c r="R240" t="s">
        <v>74</v>
      </c>
      <c r="S240" t="s">
        <v>74</v>
      </c>
    </row>
    <row r="241" spans="18:19" x14ac:dyDescent="0.3">
      <c r="R241" t="s">
        <v>74</v>
      </c>
      <c r="S241" t="s">
        <v>74</v>
      </c>
    </row>
    <row r="242" spans="18:19" x14ac:dyDescent="0.3">
      <c r="R242" t="s">
        <v>74</v>
      </c>
      <c r="S242" t="s">
        <v>74</v>
      </c>
    </row>
    <row r="243" spans="18:19" x14ac:dyDescent="0.3">
      <c r="R243" t="s">
        <v>74</v>
      </c>
      <c r="S243" t="s">
        <v>74</v>
      </c>
    </row>
    <row r="244" spans="18:19" x14ac:dyDescent="0.3">
      <c r="R244" t="s">
        <v>74</v>
      </c>
      <c r="S244" t="s">
        <v>74</v>
      </c>
    </row>
    <row r="245" spans="18:19" x14ac:dyDescent="0.3">
      <c r="R245" t="s">
        <v>74</v>
      </c>
      <c r="S245" t="s">
        <v>74</v>
      </c>
    </row>
    <row r="246" spans="18:19" x14ac:dyDescent="0.3">
      <c r="R246" t="s">
        <v>74</v>
      </c>
      <c r="S246" t="s">
        <v>74</v>
      </c>
    </row>
    <row r="247" spans="18:19" x14ac:dyDescent="0.3">
      <c r="R247" t="s">
        <v>74</v>
      </c>
      <c r="S247" t="s">
        <v>74</v>
      </c>
    </row>
    <row r="248" spans="18:19" x14ac:dyDescent="0.3">
      <c r="R248" t="s">
        <v>74</v>
      </c>
      <c r="S248" t="s">
        <v>74</v>
      </c>
    </row>
    <row r="249" spans="18:19" x14ac:dyDescent="0.3">
      <c r="R249" t="s">
        <v>74</v>
      </c>
      <c r="S249" t="s">
        <v>74</v>
      </c>
    </row>
    <row r="250" spans="18:19" x14ac:dyDescent="0.3">
      <c r="R250" t="s">
        <v>74</v>
      </c>
      <c r="S250" t="s">
        <v>74</v>
      </c>
    </row>
    <row r="251" spans="18:19" x14ac:dyDescent="0.3">
      <c r="R251" t="s">
        <v>74</v>
      </c>
      <c r="S251" t="s">
        <v>74</v>
      </c>
    </row>
    <row r="252" spans="18:19" x14ac:dyDescent="0.3">
      <c r="R252" t="s">
        <v>74</v>
      </c>
      <c r="S252" t="s">
        <v>74</v>
      </c>
    </row>
    <row r="253" spans="18:19" x14ac:dyDescent="0.3">
      <c r="R253" t="s">
        <v>74</v>
      </c>
      <c r="S253" t="s">
        <v>74</v>
      </c>
    </row>
    <row r="254" spans="18:19" x14ac:dyDescent="0.3">
      <c r="R254" t="s">
        <v>74</v>
      </c>
      <c r="S254" t="s">
        <v>74</v>
      </c>
    </row>
    <row r="255" spans="18:19" x14ac:dyDescent="0.3">
      <c r="R255" t="s">
        <v>74</v>
      </c>
      <c r="S255" t="s">
        <v>74</v>
      </c>
    </row>
    <row r="256" spans="18:19" x14ac:dyDescent="0.3">
      <c r="R256" t="s">
        <v>74</v>
      </c>
      <c r="S256" t="s">
        <v>74</v>
      </c>
    </row>
    <row r="257" spans="18:19" x14ac:dyDescent="0.3">
      <c r="R257" t="s">
        <v>74</v>
      </c>
      <c r="S257" t="s">
        <v>74</v>
      </c>
    </row>
    <row r="258" spans="18:19" x14ac:dyDescent="0.3">
      <c r="R258" t="s">
        <v>74</v>
      </c>
      <c r="S258" t="s">
        <v>74</v>
      </c>
    </row>
    <row r="259" spans="18:19" x14ac:dyDescent="0.3">
      <c r="R259" t="s">
        <v>74</v>
      </c>
      <c r="S259" t="s">
        <v>74</v>
      </c>
    </row>
    <row r="260" spans="18:19" x14ac:dyDescent="0.3">
      <c r="R260" t="s">
        <v>74</v>
      </c>
      <c r="S260" t="s">
        <v>74</v>
      </c>
    </row>
    <row r="261" spans="18:19" x14ac:dyDescent="0.3">
      <c r="R261" t="s">
        <v>74</v>
      </c>
      <c r="S261" t="s">
        <v>74</v>
      </c>
    </row>
    <row r="262" spans="18:19" x14ac:dyDescent="0.3">
      <c r="R262" t="s">
        <v>74</v>
      </c>
      <c r="S262" t="s">
        <v>74</v>
      </c>
    </row>
    <row r="263" spans="18:19" x14ac:dyDescent="0.3">
      <c r="R263" t="s">
        <v>74</v>
      </c>
      <c r="S263" t="s">
        <v>74</v>
      </c>
    </row>
    <row r="264" spans="18:19" x14ac:dyDescent="0.3">
      <c r="R264" t="s">
        <v>74</v>
      </c>
      <c r="S264" t="s">
        <v>74</v>
      </c>
    </row>
    <row r="265" spans="18:19" x14ac:dyDescent="0.3">
      <c r="R265" t="s">
        <v>74</v>
      </c>
      <c r="S265" t="s">
        <v>74</v>
      </c>
    </row>
    <row r="266" spans="18:19" x14ac:dyDescent="0.3">
      <c r="R266" t="s">
        <v>74</v>
      </c>
      <c r="S266" t="s">
        <v>74</v>
      </c>
    </row>
    <row r="267" spans="18:19" x14ac:dyDescent="0.3">
      <c r="R267" t="s">
        <v>74</v>
      </c>
      <c r="S267" t="s">
        <v>74</v>
      </c>
    </row>
    <row r="268" spans="18:19" x14ac:dyDescent="0.3">
      <c r="R268" t="s">
        <v>74</v>
      </c>
      <c r="S268" t="s">
        <v>74</v>
      </c>
    </row>
    <row r="269" spans="18:19" x14ac:dyDescent="0.3">
      <c r="R269" t="s">
        <v>74</v>
      </c>
      <c r="S269" t="s">
        <v>74</v>
      </c>
    </row>
    <row r="270" spans="18:19" x14ac:dyDescent="0.3">
      <c r="R270" t="s">
        <v>74</v>
      </c>
      <c r="S270" t="s">
        <v>74</v>
      </c>
    </row>
    <row r="271" spans="18:19" x14ac:dyDescent="0.3">
      <c r="R271" t="s">
        <v>74</v>
      </c>
      <c r="S271" t="s">
        <v>74</v>
      </c>
    </row>
    <row r="272" spans="18:19" x14ac:dyDescent="0.3">
      <c r="R272" t="s">
        <v>74</v>
      </c>
      <c r="S272" t="s">
        <v>74</v>
      </c>
    </row>
    <row r="273" spans="18:19" x14ac:dyDescent="0.3">
      <c r="R273" t="s">
        <v>74</v>
      </c>
      <c r="S273" t="s">
        <v>74</v>
      </c>
    </row>
    <row r="274" spans="18:19" x14ac:dyDescent="0.3">
      <c r="R274" t="s">
        <v>74</v>
      </c>
      <c r="S274" t="s">
        <v>74</v>
      </c>
    </row>
    <row r="275" spans="18:19" x14ac:dyDescent="0.3">
      <c r="R275" t="s">
        <v>74</v>
      </c>
      <c r="S275" t="s">
        <v>74</v>
      </c>
    </row>
    <row r="276" spans="18:19" x14ac:dyDescent="0.3">
      <c r="R276" t="s">
        <v>74</v>
      </c>
      <c r="S276" t="s">
        <v>74</v>
      </c>
    </row>
    <row r="277" spans="18:19" x14ac:dyDescent="0.3">
      <c r="R277" t="s">
        <v>74</v>
      </c>
      <c r="S277" t="s">
        <v>74</v>
      </c>
    </row>
    <row r="278" spans="18:19" x14ac:dyDescent="0.3">
      <c r="R278" t="s">
        <v>74</v>
      </c>
      <c r="S278" t="s">
        <v>74</v>
      </c>
    </row>
    <row r="279" spans="18:19" x14ac:dyDescent="0.3">
      <c r="R279" t="s">
        <v>74</v>
      </c>
      <c r="S279" t="s">
        <v>74</v>
      </c>
    </row>
  </sheetData>
  <autoFilter ref="A1:K94" xr:uid="{6A50012E-2A73-4D49-B9AD-3CC0C838338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2024-03-04T08:56:14Z</dcterms:created>
  <dcterms:modified xsi:type="dcterms:W3CDTF">2024-03-04T16:08:32Z</dcterms:modified>
</cp:coreProperties>
</file>